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5000桜区役所\0025000区役所内共通\■06_区役所内とりまとめ\〆0531_さくらスタット（桜区に関する統計データ）の更新について\"/>
    </mc:Choice>
  </mc:AlternateContent>
  <bookViews>
    <workbookView xWindow="0" yWindow="0" windowWidth="14676" windowHeight="6888"/>
  </bookViews>
  <sheets>
    <sheet name="データ目録（桜区支援課）" sheetId="1" r:id="rId1"/>
    <sheet name="001" sheetId="11" r:id="rId2"/>
    <sheet name="002" sheetId="12" r:id="rId3"/>
    <sheet name="003" sheetId="14" r:id="rId4"/>
  </sheets>
  <calcPr calcId="162913"/>
</workbook>
</file>

<file path=xl/calcChain.xml><?xml version="1.0" encoding="utf-8"?>
<calcChain xmlns="http://schemas.openxmlformats.org/spreadsheetml/2006/main">
  <c r="H9" i="14" l="1"/>
  <c r="G9" i="14"/>
  <c r="J8" i="11"/>
  <c r="J24" i="11"/>
  <c r="J20" i="11"/>
  <c r="J15" i="11"/>
  <c r="J27" i="11" s="1"/>
  <c r="J14" i="11"/>
  <c r="J26" i="11" s="1"/>
  <c r="J13" i="11"/>
  <c r="J25" i="11" s="1"/>
  <c r="J12" i="11"/>
  <c r="J28" i="11" l="1"/>
  <c r="J16" i="11"/>
  <c r="D14" i="11"/>
  <c r="D26" i="11" s="1"/>
  <c r="I13" i="11" l="1"/>
  <c r="I25" i="11" s="1"/>
  <c r="H13" i="11"/>
  <c r="H25" i="11" s="1"/>
  <c r="C13" i="11"/>
  <c r="D13" i="11"/>
  <c r="D25" i="11" s="1"/>
  <c r="E13" i="11"/>
  <c r="E25" i="11" s="1"/>
  <c r="F13" i="11"/>
  <c r="F25" i="11" s="1"/>
  <c r="G13" i="11"/>
  <c r="G25" i="11" s="1"/>
  <c r="C15" i="11"/>
  <c r="D15" i="11"/>
  <c r="D27" i="11" s="1"/>
  <c r="E15" i="11"/>
  <c r="E27" i="11" s="1"/>
  <c r="F15" i="11"/>
  <c r="F27" i="11" s="1"/>
  <c r="E14" i="11"/>
  <c r="E26" i="11" s="1"/>
  <c r="C14" i="11"/>
  <c r="I24" i="11"/>
  <c r="I20" i="11"/>
  <c r="I15" i="11"/>
  <c r="I27" i="11" s="1"/>
  <c r="I14" i="11"/>
  <c r="I26" i="11" s="1"/>
  <c r="I12" i="11"/>
  <c r="I8" i="11"/>
  <c r="H8" i="14"/>
  <c r="G8" i="14"/>
  <c r="I28" i="11" l="1"/>
  <c r="I16" i="11"/>
  <c r="H7" i="14"/>
  <c r="G7" i="14"/>
  <c r="H14" i="11"/>
  <c r="H26" i="11" s="1"/>
  <c r="H15" i="11"/>
  <c r="H27" i="11" s="1"/>
  <c r="H24" i="11"/>
  <c r="H20" i="11"/>
  <c r="H12" i="11"/>
  <c r="H8" i="11"/>
  <c r="H16" i="11" l="1"/>
  <c r="H28" i="11"/>
  <c r="H6" i="14"/>
  <c r="G6" i="14"/>
  <c r="G14" i="11"/>
  <c r="G26" i="11" s="1"/>
  <c r="G24" i="11"/>
  <c r="G20" i="11"/>
  <c r="G15" i="11"/>
  <c r="G27" i="11" s="1"/>
  <c r="G12" i="11"/>
  <c r="G8" i="11"/>
  <c r="G16" i="11" l="1"/>
  <c r="G28" i="11"/>
  <c r="H5" i="14"/>
  <c r="G5" i="14"/>
  <c r="F24" i="11"/>
  <c r="F20" i="11"/>
  <c r="F14" i="11"/>
  <c r="F26" i="11" s="1"/>
  <c r="F12" i="11"/>
  <c r="F8" i="11"/>
  <c r="F28" i="11" l="1"/>
  <c r="F16" i="11"/>
  <c r="E28" i="11" l="1"/>
  <c r="E24" i="11"/>
  <c r="E20" i="11"/>
  <c r="E16" i="11"/>
  <c r="E12" i="11"/>
  <c r="E8" i="11"/>
  <c r="D28" i="11" l="1"/>
  <c r="D24" i="11"/>
  <c r="D20" i="11"/>
  <c r="D16" i="11"/>
  <c r="D12" i="11"/>
  <c r="D8" i="11"/>
  <c r="C24" i="11" l="1"/>
  <c r="C8" i="11" l="1"/>
  <c r="C12" i="11"/>
  <c r="C28" i="11"/>
  <c r="C20" i="11"/>
  <c r="C16" i="11" l="1"/>
</calcChain>
</file>

<file path=xl/sharedStrings.xml><?xml version="1.0" encoding="utf-8"?>
<sst xmlns="http://schemas.openxmlformats.org/spreadsheetml/2006/main" count="110" uniqueCount="85">
  <si>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</si>
  <si>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</si>
  <si>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</si>
  <si>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</si>
  <si>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</si>
  <si>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</si>
  <si>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</si>
  <si>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</si>
  <si>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</si>
  <si>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課番号</t>
    <rPh sb="0" eb="1">
      <t>カ</t>
    </rPh>
    <rPh sb="1" eb="3">
      <t>バンゴウ</t>
    </rPh>
    <phoneticPr fontId="1"/>
  </si>
  <si>
    <t>09</t>
  </si>
  <si>
    <t>支援課</t>
    <rPh sb="0" eb="2">
      <t>シエン</t>
    </rPh>
    <rPh sb="2" eb="3">
      <t>カ</t>
    </rPh>
    <phoneticPr fontId="1"/>
  </si>
  <si>
    <t>001</t>
  </si>
  <si>
    <t>002</t>
    <phoneticPr fontId="1"/>
  </si>
  <si>
    <t>公立保育所</t>
    <phoneticPr fontId="8"/>
  </si>
  <si>
    <t>保育所数</t>
    <rPh sb="0" eb="2">
      <t>ホイク</t>
    </rPh>
    <rPh sb="2" eb="3">
      <t>ショ</t>
    </rPh>
    <rPh sb="3" eb="4">
      <t>スウ</t>
    </rPh>
    <phoneticPr fontId="9"/>
  </si>
  <si>
    <t>定　員</t>
    <rPh sb="0" eb="1">
      <t>サダム</t>
    </rPh>
    <rPh sb="2" eb="3">
      <t>イン</t>
    </rPh>
    <phoneticPr fontId="9"/>
  </si>
  <si>
    <t>在園児数</t>
    <rPh sb="0" eb="1">
      <t>ザイ</t>
    </rPh>
    <rPh sb="1" eb="2">
      <t>エン</t>
    </rPh>
    <rPh sb="2" eb="3">
      <t>ジ</t>
    </rPh>
    <rPh sb="3" eb="4">
      <t>スウ</t>
    </rPh>
    <phoneticPr fontId="9"/>
  </si>
  <si>
    <t>入所率</t>
    <rPh sb="0" eb="2">
      <t>ニュウショ</t>
    </rPh>
    <rPh sb="2" eb="3">
      <t>リツ</t>
    </rPh>
    <phoneticPr fontId="9"/>
  </si>
  <si>
    <t>私立保育所</t>
    <phoneticPr fontId="8"/>
  </si>
  <si>
    <t>公・私立保育所合計</t>
    <phoneticPr fontId="8"/>
  </si>
  <si>
    <t>認定こども園</t>
    <phoneticPr fontId="8"/>
  </si>
  <si>
    <t>認可保育所・認定こども園合計</t>
    <phoneticPr fontId="8"/>
  </si>
  <si>
    <t>入所申込児童数</t>
    <rPh sb="0" eb="2">
      <t>ニュウショ</t>
    </rPh>
    <rPh sb="2" eb="4">
      <t>モウシコ</t>
    </rPh>
    <rPh sb="4" eb="6">
      <t>ジドウ</t>
    </rPh>
    <rPh sb="6" eb="7">
      <t>スウ</t>
    </rPh>
    <phoneticPr fontId="1"/>
  </si>
  <si>
    <t>承諾</t>
    <rPh sb="0" eb="2">
      <t>ショウダク</t>
    </rPh>
    <phoneticPr fontId="1"/>
  </si>
  <si>
    <t>不承諾</t>
    <rPh sb="0" eb="1">
      <t>フ</t>
    </rPh>
    <rPh sb="1" eb="3">
      <t>ショウダク</t>
    </rPh>
    <phoneticPr fontId="1"/>
  </si>
  <si>
    <t>入室定員</t>
    <rPh sb="0" eb="2">
      <t>ニュウシツ</t>
    </rPh>
    <rPh sb="2" eb="4">
      <t>テイイン</t>
    </rPh>
    <phoneticPr fontId="1"/>
  </si>
  <si>
    <t>入室申請件数（1次）</t>
    <rPh sb="0" eb="2">
      <t>ニュウシツ</t>
    </rPh>
    <rPh sb="2" eb="4">
      <t>シンセイ</t>
    </rPh>
    <rPh sb="4" eb="6">
      <t>ケンスウ</t>
    </rPh>
    <rPh sb="8" eb="9">
      <t>ジ</t>
    </rPh>
    <phoneticPr fontId="1"/>
  </si>
  <si>
    <t>入室者数（1次）</t>
    <rPh sb="0" eb="2">
      <t>ニュウシツ</t>
    </rPh>
    <rPh sb="2" eb="3">
      <t>シャ</t>
    </rPh>
    <rPh sb="3" eb="4">
      <t>スウ</t>
    </rPh>
    <rPh sb="6" eb="7">
      <t>ジ</t>
    </rPh>
    <phoneticPr fontId="1"/>
  </si>
  <si>
    <t>入室申請件数（2次）</t>
    <rPh sb="0" eb="2">
      <t>ニュウシツ</t>
    </rPh>
    <rPh sb="2" eb="4">
      <t>シンセイ</t>
    </rPh>
    <rPh sb="4" eb="6">
      <t>ケンスウ</t>
    </rPh>
    <rPh sb="8" eb="9">
      <t>ジ</t>
    </rPh>
    <phoneticPr fontId="1"/>
  </si>
  <si>
    <t>入室者数（2次）</t>
    <rPh sb="0" eb="2">
      <t>ニュウシツ</t>
    </rPh>
    <rPh sb="2" eb="3">
      <t>シャ</t>
    </rPh>
    <rPh sb="3" eb="4">
      <t>スウ</t>
    </rPh>
    <rPh sb="6" eb="7">
      <t>ジ</t>
    </rPh>
    <phoneticPr fontId="1"/>
  </si>
  <si>
    <t>入室申請者数合計</t>
    <rPh sb="0" eb="2">
      <t>ニュウシツ</t>
    </rPh>
    <rPh sb="2" eb="5">
      <t>シンセイシャ</t>
    </rPh>
    <rPh sb="5" eb="6">
      <t>スウ</t>
    </rPh>
    <rPh sb="6" eb="8">
      <t>ゴウケイ</t>
    </rPh>
    <phoneticPr fontId="1"/>
  </si>
  <si>
    <t>入室者数合計</t>
    <rPh sb="0" eb="2">
      <t>ニュウシツ</t>
    </rPh>
    <rPh sb="2" eb="3">
      <t>シャ</t>
    </rPh>
    <rPh sb="3" eb="4">
      <t>スウ</t>
    </rPh>
    <rPh sb="4" eb="6">
      <t>ゴウケイ</t>
    </rPh>
    <phoneticPr fontId="1"/>
  </si>
  <si>
    <t>備考</t>
    <rPh sb="0" eb="2">
      <t>ビコウ</t>
    </rPh>
    <phoneticPr fontId="1"/>
  </si>
  <si>
    <t>入所はH25年4月</t>
    <rPh sb="0" eb="2">
      <t>ニュウショ</t>
    </rPh>
    <rPh sb="6" eb="7">
      <t>ネン</t>
    </rPh>
    <rPh sb="8" eb="9">
      <t>ツキ</t>
    </rPh>
    <phoneticPr fontId="1"/>
  </si>
  <si>
    <t>入所はH26年4月</t>
    <rPh sb="0" eb="2">
      <t>ニュウショ</t>
    </rPh>
    <rPh sb="6" eb="7">
      <t>ネン</t>
    </rPh>
    <rPh sb="8" eb="9">
      <t>ツキ</t>
    </rPh>
    <phoneticPr fontId="1"/>
  </si>
  <si>
    <t>入所はH27年4月</t>
    <rPh sb="0" eb="2">
      <t>ニュウショ</t>
    </rPh>
    <rPh sb="6" eb="7">
      <t>ネン</t>
    </rPh>
    <rPh sb="8" eb="9">
      <t>ツキ</t>
    </rPh>
    <phoneticPr fontId="1"/>
  </si>
  <si>
    <t>* 一次選考終了時点</t>
    <rPh sb="2" eb="4">
      <t>イチジ</t>
    </rPh>
    <rPh sb="4" eb="6">
      <t>センコウ</t>
    </rPh>
    <rPh sb="6" eb="8">
      <t>シュウリョウ</t>
    </rPh>
    <rPh sb="8" eb="10">
      <t>ジテン</t>
    </rPh>
    <phoneticPr fontId="1"/>
  </si>
  <si>
    <t>保育所入所事務</t>
    <rPh sb="0" eb="2">
      <t>ホイク</t>
    </rPh>
    <rPh sb="2" eb="3">
      <t>ショ</t>
    </rPh>
    <rPh sb="3" eb="5">
      <t>ニュウショ</t>
    </rPh>
    <rPh sb="5" eb="7">
      <t>ジム</t>
    </rPh>
    <phoneticPr fontId="1"/>
  </si>
  <si>
    <t>放課後児童クラブ入室事務</t>
    <rPh sb="0" eb="3">
      <t>ホウカゴ</t>
    </rPh>
    <rPh sb="3" eb="5">
      <t>ジドウ</t>
    </rPh>
    <rPh sb="8" eb="10">
      <t>ニュウシツ</t>
    </rPh>
    <rPh sb="10" eb="12">
      <t>ジム</t>
    </rPh>
    <phoneticPr fontId="1"/>
  </si>
  <si>
    <t>保育園入所選考を行い、その結果を保護者宛てに通知しています。</t>
    <rPh sb="0" eb="2">
      <t>ホイク</t>
    </rPh>
    <rPh sb="2" eb="3">
      <t>エン</t>
    </rPh>
    <rPh sb="3" eb="5">
      <t>ニュウショ</t>
    </rPh>
    <rPh sb="5" eb="7">
      <t>センコウ</t>
    </rPh>
    <rPh sb="8" eb="9">
      <t>オコナ</t>
    </rPh>
    <rPh sb="13" eb="15">
      <t>ケッカ</t>
    </rPh>
    <rPh sb="16" eb="19">
      <t>ホゴシャ</t>
    </rPh>
    <rPh sb="19" eb="20">
      <t>アテ</t>
    </rPh>
    <rPh sb="22" eb="24">
      <t>ツウチ</t>
    </rPh>
    <phoneticPr fontId="1"/>
  </si>
  <si>
    <t>保育所数とその定員及び在園児数を管理しています。</t>
    <rPh sb="0" eb="2">
      <t>ホイク</t>
    </rPh>
    <rPh sb="2" eb="3">
      <t>ジョ</t>
    </rPh>
    <rPh sb="3" eb="4">
      <t>カズ</t>
    </rPh>
    <rPh sb="7" eb="9">
      <t>テイイン</t>
    </rPh>
    <rPh sb="9" eb="10">
      <t>オヨ</t>
    </rPh>
    <rPh sb="11" eb="13">
      <t>ザイエン</t>
    </rPh>
    <rPh sb="13" eb="14">
      <t>ジ</t>
    </rPh>
    <rPh sb="14" eb="15">
      <t>カズ</t>
    </rPh>
    <rPh sb="16" eb="18">
      <t>カンリ</t>
    </rPh>
    <phoneticPr fontId="1"/>
  </si>
  <si>
    <t>放課後児童クラブ入所選考を行い、入室の可否を決定しています。</t>
    <rPh sb="0" eb="3">
      <t>ホウカゴ</t>
    </rPh>
    <rPh sb="3" eb="5">
      <t>ジドウ</t>
    </rPh>
    <rPh sb="8" eb="10">
      <t>ニュウショ</t>
    </rPh>
    <rPh sb="10" eb="12">
      <t>センコウ</t>
    </rPh>
    <rPh sb="13" eb="14">
      <t>オコナ</t>
    </rPh>
    <rPh sb="16" eb="18">
      <t>ニュウシツ</t>
    </rPh>
    <rPh sb="19" eb="21">
      <t>カヒ</t>
    </rPh>
    <rPh sb="22" eb="24">
      <t>ケッテイ</t>
    </rPh>
    <phoneticPr fontId="1"/>
  </si>
  <si>
    <t>Ｈ24年度選考</t>
    <rPh sb="3" eb="5">
      <t>ネンド</t>
    </rPh>
    <rPh sb="5" eb="7">
      <t>センコウ</t>
    </rPh>
    <phoneticPr fontId="1"/>
  </si>
  <si>
    <t>Ｈ25年度選考</t>
    <rPh sb="3" eb="5">
      <t>ネンド</t>
    </rPh>
    <rPh sb="5" eb="7">
      <t>センコウ</t>
    </rPh>
    <phoneticPr fontId="1"/>
  </si>
  <si>
    <t>Ｈ26年度選考</t>
    <rPh sb="3" eb="5">
      <t>ネンド</t>
    </rPh>
    <rPh sb="5" eb="7">
      <t>センコウ</t>
    </rPh>
    <phoneticPr fontId="1"/>
  </si>
  <si>
    <t>Ｈ27年度選考</t>
    <rPh sb="3" eb="5">
      <t>ネンド</t>
    </rPh>
    <rPh sb="5" eb="7">
      <t>センコウ</t>
    </rPh>
    <phoneticPr fontId="1"/>
  </si>
  <si>
    <t>入所はH28年4月</t>
    <rPh sb="0" eb="2">
      <t>ニュウショ</t>
    </rPh>
    <rPh sb="6" eb="7">
      <t>ネン</t>
    </rPh>
    <rPh sb="8" eb="9">
      <t>ツキ</t>
    </rPh>
    <phoneticPr fontId="1"/>
  </si>
  <si>
    <t>小規模保育施設</t>
    <rPh sb="0" eb="3">
      <t>ショウキボ</t>
    </rPh>
    <rPh sb="3" eb="5">
      <t>ホイク</t>
    </rPh>
    <rPh sb="5" eb="7">
      <t>シセツ</t>
    </rPh>
    <phoneticPr fontId="8"/>
  </si>
  <si>
    <t>H29.4.1</t>
    <phoneticPr fontId="1"/>
  </si>
  <si>
    <t>Ｈ28年度選考</t>
    <rPh sb="3" eb="5">
      <t>ネンド</t>
    </rPh>
    <rPh sb="5" eb="7">
      <t>センコウ</t>
    </rPh>
    <phoneticPr fontId="1"/>
  </si>
  <si>
    <t>入所はH29年4月</t>
    <rPh sb="0" eb="2">
      <t>ニュウショ</t>
    </rPh>
    <rPh sb="6" eb="7">
      <t>ネン</t>
    </rPh>
    <rPh sb="8" eb="9">
      <t>ツキ</t>
    </rPh>
    <phoneticPr fontId="1"/>
  </si>
  <si>
    <t>H30.4.1</t>
    <phoneticPr fontId="1"/>
  </si>
  <si>
    <t>Ｈ29年度選考</t>
    <rPh sb="3" eb="5">
      <t>ネンド</t>
    </rPh>
    <rPh sb="5" eb="7">
      <t>センコウ</t>
    </rPh>
    <phoneticPr fontId="1"/>
  </si>
  <si>
    <t>入所はH30年4月</t>
    <rPh sb="0" eb="2">
      <t>ニュウショ</t>
    </rPh>
    <rPh sb="6" eb="7">
      <t>ネン</t>
    </rPh>
    <rPh sb="8" eb="9">
      <t>ツキ</t>
    </rPh>
    <phoneticPr fontId="1"/>
  </si>
  <si>
    <t>H31.4.1</t>
    <phoneticPr fontId="1"/>
  </si>
  <si>
    <t>Ｈ30年度選考</t>
    <rPh sb="3" eb="5">
      <t>ネンド</t>
    </rPh>
    <rPh sb="5" eb="7">
      <t>センコウ</t>
    </rPh>
    <phoneticPr fontId="1"/>
  </si>
  <si>
    <t>入所はH31年4月</t>
    <rPh sb="0" eb="2">
      <t>ニュウショ</t>
    </rPh>
    <rPh sb="6" eb="7">
      <t>ネン</t>
    </rPh>
    <rPh sb="8" eb="9">
      <t>ツキ</t>
    </rPh>
    <phoneticPr fontId="1"/>
  </si>
  <si>
    <t>003</t>
    <phoneticPr fontId="1"/>
  </si>
  <si>
    <t>R2.4.1</t>
    <phoneticPr fontId="1"/>
  </si>
  <si>
    <t>入所はR2年4月</t>
    <rPh sb="0" eb="2">
      <t>ニュウショ</t>
    </rPh>
    <rPh sb="5" eb="6">
      <t>ネン</t>
    </rPh>
    <rPh sb="7" eb="8">
      <t>ツキ</t>
    </rPh>
    <phoneticPr fontId="1"/>
  </si>
  <si>
    <r>
      <rPr>
        <sz val="11"/>
        <color theme="1"/>
        <rFont val="HG丸ｺﾞｼｯｸM-PRO"/>
        <family val="3"/>
        <charset val="128"/>
      </rPr>
      <t>令和元年度選考　　　</t>
    </r>
    <r>
      <rPr>
        <sz val="8"/>
        <color theme="1"/>
        <rFont val="HG丸ｺﾞｼｯｸM-PRO"/>
        <family val="3"/>
        <charset val="128"/>
      </rPr>
      <t>（令和２年４月入室）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2" eb="4">
      <t>ガンネン</t>
    </rPh>
    <rPh sb="3" eb="5">
      <t>ネンド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</si>
  <si>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t>Ｒ1年度選考</t>
    <rPh sb="2" eb="4">
      <t>ネンド</t>
    </rPh>
    <rPh sb="4" eb="6">
      <t>センコウ</t>
    </rPh>
    <phoneticPr fontId="1"/>
  </si>
  <si>
    <t>R3.4.1</t>
    <phoneticPr fontId="1"/>
  </si>
  <si>
    <t>Ｒ2年度選考</t>
    <rPh sb="2" eb="4">
      <t>ネンド</t>
    </rPh>
    <rPh sb="4" eb="6">
      <t>センコウ</t>
    </rPh>
    <phoneticPr fontId="1"/>
  </si>
  <si>
    <t>入所はR3年4月</t>
    <rPh sb="0" eb="2">
      <t>ニュウショ</t>
    </rPh>
    <rPh sb="5" eb="6">
      <t>ネン</t>
    </rPh>
    <rPh sb="7" eb="8">
      <t>ツキ</t>
    </rPh>
    <phoneticPr fontId="1"/>
  </si>
  <si>
    <r>
      <rPr>
        <sz val="11"/>
        <color theme="1"/>
        <rFont val="HG丸ｺﾞｼｯｸM-PRO"/>
        <family val="3"/>
        <charset val="128"/>
      </rPr>
      <t>令和２年度選考　　　</t>
    </r>
    <r>
      <rPr>
        <sz val="8"/>
        <color theme="1"/>
        <rFont val="HG丸ｺﾞｼｯｸM-PRO"/>
        <family val="3"/>
        <charset val="128"/>
      </rPr>
      <t>（令和３年４月入室）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</si>
  <si>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t>R4.4.1</t>
    <phoneticPr fontId="1"/>
  </si>
  <si>
    <t>Ｒ3年度選考</t>
    <rPh sb="2" eb="4">
      <t>ネンド</t>
    </rPh>
    <rPh sb="4" eb="6">
      <t>センコウ</t>
    </rPh>
    <phoneticPr fontId="1"/>
  </si>
  <si>
    <t>入所はR4年4月</t>
    <rPh sb="0" eb="2">
      <t>ニュウショ</t>
    </rPh>
    <rPh sb="5" eb="6">
      <t>ネン</t>
    </rPh>
    <rPh sb="7" eb="8">
      <t>ツキ</t>
    </rPh>
    <phoneticPr fontId="1"/>
  </si>
  <si>
    <r>
      <rPr>
        <sz val="11"/>
        <color theme="1"/>
        <rFont val="HG丸ｺﾞｼｯｸM-PRO"/>
        <family val="3"/>
        <charset val="128"/>
      </rPr>
      <t>令和３年度選考　　　</t>
    </r>
    <r>
      <rPr>
        <sz val="8"/>
        <color theme="1"/>
        <rFont val="HG丸ｺﾞｼｯｸM-PRO"/>
        <family val="3"/>
        <charset val="128"/>
      </rPr>
      <t>（令和４年４月入室）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</si>
  <si>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t>桜区の保育所入所者数</t>
  </si>
  <si>
    <t>桜区の保育施設入所申込児童数と入所結果</t>
  </si>
  <si>
    <t>桜区の放課後児童クラブ（入室定員、申請件数、入室者数）</t>
  </si>
  <si>
    <t>桜区の保育所入所者数</t>
    <rPh sb="0" eb="1">
      <t>サクラ</t>
    </rPh>
    <phoneticPr fontId="1"/>
  </si>
  <si>
    <t>桜区の保育施設入所申込児童数と入所結果</t>
    <rPh sb="0" eb="1">
      <t>サクラ</t>
    </rPh>
    <phoneticPr fontId="1"/>
  </si>
  <si>
    <t>桜区の放課後児童クラブ（入室定員、申請件数、入室者数）</t>
    <rPh sb="0" eb="1">
      <t>サクラ</t>
    </rPh>
    <phoneticPr fontId="1"/>
  </si>
  <si>
    <r>
      <rPr>
        <sz val="11"/>
        <color theme="1"/>
        <rFont val="HG丸ｺﾞｼｯｸM-PRO"/>
        <family val="3"/>
        <charset val="128"/>
      </rPr>
      <t>令和４年度選考　　　</t>
    </r>
    <r>
      <rPr>
        <sz val="8"/>
        <color theme="1"/>
        <rFont val="HG丸ｺﾞｼｯｸM-PRO"/>
        <family val="3"/>
        <charset val="128"/>
      </rPr>
      <t>（令和５年４月入室）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</si>
  <si>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t>Ｒ4年度選考</t>
    <rPh sb="2" eb="4">
      <t>ネンド</t>
    </rPh>
    <rPh sb="4" eb="6">
      <t>センコウ</t>
    </rPh>
    <phoneticPr fontId="1"/>
  </si>
  <si>
    <t>入所はR5年4月</t>
    <rPh sb="0" eb="2">
      <t>ニュウショ</t>
    </rPh>
    <rPh sb="5" eb="6">
      <t>ネン</t>
    </rPh>
    <rPh sb="7" eb="8">
      <t>ツキ</t>
    </rPh>
    <phoneticPr fontId="1"/>
  </si>
  <si>
    <t>R5.4.1</t>
    <phoneticPr fontId="1"/>
  </si>
  <si>
    <t>R6.4.1</t>
    <phoneticPr fontId="1"/>
  </si>
  <si>
    <t>入所はR6年4月</t>
    <rPh sb="0" eb="2">
      <t>ニュウショ</t>
    </rPh>
    <rPh sb="5" eb="6">
      <t>ネン</t>
    </rPh>
    <rPh sb="7" eb="8">
      <t>ツキ</t>
    </rPh>
    <phoneticPr fontId="1"/>
  </si>
  <si>
    <t>Ｒ5年度選考</t>
    <rPh sb="2" eb="4">
      <t>ネンド</t>
    </rPh>
    <rPh sb="4" eb="6">
      <t>センコウ</t>
    </rPh>
    <phoneticPr fontId="1"/>
  </si>
  <si>
    <r>
      <rPr>
        <sz val="11"/>
        <color theme="1"/>
        <rFont val="HG丸ｺﾞｼｯｸM-PRO"/>
        <family val="3"/>
        <charset val="128"/>
      </rPr>
      <t>令和５年度選考　　　</t>
    </r>
    <r>
      <rPr>
        <sz val="8"/>
        <color theme="1"/>
        <rFont val="HG丸ｺﾞｼｯｸM-PRO"/>
        <family val="3"/>
        <charset val="128"/>
      </rPr>
      <t>（令和６年４月入室）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</si>
</sst>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&quot;名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38" fontId="0" fillId="0" borderId="1" xfId="2" applyFont="1" applyBorder="1">
      <alignment vertical="center"/>
    </xf>
    <xf numFmtId="0" fontId="2" fillId="0" borderId="1" xfId="1" applyBorder="1" applyAlignment="1">
      <alignment vertical="center" wrapText="1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vertical="center"/>
    </xf>
    <xf numFmtId="0" fontId="10" fillId="0" borderId="0" xfId="3" applyFont="1" applyAlignment="1">
      <alignment horizontal="center" vertical="center"/>
    </xf>
    <xf numFmtId="38" fontId="10" fillId="0" borderId="7" xfId="4" applyFont="1" applyFill="1" applyBorder="1" applyAlignment="1">
      <alignment vertical="center"/>
    </xf>
    <xf numFmtId="38" fontId="10" fillId="0" borderId="10" xfId="4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49" fontId="2" fillId="0" borderId="1" xfId="1" applyNumberFormat="1" applyBorder="1" applyAlignment="1">
      <alignment horizontal="center" vertical="center"/>
    </xf>
    <xf numFmtId="0" fontId="13" fillId="0" borderId="0" xfId="3" applyFont="1" applyAlignment="1">
      <alignment vertical="center" wrapText="1"/>
    </xf>
    <xf numFmtId="0" fontId="1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0" fillId="0" borderId="13" xfId="5" applyNumberFormat="1" applyFont="1" applyFill="1" applyBorder="1" applyAlignment="1">
      <alignment horizontal="right" vertical="center"/>
    </xf>
    <xf numFmtId="0" fontId="10" fillId="0" borderId="0" xfId="3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38" fontId="0" fillId="0" borderId="1" xfId="2" applyFont="1" applyFill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49" fontId="10" fillId="0" borderId="4" xfId="4" applyNumberFormat="1" applyFont="1" applyFill="1" applyBorder="1" applyAlignment="1">
      <alignment horizontal="center" vertical="center"/>
    </xf>
    <xf numFmtId="49" fontId="10" fillId="0" borderId="3" xfId="4" applyNumberFormat="1" applyFont="1" applyFill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38" fontId="10" fillId="0" borderId="9" xfId="4" applyFont="1" applyFill="1" applyBorder="1" applyAlignment="1">
      <alignment vertical="center"/>
    </xf>
    <xf numFmtId="38" fontId="10" fillId="0" borderId="6" xfId="4" applyFont="1" applyFill="1" applyBorder="1" applyAlignment="1">
      <alignment vertical="center"/>
    </xf>
    <xf numFmtId="176" fontId="10" fillId="0" borderId="12" xfId="5" applyNumberFormat="1" applyFont="1" applyFill="1" applyBorder="1" applyAlignment="1">
      <alignment horizontal="right" vertical="center"/>
    </xf>
    <xf numFmtId="38" fontId="10" fillId="0" borderId="5" xfId="4" applyFont="1" applyFill="1" applyBorder="1" applyAlignment="1">
      <alignment vertical="center"/>
    </xf>
    <xf numFmtId="38" fontId="10" fillId="0" borderId="8" xfId="4" applyFont="1" applyFill="1" applyBorder="1" applyAlignment="1">
      <alignment vertical="center"/>
    </xf>
    <xf numFmtId="176" fontId="10" fillId="0" borderId="11" xfId="5" applyNumberFormat="1" applyFont="1" applyFill="1" applyBorder="1" applyAlignment="1">
      <alignment horizontal="right" vertical="center"/>
    </xf>
    <xf numFmtId="49" fontId="10" fillId="0" borderId="2" xfId="4" applyNumberFormat="1" applyFont="1" applyFill="1" applyBorder="1" applyAlignment="1">
      <alignment horizontal="center" vertical="center"/>
    </xf>
    <xf numFmtId="0" fontId="10" fillId="0" borderId="17" xfId="3" applyFont="1" applyBorder="1" applyAlignment="1">
      <alignment horizontal="center" vertical="center"/>
    </xf>
    <xf numFmtId="0" fontId="10" fillId="0" borderId="18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17" xfId="3" applyFont="1" applyFill="1" applyBorder="1" applyAlignment="1">
      <alignment horizontal="center" vertical="center"/>
    </xf>
    <xf numFmtId="0" fontId="10" fillId="0" borderId="18" xfId="3" applyFont="1" applyFill="1" applyBorder="1" applyAlignment="1">
      <alignment horizontal="center" vertical="center"/>
    </xf>
    <xf numFmtId="0" fontId="10" fillId="0" borderId="19" xfId="3" applyFont="1" applyFill="1" applyBorder="1" applyAlignment="1">
      <alignment horizontal="center" vertical="center"/>
    </xf>
    <xf numFmtId="0" fontId="13" fillId="0" borderId="0" xfId="3" applyFont="1" applyAlignment="1">
      <alignment horizontal="left" vertical="center" wrapText="1"/>
    </xf>
    <xf numFmtId="0" fontId="10" fillId="0" borderId="14" xfId="3" applyFont="1" applyBorder="1" applyAlignment="1">
      <alignment vertical="center" wrapText="1"/>
    </xf>
    <xf numFmtId="0" fontId="10" fillId="0" borderId="15" xfId="6" applyFont="1" applyBorder="1" applyAlignment="1">
      <alignment vertical="center" wrapText="1"/>
    </xf>
    <xf numFmtId="0" fontId="10" fillId="0" borderId="16" xfId="6" applyFont="1" applyBorder="1" applyAlignment="1">
      <alignment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3" xfId="6" applyFont="1" applyBorder="1" applyAlignment="1">
      <alignment horizontal="center" vertical="center"/>
    </xf>
    <xf numFmtId="0" fontId="10" fillId="0" borderId="14" xfId="3" applyFont="1" applyFill="1" applyBorder="1" applyAlignment="1">
      <alignment vertical="center" wrapText="1"/>
    </xf>
    <xf numFmtId="0" fontId="10" fillId="0" borderId="15" xfId="6" applyFont="1" applyFill="1" applyBorder="1" applyAlignment="1">
      <alignment vertical="center" wrapText="1"/>
    </xf>
    <xf numFmtId="0" fontId="10" fillId="0" borderId="16" xfId="6" applyFont="1" applyFill="1" applyBorder="1" applyAlignment="1">
      <alignment vertical="center" wrapText="1"/>
    </xf>
  </cellXfs>
  <cellStyles count="9">
    <cellStyle name="パーセント 2" xfId="5"/>
    <cellStyle name="ハイパーリンク" xfId="1" builtinId="8"/>
    <cellStyle name="桁区切り" xfId="2" builtinId="6"/>
    <cellStyle name="桁区切り 2" xfId="4"/>
    <cellStyle name="桁区切り 3" xfId="8"/>
    <cellStyle name="標準" xfId="0" builtinId="0"/>
    <cellStyle name="標準 2" xfId="6"/>
    <cellStyle name="標準 3" xfId="7"/>
    <cellStyle name="標準_H1904-TAIKI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tabSelected="1" workbookViewId="0">
      <selection activeCell="B5" sqref="B5"/>
    </sheetView>
  </sheetViews>
  <sheetFormatPr defaultRowHeight="13.2" x14ac:dyDescent="0.2"/>
  <cols>
    <col min="1" max="1" width="7.21875" customWidth="1"/>
    <col min="2" max="2" width="14.77734375" customWidth="1"/>
    <col min="3" max="3" width="7.21875" customWidth="1"/>
    <col min="4" max="4" width="40.77734375" customWidth="1"/>
    <col min="5" max="5" width="26.33203125" customWidth="1"/>
    <col min="6" max="6" width="43" customWidth="1"/>
    <col min="7" max="7" width="21.109375" customWidth="1"/>
    <col min="8" max="9" width="11.88671875" customWidth="1"/>
    <col min="10" max="10" width="37.88671875" customWidth="1"/>
  </cols>
  <sheetData>
    <row r="1" spans="1:10" x14ac:dyDescent="0.2">
      <c r="A1" s="1" t="s">
        <v>9</v>
      </c>
      <c r="B1" s="1" t="s">
        <v>8</v>
      </c>
      <c r="C1" s="1" t="s">
        <v>5</v>
      </c>
      <c r="D1" s="1" t="s">
        <v>0</v>
      </c>
      <c r="E1" s="1" t="s">
        <v>7</v>
      </c>
      <c r="F1" s="1" t="s">
        <v>6</v>
      </c>
      <c r="G1" s="1" t="s">
        <v>1</v>
      </c>
      <c r="H1" s="1" t="s">
        <v>2</v>
      </c>
      <c r="I1" s="1" t="s">
        <v>3</v>
      </c>
      <c r="J1" s="1" t="s">
        <v>4</v>
      </c>
    </row>
    <row r="2" spans="1:10" x14ac:dyDescent="0.2">
      <c r="A2" s="2" t="s">
        <v>10</v>
      </c>
      <c r="B2" s="3" t="s">
        <v>11</v>
      </c>
      <c r="C2" s="15" t="s">
        <v>12</v>
      </c>
      <c r="D2" s="6" t="s">
        <v>71</v>
      </c>
      <c r="E2" s="20" t="s">
        <v>38</v>
      </c>
      <c r="F2" s="20" t="s">
        <v>41</v>
      </c>
      <c r="G2" s="20"/>
      <c r="H2" s="21"/>
      <c r="I2" s="21"/>
      <c r="J2" s="20"/>
    </row>
    <row r="3" spans="1:10" ht="27" customHeight="1" x14ac:dyDescent="0.2">
      <c r="A3" s="2" t="s">
        <v>10</v>
      </c>
      <c r="B3" s="3" t="s">
        <v>11</v>
      </c>
      <c r="C3" s="15" t="s">
        <v>13</v>
      </c>
      <c r="D3" s="6" t="s">
        <v>72</v>
      </c>
      <c r="E3" s="20" t="s">
        <v>38</v>
      </c>
      <c r="F3" s="20" t="s">
        <v>40</v>
      </c>
      <c r="G3" s="20"/>
      <c r="H3" s="21"/>
      <c r="I3" s="21"/>
      <c r="J3" s="20"/>
    </row>
    <row r="4" spans="1:10" ht="26.4" x14ac:dyDescent="0.2">
      <c r="A4" s="2" t="s">
        <v>10</v>
      </c>
      <c r="B4" s="3" t="s">
        <v>11</v>
      </c>
      <c r="C4" s="15" t="s">
        <v>58</v>
      </c>
      <c r="D4" s="6" t="s">
        <v>73</v>
      </c>
      <c r="E4" s="20" t="s">
        <v>39</v>
      </c>
      <c r="F4" s="20" t="s">
        <v>42</v>
      </c>
      <c r="G4" s="20"/>
      <c r="H4" s="21"/>
      <c r="I4" s="21"/>
      <c r="J4" s="20"/>
    </row>
  </sheetData>
  <phoneticPr fontId="1"/>
  <hyperlinks>
    <hyperlink ref="C2" location="'001'!A1" display="001"/>
    <hyperlink ref="D2" location="'001'!A1" display="岩槻区の保育所入所者数"/>
    <hyperlink ref="C3" location="'002'!A1" display="002"/>
    <hyperlink ref="D3" location="'002'!A1" display="岩槻区の保育施設入所申込児童数と入所結果"/>
    <hyperlink ref="D4" location="'003'!A1" display="岩槻区の放課後児童クラブ（入室定員、申請件数、入室者数）"/>
    <hyperlink ref="C4" location="'003'!A1" display="003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3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8"/>
  <sheetViews>
    <sheetView topLeftCell="A13" zoomScaleNormal="100" workbookViewId="0">
      <selection activeCell="A29" sqref="A29"/>
    </sheetView>
  </sheetViews>
  <sheetFormatPr defaultColWidth="7.88671875" defaultRowHeight="12" x14ac:dyDescent="0.2"/>
  <cols>
    <col min="1" max="1" width="18.77734375" style="7" customWidth="1"/>
    <col min="2" max="2" width="12.77734375" style="8" customWidth="1"/>
    <col min="3" max="3" width="7.77734375" style="23" customWidth="1"/>
    <col min="4" max="4" width="7.77734375" style="8" customWidth="1"/>
    <col min="5" max="6" width="7.77734375" style="23" customWidth="1"/>
    <col min="7" max="10" width="7.77734375" style="8" customWidth="1"/>
    <col min="11" max="243" width="7.88671875" style="8"/>
    <col min="244" max="244" width="16.33203125" style="8" bestFit="1" customWidth="1"/>
    <col min="245" max="254" width="6.6640625" style="8" bestFit="1" customWidth="1"/>
    <col min="255" max="255" width="7.21875" style="8" bestFit="1" customWidth="1"/>
    <col min="256" max="257" width="5.88671875" style="8" customWidth="1"/>
    <col min="258" max="258" width="7" style="8" customWidth="1"/>
    <col min="259" max="499" width="7.88671875" style="8"/>
    <col min="500" max="500" width="16.33203125" style="8" bestFit="1" customWidth="1"/>
    <col min="501" max="510" width="6.6640625" style="8" bestFit="1" customWidth="1"/>
    <col min="511" max="511" width="7.21875" style="8" bestFit="1" customWidth="1"/>
    <col min="512" max="513" width="5.88671875" style="8" customWidth="1"/>
    <col min="514" max="514" width="7" style="8" customWidth="1"/>
    <col min="515" max="755" width="7.88671875" style="8"/>
    <col min="756" max="756" width="16.33203125" style="8" bestFit="1" customWidth="1"/>
    <col min="757" max="766" width="6.6640625" style="8" bestFit="1" customWidth="1"/>
    <col min="767" max="767" width="7.21875" style="8" bestFit="1" customWidth="1"/>
    <col min="768" max="769" width="5.88671875" style="8" customWidth="1"/>
    <col min="770" max="770" width="7" style="8" customWidth="1"/>
    <col min="771" max="1011" width="7.88671875" style="8"/>
    <col min="1012" max="1012" width="16.33203125" style="8" bestFit="1" customWidth="1"/>
    <col min="1013" max="1022" width="6.6640625" style="8" bestFit="1" customWidth="1"/>
    <col min="1023" max="1023" width="7.21875" style="8" bestFit="1" customWidth="1"/>
    <col min="1024" max="1025" width="5.88671875" style="8" customWidth="1"/>
    <col min="1026" max="1026" width="7" style="8" customWidth="1"/>
    <col min="1027" max="1267" width="7.88671875" style="8"/>
    <col min="1268" max="1268" width="16.33203125" style="8" bestFit="1" customWidth="1"/>
    <col min="1269" max="1278" width="6.6640625" style="8" bestFit="1" customWidth="1"/>
    <col min="1279" max="1279" width="7.21875" style="8" bestFit="1" customWidth="1"/>
    <col min="1280" max="1281" width="5.88671875" style="8" customWidth="1"/>
    <col min="1282" max="1282" width="7" style="8" customWidth="1"/>
    <col min="1283" max="1523" width="7.88671875" style="8"/>
    <col min="1524" max="1524" width="16.33203125" style="8" bestFit="1" customWidth="1"/>
    <col min="1525" max="1534" width="6.6640625" style="8" bestFit="1" customWidth="1"/>
    <col min="1535" max="1535" width="7.21875" style="8" bestFit="1" customWidth="1"/>
    <col min="1536" max="1537" width="5.88671875" style="8" customWidth="1"/>
    <col min="1538" max="1538" width="7" style="8" customWidth="1"/>
    <col min="1539" max="1779" width="7.88671875" style="8"/>
    <col min="1780" max="1780" width="16.33203125" style="8" bestFit="1" customWidth="1"/>
    <col min="1781" max="1790" width="6.6640625" style="8" bestFit="1" customWidth="1"/>
    <col min="1791" max="1791" width="7.21875" style="8" bestFit="1" customWidth="1"/>
    <col min="1792" max="1793" width="5.88671875" style="8" customWidth="1"/>
    <col min="1794" max="1794" width="7" style="8" customWidth="1"/>
    <col min="1795" max="2035" width="7.88671875" style="8"/>
    <col min="2036" max="2036" width="16.33203125" style="8" bestFit="1" customWidth="1"/>
    <col min="2037" max="2046" width="6.6640625" style="8" bestFit="1" customWidth="1"/>
    <col min="2047" max="2047" width="7.21875" style="8" bestFit="1" customWidth="1"/>
    <col min="2048" max="2049" width="5.88671875" style="8" customWidth="1"/>
    <col min="2050" max="2050" width="7" style="8" customWidth="1"/>
    <col min="2051" max="2291" width="7.88671875" style="8"/>
    <col min="2292" max="2292" width="16.33203125" style="8" bestFit="1" customWidth="1"/>
    <col min="2293" max="2302" width="6.6640625" style="8" bestFit="1" customWidth="1"/>
    <col min="2303" max="2303" width="7.21875" style="8" bestFit="1" customWidth="1"/>
    <col min="2304" max="2305" width="5.88671875" style="8" customWidth="1"/>
    <col min="2306" max="2306" width="7" style="8" customWidth="1"/>
    <col min="2307" max="2547" width="7.88671875" style="8"/>
    <col min="2548" max="2548" width="16.33203125" style="8" bestFit="1" customWidth="1"/>
    <col min="2549" max="2558" width="6.6640625" style="8" bestFit="1" customWidth="1"/>
    <col min="2559" max="2559" width="7.21875" style="8" bestFit="1" customWidth="1"/>
    <col min="2560" max="2561" width="5.88671875" style="8" customWidth="1"/>
    <col min="2562" max="2562" width="7" style="8" customWidth="1"/>
    <col min="2563" max="2803" width="7.88671875" style="8"/>
    <col min="2804" max="2804" width="16.33203125" style="8" bestFit="1" customWidth="1"/>
    <col min="2805" max="2814" width="6.6640625" style="8" bestFit="1" customWidth="1"/>
    <col min="2815" max="2815" width="7.21875" style="8" bestFit="1" customWidth="1"/>
    <col min="2816" max="2817" width="5.88671875" style="8" customWidth="1"/>
    <col min="2818" max="2818" width="7" style="8" customWidth="1"/>
    <col min="2819" max="3059" width="7.88671875" style="8"/>
    <col min="3060" max="3060" width="16.33203125" style="8" bestFit="1" customWidth="1"/>
    <col min="3061" max="3070" width="6.6640625" style="8" bestFit="1" customWidth="1"/>
    <col min="3071" max="3071" width="7.21875" style="8" bestFit="1" customWidth="1"/>
    <col min="3072" max="3073" width="5.88671875" style="8" customWidth="1"/>
    <col min="3074" max="3074" width="7" style="8" customWidth="1"/>
    <col min="3075" max="3315" width="7.88671875" style="8"/>
    <col min="3316" max="3316" width="16.33203125" style="8" bestFit="1" customWidth="1"/>
    <col min="3317" max="3326" width="6.6640625" style="8" bestFit="1" customWidth="1"/>
    <col min="3327" max="3327" width="7.21875" style="8" bestFit="1" customWidth="1"/>
    <col min="3328" max="3329" width="5.88671875" style="8" customWidth="1"/>
    <col min="3330" max="3330" width="7" style="8" customWidth="1"/>
    <col min="3331" max="3571" width="7.88671875" style="8"/>
    <col min="3572" max="3572" width="16.33203125" style="8" bestFit="1" customWidth="1"/>
    <col min="3573" max="3582" width="6.6640625" style="8" bestFit="1" customWidth="1"/>
    <col min="3583" max="3583" width="7.21875" style="8" bestFit="1" customWidth="1"/>
    <col min="3584" max="3585" width="5.88671875" style="8" customWidth="1"/>
    <col min="3586" max="3586" width="7" style="8" customWidth="1"/>
    <col min="3587" max="3827" width="7.88671875" style="8"/>
    <col min="3828" max="3828" width="16.33203125" style="8" bestFit="1" customWidth="1"/>
    <col min="3829" max="3838" width="6.6640625" style="8" bestFit="1" customWidth="1"/>
    <col min="3839" max="3839" width="7.21875" style="8" bestFit="1" customWidth="1"/>
    <col min="3840" max="3841" width="5.88671875" style="8" customWidth="1"/>
    <col min="3842" max="3842" width="7" style="8" customWidth="1"/>
    <col min="3843" max="4083" width="7.88671875" style="8"/>
    <col min="4084" max="4084" width="16.33203125" style="8" bestFit="1" customWidth="1"/>
    <col min="4085" max="4094" width="6.6640625" style="8" bestFit="1" customWidth="1"/>
    <col min="4095" max="4095" width="7.21875" style="8" bestFit="1" customWidth="1"/>
    <col min="4096" max="4097" width="5.88671875" style="8" customWidth="1"/>
    <col min="4098" max="4098" width="7" style="8" customWidth="1"/>
    <col min="4099" max="4339" width="7.88671875" style="8"/>
    <col min="4340" max="4340" width="16.33203125" style="8" bestFit="1" customWidth="1"/>
    <col min="4341" max="4350" width="6.6640625" style="8" bestFit="1" customWidth="1"/>
    <col min="4351" max="4351" width="7.21875" style="8" bestFit="1" customWidth="1"/>
    <col min="4352" max="4353" width="5.88671875" style="8" customWidth="1"/>
    <col min="4354" max="4354" width="7" style="8" customWidth="1"/>
    <col min="4355" max="4595" width="7.88671875" style="8"/>
    <col min="4596" max="4596" width="16.33203125" style="8" bestFit="1" customWidth="1"/>
    <col min="4597" max="4606" width="6.6640625" style="8" bestFit="1" customWidth="1"/>
    <col min="4607" max="4607" width="7.21875" style="8" bestFit="1" customWidth="1"/>
    <col min="4608" max="4609" width="5.88671875" style="8" customWidth="1"/>
    <col min="4610" max="4610" width="7" style="8" customWidth="1"/>
    <col min="4611" max="4851" width="7.88671875" style="8"/>
    <col min="4852" max="4852" width="16.33203125" style="8" bestFit="1" customWidth="1"/>
    <col min="4853" max="4862" width="6.6640625" style="8" bestFit="1" customWidth="1"/>
    <col min="4863" max="4863" width="7.21875" style="8" bestFit="1" customWidth="1"/>
    <col min="4864" max="4865" width="5.88671875" style="8" customWidth="1"/>
    <col min="4866" max="4866" width="7" style="8" customWidth="1"/>
    <col min="4867" max="5107" width="7.88671875" style="8"/>
    <col min="5108" max="5108" width="16.33203125" style="8" bestFit="1" customWidth="1"/>
    <col min="5109" max="5118" width="6.6640625" style="8" bestFit="1" customWidth="1"/>
    <col min="5119" max="5119" width="7.21875" style="8" bestFit="1" customWidth="1"/>
    <col min="5120" max="5121" width="5.88671875" style="8" customWidth="1"/>
    <col min="5122" max="5122" width="7" style="8" customWidth="1"/>
    <col min="5123" max="5363" width="7.88671875" style="8"/>
    <col min="5364" max="5364" width="16.33203125" style="8" bestFit="1" customWidth="1"/>
    <col min="5365" max="5374" width="6.6640625" style="8" bestFit="1" customWidth="1"/>
    <col min="5375" max="5375" width="7.21875" style="8" bestFit="1" customWidth="1"/>
    <col min="5376" max="5377" width="5.88671875" style="8" customWidth="1"/>
    <col min="5378" max="5378" width="7" style="8" customWidth="1"/>
    <col min="5379" max="5619" width="7.88671875" style="8"/>
    <col min="5620" max="5620" width="16.33203125" style="8" bestFit="1" customWidth="1"/>
    <col min="5621" max="5630" width="6.6640625" style="8" bestFit="1" customWidth="1"/>
    <col min="5631" max="5631" width="7.21875" style="8" bestFit="1" customWidth="1"/>
    <col min="5632" max="5633" width="5.88671875" style="8" customWidth="1"/>
    <col min="5634" max="5634" width="7" style="8" customWidth="1"/>
    <col min="5635" max="5875" width="7.88671875" style="8"/>
    <col min="5876" max="5876" width="16.33203125" style="8" bestFit="1" customWidth="1"/>
    <col min="5877" max="5886" width="6.6640625" style="8" bestFit="1" customWidth="1"/>
    <col min="5887" max="5887" width="7.21875" style="8" bestFit="1" customWidth="1"/>
    <col min="5888" max="5889" width="5.88671875" style="8" customWidth="1"/>
    <col min="5890" max="5890" width="7" style="8" customWidth="1"/>
    <col min="5891" max="6131" width="7.88671875" style="8"/>
    <col min="6132" max="6132" width="16.33203125" style="8" bestFit="1" customWidth="1"/>
    <col min="6133" max="6142" width="6.6640625" style="8" bestFit="1" customWidth="1"/>
    <col min="6143" max="6143" width="7.21875" style="8" bestFit="1" customWidth="1"/>
    <col min="6144" max="6145" width="5.88671875" style="8" customWidth="1"/>
    <col min="6146" max="6146" width="7" style="8" customWidth="1"/>
    <col min="6147" max="6387" width="7.88671875" style="8"/>
    <col min="6388" max="6388" width="16.33203125" style="8" bestFit="1" customWidth="1"/>
    <col min="6389" max="6398" width="6.6640625" style="8" bestFit="1" customWidth="1"/>
    <col min="6399" max="6399" width="7.21875" style="8" bestFit="1" customWidth="1"/>
    <col min="6400" max="6401" width="5.88671875" style="8" customWidth="1"/>
    <col min="6402" max="6402" width="7" style="8" customWidth="1"/>
    <col min="6403" max="6643" width="7.88671875" style="8"/>
    <col min="6644" max="6644" width="16.33203125" style="8" bestFit="1" customWidth="1"/>
    <col min="6645" max="6654" width="6.6640625" style="8" bestFit="1" customWidth="1"/>
    <col min="6655" max="6655" width="7.21875" style="8" bestFit="1" customWidth="1"/>
    <col min="6656" max="6657" width="5.88671875" style="8" customWidth="1"/>
    <col min="6658" max="6658" width="7" style="8" customWidth="1"/>
    <col min="6659" max="6899" width="7.88671875" style="8"/>
    <col min="6900" max="6900" width="16.33203125" style="8" bestFit="1" customWidth="1"/>
    <col min="6901" max="6910" width="6.6640625" style="8" bestFit="1" customWidth="1"/>
    <col min="6911" max="6911" width="7.21875" style="8" bestFit="1" customWidth="1"/>
    <col min="6912" max="6913" width="5.88671875" style="8" customWidth="1"/>
    <col min="6914" max="6914" width="7" style="8" customWidth="1"/>
    <col min="6915" max="7155" width="7.88671875" style="8"/>
    <col min="7156" max="7156" width="16.33203125" style="8" bestFit="1" customWidth="1"/>
    <col min="7157" max="7166" width="6.6640625" style="8" bestFit="1" customWidth="1"/>
    <col min="7167" max="7167" width="7.21875" style="8" bestFit="1" customWidth="1"/>
    <col min="7168" max="7169" width="5.88671875" style="8" customWidth="1"/>
    <col min="7170" max="7170" width="7" style="8" customWidth="1"/>
    <col min="7171" max="7411" width="7.88671875" style="8"/>
    <col min="7412" max="7412" width="16.33203125" style="8" bestFit="1" customWidth="1"/>
    <col min="7413" max="7422" width="6.6640625" style="8" bestFit="1" customWidth="1"/>
    <col min="7423" max="7423" width="7.21875" style="8" bestFit="1" customWidth="1"/>
    <col min="7424" max="7425" width="5.88671875" style="8" customWidth="1"/>
    <col min="7426" max="7426" width="7" style="8" customWidth="1"/>
    <col min="7427" max="7667" width="7.88671875" style="8"/>
    <col min="7668" max="7668" width="16.33203125" style="8" bestFit="1" customWidth="1"/>
    <col min="7669" max="7678" width="6.6640625" style="8" bestFit="1" customWidth="1"/>
    <col min="7679" max="7679" width="7.21875" style="8" bestFit="1" customWidth="1"/>
    <col min="7680" max="7681" width="5.88671875" style="8" customWidth="1"/>
    <col min="7682" max="7682" width="7" style="8" customWidth="1"/>
    <col min="7683" max="7923" width="7.88671875" style="8"/>
    <col min="7924" max="7924" width="16.33203125" style="8" bestFit="1" customWidth="1"/>
    <col min="7925" max="7934" width="6.6640625" style="8" bestFit="1" customWidth="1"/>
    <col min="7935" max="7935" width="7.21875" style="8" bestFit="1" customWidth="1"/>
    <col min="7936" max="7937" width="5.88671875" style="8" customWidth="1"/>
    <col min="7938" max="7938" width="7" style="8" customWidth="1"/>
    <col min="7939" max="8179" width="7.88671875" style="8"/>
    <col min="8180" max="8180" width="16.33203125" style="8" bestFit="1" customWidth="1"/>
    <col min="8181" max="8190" width="6.6640625" style="8" bestFit="1" customWidth="1"/>
    <col min="8191" max="8191" width="7.21875" style="8" bestFit="1" customWidth="1"/>
    <col min="8192" max="8193" width="5.88671875" style="8" customWidth="1"/>
    <col min="8194" max="8194" width="7" style="8" customWidth="1"/>
    <col min="8195" max="8435" width="7.88671875" style="8"/>
    <col min="8436" max="8436" width="16.33203125" style="8" bestFit="1" customWidth="1"/>
    <col min="8437" max="8446" width="6.6640625" style="8" bestFit="1" customWidth="1"/>
    <col min="8447" max="8447" width="7.21875" style="8" bestFit="1" customWidth="1"/>
    <col min="8448" max="8449" width="5.88671875" style="8" customWidth="1"/>
    <col min="8450" max="8450" width="7" style="8" customWidth="1"/>
    <col min="8451" max="8691" width="7.88671875" style="8"/>
    <col min="8692" max="8692" width="16.33203125" style="8" bestFit="1" customWidth="1"/>
    <col min="8693" max="8702" width="6.6640625" style="8" bestFit="1" customWidth="1"/>
    <col min="8703" max="8703" width="7.21875" style="8" bestFit="1" customWidth="1"/>
    <col min="8704" max="8705" width="5.88671875" style="8" customWidth="1"/>
    <col min="8706" max="8706" width="7" style="8" customWidth="1"/>
    <col min="8707" max="8947" width="7.88671875" style="8"/>
    <col min="8948" max="8948" width="16.33203125" style="8" bestFit="1" customWidth="1"/>
    <col min="8949" max="8958" width="6.6640625" style="8" bestFit="1" customWidth="1"/>
    <col min="8959" max="8959" width="7.21875" style="8" bestFit="1" customWidth="1"/>
    <col min="8960" max="8961" width="5.88671875" style="8" customWidth="1"/>
    <col min="8962" max="8962" width="7" style="8" customWidth="1"/>
    <col min="8963" max="9203" width="7.88671875" style="8"/>
    <col min="9204" max="9204" width="16.33203125" style="8" bestFit="1" customWidth="1"/>
    <col min="9205" max="9214" width="6.6640625" style="8" bestFit="1" customWidth="1"/>
    <col min="9215" max="9215" width="7.21875" style="8" bestFit="1" customWidth="1"/>
    <col min="9216" max="9217" width="5.88671875" style="8" customWidth="1"/>
    <col min="9218" max="9218" width="7" style="8" customWidth="1"/>
    <col min="9219" max="9459" width="7.88671875" style="8"/>
    <col min="9460" max="9460" width="16.33203125" style="8" bestFit="1" customWidth="1"/>
    <col min="9461" max="9470" width="6.6640625" style="8" bestFit="1" customWidth="1"/>
    <col min="9471" max="9471" width="7.21875" style="8" bestFit="1" customWidth="1"/>
    <col min="9472" max="9473" width="5.88671875" style="8" customWidth="1"/>
    <col min="9474" max="9474" width="7" style="8" customWidth="1"/>
    <col min="9475" max="9715" width="7.88671875" style="8"/>
    <col min="9716" max="9716" width="16.33203125" style="8" bestFit="1" customWidth="1"/>
    <col min="9717" max="9726" width="6.6640625" style="8" bestFit="1" customWidth="1"/>
    <col min="9727" max="9727" width="7.21875" style="8" bestFit="1" customWidth="1"/>
    <col min="9728" max="9729" width="5.88671875" style="8" customWidth="1"/>
    <col min="9730" max="9730" width="7" style="8" customWidth="1"/>
    <col min="9731" max="9971" width="7.88671875" style="8"/>
    <col min="9972" max="9972" width="16.33203125" style="8" bestFit="1" customWidth="1"/>
    <col min="9973" max="9982" width="6.6640625" style="8" bestFit="1" customWidth="1"/>
    <col min="9983" max="9983" width="7.21875" style="8" bestFit="1" customWidth="1"/>
    <col min="9984" max="9985" width="5.88671875" style="8" customWidth="1"/>
    <col min="9986" max="9986" width="7" style="8" customWidth="1"/>
    <col min="9987" max="10227" width="7.88671875" style="8"/>
    <col min="10228" max="10228" width="16.33203125" style="8" bestFit="1" customWidth="1"/>
    <col min="10229" max="10238" width="6.6640625" style="8" bestFit="1" customWidth="1"/>
    <col min="10239" max="10239" width="7.21875" style="8" bestFit="1" customWidth="1"/>
    <col min="10240" max="10241" width="5.88671875" style="8" customWidth="1"/>
    <col min="10242" max="10242" width="7" style="8" customWidth="1"/>
    <col min="10243" max="10483" width="7.88671875" style="8"/>
    <col min="10484" max="10484" width="16.33203125" style="8" bestFit="1" customWidth="1"/>
    <col min="10485" max="10494" width="6.6640625" style="8" bestFit="1" customWidth="1"/>
    <col min="10495" max="10495" width="7.21875" style="8" bestFit="1" customWidth="1"/>
    <col min="10496" max="10497" width="5.88671875" style="8" customWidth="1"/>
    <col min="10498" max="10498" width="7" style="8" customWidth="1"/>
    <col min="10499" max="10739" width="7.88671875" style="8"/>
    <col min="10740" max="10740" width="16.33203125" style="8" bestFit="1" customWidth="1"/>
    <col min="10741" max="10750" width="6.6640625" style="8" bestFit="1" customWidth="1"/>
    <col min="10751" max="10751" width="7.21875" style="8" bestFit="1" customWidth="1"/>
    <col min="10752" max="10753" width="5.88671875" style="8" customWidth="1"/>
    <col min="10754" max="10754" width="7" style="8" customWidth="1"/>
    <col min="10755" max="10995" width="7.88671875" style="8"/>
    <col min="10996" max="10996" width="16.33203125" style="8" bestFit="1" customWidth="1"/>
    <col min="10997" max="11006" width="6.6640625" style="8" bestFit="1" customWidth="1"/>
    <col min="11007" max="11007" width="7.21875" style="8" bestFit="1" customWidth="1"/>
    <col min="11008" max="11009" width="5.88671875" style="8" customWidth="1"/>
    <col min="11010" max="11010" width="7" style="8" customWidth="1"/>
    <col min="11011" max="11251" width="7.88671875" style="8"/>
    <col min="11252" max="11252" width="16.33203125" style="8" bestFit="1" customWidth="1"/>
    <col min="11253" max="11262" width="6.6640625" style="8" bestFit="1" customWidth="1"/>
    <col min="11263" max="11263" width="7.21875" style="8" bestFit="1" customWidth="1"/>
    <col min="11264" max="11265" width="5.88671875" style="8" customWidth="1"/>
    <col min="11266" max="11266" width="7" style="8" customWidth="1"/>
    <col min="11267" max="11507" width="7.88671875" style="8"/>
    <col min="11508" max="11508" width="16.33203125" style="8" bestFit="1" customWidth="1"/>
    <col min="11509" max="11518" width="6.6640625" style="8" bestFit="1" customWidth="1"/>
    <col min="11519" max="11519" width="7.21875" style="8" bestFit="1" customWidth="1"/>
    <col min="11520" max="11521" width="5.88671875" style="8" customWidth="1"/>
    <col min="11522" max="11522" width="7" style="8" customWidth="1"/>
    <col min="11523" max="11763" width="7.88671875" style="8"/>
    <col min="11764" max="11764" width="16.33203125" style="8" bestFit="1" customWidth="1"/>
    <col min="11765" max="11774" width="6.6640625" style="8" bestFit="1" customWidth="1"/>
    <col min="11775" max="11775" width="7.21875" style="8" bestFit="1" customWidth="1"/>
    <col min="11776" max="11777" width="5.88671875" style="8" customWidth="1"/>
    <col min="11778" max="11778" width="7" style="8" customWidth="1"/>
    <col min="11779" max="12019" width="7.88671875" style="8"/>
    <col min="12020" max="12020" width="16.33203125" style="8" bestFit="1" customWidth="1"/>
    <col min="12021" max="12030" width="6.6640625" style="8" bestFit="1" customWidth="1"/>
    <col min="12031" max="12031" width="7.21875" style="8" bestFit="1" customWidth="1"/>
    <col min="12032" max="12033" width="5.88671875" style="8" customWidth="1"/>
    <col min="12034" max="12034" width="7" style="8" customWidth="1"/>
    <col min="12035" max="12275" width="7.88671875" style="8"/>
    <col min="12276" max="12276" width="16.33203125" style="8" bestFit="1" customWidth="1"/>
    <col min="12277" max="12286" width="6.6640625" style="8" bestFit="1" customWidth="1"/>
    <col min="12287" max="12287" width="7.21875" style="8" bestFit="1" customWidth="1"/>
    <col min="12288" max="12289" width="5.88671875" style="8" customWidth="1"/>
    <col min="12290" max="12290" width="7" style="8" customWidth="1"/>
    <col min="12291" max="12531" width="7.88671875" style="8"/>
    <col min="12532" max="12532" width="16.33203125" style="8" bestFit="1" customWidth="1"/>
    <col min="12533" max="12542" width="6.6640625" style="8" bestFit="1" customWidth="1"/>
    <col min="12543" max="12543" width="7.21875" style="8" bestFit="1" customWidth="1"/>
    <col min="12544" max="12545" width="5.88671875" style="8" customWidth="1"/>
    <col min="12546" max="12546" width="7" style="8" customWidth="1"/>
    <col min="12547" max="12787" width="7.88671875" style="8"/>
    <col min="12788" max="12788" width="16.33203125" style="8" bestFit="1" customWidth="1"/>
    <col min="12789" max="12798" width="6.6640625" style="8" bestFit="1" customWidth="1"/>
    <col min="12799" max="12799" width="7.21875" style="8" bestFit="1" customWidth="1"/>
    <col min="12800" max="12801" width="5.88671875" style="8" customWidth="1"/>
    <col min="12802" max="12802" width="7" style="8" customWidth="1"/>
    <col min="12803" max="13043" width="7.88671875" style="8"/>
    <col min="13044" max="13044" width="16.33203125" style="8" bestFit="1" customWidth="1"/>
    <col min="13045" max="13054" width="6.6640625" style="8" bestFit="1" customWidth="1"/>
    <col min="13055" max="13055" width="7.21875" style="8" bestFit="1" customWidth="1"/>
    <col min="13056" max="13057" width="5.88671875" style="8" customWidth="1"/>
    <col min="13058" max="13058" width="7" style="8" customWidth="1"/>
    <col min="13059" max="13299" width="7.88671875" style="8"/>
    <col min="13300" max="13300" width="16.33203125" style="8" bestFit="1" customWidth="1"/>
    <col min="13301" max="13310" width="6.6640625" style="8" bestFit="1" customWidth="1"/>
    <col min="13311" max="13311" width="7.21875" style="8" bestFit="1" customWidth="1"/>
    <col min="13312" max="13313" width="5.88671875" style="8" customWidth="1"/>
    <col min="13314" max="13314" width="7" style="8" customWidth="1"/>
    <col min="13315" max="13555" width="7.88671875" style="8"/>
    <col min="13556" max="13556" width="16.33203125" style="8" bestFit="1" customWidth="1"/>
    <col min="13557" max="13566" width="6.6640625" style="8" bestFit="1" customWidth="1"/>
    <col min="13567" max="13567" width="7.21875" style="8" bestFit="1" customWidth="1"/>
    <col min="13568" max="13569" width="5.88671875" style="8" customWidth="1"/>
    <col min="13570" max="13570" width="7" style="8" customWidth="1"/>
    <col min="13571" max="13811" width="7.88671875" style="8"/>
    <col min="13812" max="13812" width="16.33203125" style="8" bestFit="1" customWidth="1"/>
    <col min="13813" max="13822" width="6.6640625" style="8" bestFit="1" customWidth="1"/>
    <col min="13823" max="13823" width="7.21875" style="8" bestFit="1" customWidth="1"/>
    <col min="13824" max="13825" width="5.88671875" style="8" customWidth="1"/>
    <col min="13826" max="13826" width="7" style="8" customWidth="1"/>
    <col min="13827" max="14067" width="7.88671875" style="8"/>
    <col min="14068" max="14068" width="16.33203125" style="8" bestFit="1" customWidth="1"/>
    <col min="14069" max="14078" width="6.6640625" style="8" bestFit="1" customWidth="1"/>
    <col min="14079" max="14079" width="7.21875" style="8" bestFit="1" customWidth="1"/>
    <col min="14080" max="14081" width="5.88671875" style="8" customWidth="1"/>
    <col min="14082" max="14082" width="7" style="8" customWidth="1"/>
    <col min="14083" max="14323" width="7.88671875" style="8"/>
    <col min="14324" max="14324" width="16.33203125" style="8" bestFit="1" customWidth="1"/>
    <col min="14325" max="14334" width="6.6640625" style="8" bestFit="1" customWidth="1"/>
    <col min="14335" max="14335" width="7.21875" style="8" bestFit="1" customWidth="1"/>
    <col min="14336" max="14337" width="5.88671875" style="8" customWidth="1"/>
    <col min="14338" max="14338" width="7" style="8" customWidth="1"/>
    <col min="14339" max="14579" width="7.88671875" style="8"/>
    <col min="14580" max="14580" width="16.33203125" style="8" bestFit="1" customWidth="1"/>
    <col min="14581" max="14590" width="6.6640625" style="8" bestFit="1" customWidth="1"/>
    <col min="14591" max="14591" width="7.21875" style="8" bestFit="1" customWidth="1"/>
    <col min="14592" max="14593" width="5.88671875" style="8" customWidth="1"/>
    <col min="14594" max="14594" width="7" style="8" customWidth="1"/>
    <col min="14595" max="14835" width="7.88671875" style="8"/>
    <col min="14836" max="14836" width="16.33203125" style="8" bestFit="1" customWidth="1"/>
    <col min="14837" max="14846" width="6.6640625" style="8" bestFit="1" customWidth="1"/>
    <col min="14847" max="14847" width="7.21875" style="8" bestFit="1" customWidth="1"/>
    <col min="14848" max="14849" width="5.88671875" style="8" customWidth="1"/>
    <col min="14850" max="14850" width="7" style="8" customWidth="1"/>
    <col min="14851" max="15091" width="7.88671875" style="8"/>
    <col min="15092" max="15092" width="16.33203125" style="8" bestFit="1" customWidth="1"/>
    <col min="15093" max="15102" width="6.6640625" style="8" bestFit="1" customWidth="1"/>
    <col min="15103" max="15103" width="7.21875" style="8" bestFit="1" customWidth="1"/>
    <col min="15104" max="15105" width="5.88671875" style="8" customWidth="1"/>
    <col min="15106" max="15106" width="7" style="8" customWidth="1"/>
    <col min="15107" max="15347" width="7.88671875" style="8"/>
    <col min="15348" max="15348" width="16.33203125" style="8" bestFit="1" customWidth="1"/>
    <col min="15349" max="15358" width="6.6640625" style="8" bestFit="1" customWidth="1"/>
    <col min="15359" max="15359" width="7.21875" style="8" bestFit="1" customWidth="1"/>
    <col min="15360" max="15361" width="5.88671875" style="8" customWidth="1"/>
    <col min="15362" max="15362" width="7" style="8" customWidth="1"/>
    <col min="15363" max="15603" width="7.88671875" style="8"/>
    <col min="15604" max="15604" width="16.33203125" style="8" bestFit="1" customWidth="1"/>
    <col min="15605" max="15614" width="6.6640625" style="8" bestFit="1" customWidth="1"/>
    <col min="15615" max="15615" width="7.21875" style="8" bestFit="1" customWidth="1"/>
    <col min="15616" max="15617" width="5.88671875" style="8" customWidth="1"/>
    <col min="15618" max="15618" width="7" style="8" customWidth="1"/>
    <col min="15619" max="15859" width="7.88671875" style="8"/>
    <col min="15860" max="15860" width="16.33203125" style="8" bestFit="1" customWidth="1"/>
    <col min="15861" max="15870" width="6.6640625" style="8" bestFit="1" customWidth="1"/>
    <col min="15871" max="15871" width="7.21875" style="8" bestFit="1" customWidth="1"/>
    <col min="15872" max="15873" width="5.88671875" style="8" customWidth="1"/>
    <col min="15874" max="15874" width="7" style="8" customWidth="1"/>
    <col min="15875" max="16115" width="7.88671875" style="8"/>
    <col min="16116" max="16116" width="16.33203125" style="8" bestFit="1" customWidth="1"/>
    <col min="16117" max="16126" width="6.6640625" style="8" bestFit="1" customWidth="1"/>
    <col min="16127" max="16127" width="7.21875" style="8" bestFit="1" customWidth="1"/>
    <col min="16128" max="16129" width="5.88671875" style="8" customWidth="1"/>
    <col min="16130" max="16130" width="7" style="8" customWidth="1"/>
    <col min="16131" max="16384" width="7.88671875" style="8"/>
  </cols>
  <sheetData>
    <row r="1" spans="1:10" ht="13.2" x14ac:dyDescent="0.2">
      <c r="A1" s="16"/>
    </row>
    <row r="2" spans="1:10" ht="27" customHeight="1" x14ac:dyDescent="0.2">
      <c r="A2" s="44" t="s">
        <v>74</v>
      </c>
      <c r="B2" s="44"/>
    </row>
    <row r="4" spans="1:10" s="9" customFormat="1" ht="21.9" customHeight="1" x14ac:dyDescent="0.2">
      <c r="A4" s="48"/>
      <c r="B4" s="49"/>
      <c r="C4" s="37" t="s">
        <v>49</v>
      </c>
      <c r="D4" s="28" t="s">
        <v>52</v>
      </c>
      <c r="E4" s="28" t="s">
        <v>55</v>
      </c>
      <c r="F4" s="28" t="s">
        <v>59</v>
      </c>
      <c r="G4" s="28" t="s">
        <v>63</v>
      </c>
      <c r="H4" s="28" t="s">
        <v>67</v>
      </c>
      <c r="I4" s="28" t="s">
        <v>80</v>
      </c>
      <c r="J4" s="29" t="s">
        <v>81</v>
      </c>
    </row>
    <row r="5" spans="1:10" ht="21.9" customHeight="1" x14ac:dyDescent="0.2">
      <c r="A5" s="45" t="s">
        <v>14</v>
      </c>
      <c r="B5" s="38" t="s">
        <v>15</v>
      </c>
      <c r="C5" s="34">
        <v>5</v>
      </c>
      <c r="D5" s="10">
        <v>5</v>
      </c>
      <c r="E5" s="10">
        <v>5</v>
      </c>
      <c r="F5" s="10">
        <v>5</v>
      </c>
      <c r="G5" s="10">
        <v>5</v>
      </c>
      <c r="H5" s="10">
        <v>5</v>
      </c>
      <c r="I5" s="10">
        <v>5</v>
      </c>
      <c r="J5" s="32">
        <v>5</v>
      </c>
    </row>
    <row r="6" spans="1:10" ht="21.9" customHeight="1" x14ac:dyDescent="0.2">
      <c r="A6" s="46"/>
      <c r="B6" s="39" t="s">
        <v>16</v>
      </c>
      <c r="C6" s="35">
        <v>640</v>
      </c>
      <c r="D6" s="11">
        <v>640</v>
      </c>
      <c r="E6" s="11">
        <v>640</v>
      </c>
      <c r="F6" s="11">
        <v>640</v>
      </c>
      <c r="G6" s="11">
        <v>640</v>
      </c>
      <c r="H6" s="11">
        <v>640</v>
      </c>
      <c r="I6" s="11">
        <v>640</v>
      </c>
      <c r="J6" s="31">
        <v>603</v>
      </c>
    </row>
    <row r="7" spans="1:10" ht="21.9" customHeight="1" x14ac:dyDescent="0.2">
      <c r="A7" s="46"/>
      <c r="B7" s="39" t="s">
        <v>17</v>
      </c>
      <c r="C7" s="35">
        <v>619</v>
      </c>
      <c r="D7" s="11">
        <v>625</v>
      </c>
      <c r="E7" s="11">
        <v>479</v>
      </c>
      <c r="F7" s="11">
        <v>600</v>
      </c>
      <c r="G7" s="11">
        <v>553</v>
      </c>
      <c r="H7" s="11">
        <v>520</v>
      </c>
      <c r="I7" s="11">
        <v>493</v>
      </c>
      <c r="J7" s="31">
        <v>457</v>
      </c>
    </row>
    <row r="8" spans="1:10" ht="21.9" customHeight="1" x14ac:dyDescent="0.2">
      <c r="A8" s="47"/>
      <c r="B8" s="40" t="s">
        <v>18</v>
      </c>
      <c r="C8" s="36">
        <f t="shared" ref="C8:F8" si="0">C7/C6</f>
        <v>0.96718749999999998</v>
      </c>
      <c r="D8" s="22">
        <f t="shared" si="0"/>
        <v>0.9765625</v>
      </c>
      <c r="E8" s="22">
        <f t="shared" si="0"/>
        <v>0.74843749999999998</v>
      </c>
      <c r="F8" s="22">
        <f t="shared" si="0"/>
        <v>0.9375</v>
      </c>
      <c r="G8" s="22">
        <f t="shared" ref="G8:H8" si="1">G7/G6</f>
        <v>0.86406249999999996</v>
      </c>
      <c r="H8" s="22">
        <f t="shared" si="1"/>
        <v>0.8125</v>
      </c>
      <c r="I8" s="22">
        <f t="shared" ref="I8:J8" si="2">I7/I6</f>
        <v>0.77031249999999996</v>
      </c>
      <c r="J8" s="33">
        <f t="shared" si="2"/>
        <v>0.75787728026533996</v>
      </c>
    </row>
    <row r="9" spans="1:10" ht="21.9" customHeight="1" x14ac:dyDescent="0.2">
      <c r="A9" s="45" t="s">
        <v>19</v>
      </c>
      <c r="B9" s="38" t="s">
        <v>15</v>
      </c>
      <c r="C9" s="34">
        <v>11</v>
      </c>
      <c r="D9" s="10">
        <v>11</v>
      </c>
      <c r="E9" s="10">
        <v>11</v>
      </c>
      <c r="F9" s="10">
        <v>11</v>
      </c>
      <c r="G9" s="10">
        <v>12</v>
      </c>
      <c r="H9" s="10">
        <v>12</v>
      </c>
      <c r="I9" s="10">
        <v>12</v>
      </c>
      <c r="J9" s="32">
        <v>12</v>
      </c>
    </row>
    <row r="10" spans="1:10" ht="21.9" customHeight="1" x14ac:dyDescent="0.2">
      <c r="A10" s="46"/>
      <c r="B10" s="39" t="s">
        <v>16</v>
      </c>
      <c r="C10" s="35">
        <v>888</v>
      </c>
      <c r="D10" s="11">
        <v>920</v>
      </c>
      <c r="E10" s="11">
        <v>920</v>
      </c>
      <c r="F10" s="11">
        <v>940</v>
      </c>
      <c r="G10" s="11">
        <v>1031</v>
      </c>
      <c r="H10" s="11">
        <v>1031</v>
      </c>
      <c r="I10" s="11">
        <v>1031</v>
      </c>
      <c r="J10" s="31">
        <v>1031</v>
      </c>
    </row>
    <row r="11" spans="1:10" ht="21.9" customHeight="1" x14ac:dyDescent="0.2">
      <c r="A11" s="46"/>
      <c r="B11" s="39" t="s">
        <v>17</v>
      </c>
      <c r="C11" s="35">
        <v>913</v>
      </c>
      <c r="D11" s="11">
        <v>928</v>
      </c>
      <c r="E11" s="11">
        <v>781</v>
      </c>
      <c r="F11" s="11">
        <v>977</v>
      </c>
      <c r="G11" s="11">
        <v>1029</v>
      </c>
      <c r="H11" s="11">
        <v>1045</v>
      </c>
      <c r="I11" s="11">
        <v>1028</v>
      </c>
      <c r="J11" s="31">
        <v>1035</v>
      </c>
    </row>
    <row r="12" spans="1:10" ht="21.9" customHeight="1" x14ac:dyDescent="0.2">
      <c r="A12" s="47"/>
      <c r="B12" s="40" t="s">
        <v>18</v>
      </c>
      <c r="C12" s="36">
        <f t="shared" ref="C12:F12" si="3">C11/C10</f>
        <v>1.0281531531531531</v>
      </c>
      <c r="D12" s="22">
        <f t="shared" si="3"/>
        <v>1.008695652173913</v>
      </c>
      <c r="E12" s="22">
        <f t="shared" si="3"/>
        <v>0.84891304347826091</v>
      </c>
      <c r="F12" s="22">
        <f t="shared" si="3"/>
        <v>1.0393617021276595</v>
      </c>
      <c r="G12" s="22">
        <f t="shared" ref="G12:H12" si="4">G11/G10</f>
        <v>0.99806013579049468</v>
      </c>
      <c r="H12" s="22">
        <f t="shared" si="4"/>
        <v>1.0135790494665373</v>
      </c>
      <c r="I12" s="22">
        <f t="shared" ref="I12" si="5">I11/I10</f>
        <v>0.99709020368574197</v>
      </c>
      <c r="J12" s="33">
        <f t="shared" ref="J12" si="6">J11/J10</f>
        <v>1.0038797284190106</v>
      </c>
    </row>
    <row r="13" spans="1:10" ht="21.9" customHeight="1" x14ac:dyDescent="0.2">
      <c r="A13" s="45" t="s">
        <v>20</v>
      </c>
      <c r="B13" s="38" t="s">
        <v>15</v>
      </c>
      <c r="C13" s="34">
        <f t="shared" ref="C13:H13" si="7">SUM(C5,C9)</f>
        <v>16</v>
      </c>
      <c r="D13" s="10">
        <f t="shared" si="7"/>
        <v>16</v>
      </c>
      <c r="E13" s="10">
        <f t="shared" si="7"/>
        <v>16</v>
      </c>
      <c r="F13" s="10">
        <f t="shared" si="7"/>
        <v>16</v>
      </c>
      <c r="G13" s="10">
        <f t="shared" si="7"/>
        <v>17</v>
      </c>
      <c r="H13" s="10">
        <f t="shared" si="7"/>
        <v>17</v>
      </c>
      <c r="I13" s="10">
        <f>SUM(I5,I9)</f>
        <v>17</v>
      </c>
      <c r="J13" s="32">
        <f>SUM(J5,J9)</f>
        <v>17</v>
      </c>
    </row>
    <row r="14" spans="1:10" ht="21.9" customHeight="1" x14ac:dyDescent="0.2">
      <c r="A14" s="46"/>
      <c r="B14" s="39" t="s">
        <v>16</v>
      </c>
      <c r="C14" s="35">
        <f t="shared" ref="C14:E14" si="8">SUM(C6,C10)</f>
        <v>1528</v>
      </c>
      <c r="D14" s="11">
        <f>SUM(D6,D10)</f>
        <v>1560</v>
      </c>
      <c r="E14" s="11">
        <f t="shared" si="8"/>
        <v>1560</v>
      </c>
      <c r="F14" s="11">
        <f t="shared" ref="F14:G15" si="9">SUM(F6,F10)</f>
        <v>1580</v>
      </c>
      <c r="G14" s="11">
        <f>SUM(G6,G10)</f>
        <v>1671</v>
      </c>
      <c r="H14" s="11">
        <f>SUM(H6,H10)</f>
        <v>1671</v>
      </c>
      <c r="I14" s="11">
        <f>SUM(I6,I10)</f>
        <v>1671</v>
      </c>
      <c r="J14" s="31">
        <f>SUM(J6,J10)</f>
        <v>1634</v>
      </c>
    </row>
    <row r="15" spans="1:10" ht="21.9" customHeight="1" x14ac:dyDescent="0.2">
      <c r="A15" s="46"/>
      <c r="B15" s="39" t="s">
        <v>17</v>
      </c>
      <c r="C15" s="35">
        <f t="shared" ref="C15:F15" si="10">SUM(C7,C11)</f>
        <v>1532</v>
      </c>
      <c r="D15" s="11">
        <f t="shared" si="10"/>
        <v>1553</v>
      </c>
      <c r="E15" s="11">
        <f t="shared" si="10"/>
        <v>1260</v>
      </c>
      <c r="F15" s="11">
        <f t="shared" si="10"/>
        <v>1577</v>
      </c>
      <c r="G15" s="11">
        <f t="shared" si="9"/>
        <v>1582</v>
      </c>
      <c r="H15" s="11">
        <f t="shared" ref="H15:I15" si="11">SUM(H7,H11)</f>
        <v>1565</v>
      </c>
      <c r="I15" s="11">
        <f t="shared" si="11"/>
        <v>1521</v>
      </c>
      <c r="J15" s="31">
        <f t="shared" ref="J15" si="12">SUM(J7,J11)</f>
        <v>1492</v>
      </c>
    </row>
    <row r="16" spans="1:10" ht="21.9" customHeight="1" x14ac:dyDescent="0.2">
      <c r="A16" s="47"/>
      <c r="B16" s="40" t="s">
        <v>18</v>
      </c>
      <c r="C16" s="36">
        <f t="shared" ref="C16:F16" si="13">C15/C14</f>
        <v>1.0026178010471205</v>
      </c>
      <c r="D16" s="22">
        <f t="shared" si="13"/>
        <v>0.99551282051282053</v>
      </c>
      <c r="E16" s="22">
        <f t="shared" si="13"/>
        <v>0.80769230769230771</v>
      </c>
      <c r="F16" s="22">
        <f t="shared" si="13"/>
        <v>0.9981012658227848</v>
      </c>
      <c r="G16" s="22">
        <f t="shared" ref="G16:H16" si="14">G15/G14</f>
        <v>0.94673847995212446</v>
      </c>
      <c r="H16" s="22">
        <f t="shared" si="14"/>
        <v>0.9365649311789348</v>
      </c>
      <c r="I16" s="22">
        <f t="shared" ref="I16" si="15">I15/I14</f>
        <v>0.91023339317773788</v>
      </c>
      <c r="J16" s="33">
        <f t="shared" ref="J16" si="16">J15/J14</f>
        <v>0.91309669522643822</v>
      </c>
    </row>
    <row r="17" spans="1:12" ht="21.9" customHeight="1" x14ac:dyDescent="0.2">
      <c r="A17" s="45" t="s">
        <v>21</v>
      </c>
      <c r="B17" s="38" t="s">
        <v>15</v>
      </c>
      <c r="C17" s="34">
        <v>1</v>
      </c>
      <c r="D17" s="10">
        <v>1</v>
      </c>
      <c r="E17" s="10">
        <v>1</v>
      </c>
      <c r="F17" s="10">
        <v>1</v>
      </c>
      <c r="G17" s="10">
        <v>1</v>
      </c>
      <c r="H17" s="10">
        <v>3</v>
      </c>
      <c r="I17" s="10">
        <v>3</v>
      </c>
      <c r="J17" s="32">
        <v>4</v>
      </c>
    </row>
    <row r="18" spans="1:12" ht="21.9" customHeight="1" x14ac:dyDescent="0.2">
      <c r="A18" s="46"/>
      <c r="B18" s="39" t="s">
        <v>16</v>
      </c>
      <c r="C18" s="35">
        <v>65</v>
      </c>
      <c r="D18" s="11">
        <v>97</v>
      </c>
      <c r="E18" s="11">
        <v>100</v>
      </c>
      <c r="F18" s="11">
        <v>106</v>
      </c>
      <c r="G18" s="11">
        <v>112</v>
      </c>
      <c r="H18" s="11">
        <v>220</v>
      </c>
      <c r="I18" s="11">
        <v>220</v>
      </c>
      <c r="J18" s="31">
        <v>313</v>
      </c>
    </row>
    <row r="19" spans="1:12" ht="21.9" customHeight="1" x14ac:dyDescent="0.2">
      <c r="A19" s="46"/>
      <c r="B19" s="39" t="s">
        <v>17</v>
      </c>
      <c r="C19" s="35">
        <v>65</v>
      </c>
      <c r="D19" s="11">
        <v>85</v>
      </c>
      <c r="E19" s="11">
        <v>74</v>
      </c>
      <c r="F19" s="11">
        <v>106</v>
      </c>
      <c r="G19" s="11">
        <v>111</v>
      </c>
      <c r="H19" s="11">
        <v>167</v>
      </c>
      <c r="I19" s="11">
        <v>196</v>
      </c>
      <c r="J19" s="31">
        <v>285</v>
      </c>
      <c r="L19" s="30"/>
    </row>
    <row r="20" spans="1:12" ht="21.9" customHeight="1" x14ac:dyDescent="0.2">
      <c r="A20" s="47"/>
      <c r="B20" s="40" t="s">
        <v>18</v>
      </c>
      <c r="C20" s="36">
        <f t="shared" ref="C20:F20" si="17">C19/C18</f>
        <v>1</v>
      </c>
      <c r="D20" s="22">
        <f t="shared" si="17"/>
        <v>0.87628865979381443</v>
      </c>
      <c r="E20" s="22">
        <f t="shared" si="17"/>
        <v>0.74</v>
      </c>
      <c r="F20" s="22">
        <f t="shared" si="17"/>
        <v>1</v>
      </c>
      <c r="G20" s="22">
        <f t="shared" ref="G20:H20" si="18">G19/G18</f>
        <v>0.9910714285714286</v>
      </c>
      <c r="H20" s="22">
        <f t="shared" si="18"/>
        <v>0.75909090909090904</v>
      </c>
      <c r="I20" s="22">
        <f t="shared" ref="I20" si="19">I19/I18</f>
        <v>0.89090909090909087</v>
      </c>
      <c r="J20" s="33">
        <f t="shared" ref="J20" si="20">J19/J18</f>
        <v>0.91054313099041528</v>
      </c>
    </row>
    <row r="21" spans="1:12" ht="21.9" customHeight="1" x14ac:dyDescent="0.2">
      <c r="A21" s="50" t="s">
        <v>48</v>
      </c>
      <c r="B21" s="41" t="s">
        <v>15</v>
      </c>
      <c r="C21" s="34">
        <v>2</v>
      </c>
      <c r="D21" s="10">
        <v>3</v>
      </c>
      <c r="E21" s="10">
        <v>3</v>
      </c>
      <c r="F21" s="10">
        <v>3</v>
      </c>
      <c r="G21" s="10">
        <v>4</v>
      </c>
      <c r="H21" s="10">
        <v>4</v>
      </c>
      <c r="I21" s="10">
        <v>4</v>
      </c>
      <c r="J21" s="32">
        <v>4</v>
      </c>
    </row>
    <row r="22" spans="1:12" ht="21.9" customHeight="1" x14ac:dyDescent="0.2">
      <c r="A22" s="51"/>
      <c r="B22" s="42" t="s">
        <v>16</v>
      </c>
      <c r="C22" s="35">
        <v>38</v>
      </c>
      <c r="D22" s="11">
        <v>57</v>
      </c>
      <c r="E22" s="11">
        <v>57</v>
      </c>
      <c r="F22" s="11">
        <v>57</v>
      </c>
      <c r="G22" s="11">
        <v>69</v>
      </c>
      <c r="H22" s="11">
        <v>69</v>
      </c>
      <c r="I22" s="11">
        <v>69</v>
      </c>
      <c r="J22" s="31">
        <v>69</v>
      </c>
    </row>
    <row r="23" spans="1:12" ht="21.9" customHeight="1" x14ac:dyDescent="0.2">
      <c r="A23" s="51"/>
      <c r="B23" s="42" t="s">
        <v>17</v>
      </c>
      <c r="C23" s="35">
        <v>28</v>
      </c>
      <c r="D23" s="11">
        <v>43</v>
      </c>
      <c r="E23" s="11">
        <v>32</v>
      </c>
      <c r="F23" s="11">
        <v>49</v>
      </c>
      <c r="G23" s="11">
        <v>44</v>
      </c>
      <c r="H23" s="11">
        <v>43</v>
      </c>
      <c r="I23" s="11">
        <v>54</v>
      </c>
      <c r="J23" s="31">
        <v>57</v>
      </c>
    </row>
    <row r="24" spans="1:12" ht="21.9" customHeight="1" x14ac:dyDescent="0.2">
      <c r="A24" s="52"/>
      <c r="B24" s="43" t="s">
        <v>18</v>
      </c>
      <c r="C24" s="36">
        <f t="shared" ref="C24:G24" si="21">C23/C22</f>
        <v>0.73684210526315785</v>
      </c>
      <c r="D24" s="22">
        <f t="shared" si="21"/>
        <v>0.75438596491228072</v>
      </c>
      <c r="E24" s="22">
        <f t="shared" si="21"/>
        <v>0.56140350877192979</v>
      </c>
      <c r="F24" s="22">
        <f t="shared" si="21"/>
        <v>0.85964912280701755</v>
      </c>
      <c r="G24" s="22">
        <f t="shared" si="21"/>
        <v>0.6376811594202898</v>
      </c>
      <c r="H24" s="22">
        <f t="shared" ref="H24:I24" si="22">H23/H22</f>
        <v>0.62318840579710144</v>
      </c>
      <c r="I24" s="22">
        <f t="shared" si="22"/>
        <v>0.78260869565217395</v>
      </c>
      <c r="J24" s="33">
        <f t="shared" ref="J24" si="23">J23/J22</f>
        <v>0.82608695652173914</v>
      </c>
    </row>
    <row r="25" spans="1:12" ht="21.9" customHeight="1" x14ac:dyDescent="0.2">
      <c r="A25" s="45" t="s">
        <v>22</v>
      </c>
      <c r="B25" s="38" t="s">
        <v>15</v>
      </c>
      <c r="C25" s="34">
        <v>19</v>
      </c>
      <c r="D25" s="10">
        <f>SUM(D13,D17,D21)</f>
        <v>20</v>
      </c>
      <c r="E25" s="10">
        <f t="shared" ref="E25:I25" si="24">SUM(E13,E17,E21)</f>
        <v>20</v>
      </c>
      <c r="F25" s="10">
        <f t="shared" si="24"/>
        <v>20</v>
      </c>
      <c r="G25" s="10">
        <f t="shared" si="24"/>
        <v>22</v>
      </c>
      <c r="H25" s="10">
        <f t="shared" si="24"/>
        <v>24</v>
      </c>
      <c r="I25" s="10">
        <f t="shared" si="24"/>
        <v>24</v>
      </c>
      <c r="J25" s="32">
        <f t="shared" ref="J25" si="25">SUM(J13,J17,J21)</f>
        <v>25</v>
      </c>
    </row>
    <row r="26" spans="1:12" ht="21.9" customHeight="1" x14ac:dyDescent="0.2">
      <c r="A26" s="46"/>
      <c r="B26" s="39" t="s">
        <v>16</v>
      </c>
      <c r="C26" s="35">
        <v>1631</v>
      </c>
      <c r="D26" s="11">
        <f>SUM(D14,D18,D22)</f>
        <v>1714</v>
      </c>
      <c r="E26" s="11">
        <f t="shared" ref="E26:I26" si="26">SUM(E14,E18,E22)</f>
        <v>1717</v>
      </c>
      <c r="F26" s="11">
        <f t="shared" si="26"/>
        <v>1743</v>
      </c>
      <c r="G26" s="11">
        <f t="shared" si="26"/>
        <v>1852</v>
      </c>
      <c r="H26" s="11">
        <f t="shared" si="26"/>
        <v>1960</v>
      </c>
      <c r="I26" s="11">
        <f t="shared" si="26"/>
        <v>1960</v>
      </c>
      <c r="J26" s="31">
        <f t="shared" ref="J26" si="27">SUM(J14,J18,J22)</f>
        <v>2016</v>
      </c>
    </row>
    <row r="27" spans="1:12" ht="21.9" customHeight="1" x14ac:dyDescent="0.2">
      <c r="A27" s="46"/>
      <c r="B27" s="39" t="s">
        <v>17</v>
      </c>
      <c r="C27" s="35">
        <v>1625</v>
      </c>
      <c r="D27" s="11">
        <f>SUM(D15,D19,D23)</f>
        <v>1681</v>
      </c>
      <c r="E27" s="11">
        <f t="shared" ref="E27:I27" si="28">SUM(E15,E19,E23)</f>
        <v>1366</v>
      </c>
      <c r="F27" s="11">
        <f t="shared" si="28"/>
        <v>1732</v>
      </c>
      <c r="G27" s="11">
        <f t="shared" si="28"/>
        <v>1737</v>
      </c>
      <c r="H27" s="11">
        <f t="shared" si="28"/>
        <v>1775</v>
      </c>
      <c r="I27" s="11">
        <f t="shared" si="28"/>
        <v>1771</v>
      </c>
      <c r="J27" s="31">
        <f t="shared" ref="J27" si="29">SUM(J15,J19,J23)</f>
        <v>1834</v>
      </c>
    </row>
    <row r="28" spans="1:12" ht="21.9" customHeight="1" x14ac:dyDescent="0.2">
      <c r="A28" s="47"/>
      <c r="B28" s="40" t="s">
        <v>18</v>
      </c>
      <c r="C28" s="36">
        <f t="shared" ref="C28:F28" si="30">C27/C26</f>
        <v>0.99632127529123238</v>
      </c>
      <c r="D28" s="22">
        <f t="shared" si="30"/>
        <v>0.98074679113185526</v>
      </c>
      <c r="E28" s="22">
        <f t="shared" si="30"/>
        <v>0.79557367501456033</v>
      </c>
      <c r="F28" s="22">
        <f t="shared" si="30"/>
        <v>0.99368904188181295</v>
      </c>
      <c r="G28" s="22">
        <f t="shared" ref="G28:I28" si="31">G27/G26</f>
        <v>0.93790496760259179</v>
      </c>
      <c r="H28" s="22">
        <f t="shared" si="31"/>
        <v>0.90561224489795922</v>
      </c>
      <c r="I28" s="22">
        <f t="shared" si="31"/>
        <v>0.90357142857142858</v>
      </c>
      <c r="J28" s="33">
        <f t="shared" ref="J28" si="32">J27/J26</f>
        <v>0.90972222222222221</v>
      </c>
    </row>
    <row r="29" spans="1:12" x14ac:dyDescent="0.2">
      <c r="G29" s="30"/>
      <c r="H29" s="30"/>
    </row>
    <row r="30" spans="1:12" x14ac:dyDescent="0.2">
      <c r="G30" s="30"/>
      <c r="H30" s="30"/>
    </row>
    <row r="31" spans="1:12" x14ac:dyDescent="0.2">
      <c r="G31" s="30"/>
      <c r="H31" s="30"/>
    </row>
    <row r="32" spans="1:12" x14ac:dyDescent="0.2">
      <c r="G32" s="30"/>
      <c r="H32" s="30"/>
    </row>
    <row r="33" spans="7:8" x14ac:dyDescent="0.2">
      <c r="G33" s="30"/>
      <c r="H33" s="30"/>
    </row>
    <row r="34" spans="7:8" x14ac:dyDescent="0.2">
      <c r="G34" s="30"/>
      <c r="H34" s="30"/>
    </row>
    <row r="35" spans="7:8" x14ac:dyDescent="0.2">
      <c r="G35" s="30"/>
      <c r="H35" s="30"/>
    </row>
    <row r="36" spans="7:8" x14ac:dyDescent="0.2">
      <c r="G36" s="30"/>
      <c r="H36" s="30"/>
    </row>
    <row r="37" spans="7:8" x14ac:dyDescent="0.2">
      <c r="G37" s="30"/>
      <c r="H37" s="30"/>
    </row>
    <row r="38" spans="7:8" x14ac:dyDescent="0.2">
      <c r="G38" s="30"/>
      <c r="H38" s="30"/>
    </row>
    <row r="39" spans="7:8" x14ac:dyDescent="0.2">
      <c r="G39" s="30"/>
      <c r="H39" s="30"/>
    </row>
    <row r="40" spans="7:8" x14ac:dyDescent="0.2">
      <c r="G40" s="30"/>
      <c r="H40" s="30"/>
    </row>
    <row r="41" spans="7:8" x14ac:dyDescent="0.2">
      <c r="G41" s="30"/>
      <c r="H41" s="30"/>
    </row>
    <row r="42" spans="7:8" x14ac:dyDescent="0.2">
      <c r="G42" s="30"/>
      <c r="H42" s="30"/>
    </row>
    <row r="43" spans="7:8" x14ac:dyDescent="0.2">
      <c r="G43" s="30"/>
      <c r="H43" s="30"/>
    </row>
    <row r="44" spans="7:8" x14ac:dyDescent="0.2">
      <c r="G44" s="30"/>
      <c r="H44" s="30"/>
    </row>
    <row r="45" spans="7:8" x14ac:dyDescent="0.2">
      <c r="G45" s="30"/>
      <c r="H45" s="30"/>
    </row>
    <row r="46" spans="7:8" x14ac:dyDescent="0.2">
      <c r="G46" s="30"/>
      <c r="H46" s="30"/>
    </row>
    <row r="47" spans="7:8" x14ac:dyDescent="0.2">
      <c r="G47" s="30"/>
      <c r="H47" s="30"/>
    </row>
    <row r="48" spans="7:8" x14ac:dyDescent="0.2">
      <c r="G48" s="30"/>
      <c r="H48" s="30"/>
    </row>
    <row r="49" spans="7:8" x14ac:dyDescent="0.2">
      <c r="G49" s="30"/>
      <c r="H49" s="30"/>
    </row>
    <row r="50" spans="7:8" x14ac:dyDescent="0.2">
      <c r="G50" s="30"/>
      <c r="H50" s="30"/>
    </row>
    <row r="51" spans="7:8" x14ac:dyDescent="0.2">
      <c r="G51" s="30"/>
      <c r="H51" s="30"/>
    </row>
    <row r="52" spans="7:8" x14ac:dyDescent="0.2">
      <c r="G52" s="30"/>
      <c r="H52" s="30"/>
    </row>
    <row r="53" spans="7:8" x14ac:dyDescent="0.2">
      <c r="G53" s="30"/>
      <c r="H53" s="30"/>
    </row>
    <row r="54" spans="7:8" x14ac:dyDescent="0.2">
      <c r="G54" s="30"/>
      <c r="H54" s="30"/>
    </row>
    <row r="55" spans="7:8" x14ac:dyDescent="0.2">
      <c r="G55" s="30"/>
      <c r="H55" s="30"/>
    </row>
    <row r="56" spans="7:8" x14ac:dyDescent="0.2">
      <c r="G56" s="30"/>
      <c r="H56" s="30"/>
    </row>
    <row r="57" spans="7:8" x14ac:dyDescent="0.2">
      <c r="G57" s="30"/>
      <c r="H57" s="30"/>
    </row>
    <row r="58" spans="7:8" x14ac:dyDescent="0.2">
      <c r="G58" s="30"/>
      <c r="H58" s="30"/>
    </row>
    <row r="59" spans="7:8" x14ac:dyDescent="0.2">
      <c r="G59" s="30"/>
      <c r="H59" s="30"/>
    </row>
    <row r="60" spans="7:8" x14ac:dyDescent="0.2">
      <c r="G60" s="30"/>
      <c r="H60" s="30"/>
    </row>
    <row r="61" spans="7:8" x14ac:dyDescent="0.2">
      <c r="G61" s="30"/>
      <c r="H61" s="30"/>
    </row>
    <row r="62" spans="7:8" x14ac:dyDescent="0.2">
      <c r="G62" s="30"/>
      <c r="H62" s="30"/>
    </row>
    <row r="63" spans="7:8" x14ac:dyDescent="0.2">
      <c r="G63" s="30"/>
      <c r="H63" s="30"/>
    </row>
    <row r="64" spans="7:8" x14ac:dyDescent="0.2">
      <c r="G64" s="30"/>
      <c r="H64" s="30"/>
    </row>
    <row r="65" spans="7:8" x14ac:dyDescent="0.2">
      <c r="G65" s="30"/>
      <c r="H65" s="30"/>
    </row>
    <row r="66" spans="7:8" x14ac:dyDescent="0.2">
      <c r="G66" s="30"/>
      <c r="H66" s="30"/>
    </row>
    <row r="67" spans="7:8" x14ac:dyDescent="0.2">
      <c r="G67" s="30"/>
      <c r="H67" s="30"/>
    </row>
    <row r="68" spans="7:8" x14ac:dyDescent="0.2">
      <c r="G68" s="30"/>
      <c r="H68" s="30"/>
    </row>
    <row r="69" spans="7:8" x14ac:dyDescent="0.2">
      <c r="G69" s="30"/>
      <c r="H69" s="30"/>
    </row>
    <row r="70" spans="7:8" x14ac:dyDescent="0.2">
      <c r="G70" s="30"/>
      <c r="H70" s="30"/>
    </row>
    <row r="71" spans="7:8" x14ac:dyDescent="0.2">
      <c r="G71" s="30"/>
      <c r="H71" s="30"/>
    </row>
    <row r="72" spans="7:8" x14ac:dyDescent="0.2">
      <c r="G72" s="30"/>
      <c r="H72" s="30"/>
    </row>
    <row r="73" spans="7:8" x14ac:dyDescent="0.2">
      <c r="G73" s="30"/>
      <c r="H73" s="30"/>
    </row>
    <row r="74" spans="7:8" x14ac:dyDescent="0.2">
      <c r="G74" s="30"/>
      <c r="H74" s="30"/>
    </row>
    <row r="75" spans="7:8" x14ac:dyDescent="0.2">
      <c r="G75" s="30"/>
      <c r="H75" s="30"/>
    </row>
    <row r="76" spans="7:8" x14ac:dyDescent="0.2">
      <c r="G76" s="30"/>
      <c r="H76" s="30"/>
    </row>
    <row r="77" spans="7:8" x14ac:dyDescent="0.2">
      <c r="G77" s="30"/>
      <c r="H77" s="30"/>
    </row>
    <row r="78" spans="7:8" x14ac:dyDescent="0.2">
      <c r="G78" s="30"/>
      <c r="H78" s="30"/>
    </row>
    <row r="79" spans="7:8" x14ac:dyDescent="0.2">
      <c r="G79" s="30"/>
      <c r="H79" s="30"/>
    </row>
    <row r="80" spans="7:8" x14ac:dyDescent="0.2">
      <c r="G80" s="30"/>
      <c r="H80" s="30"/>
    </row>
    <row r="81" spans="7:8" x14ac:dyDescent="0.2">
      <c r="G81" s="30"/>
      <c r="H81" s="30"/>
    </row>
    <row r="82" spans="7:8" x14ac:dyDescent="0.2">
      <c r="G82" s="30"/>
      <c r="H82" s="30"/>
    </row>
    <row r="83" spans="7:8" x14ac:dyDescent="0.2">
      <c r="G83" s="30"/>
      <c r="H83" s="30"/>
    </row>
    <row r="84" spans="7:8" x14ac:dyDescent="0.2">
      <c r="G84" s="30"/>
      <c r="H84" s="30"/>
    </row>
    <row r="85" spans="7:8" x14ac:dyDescent="0.2">
      <c r="G85" s="30"/>
      <c r="H85" s="30"/>
    </row>
    <row r="86" spans="7:8" x14ac:dyDescent="0.2">
      <c r="G86" s="30"/>
      <c r="H86" s="30"/>
    </row>
    <row r="87" spans="7:8" x14ac:dyDescent="0.2">
      <c r="G87" s="30"/>
      <c r="H87" s="30"/>
    </row>
    <row r="88" spans="7:8" x14ac:dyDescent="0.2">
      <c r="G88" s="30"/>
      <c r="H88" s="30"/>
    </row>
    <row r="89" spans="7:8" x14ac:dyDescent="0.2">
      <c r="G89" s="30"/>
      <c r="H89" s="30"/>
    </row>
    <row r="90" spans="7:8" x14ac:dyDescent="0.2">
      <c r="G90" s="30"/>
      <c r="H90" s="30"/>
    </row>
    <row r="91" spans="7:8" x14ac:dyDescent="0.2">
      <c r="G91" s="30"/>
      <c r="H91" s="30"/>
    </row>
    <row r="92" spans="7:8" x14ac:dyDescent="0.2">
      <c r="G92" s="30"/>
      <c r="H92" s="30"/>
    </row>
    <row r="93" spans="7:8" x14ac:dyDescent="0.2">
      <c r="G93" s="30"/>
      <c r="H93" s="30"/>
    </row>
    <row r="94" spans="7:8" x14ac:dyDescent="0.2">
      <c r="G94" s="30"/>
      <c r="H94" s="30"/>
    </row>
    <row r="95" spans="7:8" x14ac:dyDescent="0.2">
      <c r="G95" s="30"/>
      <c r="H95" s="30"/>
    </row>
    <row r="96" spans="7:8" x14ac:dyDescent="0.2">
      <c r="G96" s="30"/>
      <c r="H96" s="30"/>
    </row>
    <row r="97" spans="7:8" x14ac:dyDescent="0.2">
      <c r="G97" s="30"/>
      <c r="H97" s="30"/>
    </row>
    <row r="98" spans="7:8" x14ac:dyDescent="0.2">
      <c r="G98" s="30"/>
      <c r="H98" s="30"/>
    </row>
    <row r="99" spans="7:8" x14ac:dyDescent="0.2">
      <c r="G99" s="30"/>
      <c r="H99" s="30"/>
    </row>
    <row r="100" spans="7:8" x14ac:dyDescent="0.2">
      <c r="G100" s="30"/>
      <c r="H100" s="30"/>
    </row>
    <row r="101" spans="7:8" x14ac:dyDescent="0.2">
      <c r="G101" s="30"/>
      <c r="H101" s="30"/>
    </row>
    <row r="102" spans="7:8" x14ac:dyDescent="0.2">
      <c r="G102" s="30"/>
      <c r="H102" s="30"/>
    </row>
    <row r="103" spans="7:8" x14ac:dyDescent="0.2">
      <c r="G103" s="30"/>
      <c r="H103" s="30"/>
    </row>
    <row r="104" spans="7:8" x14ac:dyDescent="0.2">
      <c r="G104" s="30"/>
      <c r="H104" s="30"/>
    </row>
    <row r="105" spans="7:8" x14ac:dyDescent="0.2">
      <c r="G105" s="30"/>
      <c r="H105" s="30"/>
    </row>
    <row r="106" spans="7:8" x14ac:dyDescent="0.2">
      <c r="G106" s="30"/>
      <c r="H106" s="30"/>
    </row>
    <row r="107" spans="7:8" x14ac:dyDescent="0.2">
      <c r="G107" s="30"/>
      <c r="H107" s="30"/>
    </row>
    <row r="108" spans="7:8" x14ac:dyDescent="0.2">
      <c r="G108" s="30"/>
      <c r="H108" s="30"/>
    </row>
    <row r="109" spans="7:8" x14ac:dyDescent="0.2">
      <c r="G109" s="30"/>
      <c r="H109" s="30"/>
    </row>
    <row r="110" spans="7:8" x14ac:dyDescent="0.2">
      <c r="G110" s="30"/>
      <c r="H110" s="30"/>
    </row>
    <row r="111" spans="7:8" x14ac:dyDescent="0.2">
      <c r="G111" s="30"/>
      <c r="H111" s="30"/>
    </row>
    <row r="112" spans="7:8" x14ac:dyDescent="0.2">
      <c r="G112" s="30"/>
      <c r="H112" s="30"/>
    </row>
    <row r="113" spans="7:8" x14ac:dyDescent="0.2">
      <c r="G113" s="30"/>
      <c r="H113" s="30"/>
    </row>
    <row r="114" spans="7:8" x14ac:dyDescent="0.2">
      <c r="G114" s="30"/>
      <c r="H114" s="30"/>
    </row>
    <row r="115" spans="7:8" x14ac:dyDescent="0.2">
      <c r="G115" s="30"/>
      <c r="H115" s="30"/>
    </row>
    <row r="116" spans="7:8" x14ac:dyDescent="0.2">
      <c r="G116" s="30"/>
      <c r="H116" s="30"/>
    </row>
    <row r="117" spans="7:8" x14ac:dyDescent="0.2">
      <c r="G117" s="30"/>
      <c r="H117" s="30"/>
    </row>
    <row r="118" spans="7:8" x14ac:dyDescent="0.2">
      <c r="G118" s="30"/>
      <c r="H118" s="30"/>
    </row>
    <row r="119" spans="7:8" x14ac:dyDescent="0.2">
      <c r="G119" s="30"/>
      <c r="H119" s="30"/>
    </row>
    <row r="120" spans="7:8" x14ac:dyDescent="0.2">
      <c r="G120" s="30"/>
      <c r="H120" s="30"/>
    </row>
    <row r="121" spans="7:8" x14ac:dyDescent="0.2">
      <c r="G121" s="30"/>
      <c r="H121" s="30"/>
    </row>
    <row r="122" spans="7:8" x14ac:dyDescent="0.2">
      <c r="G122" s="30"/>
      <c r="H122" s="30"/>
    </row>
    <row r="123" spans="7:8" x14ac:dyDescent="0.2">
      <c r="G123" s="30"/>
      <c r="H123" s="30"/>
    </row>
    <row r="124" spans="7:8" x14ac:dyDescent="0.2">
      <c r="G124" s="30"/>
      <c r="H124" s="30"/>
    </row>
    <row r="125" spans="7:8" x14ac:dyDescent="0.2">
      <c r="G125" s="30"/>
      <c r="H125" s="30"/>
    </row>
    <row r="126" spans="7:8" x14ac:dyDescent="0.2">
      <c r="G126" s="30"/>
      <c r="H126" s="30"/>
    </row>
    <row r="127" spans="7:8" x14ac:dyDescent="0.2">
      <c r="G127" s="30"/>
      <c r="H127" s="30"/>
    </row>
    <row r="128" spans="7:8" x14ac:dyDescent="0.2">
      <c r="G128" s="30"/>
      <c r="H128" s="30"/>
    </row>
    <row r="129" spans="7:8" x14ac:dyDescent="0.2">
      <c r="G129" s="30"/>
      <c r="H129" s="30"/>
    </row>
    <row r="130" spans="7:8" x14ac:dyDescent="0.2">
      <c r="G130" s="30"/>
      <c r="H130" s="30"/>
    </row>
    <row r="131" spans="7:8" x14ac:dyDescent="0.2">
      <c r="G131" s="30"/>
      <c r="H131" s="30"/>
    </row>
    <row r="132" spans="7:8" x14ac:dyDescent="0.2">
      <c r="G132" s="30"/>
      <c r="H132" s="30"/>
    </row>
    <row r="133" spans="7:8" x14ac:dyDescent="0.2">
      <c r="G133" s="30"/>
      <c r="H133" s="30"/>
    </row>
    <row r="134" spans="7:8" x14ac:dyDescent="0.2">
      <c r="G134" s="30"/>
      <c r="H134" s="30"/>
    </row>
    <row r="135" spans="7:8" x14ac:dyDescent="0.2">
      <c r="G135" s="30"/>
      <c r="H135" s="30"/>
    </row>
    <row r="136" spans="7:8" x14ac:dyDescent="0.2">
      <c r="G136" s="30"/>
      <c r="H136" s="30"/>
    </row>
    <row r="137" spans="7:8" x14ac:dyDescent="0.2">
      <c r="G137" s="30"/>
      <c r="H137" s="30"/>
    </row>
    <row r="138" spans="7:8" x14ac:dyDescent="0.2">
      <c r="G138" s="30"/>
      <c r="H138" s="30"/>
    </row>
    <row r="139" spans="7:8" x14ac:dyDescent="0.2">
      <c r="G139" s="30"/>
      <c r="H139" s="30"/>
    </row>
    <row r="140" spans="7:8" x14ac:dyDescent="0.2">
      <c r="G140" s="30"/>
      <c r="H140" s="30"/>
    </row>
    <row r="141" spans="7:8" x14ac:dyDescent="0.2">
      <c r="G141" s="30"/>
      <c r="H141" s="30"/>
    </row>
    <row r="142" spans="7:8" x14ac:dyDescent="0.2">
      <c r="G142" s="30"/>
      <c r="H142" s="30"/>
    </row>
    <row r="143" spans="7:8" x14ac:dyDescent="0.2">
      <c r="G143" s="30"/>
      <c r="H143" s="30"/>
    </row>
    <row r="144" spans="7:8" x14ac:dyDescent="0.2">
      <c r="G144" s="30"/>
      <c r="H144" s="30"/>
    </row>
    <row r="145" spans="7:8" x14ac:dyDescent="0.2">
      <c r="G145" s="30"/>
      <c r="H145" s="30"/>
    </row>
    <row r="146" spans="7:8" x14ac:dyDescent="0.2">
      <c r="G146" s="30"/>
      <c r="H146" s="30"/>
    </row>
    <row r="147" spans="7:8" x14ac:dyDescent="0.2">
      <c r="G147" s="30"/>
      <c r="H147" s="30"/>
    </row>
    <row r="148" spans="7:8" x14ac:dyDescent="0.2">
      <c r="G148" s="30"/>
      <c r="H148" s="30"/>
    </row>
    <row r="149" spans="7:8" x14ac:dyDescent="0.2">
      <c r="G149" s="30"/>
      <c r="H149" s="30"/>
    </row>
    <row r="150" spans="7:8" x14ac:dyDescent="0.2">
      <c r="G150" s="30"/>
      <c r="H150" s="30"/>
    </row>
    <row r="151" spans="7:8" x14ac:dyDescent="0.2">
      <c r="G151" s="30"/>
      <c r="H151" s="30"/>
    </row>
    <row r="152" spans="7:8" x14ac:dyDescent="0.2">
      <c r="G152" s="30"/>
      <c r="H152" s="30"/>
    </row>
    <row r="153" spans="7:8" x14ac:dyDescent="0.2">
      <c r="G153" s="30"/>
      <c r="H153" s="30"/>
    </row>
    <row r="154" spans="7:8" x14ac:dyDescent="0.2">
      <c r="G154" s="30"/>
      <c r="H154" s="30"/>
    </row>
    <row r="155" spans="7:8" x14ac:dyDescent="0.2">
      <c r="G155" s="30"/>
      <c r="H155" s="30"/>
    </row>
    <row r="156" spans="7:8" x14ac:dyDescent="0.2">
      <c r="G156" s="30"/>
      <c r="H156" s="30"/>
    </row>
    <row r="157" spans="7:8" x14ac:dyDescent="0.2">
      <c r="G157" s="30"/>
      <c r="H157" s="30"/>
    </row>
    <row r="158" spans="7:8" x14ac:dyDescent="0.2">
      <c r="G158" s="30"/>
      <c r="H158" s="30"/>
    </row>
    <row r="159" spans="7:8" x14ac:dyDescent="0.2">
      <c r="G159" s="30"/>
      <c r="H159" s="30"/>
    </row>
    <row r="160" spans="7:8" x14ac:dyDescent="0.2">
      <c r="G160" s="30"/>
      <c r="H160" s="30"/>
    </row>
    <row r="161" spans="7:8" x14ac:dyDescent="0.2">
      <c r="G161" s="30"/>
      <c r="H161" s="30"/>
    </row>
    <row r="162" spans="7:8" x14ac:dyDescent="0.2">
      <c r="G162" s="30"/>
      <c r="H162" s="30"/>
    </row>
    <row r="163" spans="7:8" x14ac:dyDescent="0.2">
      <c r="G163" s="30"/>
      <c r="H163" s="30"/>
    </row>
    <row r="164" spans="7:8" x14ac:dyDescent="0.2">
      <c r="G164" s="30"/>
      <c r="H164" s="30"/>
    </row>
    <row r="165" spans="7:8" x14ac:dyDescent="0.2">
      <c r="G165" s="30"/>
      <c r="H165" s="30"/>
    </row>
    <row r="166" spans="7:8" x14ac:dyDescent="0.2">
      <c r="G166" s="30"/>
      <c r="H166" s="30"/>
    </row>
    <row r="167" spans="7:8" x14ac:dyDescent="0.2">
      <c r="G167" s="30"/>
      <c r="H167" s="30"/>
    </row>
    <row r="168" spans="7:8" x14ac:dyDescent="0.2">
      <c r="G168" s="30"/>
      <c r="H168" s="30"/>
    </row>
    <row r="169" spans="7:8" x14ac:dyDescent="0.2">
      <c r="G169" s="30"/>
      <c r="H169" s="30"/>
    </row>
    <row r="170" spans="7:8" x14ac:dyDescent="0.2">
      <c r="G170" s="30"/>
      <c r="H170" s="30"/>
    </row>
    <row r="171" spans="7:8" x14ac:dyDescent="0.2">
      <c r="G171" s="30"/>
      <c r="H171" s="30"/>
    </row>
    <row r="172" spans="7:8" x14ac:dyDescent="0.2">
      <c r="G172" s="30"/>
      <c r="H172" s="30"/>
    </row>
    <row r="173" spans="7:8" x14ac:dyDescent="0.2">
      <c r="G173" s="30"/>
      <c r="H173" s="30"/>
    </row>
    <row r="174" spans="7:8" x14ac:dyDescent="0.2">
      <c r="G174" s="30"/>
      <c r="H174" s="30"/>
    </row>
    <row r="175" spans="7:8" x14ac:dyDescent="0.2">
      <c r="G175" s="30"/>
      <c r="H175" s="30"/>
    </row>
    <row r="176" spans="7:8" x14ac:dyDescent="0.2">
      <c r="G176" s="30"/>
      <c r="H176" s="30"/>
    </row>
    <row r="177" spans="7:8" x14ac:dyDescent="0.2">
      <c r="G177" s="30"/>
      <c r="H177" s="30"/>
    </row>
    <row r="178" spans="7:8" x14ac:dyDescent="0.2">
      <c r="G178" s="30"/>
      <c r="H178" s="30"/>
    </row>
    <row r="179" spans="7:8" x14ac:dyDescent="0.2">
      <c r="G179" s="30"/>
      <c r="H179" s="30"/>
    </row>
    <row r="180" spans="7:8" x14ac:dyDescent="0.2">
      <c r="G180" s="30"/>
      <c r="H180" s="30"/>
    </row>
    <row r="181" spans="7:8" x14ac:dyDescent="0.2">
      <c r="G181" s="30"/>
      <c r="H181" s="30"/>
    </row>
    <row r="182" spans="7:8" x14ac:dyDescent="0.2">
      <c r="G182" s="30"/>
      <c r="H182" s="30"/>
    </row>
    <row r="183" spans="7:8" x14ac:dyDescent="0.2">
      <c r="G183" s="30"/>
      <c r="H183" s="30"/>
    </row>
    <row r="184" spans="7:8" x14ac:dyDescent="0.2">
      <c r="G184" s="30"/>
      <c r="H184" s="30"/>
    </row>
    <row r="185" spans="7:8" x14ac:dyDescent="0.2">
      <c r="G185" s="30"/>
      <c r="H185" s="30"/>
    </row>
    <row r="186" spans="7:8" x14ac:dyDescent="0.2">
      <c r="G186" s="30"/>
      <c r="H186" s="30"/>
    </row>
    <row r="187" spans="7:8" x14ac:dyDescent="0.2">
      <c r="G187" s="30"/>
      <c r="H187" s="30"/>
    </row>
    <row r="188" spans="7:8" x14ac:dyDescent="0.2">
      <c r="G188" s="30"/>
      <c r="H188" s="30"/>
    </row>
    <row r="189" spans="7:8" x14ac:dyDescent="0.2">
      <c r="G189" s="30"/>
      <c r="H189" s="30"/>
    </row>
    <row r="190" spans="7:8" x14ac:dyDescent="0.2">
      <c r="G190" s="30"/>
      <c r="H190" s="30"/>
    </row>
    <row r="191" spans="7:8" x14ac:dyDescent="0.2">
      <c r="G191" s="30"/>
      <c r="H191" s="30"/>
    </row>
    <row r="192" spans="7:8" x14ac:dyDescent="0.2">
      <c r="G192" s="30"/>
      <c r="H192" s="30"/>
    </row>
    <row r="193" spans="7:8" x14ac:dyDescent="0.2">
      <c r="G193" s="30"/>
      <c r="H193" s="30"/>
    </row>
    <row r="194" spans="7:8" x14ac:dyDescent="0.2">
      <c r="G194" s="30"/>
      <c r="H194" s="30"/>
    </row>
    <row r="195" spans="7:8" x14ac:dyDescent="0.2">
      <c r="G195" s="30"/>
      <c r="H195" s="30"/>
    </row>
    <row r="196" spans="7:8" x14ac:dyDescent="0.2">
      <c r="G196" s="30"/>
      <c r="H196" s="30"/>
    </row>
    <row r="197" spans="7:8" x14ac:dyDescent="0.2">
      <c r="G197" s="30"/>
      <c r="H197" s="30"/>
    </row>
    <row r="198" spans="7:8" x14ac:dyDescent="0.2">
      <c r="G198" s="30"/>
      <c r="H198" s="30"/>
    </row>
    <row r="199" spans="7:8" x14ac:dyDescent="0.2">
      <c r="G199" s="30"/>
      <c r="H199" s="30"/>
    </row>
    <row r="200" spans="7:8" x14ac:dyDescent="0.2">
      <c r="G200" s="30"/>
      <c r="H200" s="30"/>
    </row>
    <row r="201" spans="7:8" x14ac:dyDescent="0.2">
      <c r="G201" s="30"/>
      <c r="H201" s="30"/>
    </row>
    <row r="202" spans="7:8" x14ac:dyDescent="0.2">
      <c r="G202" s="30"/>
      <c r="H202" s="30"/>
    </row>
    <row r="203" spans="7:8" x14ac:dyDescent="0.2">
      <c r="G203" s="30"/>
      <c r="H203" s="30"/>
    </row>
    <row r="204" spans="7:8" x14ac:dyDescent="0.2">
      <c r="G204" s="30"/>
      <c r="H204" s="30"/>
    </row>
    <row r="205" spans="7:8" x14ac:dyDescent="0.2">
      <c r="G205" s="30"/>
      <c r="H205" s="30"/>
    </row>
    <row r="206" spans="7:8" x14ac:dyDescent="0.2">
      <c r="G206" s="30"/>
      <c r="H206" s="30"/>
    </row>
    <row r="207" spans="7:8" x14ac:dyDescent="0.2">
      <c r="G207" s="30"/>
      <c r="H207" s="30"/>
    </row>
    <row r="208" spans="7:8" x14ac:dyDescent="0.2">
      <c r="G208" s="30"/>
      <c r="H208" s="30"/>
    </row>
    <row r="209" spans="7:8" x14ac:dyDescent="0.2">
      <c r="G209" s="30"/>
      <c r="H209" s="30"/>
    </row>
    <row r="210" spans="7:8" x14ac:dyDescent="0.2">
      <c r="G210" s="30"/>
      <c r="H210" s="30"/>
    </row>
    <row r="211" spans="7:8" x14ac:dyDescent="0.2">
      <c r="G211" s="30"/>
      <c r="H211" s="30"/>
    </row>
    <row r="212" spans="7:8" x14ac:dyDescent="0.2">
      <c r="G212" s="30"/>
      <c r="H212" s="30"/>
    </row>
    <row r="213" spans="7:8" x14ac:dyDescent="0.2">
      <c r="G213" s="30"/>
      <c r="H213" s="30"/>
    </row>
    <row r="214" spans="7:8" x14ac:dyDescent="0.2">
      <c r="G214" s="30"/>
      <c r="H214" s="30"/>
    </row>
    <row r="215" spans="7:8" x14ac:dyDescent="0.2">
      <c r="G215" s="30"/>
      <c r="H215" s="30"/>
    </row>
    <row r="216" spans="7:8" x14ac:dyDescent="0.2">
      <c r="G216" s="30"/>
      <c r="H216" s="30"/>
    </row>
    <row r="217" spans="7:8" x14ac:dyDescent="0.2">
      <c r="G217" s="30"/>
      <c r="H217" s="30"/>
    </row>
    <row r="218" spans="7:8" x14ac:dyDescent="0.2">
      <c r="G218" s="30"/>
      <c r="H218" s="30"/>
    </row>
    <row r="219" spans="7:8" x14ac:dyDescent="0.2">
      <c r="G219" s="30"/>
      <c r="H219" s="30"/>
    </row>
    <row r="220" spans="7:8" x14ac:dyDescent="0.2">
      <c r="G220" s="30"/>
      <c r="H220" s="30"/>
    </row>
    <row r="221" spans="7:8" x14ac:dyDescent="0.2">
      <c r="G221" s="30"/>
      <c r="H221" s="30"/>
    </row>
    <row r="222" spans="7:8" x14ac:dyDescent="0.2">
      <c r="G222" s="30"/>
      <c r="H222" s="30"/>
    </row>
    <row r="223" spans="7:8" x14ac:dyDescent="0.2">
      <c r="G223" s="30"/>
      <c r="H223" s="30"/>
    </row>
    <row r="224" spans="7:8" x14ac:dyDescent="0.2">
      <c r="G224" s="30"/>
      <c r="H224" s="30"/>
    </row>
    <row r="225" spans="7:8" x14ac:dyDescent="0.2">
      <c r="G225" s="30"/>
      <c r="H225" s="30"/>
    </row>
    <row r="226" spans="7:8" x14ac:dyDescent="0.2">
      <c r="G226" s="30"/>
      <c r="H226" s="30"/>
    </row>
    <row r="227" spans="7:8" x14ac:dyDescent="0.2">
      <c r="G227" s="30"/>
      <c r="H227" s="30"/>
    </row>
    <row r="228" spans="7:8" x14ac:dyDescent="0.2">
      <c r="G228" s="30"/>
      <c r="H228" s="30"/>
    </row>
    <row r="229" spans="7:8" x14ac:dyDescent="0.2">
      <c r="G229" s="30"/>
      <c r="H229" s="30"/>
    </row>
    <row r="230" spans="7:8" x14ac:dyDescent="0.2">
      <c r="G230" s="30"/>
      <c r="H230" s="30"/>
    </row>
    <row r="231" spans="7:8" x14ac:dyDescent="0.2">
      <c r="G231" s="30"/>
      <c r="H231" s="30"/>
    </row>
    <row r="232" spans="7:8" x14ac:dyDescent="0.2">
      <c r="G232" s="30"/>
      <c r="H232" s="30"/>
    </row>
    <row r="233" spans="7:8" x14ac:dyDescent="0.2">
      <c r="G233" s="30"/>
      <c r="H233" s="30"/>
    </row>
    <row r="234" spans="7:8" x14ac:dyDescent="0.2">
      <c r="G234" s="30"/>
      <c r="H234" s="30"/>
    </row>
    <row r="235" spans="7:8" x14ac:dyDescent="0.2">
      <c r="G235" s="30"/>
      <c r="H235" s="30"/>
    </row>
    <row r="236" spans="7:8" x14ac:dyDescent="0.2">
      <c r="G236" s="30"/>
      <c r="H236" s="30"/>
    </row>
    <row r="237" spans="7:8" x14ac:dyDescent="0.2">
      <c r="G237" s="30"/>
      <c r="H237" s="30"/>
    </row>
    <row r="238" spans="7:8" x14ac:dyDescent="0.2">
      <c r="G238" s="30"/>
      <c r="H238" s="30"/>
    </row>
    <row r="239" spans="7:8" x14ac:dyDescent="0.2">
      <c r="G239" s="30"/>
      <c r="H239" s="30"/>
    </row>
    <row r="240" spans="7:8" x14ac:dyDescent="0.2">
      <c r="G240" s="30"/>
      <c r="H240" s="30"/>
    </row>
    <row r="241" spans="7:8" x14ac:dyDescent="0.2">
      <c r="G241" s="30"/>
      <c r="H241" s="30"/>
    </row>
    <row r="242" spans="7:8" x14ac:dyDescent="0.2">
      <c r="G242" s="30"/>
      <c r="H242" s="30"/>
    </row>
    <row r="243" spans="7:8" x14ac:dyDescent="0.2">
      <c r="G243" s="30"/>
      <c r="H243" s="30"/>
    </row>
    <row r="244" spans="7:8" x14ac:dyDescent="0.2">
      <c r="G244" s="30"/>
      <c r="H244" s="30"/>
    </row>
    <row r="245" spans="7:8" x14ac:dyDescent="0.2">
      <c r="G245" s="30"/>
      <c r="H245" s="30"/>
    </row>
    <row r="246" spans="7:8" x14ac:dyDescent="0.2">
      <c r="G246" s="30"/>
      <c r="H246" s="30"/>
    </row>
    <row r="247" spans="7:8" x14ac:dyDescent="0.2">
      <c r="G247" s="30"/>
      <c r="H247" s="30"/>
    </row>
    <row r="248" spans="7:8" x14ac:dyDescent="0.2">
      <c r="G248" s="30"/>
      <c r="H248" s="30"/>
    </row>
    <row r="249" spans="7:8" x14ac:dyDescent="0.2">
      <c r="G249" s="30"/>
      <c r="H249" s="30"/>
    </row>
    <row r="250" spans="7:8" x14ac:dyDescent="0.2">
      <c r="G250" s="30"/>
      <c r="H250" s="30"/>
    </row>
    <row r="251" spans="7:8" x14ac:dyDescent="0.2">
      <c r="G251" s="30"/>
      <c r="H251" s="30"/>
    </row>
    <row r="252" spans="7:8" x14ac:dyDescent="0.2">
      <c r="G252" s="30"/>
      <c r="H252" s="30"/>
    </row>
    <row r="253" spans="7:8" x14ac:dyDescent="0.2">
      <c r="G253" s="30"/>
      <c r="H253" s="30"/>
    </row>
    <row r="254" spans="7:8" x14ac:dyDescent="0.2">
      <c r="G254" s="30"/>
      <c r="H254" s="30"/>
    </row>
    <row r="255" spans="7:8" x14ac:dyDescent="0.2">
      <c r="G255" s="30"/>
      <c r="H255" s="30"/>
    </row>
    <row r="256" spans="7:8" x14ac:dyDescent="0.2">
      <c r="G256" s="30"/>
      <c r="H256" s="30"/>
    </row>
    <row r="257" spans="7:8" x14ac:dyDescent="0.2">
      <c r="G257" s="30"/>
      <c r="H257" s="30"/>
    </row>
    <row r="258" spans="7:8" x14ac:dyDescent="0.2">
      <c r="G258" s="30"/>
      <c r="H258" s="30"/>
    </row>
    <row r="259" spans="7:8" x14ac:dyDescent="0.2">
      <c r="G259" s="30"/>
      <c r="H259" s="30"/>
    </row>
    <row r="260" spans="7:8" x14ac:dyDescent="0.2">
      <c r="G260" s="30"/>
      <c r="H260" s="30"/>
    </row>
    <row r="261" spans="7:8" x14ac:dyDescent="0.2">
      <c r="G261" s="30"/>
      <c r="H261" s="30"/>
    </row>
    <row r="262" spans="7:8" x14ac:dyDescent="0.2">
      <c r="G262" s="30"/>
      <c r="H262" s="30"/>
    </row>
    <row r="263" spans="7:8" x14ac:dyDescent="0.2">
      <c r="G263" s="30"/>
      <c r="H263" s="30"/>
    </row>
    <row r="264" spans="7:8" x14ac:dyDescent="0.2">
      <c r="G264" s="30"/>
      <c r="H264" s="30"/>
    </row>
    <row r="265" spans="7:8" x14ac:dyDescent="0.2">
      <c r="G265" s="30"/>
      <c r="H265" s="30"/>
    </row>
    <row r="266" spans="7:8" x14ac:dyDescent="0.2">
      <c r="G266" s="30"/>
      <c r="H266" s="30"/>
    </row>
    <row r="267" spans="7:8" x14ac:dyDescent="0.2">
      <c r="G267" s="30"/>
      <c r="H267" s="30"/>
    </row>
    <row r="268" spans="7:8" x14ac:dyDescent="0.2">
      <c r="G268" s="30"/>
      <c r="H268" s="30"/>
    </row>
  </sheetData>
  <mergeCells count="8">
    <mergeCell ref="A2:B2"/>
    <mergeCell ref="A25:A28"/>
    <mergeCell ref="A4:B4"/>
    <mergeCell ref="A5:A8"/>
    <mergeCell ref="A9:A12"/>
    <mergeCell ref="A13:A16"/>
    <mergeCell ref="A17:A20"/>
    <mergeCell ref="A21:A24"/>
  </mergeCells>
  <phoneticPr fontId="1"/>
  <printOptions horizontalCentered="1"/>
  <pageMargins left="0.19685039370078741" right="0.19685039370078741" top="0.74803149606299213" bottom="0.35433070866141736" header="0.39370078740157483" footer="0.23622047244094491"/>
  <pageSetup paperSize="9" orientation="portrait" horizontalDpi="300" verticalDpi="300" r:id="rId1"/>
  <headerFooter alignWithMargins="0"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zoomScaleNormal="100" workbookViewId="0">
      <selection activeCell="D17" sqref="D17"/>
    </sheetView>
  </sheetViews>
  <sheetFormatPr defaultRowHeight="13.2" x14ac:dyDescent="0.2"/>
  <cols>
    <col min="1" max="1" width="14.44140625" customWidth="1"/>
    <col min="2" max="2" width="15.109375" bestFit="1" customWidth="1"/>
    <col min="5" max="5" width="18.44140625" bestFit="1" customWidth="1"/>
  </cols>
  <sheetData>
    <row r="2" spans="1:5" x14ac:dyDescent="0.2">
      <c r="A2" t="s">
        <v>75</v>
      </c>
    </row>
    <row r="3" spans="1:5" x14ac:dyDescent="0.2">
      <c r="E3" t="s">
        <v>37</v>
      </c>
    </row>
    <row r="4" spans="1:5" x14ac:dyDescent="0.2">
      <c r="A4" s="12"/>
      <c r="B4" s="12" t="s">
        <v>23</v>
      </c>
      <c r="C4" s="12" t="s">
        <v>24</v>
      </c>
      <c r="D4" s="12" t="s">
        <v>25</v>
      </c>
      <c r="E4" s="12" t="s">
        <v>33</v>
      </c>
    </row>
    <row r="5" spans="1:5" ht="21" customHeight="1" x14ac:dyDescent="0.2">
      <c r="A5" s="4" t="s">
        <v>43</v>
      </c>
      <c r="B5" s="5">
        <v>376</v>
      </c>
      <c r="C5" s="5">
        <v>274</v>
      </c>
      <c r="D5" s="5">
        <v>102</v>
      </c>
      <c r="E5" s="18" t="s">
        <v>34</v>
      </c>
    </row>
    <row r="6" spans="1:5" ht="21" customHeight="1" x14ac:dyDescent="0.2">
      <c r="A6" s="4" t="s">
        <v>44</v>
      </c>
      <c r="B6" s="5">
        <v>438</v>
      </c>
      <c r="C6" s="5">
        <v>310</v>
      </c>
      <c r="D6" s="5">
        <v>128</v>
      </c>
      <c r="E6" s="18" t="s">
        <v>35</v>
      </c>
    </row>
    <row r="7" spans="1:5" ht="21" customHeight="1" x14ac:dyDescent="0.2">
      <c r="A7" s="4" t="s">
        <v>45</v>
      </c>
      <c r="B7" s="5">
        <v>480</v>
      </c>
      <c r="C7" s="5">
        <v>328</v>
      </c>
      <c r="D7" s="5">
        <v>152</v>
      </c>
      <c r="E7" s="18" t="s">
        <v>36</v>
      </c>
    </row>
    <row r="8" spans="1:5" ht="21" customHeight="1" x14ac:dyDescent="0.2">
      <c r="A8" s="24" t="s">
        <v>46</v>
      </c>
      <c r="B8" s="25">
        <v>489</v>
      </c>
      <c r="C8" s="25">
        <v>322</v>
      </c>
      <c r="D8" s="25">
        <v>167</v>
      </c>
      <c r="E8" s="24" t="s">
        <v>47</v>
      </c>
    </row>
    <row r="9" spans="1:5" ht="21" customHeight="1" x14ac:dyDescent="0.2">
      <c r="A9" s="24" t="s">
        <v>50</v>
      </c>
      <c r="B9" s="25">
        <v>696</v>
      </c>
      <c r="C9" s="25">
        <v>570</v>
      </c>
      <c r="D9" s="25">
        <v>126</v>
      </c>
      <c r="E9" s="24" t="s">
        <v>51</v>
      </c>
    </row>
    <row r="10" spans="1:5" ht="21" customHeight="1" x14ac:dyDescent="0.2">
      <c r="A10" s="24" t="s">
        <v>53</v>
      </c>
      <c r="B10" s="25">
        <v>467</v>
      </c>
      <c r="C10" s="25">
        <v>391</v>
      </c>
      <c r="D10" s="25">
        <v>76</v>
      </c>
      <c r="E10" s="24" t="s">
        <v>54</v>
      </c>
    </row>
    <row r="11" spans="1:5" ht="21" customHeight="1" x14ac:dyDescent="0.2">
      <c r="A11" s="24" t="s">
        <v>56</v>
      </c>
      <c r="B11" s="25">
        <v>439</v>
      </c>
      <c r="C11" s="25">
        <v>369</v>
      </c>
      <c r="D11" s="25">
        <v>70</v>
      </c>
      <c r="E11" s="24" t="s">
        <v>57</v>
      </c>
    </row>
    <row r="12" spans="1:5" ht="21" customHeight="1" x14ac:dyDescent="0.2">
      <c r="A12" s="24" t="s">
        <v>62</v>
      </c>
      <c r="B12" s="25">
        <v>399</v>
      </c>
      <c r="C12" s="25">
        <v>285</v>
      </c>
      <c r="D12" s="25">
        <v>114</v>
      </c>
      <c r="E12" s="24" t="s">
        <v>60</v>
      </c>
    </row>
    <row r="13" spans="1:5" ht="21" customHeight="1" x14ac:dyDescent="0.2">
      <c r="A13" s="24" t="s">
        <v>64</v>
      </c>
      <c r="B13" s="25">
        <v>451</v>
      </c>
      <c r="C13" s="25">
        <v>392</v>
      </c>
      <c r="D13" s="25">
        <v>59</v>
      </c>
      <c r="E13" s="24" t="s">
        <v>65</v>
      </c>
    </row>
    <row r="14" spans="1:5" ht="21" customHeight="1" x14ac:dyDescent="0.2">
      <c r="A14" s="24" t="s">
        <v>68</v>
      </c>
      <c r="B14" s="25">
        <v>505</v>
      </c>
      <c r="C14" s="25">
        <v>440</v>
      </c>
      <c r="D14" s="25">
        <v>65</v>
      </c>
      <c r="E14" s="24" t="s">
        <v>69</v>
      </c>
    </row>
    <row r="15" spans="1:5" ht="21" customHeight="1" x14ac:dyDescent="0.2">
      <c r="A15" s="24" t="s">
        <v>78</v>
      </c>
      <c r="B15" s="25">
        <v>418</v>
      </c>
      <c r="C15" s="25">
        <v>508</v>
      </c>
      <c r="D15" s="25">
        <v>90</v>
      </c>
      <c r="E15" s="24" t="s">
        <v>79</v>
      </c>
    </row>
    <row r="16" spans="1:5" ht="21" customHeight="1" x14ac:dyDescent="0.2">
      <c r="A16" s="24" t="s">
        <v>83</v>
      </c>
      <c r="B16" s="25">
        <v>449</v>
      </c>
      <c r="C16" s="25">
        <v>424</v>
      </c>
      <c r="D16" s="25">
        <v>88</v>
      </c>
      <c r="E16" s="24" t="s">
        <v>82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85" zoomScaleNormal="85" workbookViewId="0">
      <selection activeCell="I9" sqref="I9"/>
    </sheetView>
  </sheetViews>
  <sheetFormatPr defaultColWidth="9" defaultRowHeight="13.2" x14ac:dyDescent="0.2"/>
  <cols>
    <col min="1" max="1" width="18.109375" style="14" customWidth="1"/>
    <col min="2" max="8" width="15.6640625" style="14" customWidth="1"/>
    <col min="9" max="16384" width="9" style="14"/>
  </cols>
  <sheetData>
    <row r="1" spans="1:8" x14ac:dyDescent="0.2">
      <c r="A1" s="17"/>
    </row>
    <row r="2" spans="1:8" x14ac:dyDescent="0.2">
      <c r="A2" s="17" t="s">
        <v>76</v>
      </c>
    </row>
    <row r="4" spans="1:8" ht="32.25" customHeight="1" x14ac:dyDescent="0.2">
      <c r="A4" s="13"/>
      <c r="B4" s="19" t="s">
        <v>26</v>
      </c>
      <c r="C4" s="19" t="s">
        <v>27</v>
      </c>
      <c r="D4" s="19" t="s">
        <v>28</v>
      </c>
      <c r="E4" s="19" t="s">
        <v>29</v>
      </c>
      <c r="F4" s="19" t="s">
        <v>30</v>
      </c>
      <c r="G4" s="19" t="s">
        <v>31</v>
      </c>
      <c r="H4" s="19" t="s">
        <v>32</v>
      </c>
    </row>
    <row r="5" spans="1:8" ht="39.75" customHeight="1" x14ac:dyDescent="0.2">
      <c r="A5" s="26" t="s">
        <v>61</v>
      </c>
      <c r="B5" s="27">
        <v>510</v>
      </c>
      <c r="C5" s="27">
        <v>710</v>
      </c>
      <c r="D5" s="27">
        <v>510</v>
      </c>
      <c r="E5" s="27">
        <v>22</v>
      </c>
      <c r="F5" s="27">
        <v>13</v>
      </c>
      <c r="G5" s="27">
        <f t="shared" ref="G5:G6" si="0">C5+E5</f>
        <v>732</v>
      </c>
      <c r="H5" s="27">
        <f>D5+F5</f>
        <v>523</v>
      </c>
    </row>
    <row r="6" spans="1:8" ht="39.6" customHeight="1" x14ac:dyDescent="0.2">
      <c r="A6" s="26" t="s">
        <v>66</v>
      </c>
      <c r="B6" s="27">
        <v>510</v>
      </c>
      <c r="C6" s="27">
        <v>688</v>
      </c>
      <c r="D6" s="27">
        <v>506</v>
      </c>
      <c r="E6" s="27">
        <v>24</v>
      </c>
      <c r="F6" s="27">
        <v>26</v>
      </c>
      <c r="G6" s="27">
        <f t="shared" si="0"/>
        <v>712</v>
      </c>
      <c r="H6" s="27">
        <f>D6+F6</f>
        <v>532</v>
      </c>
    </row>
    <row r="7" spans="1:8" ht="39.6" customHeight="1" x14ac:dyDescent="0.2">
      <c r="A7" s="26" t="s">
        <v>70</v>
      </c>
      <c r="B7" s="27">
        <v>510</v>
      </c>
      <c r="C7" s="27">
        <v>694</v>
      </c>
      <c r="D7" s="27">
        <v>505</v>
      </c>
      <c r="E7" s="27">
        <v>21</v>
      </c>
      <c r="F7" s="27">
        <v>16</v>
      </c>
      <c r="G7" s="27">
        <f t="shared" ref="G7" si="1">C7+E7</f>
        <v>715</v>
      </c>
      <c r="H7" s="27">
        <f>D7+F7</f>
        <v>521</v>
      </c>
    </row>
    <row r="8" spans="1:8" ht="39.6" customHeight="1" x14ac:dyDescent="0.2">
      <c r="A8" s="26" t="s">
        <v>77</v>
      </c>
      <c r="B8" s="27">
        <v>510</v>
      </c>
      <c r="C8" s="27">
        <v>713</v>
      </c>
      <c r="D8" s="27">
        <v>506</v>
      </c>
      <c r="E8" s="27">
        <v>21</v>
      </c>
      <c r="F8" s="27">
        <v>21</v>
      </c>
      <c r="G8" s="27">
        <f t="shared" ref="G8" si="2">C8+E8</f>
        <v>734</v>
      </c>
      <c r="H8" s="27">
        <f>D8+F8</f>
        <v>527</v>
      </c>
    </row>
    <row r="9" spans="1:8" ht="39.6" customHeight="1" x14ac:dyDescent="0.2">
      <c r="A9" s="26" t="s">
        <v>84</v>
      </c>
      <c r="B9" s="27">
        <v>510</v>
      </c>
      <c r="C9" s="27">
        <v>757</v>
      </c>
      <c r="D9" s="27">
        <v>503</v>
      </c>
      <c r="E9" s="27">
        <v>54</v>
      </c>
      <c r="F9" s="27">
        <v>33</v>
      </c>
      <c r="G9" s="27">
        <f t="shared" ref="G9" si="3">C9+E9</f>
        <v>811</v>
      </c>
      <c r="H9" s="27">
        <f>D9+F9</f>
        <v>536</v>
      </c>
    </row>
  </sheetData>
  <phoneticPr fontId="1"/>
  <pageMargins left="0.7" right="0.7" top="0.75" bottom="0.75" header="0.3" footer="0.3"/>
  <pageSetup paperSize="9" orientation="landscape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データ目録（桜区支援課）</vt:lpstr>
      <vt:lpstr>001</vt:lpstr>
      <vt:lpstr>002</vt:lpstr>
      <vt:lpstr>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2024-05-09T00:09:53Z</cp:lastPrinted>
  <dcterms:created xsi:type="dcterms:W3CDTF">2016-01-15T06:50:42Z</dcterms:created>
  <dcterms:modified xsi:type="dcterms:W3CDTF">2024-05-17T07:36:11Z</dcterms:modified>
</cp:coreProperties>
</file>