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Ssafi002\0025000桜区役所\0025000区役所内共通\■08_区役所内とりまとめ\〆0623_さくらスタット（桜区に関連する統計データ）の更新について\"/>
    </mc:Choice>
  </mc:AlternateContent>
  <xr:revisionPtr revIDLastSave="0" documentId="13_ncr:1_{EA19FABE-876B-4250-AC88-4725D5EA435D}" xr6:coauthVersionLast="47" xr6:coauthVersionMax="47" xr10:uidLastSave="{00000000-0000-0000-0000-000000000000}"/>
  <bookViews>
    <workbookView xWindow="-108" yWindow="-108" windowWidth="23256" windowHeight="12456" xr2:uid="{00000000-000D-0000-FFFF-FFFF00000000}"/>
  </bookViews>
  <sheets>
    <sheet name="データ目録（桜区総務課）" sheetId="1" r:id="rId1"/>
    <sheet name="001" sheetId="2" r:id="rId2"/>
    <sheet name="002" sheetId="3" r:id="rId3"/>
  </sheets>
  <externalReferences>
    <externalReference r:id="rId4"/>
  </externalReferences>
  <definedNames>
    <definedName name="年">[1]数式で使用!$F:$F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4" i="2" l="1"/>
  <c r="D23" i="2"/>
  <c r="D22" i="2" l="1"/>
  <c r="D5" i="2" l="1"/>
  <c r="D21" i="2" l="1"/>
  <c r="D20" i="2" l="1"/>
  <c r="D19" i="2" l="1"/>
  <c r="D18" i="2" l="1"/>
  <c r="D17" i="2" l="1"/>
  <c r="D16" i="2" l="1"/>
  <c r="D15" i="2" l="1"/>
  <c r="D14" i="2"/>
  <c r="D13" i="2"/>
  <c r="D12" i="2"/>
  <c r="D11" i="2"/>
  <c r="D10" i="2"/>
  <c r="D9" i="2"/>
  <c r="D8" i="2"/>
  <c r="D7" i="2"/>
  <c r="D6" i="2"/>
</calcChain>
</file>

<file path=xl/sharedStrings.xml><?xml version="1.0" encoding="utf-8"?>
<sst xmlns="http://schemas.openxmlformats.org/spreadsheetml/2006/main" count="70" uniqueCount="55">
  <si>
    <t>タイトル</t>
    <phoneticPr fontId="1"/>
  </si>
  <si>
    <t>所管</t>
    <rPh sb="0" eb="2">
      <t>ショカン</t>
    </rPh>
    <phoneticPr fontId="1"/>
  </si>
  <si>
    <t>電話番号</t>
    <rPh sb="0" eb="2">
      <t>デンワ</t>
    </rPh>
    <rPh sb="2" eb="4">
      <t>バンゴウ</t>
    </rPh>
    <phoneticPr fontId="1"/>
  </si>
  <si>
    <t>ＦＡＸ番号</t>
    <rPh sb="3" eb="5">
      <t>バンゴウ</t>
    </rPh>
    <phoneticPr fontId="1"/>
  </si>
  <si>
    <t>備考</t>
    <rPh sb="0" eb="2">
      <t>ビコウ</t>
    </rPh>
    <phoneticPr fontId="1"/>
  </si>
  <si>
    <t>資料番号</t>
    <rPh sb="0" eb="2">
      <t>シリョウ</t>
    </rPh>
    <rPh sb="2" eb="4">
      <t>バンゴウ</t>
    </rPh>
    <phoneticPr fontId="1"/>
  </si>
  <si>
    <t>事業概要</t>
    <rPh sb="0" eb="2">
      <t>ジギョウ</t>
    </rPh>
    <rPh sb="2" eb="4">
      <t>ガイヨウ</t>
    </rPh>
    <phoneticPr fontId="1"/>
  </si>
  <si>
    <t>事業（事務事業）名</t>
    <rPh sb="0" eb="2">
      <t>ジギョウ</t>
    </rPh>
    <rPh sb="3" eb="5">
      <t>ジム</t>
    </rPh>
    <rPh sb="5" eb="7">
      <t>ジギョウ</t>
    </rPh>
    <rPh sb="8" eb="9">
      <t>ナ</t>
    </rPh>
    <phoneticPr fontId="1"/>
  </si>
  <si>
    <t>課名</t>
    <rPh sb="0" eb="1">
      <t>カ</t>
    </rPh>
    <rPh sb="1" eb="2">
      <t>ナ</t>
    </rPh>
    <phoneticPr fontId="1"/>
  </si>
  <si>
    <t>課番号</t>
    <rPh sb="0" eb="1">
      <t>カ</t>
    </rPh>
    <rPh sb="1" eb="3">
      <t>バンゴウ</t>
    </rPh>
    <phoneticPr fontId="1"/>
  </si>
  <si>
    <t>001</t>
    <phoneticPr fontId="1"/>
  </si>
  <si>
    <t>002</t>
    <phoneticPr fontId="1"/>
  </si>
  <si>
    <t>02</t>
    <phoneticPr fontId="1"/>
  </si>
  <si>
    <t>総務課</t>
    <rPh sb="0" eb="3">
      <t>ソウムカ</t>
    </rPh>
    <phoneticPr fontId="1"/>
  </si>
  <si>
    <t>自治会数</t>
    <rPh sb="0" eb="2">
      <t>ジチ</t>
    </rPh>
    <rPh sb="2" eb="3">
      <t>カイ</t>
    </rPh>
    <rPh sb="3" eb="4">
      <t>スウ</t>
    </rPh>
    <phoneticPr fontId="7"/>
  </si>
  <si>
    <t>結成率</t>
    <rPh sb="0" eb="2">
      <t>ケッセイ</t>
    </rPh>
    <rPh sb="2" eb="3">
      <t>リツ</t>
    </rPh>
    <phoneticPr fontId="7"/>
  </si>
  <si>
    <t>自主防災組織数</t>
    <rPh sb="0" eb="2">
      <t>ジシュ</t>
    </rPh>
    <rPh sb="2" eb="4">
      <t>ボウサイ</t>
    </rPh>
    <rPh sb="4" eb="6">
      <t>ソシキ</t>
    </rPh>
    <rPh sb="6" eb="7">
      <t>スウ</t>
    </rPh>
    <phoneticPr fontId="7"/>
  </si>
  <si>
    <t>自主防犯活動団体数</t>
    <rPh sb="0" eb="2">
      <t>ジシュ</t>
    </rPh>
    <rPh sb="2" eb="4">
      <t>ボウハン</t>
    </rPh>
    <rPh sb="4" eb="6">
      <t>カツドウ</t>
    </rPh>
    <rPh sb="6" eb="8">
      <t>ダンタイ</t>
    </rPh>
    <rPh sb="8" eb="9">
      <t>スウ</t>
    </rPh>
    <phoneticPr fontId="1"/>
  </si>
  <si>
    <t>防犯啓発事業</t>
    <rPh sb="0" eb="2">
      <t>ボウハン</t>
    </rPh>
    <rPh sb="2" eb="4">
      <t>ケイハツ</t>
    </rPh>
    <rPh sb="4" eb="6">
      <t>ジギョウ</t>
    </rPh>
    <phoneticPr fontId="1"/>
  </si>
  <si>
    <t>自主防災組織事業</t>
    <rPh sb="0" eb="2">
      <t>ジシュ</t>
    </rPh>
    <rPh sb="2" eb="4">
      <t>ボウサイ</t>
    </rPh>
    <rPh sb="4" eb="6">
      <t>ソシキ</t>
    </rPh>
    <rPh sb="6" eb="8">
      <t>ジギョウ</t>
    </rPh>
    <phoneticPr fontId="1"/>
  </si>
  <si>
    <t>自主防災組織とは、住民の皆様が自発的につくる防災のための集まりです。ここでは、自治会をベースとした自主防災組織の結成状況について、過去から現在までの推移を示しています。</t>
    <phoneticPr fontId="1"/>
  </si>
  <si>
    <t>時点</t>
    <rPh sb="0" eb="2">
      <t>ジテン</t>
    </rPh>
    <phoneticPr fontId="7"/>
  </si>
  <si>
    <t>02</t>
  </si>
  <si>
    <t>02</t>
    <phoneticPr fontId="1"/>
  </si>
  <si>
    <t>選挙人名簿登録事務</t>
    <rPh sb="0" eb="2">
      <t>センキョ</t>
    </rPh>
    <rPh sb="2" eb="3">
      <t>ニン</t>
    </rPh>
    <rPh sb="3" eb="5">
      <t>メイボ</t>
    </rPh>
    <rPh sb="5" eb="7">
      <t>トウロク</t>
    </rPh>
    <rPh sb="7" eb="9">
      <t>ジム</t>
    </rPh>
    <phoneticPr fontId="1"/>
  </si>
  <si>
    <t>在外選挙人名簿登録事務</t>
    <rPh sb="0" eb="2">
      <t>ザイガイ</t>
    </rPh>
    <rPh sb="2" eb="4">
      <t>センキョ</t>
    </rPh>
    <rPh sb="4" eb="5">
      <t>ニン</t>
    </rPh>
    <rPh sb="5" eb="7">
      <t>メイボ</t>
    </rPh>
    <rPh sb="7" eb="9">
      <t>トウロク</t>
    </rPh>
    <rPh sb="9" eb="11">
      <t>ジム</t>
    </rPh>
    <phoneticPr fontId="1"/>
  </si>
  <si>
    <t>人口統計</t>
    <rPh sb="0" eb="2">
      <t>ジンコウ</t>
    </rPh>
    <rPh sb="2" eb="4">
      <t>トウケイ</t>
    </rPh>
    <phoneticPr fontId="1"/>
  </si>
  <si>
    <t>【人口・世帯数のページはこちら】
https://www.city.saitama.jp/006/013/005/001/index.html</t>
    <rPh sb="1" eb="3">
      <t>ジンコウ</t>
    </rPh>
    <rPh sb="4" eb="6">
      <t>セタイ</t>
    </rPh>
    <rPh sb="6" eb="7">
      <t>スウ</t>
    </rPh>
    <phoneticPr fontId="1"/>
  </si>
  <si>
    <t>定時登録は、毎年3月、6月、9月、12月に行い、登録月の1日を基準日とし、同日に登録を行っています。内容については、さいたま市ホームページ内の選挙人名簿登録者数をご覧ください。</t>
    <rPh sb="37" eb="39">
      <t>ドウジツ</t>
    </rPh>
    <rPh sb="71" eb="73">
      <t>センキョ</t>
    </rPh>
    <rPh sb="73" eb="74">
      <t>ニン</t>
    </rPh>
    <rPh sb="74" eb="76">
      <t>メイボ</t>
    </rPh>
    <rPh sb="76" eb="78">
      <t>トウロク</t>
    </rPh>
    <rPh sb="78" eb="79">
      <t>シャ</t>
    </rPh>
    <rPh sb="79" eb="80">
      <t>スウ</t>
    </rPh>
    <rPh sb="82" eb="83">
      <t>ラン</t>
    </rPh>
    <phoneticPr fontId="1"/>
  </si>
  <si>
    <t>【選挙人名簿登録者数のページはこちら】
https://www.city.saitama.jp/006/009/003/p018117.html</t>
    <rPh sb="1" eb="3">
      <t>センキョ</t>
    </rPh>
    <rPh sb="3" eb="4">
      <t>ニン</t>
    </rPh>
    <rPh sb="4" eb="6">
      <t>メイボ</t>
    </rPh>
    <rPh sb="6" eb="8">
      <t>トウロク</t>
    </rPh>
    <rPh sb="8" eb="9">
      <t>モノ</t>
    </rPh>
    <rPh sb="9" eb="10">
      <t>スウ</t>
    </rPh>
    <phoneticPr fontId="1"/>
  </si>
  <si>
    <t>【直近の在外選挙人名簿登録者数のページはこちら】
https://www.pref.saitama.lg.jp/e1701/meibotoroku.html</t>
    <rPh sb="1" eb="3">
      <t>チョッキン</t>
    </rPh>
    <rPh sb="4" eb="6">
      <t>ザイガイ</t>
    </rPh>
    <rPh sb="6" eb="8">
      <t>センキョ</t>
    </rPh>
    <rPh sb="8" eb="9">
      <t>ニン</t>
    </rPh>
    <rPh sb="9" eb="11">
      <t>メイボ</t>
    </rPh>
    <rPh sb="11" eb="13">
      <t>トウロク</t>
    </rPh>
    <rPh sb="13" eb="14">
      <t>シャ</t>
    </rPh>
    <rPh sb="14" eb="15">
      <t>スウ</t>
    </rPh>
    <phoneticPr fontId="1"/>
  </si>
  <si>
    <t>海外に居住する日本人の方で、引き続き3か月以上同一の在外公館（大使館、総領事館など）の管轄区域内に住所を有する方からの在外選挙人名簿登録申請についての登録を行っています。内容については、埼玉県ホームページ内の.直近の在外選挙人名簿登録者数をご覧ください。</t>
    <rPh sb="78" eb="79">
      <t>オコナ</t>
    </rPh>
    <rPh sb="93" eb="95">
      <t>サイタマ</t>
    </rPh>
    <rPh sb="95" eb="96">
      <t>ケン</t>
    </rPh>
    <rPh sb="102" eb="103">
      <t>ナイ</t>
    </rPh>
    <phoneticPr fontId="1"/>
  </si>
  <si>
    <t>桜区の自主防災組織結成状況</t>
    <phoneticPr fontId="1"/>
  </si>
  <si>
    <t>桜区総務課　防災・総務係</t>
  </si>
  <si>
    <t>桜区総務課　防災・総務係</t>
    <rPh sb="2" eb="5">
      <t>ソウムカ</t>
    </rPh>
    <rPh sb="6" eb="8">
      <t>ボウサイ</t>
    </rPh>
    <rPh sb="9" eb="11">
      <t>ソウム</t>
    </rPh>
    <rPh sb="11" eb="12">
      <t>カカリ</t>
    </rPh>
    <phoneticPr fontId="1"/>
  </si>
  <si>
    <t>桜区の自主防犯活動団体数</t>
    <phoneticPr fontId="1"/>
  </si>
  <si>
    <t>桜区内で防犯パトロール活動を行っている団体の件数です。（埼玉県のわがまち防犯隊登録件数）</t>
    <rPh sb="4" eb="6">
      <t>ボウハン</t>
    </rPh>
    <rPh sb="11" eb="13">
      <t>カツドウ</t>
    </rPh>
    <rPh sb="14" eb="15">
      <t>オコナ</t>
    </rPh>
    <rPh sb="19" eb="21">
      <t>ダンタイ</t>
    </rPh>
    <rPh sb="22" eb="24">
      <t>ケンスウ</t>
    </rPh>
    <rPh sb="28" eb="31">
      <t>サイタマケン</t>
    </rPh>
    <rPh sb="36" eb="39">
      <t>ボウハンタイ</t>
    </rPh>
    <rPh sb="39" eb="41">
      <t>トウロク</t>
    </rPh>
    <rPh sb="41" eb="43">
      <t>ケンスウ</t>
    </rPh>
    <phoneticPr fontId="1"/>
  </si>
  <si>
    <t>桜区の人口総数</t>
    <rPh sb="3" eb="5">
      <t>ジンコウ</t>
    </rPh>
    <rPh sb="5" eb="7">
      <t>ソウスウ</t>
    </rPh>
    <phoneticPr fontId="1"/>
  </si>
  <si>
    <t>桜区の人口総数についての統計です。内容については、さいたま市ホームページ内の人口・世帯数をご覧ください。</t>
    <rPh sb="3" eb="5">
      <t>ジンコウ</t>
    </rPh>
    <rPh sb="5" eb="7">
      <t>ソウスウ</t>
    </rPh>
    <rPh sb="12" eb="14">
      <t>トウケイ</t>
    </rPh>
    <rPh sb="17" eb="19">
      <t>ナイヨウ</t>
    </rPh>
    <rPh sb="29" eb="30">
      <t>シ</t>
    </rPh>
    <rPh sb="36" eb="37">
      <t>ナイ</t>
    </rPh>
    <rPh sb="38" eb="40">
      <t>ジンコウ</t>
    </rPh>
    <rPh sb="41" eb="44">
      <t>セタイスウ</t>
    </rPh>
    <rPh sb="46" eb="47">
      <t>ラン</t>
    </rPh>
    <phoneticPr fontId="1"/>
  </si>
  <si>
    <t>桜区総務課　選挙・統計係</t>
    <rPh sb="2" eb="5">
      <t>ソウムカ</t>
    </rPh>
    <rPh sb="6" eb="8">
      <t>センキョ</t>
    </rPh>
    <rPh sb="9" eb="11">
      <t>トウケイ</t>
    </rPh>
    <rPh sb="11" eb="12">
      <t>カカリ</t>
    </rPh>
    <phoneticPr fontId="1"/>
  </si>
  <si>
    <t>桜区の選挙人名簿登録者数</t>
  </si>
  <si>
    <t>桜区の在外選挙人名簿登録者数</t>
  </si>
  <si>
    <t>桜区の自主防災組織結成状況</t>
    <rPh sb="0" eb="1">
      <t>サクラ</t>
    </rPh>
    <phoneticPr fontId="1"/>
  </si>
  <si>
    <t>桜区の自主防犯活動団体数</t>
    <rPh sb="0" eb="1">
      <t>サクラ</t>
    </rPh>
    <phoneticPr fontId="1"/>
  </si>
  <si>
    <t>H30</t>
    <phoneticPr fontId="1"/>
  </si>
  <si>
    <t>R1</t>
    <phoneticPr fontId="1"/>
  </si>
  <si>
    <t>R2</t>
    <phoneticPr fontId="1"/>
  </si>
  <si>
    <t>R3</t>
    <phoneticPr fontId="1"/>
  </si>
  <si>
    <t>R4</t>
  </si>
  <si>
    <t>R5</t>
  </si>
  <si>
    <t>856-6123</t>
    <phoneticPr fontId="1"/>
  </si>
  <si>
    <t>856-6124</t>
    <phoneticPr fontId="1"/>
  </si>
  <si>
    <t>856-6270</t>
    <phoneticPr fontId="1"/>
  </si>
  <si>
    <t>R6</t>
    <phoneticPr fontId="1"/>
  </si>
  <si>
    <t>R7</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</si>
</sst>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5"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3"/>
      <charset val="128"/>
    </font>
    <font>
      <sz val="10"/>
      <name val="ＭＳ 明朝"/>
      <family val="1"/>
      <charset val="128"/>
    </font>
    <font>
      <sz val="6"/>
      <name val="ＭＳ Ｐゴシック"/>
      <family val="3"/>
      <charset val="128"/>
    </font>
    <font>
      <sz val="9"/>
      <name val="ＭＳ Ｐゴシック"/>
      <family val="3"/>
      <charset val="128"/>
    </font>
    <font>
      <sz val="10.5"/>
      <name val="ＭＳ Ｐゴシック"/>
      <family val="3"/>
      <charset val="128"/>
    </font>
    <font>
      <sz val="11"/>
      <name val="ＭＳ Ｐゴシック"/>
      <family val="3"/>
      <charset val="128"/>
      <scheme val="minor"/>
    </font>
    <font>
      <sz val="11"/>
      <name val="ＭＳ Ｐゴシック"/>
      <family val="2"/>
      <charset val="128"/>
      <scheme val="minor"/>
    </font>
    <font>
      <sz val="10"/>
      <name val="ＭＳ Ｐゴシック"/>
      <family val="3"/>
      <charset val="128"/>
    </font>
    <font>
      <u/>
      <sz val="11"/>
      <color theme="10"/>
      <name val="ＭＳ Ｐゴシック"/>
      <family val="3"/>
      <charset val="128"/>
      <scheme val="minor"/>
    </font>
    <font>
      <sz val="11"/>
      <color theme="1"/>
      <name val="ＭＳ Ｐゴシック"/>
      <family val="3"/>
      <charset val="128"/>
      <scheme val="minor"/>
    </font>
  </fonts>
  <fills count="5">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7">
    <xf numFmtId="0" fontId="0" fillId="0" borderId="0">
      <alignment vertical="center"/>
    </xf>
    <xf numFmtId="0" fontId="2" fillId="0" borderId="0" applyNumberFormat="0" applyFill="0" applyBorder="0" applyAlignment="0" applyProtection="0">
      <alignment vertical="center"/>
    </xf>
    <xf numFmtId="38" fontId="6" fillId="0" borderId="0" applyFont="0" applyFill="0" applyBorder="0" applyAlignment="0" applyProtection="0">
      <alignment vertical="center"/>
    </xf>
    <xf numFmtId="9" fontId="6" fillId="0" borderId="0" applyFont="0" applyFill="0" applyBorder="0" applyAlignment="0" applyProtection="0">
      <alignment vertical="center"/>
    </xf>
    <xf numFmtId="0" fontId="6" fillId="0" borderId="0">
      <alignment vertical="center"/>
    </xf>
    <xf numFmtId="0" fontId="5" fillId="0" borderId="0">
      <alignment vertical="center"/>
    </xf>
    <xf numFmtId="38" fontId="5" fillId="0" borderId="0" applyFont="0" applyFill="0" applyBorder="0" applyAlignment="0" applyProtection="0">
      <alignment vertical="center"/>
    </xf>
  </cellStyleXfs>
  <cellXfs count="31">
    <xf numFmtId="0" fontId="0" fillId="0" borderId="0" xfId="0">
      <alignment vertical="center"/>
    </xf>
    <xf numFmtId="0" fontId="3" fillId="2" borderId="1" xfId="0" applyFont="1" applyFill="1" applyBorder="1" applyAlignment="1">
      <alignment horizontal="center" vertical="center"/>
    </xf>
    <xf numFmtId="49" fontId="4" fillId="0" borderId="1" xfId="0" applyNumberFormat="1" applyFont="1" applyBorder="1" applyAlignment="1">
      <alignment horizontal="center" vertical="center"/>
    </xf>
    <xf numFmtId="49" fontId="4" fillId="0" borderId="1" xfId="0" applyNumberFormat="1" applyFont="1" applyBorder="1" applyAlignment="1">
      <alignment horizontal="left" vertical="center"/>
    </xf>
    <xf numFmtId="0" fontId="8" fillId="3" borderId="1" xfId="0" applyFont="1" applyFill="1" applyBorder="1" applyAlignment="1">
      <alignment horizontal="center" vertical="center" wrapText="1"/>
    </xf>
    <xf numFmtId="0" fontId="0" fillId="0" borderId="1" xfId="0" applyFill="1" applyBorder="1" applyAlignment="1">
      <alignment horizontal="right" vertical="center"/>
    </xf>
    <xf numFmtId="176" fontId="0" fillId="0" borderId="1" xfId="0" applyNumberFormat="1" applyFill="1" applyBorder="1" applyAlignment="1">
      <alignment horizontal="right" vertical="center"/>
    </xf>
    <xf numFmtId="0" fontId="5" fillId="0" borderId="1" xfId="0" applyFont="1" applyFill="1" applyBorder="1" applyAlignment="1">
      <alignment horizontal="right" vertical="center"/>
    </xf>
    <xf numFmtId="0" fontId="5" fillId="4" borderId="1" xfId="0" applyFont="1" applyFill="1" applyBorder="1" applyAlignment="1">
      <alignment horizontal="right" vertical="center"/>
    </xf>
    <xf numFmtId="0" fontId="0" fillId="4" borderId="1" xfId="0" applyFill="1" applyBorder="1" applyAlignment="1">
      <alignment horizontal="right" vertical="center"/>
    </xf>
    <xf numFmtId="0" fontId="0" fillId="3" borderId="1" xfId="0" applyFill="1" applyBorder="1">
      <alignment vertical="center"/>
    </xf>
    <xf numFmtId="0" fontId="9" fillId="0" borderId="1" xfId="0" applyFont="1" applyFill="1" applyBorder="1" applyAlignment="1">
      <alignment vertical="center" shrinkToFit="1"/>
    </xf>
    <xf numFmtId="38" fontId="9" fillId="0" borderId="1" xfId="0" applyNumberFormat="1" applyFont="1" applyFill="1" applyBorder="1" applyAlignment="1">
      <alignment horizontal="right" vertical="center" shrinkToFit="1"/>
    </xf>
    <xf numFmtId="0" fontId="11" fillId="0" borderId="0" xfId="0" applyFont="1">
      <alignment vertical="center"/>
    </xf>
    <xf numFmtId="0" fontId="12" fillId="3" borderId="1" xfId="0" applyFont="1" applyFill="1" applyBorder="1" applyAlignment="1">
      <alignment horizontal="center" vertical="center"/>
    </xf>
    <xf numFmtId="57" fontId="10" fillId="0" borderId="1" xfId="0" applyNumberFormat="1" applyFont="1" applyFill="1" applyBorder="1" applyAlignment="1">
      <alignment horizontal="center" vertical="center" shrinkToFit="1"/>
    </xf>
    <xf numFmtId="57" fontId="10" fillId="0" borderId="1" xfId="0" applyNumberFormat="1" applyFont="1" applyFill="1" applyBorder="1" applyAlignment="1">
      <alignment horizontal="center" vertical="center" wrapText="1" shrinkToFit="1"/>
    </xf>
    <xf numFmtId="0" fontId="11" fillId="3" borderId="1" xfId="0" applyFont="1" applyFill="1" applyBorder="1" applyAlignment="1">
      <alignment horizontal="center" vertical="center"/>
    </xf>
    <xf numFmtId="0" fontId="4" fillId="0" borderId="1" xfId="0" applyFont="1" applyFill="1" applyBorder="1" applyAlignment="1">
      <alignment vertical="center" wrapText="1"/>
    </xf>
    <xf numFmtId="0" fontId="4" fillId="0" borderId="1" xfId="0" applyFont="1" applyFill="1" applyBorder="1" applyAlignment="1">
      <alignment horizontal="center" vertical="center" wrapText="1"/>
    </xf>
    <xf numFmtId="0" fontId="4" fillId="0" borderId="1" xfId="0" applyFont="1" applyBorder="1" applyAlignment="1">
      <alignment vertical="center" wrapText="1"/>
    </xf>
    <xf numFmtId="0" fontId="4" fillId="0" borderId="1" xfId="0" applyFont="1" applyBorder="1">
      <alignment vertical="center"/>
    </xf>
    <xf numFmtId="0" fontId="4" fillId="0" borderId="0" xfId="0" applyFont="1">
      <alignment vertical="center"/>
    </xf>
    <xf numFmtId="0" fontId="0" fillId="2" borderId="1" xfId="0" applyFont="1" applyFill="1" applyBorder="1" applyAlignment="1">
      <alignment horizontal="center" vertical="center"/>
    </xf>
    <xf numFmtId="0" fontId="14" fillId="0" borderId="0" xfId="0" applyFont="1">
      <alignment vertical="center"/>
    </xf>
    <xf numFmtId="49" fontId="13" fillId="0" borderId="1" xfId="1" applyNumberFormat="1" applyFont="1" applyBorder="1" applyAlignment="1">
      <alignment horizontal="center" vertical="center"/>
    </xf>
    <xf numFmtId="49" fontId="2" fillId="0" borderId="1" xfId="1" applyNumberFormat="1" applyBorder="1" applyAlignment="1">
      <alignment horizontal="center" vertical="center"/>
    </xf>
    <xf numFmtId="0" fontId="0" fillId="0" borderId="1" xfId="0" applyBorder="1">
      <alignment vertical="center"/>
    </xf>
    <xf numFmtId="0" fontId="2" fillId="0" borderId="2" xfId="1" applyFill="1" applyBorder="1" applyAlignment="1">
      <alignment vertical="center" wrapText="1" shrinkToFit="1"/>
    </xf>
    <xf numFmtId="0" fontId="2" fillId="0" borderId="1" xfId="1" applyFill="1" applyBorder="1" applyAlignment="1">
      <alignment vertical="center" wrapText="1" shrinkToFit="1"/>
    </xf>
    <xf numFmtId="176" fontId="11" fillId="0" borderId="1" xfId="0" applyNumberFormat="1" applyFont="1" applyFill="1" applyBorder="1" applyAlignment="1">
      <alignment horizontal="right" vertical="center"/>
    </xf>
  </cellXfs>
  <cellStyles count="7">
    <cellStyle name="パーセント 2" xfId="3" xr:uid="{00000000-0005-0000-0000-000000000000}"/>
    <cellStyle name="ハイパーリンク" xfId="1" builtinId="8"/>
    <cellStyle name="桁区切り 2" xfId="2" xr:uid="{00000000-0005-0000-0000-000002000000}"/>
    <cellStyle name="桁区切り 3" xfId="6" xr:uid="{00000000-0005-0000-0000-000003000000}"/>
    <cellStyle name="標準" xfId="0" builtinId="0"/>
    <cellStyle name="標準 2" xfId="4" xr:uid="{00000000-0005-0000-0000-000005000000}"/>
    <cellStyle name="標準 3" xfId="5"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Afi002\0010300&#32207;&#21209;&#23616;\0010310&#32207;&#21209;&#37096;\0010320&#32207;&#21209;&#35506;\17%20&#32113;&#35336;&#20418;&#20849;&#36890;\&#20154;&#21475;&#34920;\&#20154;&#21475;&#30064;&#21205;\&#20154;&#21475;&#30064;&#2120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マクロ"/>
      <sheetName val="各区ﾃﾞｰﾀの説明"/>
      <sheetName val="西区ﾃﾞｰﾀ"/>
      <sheetName val="北区ﾃﾞｰﾀ"/>
      <sheetName val="大宮区ﾃﾞｰﾀ"/>
      <sheetName val="見沼区ﾃﾞｰﾀ"/>
      <sheetName val="中央区ﾃﾞｰﾀ"/>
      <sheetName val="桜区ﾃﾞｰﾀ"/>
      <sheetName val="浦和区ﾃﾞｰﾀ"/>
      <sheetName val="南区ﾃﾞｰﾀ"/>
      <sheetName val="緑区ﾃﾞｰﾀ"/>
      <sheetName val="岩槻区ﾃﾞｰﾀ"/>
      <sheetName val="西区"/>
      <sheetName val="北区"/>
      <sheetName val="大宮区"/>
      <sheetName val="見沼区"/>
      <sheetName val="中央区"/>
      <sheetName val="桜区"/>
      <sheetName val="浦和区"/>
      <sheetName val="南区"/>
      <sheetName val="緑区"/>
      <sheetName val="岩槻区"/>
      <sheetName val="全区合計"/>
      <sheetName val="数式で使用"/>
      <sheetName val="印刷"/>
      <sheetName val="印刷 (年報)"/>
      <sheetName val="グラフ(全市)"/>
      <sheetName val="グラフ(西区)"/>
      <sheetName val="グラフ(北区)"/>
      <sheetName val="グラフ(大宮区)"/>
      <sheetName val="グラフ(見沼区)"/>
      <sheetName val="グラフ(中央区)"/>
      <sheetName val="グラフ(桜区)"/>
      <sheetName val="グラフ(浦和区)"/>
      <sheetName val="グラフ(南区)"/>
      <sheetName val="グラフ(緑区)"/>
      <sheetName val="グラフ(岩槻区)"/>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1">
          <cell r="F1" t="str">
            <v>平成15年</v>
          </cell>
        </row>
        <row r="2">
          <cell r="F2" t="str">
            <v>平成15年度</v>
          </cell>
        </row>
        <row r="3">
          <cell r="F3" t="str">
            <v>平成16年</v>
          </cell>
        </row>
        <row r="4">
          <cell r="F4" t="str">
            <v>平成16年度</v>
          </cell>
        </row>
        <row r="5">
          <cell r="F5" t="str">
            <v>平成17年</v>
          </cell>
        </row>
        <row r="6">
          <cell r="F6" t="str">
            <v>平成17年度</v>
          </cell>
        </row>
        <row r="7">
          <cell r="F7" t="str">
            <v>平成18年</v>
          </cell>
        </row>
        <row r="8">
          <cell r="F8" t="str">
            <v>平成18年度</v>
          </cell>
        </row>
        <row r="9">
          <cell r="F9" t="str">
            <v>平成19年</v>
          </cell>
        </row>
        <row r="10">
          <cell r="F10" t="str">
            <v>平成19年度</v>
          </cell>
        </row>
        <row r="11">
          <cell r="F11" t="str">
            <v>平成20年</v>
          </cell>
        </row>
        <row r="12">
          <cell r="F12" t="str">
            <v>平成20年度</v>
          </cell>
        </row>
        <row r="13">
          <cell r="F13" t="str">
            <v>平成21年</v>
          </cell>
        </row>
        <row r="14">
          <cell r="F14" t="str">
            <v>平成21年度</v>
          </cell>
        </row>
        <row r="15">
          <cell r="F15" t="str">
            <v>平成22年</v>
          </cell>
        </row>
        <row r="16">
          <cell r="F16" t="str">
            <v>平成22年度</v>
          </cell>
        </row>
        <row r="17">
          <cell r="F17" t="str">
            <v>平成23年</v>
          </cell>
        </row>
        <row r="18">
          <cell r="F18" t="str">
            <v>平成23年度</v>
          </cell>
        </row>
        <row r="19">
          <cell r="F19" t="str">
            <v>平成24年</v>
          </cell>
        </row>
        <row r="20">
          <cell r="F20" t="str">
            <v>平成24年度</v>
          </cell>
        </row>
        <row r="21">
          <cell r="F21" t="str">
            <v>平成25年</v>
          </cell>
        </row>
        <row r="22">
          <cell r="F22" t="str">
            <v>平成25年度</v>
          </cell>
        </row>
        <row r="23">
          <cell r="F23" t="str">
            <v>平成26年</v>
          </cell>
        </row>
        <row r="24">
          <cell r="F24" t="str">
            <v>平成26年度</v>
          </cell>
        </row>
        <row r="25">
          <cell r="F25" t="str">
            <v>平成27年</v>
          </cell>
        </row>
        <row r="26">
          <cell r="F26" t="str">
            <v>平成27年度</v>
          </cell>
        </row>
      </sheetData>
      <sheetData sheetId="24"/>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city.saitama.jp/006/009/003/p018117.html" TargetMode="External"/><Relationship Id="rId2" Type="http://schemas.openxmlformats.org/officeDocument/2006/relationships/hyperlink" Target="https://www.pref.saitama.lg.jp/e1701/meibotoroku.html" TargetMode="External"/><Relationship Id="rId1" Type="http://schemas.openxmlformats.org/officeDocument/2006/relationships/hyperlink" Target="https://www.city.saitama.jp/006/013/005/001/index.html"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6"/>
  <sheetViews>
    <sheetView tabSelected="1" workbookViewId="0"/>
  </sheetViews>
  <sheetFormatPr defaultColWidth="9" defaultRowHeight="13.2" x14ac:dyDescent="0.2"/>
  <cols>
    <col min="1" max="1" width="7.21875" style="22" customWidth="1"/>
    <col min="2" max="2" width="14.77734375" style="22" customWidth="1"/>
    <col min="3" max="3" width="7.21875" style="24" customWidth="1"/>
    <col min="4" max="4" width="43.77734375" style="24" bestFit="1" customWidth="1"/>
    <col min="5" max="5" width="18.88671875" style="22" bestFit="1" customWidth="1"/>
    <col min="6" max="6" width="47.6640625" style="22" bestFit="1" customWidth="1"/>
    <col min="7" max="7" width="20.77734375" style="22" bestFit="1" customWidth="1"/>
    <col min="8" max="9" width="11.88671875" style="22" customWidth="1"/>
    <col min="10" max="10" width="42.88671875" style="22" customWidth="1"/>
    <col min="11" max="16384" width="9" style="22"/>
  </cols>
  <sheetData>
    <row r="1" spans="1:10" x14ac:dyDescent="0.2">
      <c r="A1" s="1" t="s">
        <v>9</v>
      </c>
      <c r="B1" s="1" t="s">
        <v>8</v>
      </c>
      <c r="C1" s="1" t="s">
        <v>5</v>
      </c>
      <c r="D1" s="23" t="s">
        <v>0</v>
      </c>
      <c r="E1" s="1" t="s">
        <v>7</v>
      </c>
      <c r="F1" s="1" t="s">
        <v>6</v>
      </c>
      <c r="G1" s="1" t="s">
        <v>1</v>
      </c>
      <c r="H1" s="1" t="s">
        <v>2</v>
      </c>
      <c r="I1" s="1" t="s">
        <v>3</v>
      </c>
      <c r="J1" s="1" t="s">
        <v>4</v>
      </c>
    </row>
    <row r="2" spans="1:10" ht="32.4" x14ac:dyDescent="0.2">
      <c r="A2" s="2" t="s">
        <v>12</v>
      </c>
      <c r="B2" s="3" t="s">
        <v>13</v>
      </c>
      <c r="C2" s="25" t="s">
        <v>10</v>
      </c>
      <c r="D2" s="27" t="s">
        <v>32</v>
      </c>
      <c r="E2" s="18" t="s">
        <v>19</v>
      </c>
      <c r="F2" s="18" t="s">
        <v>20</v>
      </c>
      <c r="G2" s="18" t="s">
        <v>34</v>
      </c>
      <c r="H2" s="19" t="s">
        <v>50</v>
      </c>
      <c r="I2" s="19" t="s">
        <v>52</v>
      </c>
      <c r="J2" s="18"/>
    </row>
    <row r="3" spans="1:10" ht="21.6" x14ac:dyDescent="0.2">
      <c r="A3" s="2" t="s">
        <v>12</v>
      </c>
      <c r="B3" s="3" t="s">
        <v>13</v>
      </c>
      <c r="C3" s="25" t="s">
        <v>11</v>
      </c>
      <c r="D3" s="27" t="s">
        <v>35</v>
      </c>
      <c r="E3" s="18" t="s">
        <v>18</v>
      </c>
      <c r="F3" s="18" t="s">
        <v>36</v>
      </c>
      <c r="G3" s="18" t="s">
        <v>33</v>
      </c>
      <c r="H3" s="19" t="s">
        <v>50</v>
      </c>
      <c r="I3" s="19" t="s">
        <v>52</v>
      </c>
      <c r="J3" s="18"/>
    </row>
    <row r="4" spans="1:10" ht="39.6" x14ac:dyDescent="0.2">
      <c r="A4" s="2" t="s">
        <v>23</v>
      </c>
      <c r="B4" s="3" t="s">
        <v>13</v>
      </c>
      <c r="C4" s="26"/>
      <c r="D4" s="27" t="s">
        <v>37</v>
      </c>
      <c r="E4" s="18" t="s">
        <v>26</v>
      </c>
      <c r="F4" s="18" t="s">
        <v>38</v>
      </c>
      <c r="G4" s="18" t="s">
        <v>39</v>
      </c>
      <c r="H4" s="19" t="s">
        <v>51</v>
      </c>
      <c r="I4" s="19" t="s">
        <v>52</v>
      </c>
      <c r="J4" s="28" t="s">
        <v>27</v>
      </c>
    </row>
    <row r="5" spans="1:10" ht="39.6" x14ac:dyDescent="0.2">
      <c r="A5" s="2" t="s">
        <v>22</v>
      </c>
      <c r="B5" s="3" t="s">
        <v>13</v>
      </c>
      <c r="C5" s="26"/>
      <c r="D5" s="27" t="s">
        <v>40</v>
      </c>
      <c r="E5" s="21" t="s">
        <v>24</v>
      </c>
      <c r="F5" s="20" t="s">
        <v>28</v>
      </c>
      <c r="G5" s="18" t="s">
        <v>39</v>
      </c>
      <c r="H5" s="19" t="s">
        <v>51</v>
      </c>
      <c r="I5" s="19" t="s">
        <v>52</v>
      </c>
      <c r="J5" s="28" t="s">
        <v>29</v>
      </c>
    </row>
    <row r="6" spans="1:10" ht="54" x14ac:dyDescent="0.2">
      <c r="A6" s="2" t="s">
        <v>22</v>
      </c>
      <c r="B6" s="3" t="s">
        <v>13</v>
      </c>
      <c r="C6" s="26"/>
      <c r="D6" s="27" t="s">
        <v>41</v>
      </c>
      <c r="E6" s="21" t="s">
        <v>25</v>
      </c>
      <c r="F6" s="20" t="s">
        <v>31</v>
      </c>
      <c r="G6" s="18" t="s">
        <v>39</v>
      </c>
      <c r="H6" s="19" t="s">
        <v>51</v>
      </c>
      <c r="I6" s="19" t="s">
        <v>52</v>
      </c>
      <c r="J6" s="29" t="s">
        <v>30</v>
      </c>
    </row>
  </sheetData>
  <phoneticPr fontId="1"/>
  <hyperlinks>
    <hyperlink ref="C2" location="'001'!A1" display="001" xr:uid="{00000000-0004-0000-0000-000000000000}"/>
    <hyperlink ref="C3" location="'002'!A1" display="002" xr:uid="{00000000-0004-0000-0000-000001000000}"/>
    <hyperlink ref="J4" r:id="rId1" display="https://www.city.saitama.jp/006/013/005/001/index.html" xr:uid="{00000000-0004-0000-0000-000002000000}"/>
    <hyperlink ref="J6" r:id="rId2" display="https://www.pref.saitama.lg.jp/e1701/meibotoroku.html" xr:uid="{00000000-0004-0000-0000-000003000000}"/>
    <hyperlink ref="J5" r:id="rId3" display="https://www.city.saitama.jp/006/009/003/p018117.html" xr:uid="{00000000-0004-0000-0000-000004000000}"/>
  </hyperlinks>
  <printOptions horizontalCentered="1"/>
  <pageMargins left="0.51181102362204722" right="0.31496062992125984" top="0.74803149606299213" bottom="0.74803149606299213" header="0.31496062992125984" footer="0.31496062992125984"/>
  <pageSetup paperSize="9" scale="63" orientation="landscape" r:id="rId4"/>
  <headerFooter>
    <oddHeader>&amp;C&amp;18&amp;A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D24"/>
  <sheetViews>
    <sheetView zoomScaleNormal="100" workbookViewId="0"/>
  </sheetViews>
  <sheetFormatPr defaultRowHeight="13.2" x14ac:dyDescent="0.2"/>
  <cols>
    <col min="1" max="1" width="11.44140625" style="13" customWidth="1"/>
    <col min="2" max="2" width="14.21875" customWidth="1"/>
    <col min="3" max="4" width="11.109375" customWidth="1"/>
    <col min="5" max="5" width="9" customWidth="1"/>
  </cols>
  <sheetData>
    <row r="2" spans="1:4" x14ac:dyDescent="0.2">
      <c r="A2" s="13" t="s">
        <v>42</v>
      </c>
    </row>
    <row r="4" spans="1:4" x14ac:dyDescent="0.2">
      <c r="A4" s="14" t="s">
        <v>21</v>
      </c>
      <c r="B4" s="4" t="s">
        <v>16</v>
      </c>
      <c r="C4" s="4" t="s">
        <v>14</v>
      </c>
      <c r="D4" s="4" t="s">
        <v>15</v>
      </c>
    </row>
    <row r="5" spans="1:4" x14ac:dyDescent="0.2">
      <c r="A5" s="15">
        <v>38807</v>
      </c>
      <c r="B5" s="5">
        <v>67</v>
      </c>
      <c r="C5" s="5">
        <v>76</v>
      </c>
      <c r="D5" s="6">
        <f>SUM(B5/C5)</f>
        <v>0.88157894736842102</v>
      </c>
    </row>
    <row r="6" spans="1:4" x14ac:dyDescent="0.2">
      <c r="A6" s="15">
        <v>39172</v>
      </c>
      <c r="B6" s="5">
        <v>68</v>
      </c>
      <c r="C6" s="5">
        <v>76</v>
      </c>
      <c r="D6" s="6">
        <f t="shared" ref="D6:D15" si="0">SUM(B6/C6)</f>
        <v>0.89473684210526316</v>
      </c>
    </row>
    <row r="7" spans="1:4" x14ac:dyDescent="0.2">
      <c r="A7" s="15">
        <v>39538</v>
      </c>
      <c r="B7" s="5">
        <v>71</v>
      </c>
      <c r="C7" s="5">
        <v>76</v>
      </c>
      <c r="D7" s="6">
        <f t="shared" si="0"/>
        <v>0.93421052631578949</v>
      </c>
    </row>
    <row r="8" spans="1:4" x14ac:dyDescent="0.2">
      <c r="A8" s="15">
        <v>39903</v>
      </c>
      <c r="B8" s="5">
        <v>71</v>
      </c>
      <c r="C8" s="5">
        <v>76</v>
      </c>
      <c r="D8" s="6">
        <f t="shared" si="0"/>
        <v>0.93421052631578949</v>
      </c>
    </row>
    <row r="9" spans="1:4" x14ac:dyDescent="0.2">
      <c r="A9" s="15">
        <v>40268</v>
      </c>
      <c r="B9" s="7">
        <v>71</v>
      </c>
      <c r="C9" s="5">
        <v>76</v>
      </c>
      <c r="D9" s="6">
        <f t="shared" si="0"/>
        <v>0.93421052631578949</v>
      </c>
    </row>
    <row r="10" spans="1:4" x14ac:dyDescent="0.2">
      <c r="A10" s="15">
        <v>40633</v>
      </c>
      <c r="B10" s="7">
        <v>73</v>
      </c>
      <c r="C10" s="5">
        <v>76</v>
      </c>
      <c r="D10" s="6">
        <f t="shared" si="0"/>
        <v>0.96052631578947367</v>
      </c>
    </row>
    <row r="11" spans="1:4" x14ac:dyDescent="0.2">
      <c r="A11" s="15">
        <v>40999</v>
      </c>
      <c r="B11" s="7">
        <v>73</v>
      </c>
      <c r="C11" s="5">
        <v>76</v>
      </c>
      <c r="D11" s="6">
        <f t="shared" si="0"/>
        <v>0.96052631578947367</v>
      </c>
    </row>
    <row r="12" spans="1:4" x14ac:dyDescent="0.2">
      <c r="A12" s="15">
        <v>41364</v>
      </c>
      <c r="B12" s="7">
        <v>73</v>
      </c>
      <c r="C12" s="5">
        <v>77</v>
      </c>
      <c r="D12" s="6">
        <f t="shared" si="0"/>
        <v>0.94805194805194803</v>
      </c>
    </row>
    <row r="13" spans="1:4" x14ac:dyDescent="0.2">
      <c r="A13" s="15">
        <v>41729</v>
      </c>
      <c r="B13" s="7">
        <v>74</v>
      </c>
      <c r="C13" s="7">
        <v>77</v>
      </c>
      <c r="D13" s="6">
        <f t="shared" si="0"/>
        <v>0.96103896103896103</v>
      </c>
    </row>
    <row r="14" spans="1:4" x14ac:dyDescent="0.2">
      <c r="A14" s="16">
        <v>42095</v>
      </c>
      <c r="B14" s="8">
        <v>74</v>
      </c>
      <c r="C14" s="9">
        <v>77</v>
      </c>
      <c r="D14" s="6">
        <f t="shared" si="0"/>
        <v>0.96103896103896103</v>
      </c>
    </row>
    <row r="15" spans="1:4" x14ac:dyDescent="0.2">
      <c r="A15" s="16">
        <v>42461</v>
      </c>
      <c r="B15" s="7">
        <v>75</v>
      </c>
      <c r="C15" s="5">
        <v>77</v>
      </c>
      <c r="D15" s="6">
        <f t="shared" si="0"/>
        <v>0.97402597402597402</v>
      </c>
    </row>
    <row r="16" spans="1:4" x14ac:dyDescent="0.2">
      <c r="A16" s="16">
        <v>42826</v>
      </c>
      <c r="B16" s="7">
        <v>75</v>
      </c>
      <c r="C16" s="5">
        <v>77</v>
      </c>
      <c r="D16" s="6">
        <f t="shared" ref="D16" si="1">SUM(B16/C16)</f>
        <v>0.97402597402597402</v>
      </c>
    </row>
    <row r="17" spans="1:4" x14ac:dyDescent="0.2">
      <c r="A17" s="16">
        <v>43191</v>
      </c>
      <c r="B17" s="7">
        <v>74</v>
      </c>
      <c r="C17" s="5">
        <v>77</v>
      </c>
      <c r="D17" s="6">
        <f t="shared" ref="D17" si="2">SUM(B17/C17)</f>
        <v>0.96103896103896103</v>
      </c>
    </row>
    <row r="18" spans="1:4" x14ac:dyDescent="0.2">
      <c r="A18" s="16">
        <v>43556</v>
      </c>
      <c r="B18" s="7">
        <v>75</v>
      </c>
      <c r="C18" s="5">
        <v>78</v>
      </c>
      <c r="D18" s="6">
        <f t="shared" ref="D18" si="3">SUM(B18/C18)</f>
        <v>0.96153846153846156</v>
      </c>
    </row>
    <row r="19" spans="1:4" x14ac:dyDescent="0.2">
      <c r="A19" s="16">
        <v>43922</v>
      </c>
      <c r="B19" s="7">
        <v>76</v>
      </c>
      <c r="C19" s="5">
        <v>79</v>
      </c>
      <c r="D19" s="6">
        <f t="shared" ref="D19:D21" si="4">SUM(B19/C19)</f>
        <v>0.96202531645569622</v>
      </c>
    </row>
    <row r="20" spans="1:4" x14ac:dyDescent="0.2">
      <c r="A20" s="16">
        <v>44287</v>
      </c>
      <c r="B20" s="7">
        <v>75</v>
      </c>
      <c r="C20" s="5">
        <v>78</v>
      </c>
      <c r="D20" s="6">
        <f t="shared" si="4"/>
        <v>0.96153846153846156</v>
      </c>
    </row>
    <row r="21" spans="1:4" x14ac:dyDescent="0.2">
      <c r="A21" s="16">
        <v>44652</v>
      </c>
      <c r="B21" s="7">
        <v>75</v>
      </c>
      <c r="C21" s="5">
        <v>78</v>
      </c>
      <c r="D21" s="30">
        <f t="shared" si="4"/>
        <v>0.96153846153846156</v>
      </c>
    </row>
    <row r="22" spans="1:4" x14ac:dyDescent="0.2">
      <c r="A22" s="16">
        <v>45017</v>
      </c>
      <c r="B22" s="7">
        <v>75</v>
      </c>
      <c r="C22" s="5">
        <v>78</v>
      </c>
      <c r="D22" s="30">
        <f t="shared" ref="D22" si="5">SUM(B22/C22)</f>
        <v>0.96153846153846156</v>
      </c>
    </row>
    <row r="23" spans="1:4" x14ac:dyDescent="0.2">
      <c r="A23" s="16">
        <v>45383</v>
      </c>
      <c r="B23" s="7">
        <v>75</v>
      </c>
      <c r="C23" s="5">
        <v>78</v>
      </c>
      <c r="D23" s="30">
        <f t="shared" ref="D23" si="6">SUM(B23/C23)</f>
        <v>0.96153846153846156</v>
      </c>
    </row>
    <row r="24" spans="1:4" x14ac:dyDescent="0.2">
      <c r="A24" s="16">
        <v>45748</v>
      </c>
      <c r="B24" s="7">
        <v>75</v>
      </c>
      <c r="C24" s="5">
        <v>78</v>
      </c>
      <c r="D24" s="30">
        <f t="shared" ref="D24" si="7">SUM(B24/C24)</f>
        <v>0.96153846153846156</v>
      </c>
    </row>
  </sheetData>
  <phoneticPr fontId="1"/>
  <pageMargins left="0.70866141732283472" right="0.70866141732283472" top="0.74803149606299213" bottom="0.74803149606299213" header="0.31496062992125984" footer="0.31496062992125984"/>
  <pageSetup paperSize="9" orientation="portrait" r:id="rId1"/>
  <headerFooter>
    <oddHeader>&amp;C&amp;A</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I5"/>
  <sheetViews>
    <sheetView zoomScaleNormal="100" workbookViewId="0"/>
  </sheetViews>
  <sheetFormatPr defaultRowHeight="13.2" x14ac:dyDescent="0.2"/>
  <cols>
    <col min="1" max="1" width="18.77734375" customWidth="1"/>
  </cols>
  <sheetData>
    <row r="2" spans="1:9" x14ac:dyDescent="0.2">
      <c r="A2" t="s">
        <v>43</v>
      </c>
    </row>
    <row r="4" spans="1:9" x14ac:dyDescent="0.2">
      <c r="A4" s="10"/>
      <c r="B4" s="17" t="s">
        <v>44</v>
      </c>
      <c r="C4" s="17" t="s">
        <v>45</v>
      </c>
      <c r="D4" s="17" t="s">
        <v>46</v>
      </c>
      <c r="E4" s="17" t="s">
        <v>47</v>
      </c>
      <c r="F4" s="17" t="s">
        <v>48</v>
      </c>
      <c r="G4" s="17" t="s">
        <v>49</v>
      </c>
      <c r="H4" s="17" t="s">
        <v>53</v>
      </c>
      <c r="I4" s="17" t="s">
        <v>54</v>
      </c>
    </row>
    <row r="5" spans="1:9" x14ac:dyDescent="0.2">
      <c r="A5" s="11" t="s">
        <v>17</v>
      </c>
      <c r="B5" s="12">
        <v>98</v>
      </c>
      <c r="C5" s="12">
        <v>98</v>
      </c>
      <c r="D5" s="12">
        <v>98</v>
      </c>
      <c r="E5" s="12">
        <v>98</v>
      </c>
      <c r="F5" s="27">
        <v>98</v>
      </c>
      <c r="G5" s="27">
        <v>98</v>
      </c>
      <c r="H5" s="27">
        <v>98</v>
      </c>
      <c r="I5" s="27">
        <v>98</v>
      </c>
    </row>
  </sheetData>
  <phoneticPr fontId="1"/>
  <pageMargins left="0.70866141732283472" right="0.70866141732283472" top="0.74803149606299213" bottom="0.74803149606299213" header="0.31496062992125984" footer="0.31496062992125984"/>
  <pageSetup paperSize="9" scale="98" orientation="landscape" r:id="rId1"/>
  <headerFooter>
    <oddHeader>&amp;C&amp;A</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データ目録（桜区総務課）</vt:lpstr>
      <vt:lpstr>001</vt:lpstr>
      <vt:lpstr>002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さいたま市</dc:creator>
  <cp:lastModifiedBy>さいたま市</cp:lastModifiedBy>
  <cp:lastPrinted>2026-06-16T08:09:11Z</cp:lastPrinted>
  <dcterms:created xsi:type="dcterms:W3CDTF">2016-01-15T06:50:42Z</dcterms:created>
  <dcterms:modified xsi:type="dcterms:W3CDTF">2026-06-29T07:31:12Z</dcterms:modified>
</cp:coreProperties>
</file>