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5000桜区役所\0025000区役所内共通\■07_区役所内とりまとめ\0523〆_さくらスタットの更新について\【未】02 総務課\"/>
    </mc:Choice>
  </mc:AlternateContent>
  <bookViews>
    <workbookView xWindow="0" yWindow="0" windowWidth="22104" windowHeight="9684" activeTab="2"/>
  </bookViews>
  <sheets>
    <sheet name="データ目録（桜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23" i="2" l="1"/>
  <c r="D22" i="2" l="1"/>
  <c r="D5" i="2" l="1"/>
  <c r="D21" i="2" l="1"/>
  <c r="D20" i="2" l="1"/>
  <c r="D19" i="2" l="1"/>
  <c r="D18" i="2" l="1"/>
  <c r="D17" i="2" l="1"/>
  <c r="D16" i="2" l="1"/>
  <c r="D15" i="2" l="1"/>
  <c r="D14" i="2"/>
  <c r="D13" i="2"/>
  <c r="D12" i="2"/>
  <c r="D11" i="2"/>
  <c r="D10" i="2"/>
  <c r="D9" i="2"/>
  <c r="D8" i="2"/>
  <c r="D7" i="2"/>
  <c r="D6" i="2"/>
</calcChain>
</file>

<file path=xl/sharedStrings.xml><?xml version="1.0" encoding="utf-8"?>
<sst xmlns="http://schemas.openxmlformats.org/spreadsheetml/2006/main" count="69" uniqueCount="54">
  <si>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</si>
  <si>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</si>
  <si>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</si>
  <si>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</si>
  <si>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</si>
  <si>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</si>
  <si>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</si>
  <si>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</si>
  <si>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</si>
  <si>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</si>
  <si>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</si>
  <si>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</si>
  <si>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</si>
  <si>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</si>
  <si>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</si>
  <si>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</si>
  <si>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</si>
  <si>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</si>
  <si>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</si>
  <si>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</si>
  <si>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</si>
  <si>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</si>
  <si>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02</t>
  </si>
  <si>
    <t>02</t>
    <phoneticPr fontId="1"/>
  </si>
  <si>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</si>
  <si>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</si>
  <si>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</si>
  <si>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</si>
  <si>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</si>
  <si>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</si>
  <si>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</si>
  <si>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</si>
  <si>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桜区の自主防災組織結成状況</t>
    <phoneticPr fontId="1"/>
  </si>
  <si>
    <t>桜区総務課　防災・総務係</t>
  </si>
  <si>
    <t>桜区総務課　防災・総務係</t>
    <rPh sb="2" eb="5">
      <t>ソウムカ</t>
    </rPh>
    <rPh sb="6" eb="8">
      <t>ボウサイ</t>
    </rPh>
    <rPh sb="9" eb="11">
      <t>ソウム</t>
    </rPh>
    <rPh sb="11" eb="12">
      <t>カカリ</t>
    </rPh>
    <phoneticPr fontId="1"/>
  </si>
  <si>
    <t>桜区の自主防犯活動団体数</t>
    <phoneticPr fontId="1"/>
  </si>
  <si>
    <t>桜区内で防犯パトロール活動を行っている団体の件数です。（埼玉県のわがまち防犯隊登録件数）</t>
    <rPh sb="4" eb="6">
      <t>ボウハン</t>
    </rPh>
    <rPh sb="11" eb="13">
      <t>カツドウ</t>
    </rPh>
    <rPh sb="14" eb="15">
      <t>オコナ</t>
    </rPh>
    <rPh sb="19" eb="21">
      <t>ダンタイ</t>
    </rPh>
    <rPh sb="22" eb="24">
      <t>ケンスウ</t>
    </rPh>
    <rPh sb="28" eb="31">
      <t>サイタマケン</t>
    </rPh>
    <rPh sb="36" eb="39">
      <t>ボウハンタイ</t>
    </rPh>
    <rPh sb="39" eb="41">
      <t>トウロク</t>
    </rPh>
    <rPh sb="41" eb="43">
      <t>ケンスウ</t>
    </rPh>
    <phoneticPr fontId="1"/>
  </si>
  <si>
    <t>桜区の人口総数</t>
    <rPh sb="3" eb="5">
      <t>ジンコウ</t>
    </rPh>
    <rPh sb="5" eb="7">
      <t>ソウスウ</t>
    </rPh>
    <phoneticPr fontId="1"/>
  </si>
  <si>
    <t>桜区の人口総数についての統計です。内容については、さいたま市ホームページ内の人口・世帯数をご覧ください。</t>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</si>
  <si>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桜区総務課　選挙・統計係</t>
    <rPh sb="2" eb="5">
      <t>ソウムカ</t>
    </rPh>
    <rPh sb="6" eb="8">
      <t>センキョ</t>
    </rPh>
    <rPh sb="9" eb="11">
      <t>トウケイ</t>
    </rPh>
    <rPh sb="11" eb="12">
      <t>カカリ</t>
    </rPh>
    <phoneticPr fontId="1"/>
  </si>
  <si>
    <t>桜区の選挙人名簿登録者数</t>
  </si>
  <si>
    <t>桜区の在外選挙人名簿登録者数</t>
  </si>
  <si>
    <t>桜区の自主防災組織結成状況</t>
    <rPh sb="0" eb="1">
      <t>サクラ</t>
    </rPh>
    <phoneticPr fontId="1"/>
  </si>
  <si>
    <t>桜区の自主防犯活動団体数</t>
    <rPh sb="0" eb="1">
      <t>サクラ</t>
    </rPh>
    <phoneticPr fontId="1"/>
  </si>
  <si>
    <t>H30</t>
    <phoneticPr fontId="1"/>
  </si>
  <si>
    <t>R1</t>
    <phoneticPr fontId="1"/>
  </si>
  <si>
    <t>R2</t>
    <phoneticPr fontId="1"/>
  </si>
  <si>
    <t>R3</t>
    <phoneticPr fontId="1"/>
  </si>
  <si>
    <t>R4</t>
  </si>
  <si>
    <t>R5</t>
  </si>
  <si>
    <t>856-6123</t>
    <phoneticPr fontId="1"/>
  </si>
  <si>
    <t>856-6124</t>
    <phoneticPr fontId="1"/>
  </si>
  <si>
    <t>856-6270</t>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</si>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</sst>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1">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5" fillId="4" borderId="1" xfId="0" applyFont="1" applyFill="1" applyBorder="1" applyAlignment="1">
      <alignment horizontal="right" vertical="center"/>
    </xf>
    <xf numFmtId="0" fontId="0" fillId="4" borderId="1" xfId="0"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shrinkToFit="1"/>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176" fontId="11" fillId="0" borderId="1" xfId="0" applyNumberFormat="1" applyFont="1" applyFill="1" applyBorder="1" applyAlignment="1">
      <alignment horizontal="right"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A11" sqref="A11"/>
    </sheetView>
  </sheetViews>
  <sheetFormatPr defaultColWidth="9" defaultRowHeight="13.2" x14ac:dyDescent="0.2"/>
  <cols>
    <col min="1" max="1" width="7.21875" style="22" customWidth="1"/>
    <col min="2" max="2" width="14.77734375" style="22" customWidth="1"/>
    <col min="3" max="3" width="7.21875" style="24" customWidth="1"/>
    <col min="4" max="4" width="43.77734375" style="24" bestFit="1" customWidth="1"/>
    <col min="5" max="5" width="18.88671875" style="22" bestFit="1" customWidth="1"/>
    <col min="6" max="6" width="47.6640625" style="22" bestFit="1" customWidth="1"/>
    <col min="7" max="7" width="20.77734375" style="22" bestFit="1" customWidth="1"/>
    <col min="8" max="9" width="11.88671875" style="22" customWidth="1"/>
    <col min="10" max="10" width="42.88671875" style="22" customWidth="1"/>
    <col min="11" max="16384" width="9" style="22"/>
  </cols>
  <sheetData>
    <row r="1" spans="1:10" x14ac:dyDescent="0.2">
      <c r="A1" s="1" t="s">
        <v>9</v>
      </c>
      <c r="B1" s="1" t="s">
        <v>8</v>
      </c>
      <c r="C1" s="1" t="s">
        <v>5</v>
      </c>
      <c r="D1" s="23" t="s">
        <v>0</v>
      </c>
      <c r="E1" s="1" t="s">
        <v>7</v>
      </c>
      <c r="F1" s="1" t="s">
        <v>6</v>
      </c>
      <c r="G1" s="1" t="s">
        <v>1</v>
      </c>
      <c r="H1" s="1" t="s">
        <v>2</v>
      </c>
      <c r="I1" s="1" t="s">
        <v>3</v>
      </c>
      <c r="J1" s="1" t="s">
        <v>4</v>
      </c>
    </row>
    <row r="2" spans="1:10" ht="32.4" x14ac:dyDescent="0.2">
      <c r="A2" s="2" t="s">
        <v>12</v>
      </c>
      <c r="B2" s="3" t="s">
        <v>13</v>
      </c>
      <c r="C2" s="25" t="s">
        <v>10</v>
      </c>
      <c r="D2" s="27" t="s">
        <v>32</v>
      </c>
      <c r="E2" s="18" t="s">
        <v>19</v>
      </c>
      <c r="F2" s="18" t="s">
        <v>20</v>
      </c>
      <c r="G2" s="18" t="s">
        <v>34</v>
      </c>
      <c r="H2" s="19" t="s">
        <v>50</v>
      </c>
      <c r="I2" s="19" t="s">
        <v>52</v>
      </c>
      <c r="J2" s="18"/>
    </row>
    <row r="3" spans="1:10" ht="21.6" x14ac:dyDescent="0.2">
      <c r="A3" s="2" t="s">
        <v>12</v>
      </c>
      <c r="B3" s="3" t="s">
        <v>13</v>
      </c>
      <c r="C3" s="25" t="s">
        <v>11</v>
      </c>
      <c r="D3" s="27" t="s">
        <v>35</v>
      </c>
      <c r="E3" s="18" t="s">
        <v>18</v>
      </c>
      <c r="F3" s="18" t="s">
        <v>36</v>
      </c>
      <c r="G3" s="18" t="s">
        <v>33</v>
      </c>
      <c r="H3" s="19" t="s">
        <v>50</v>
      </c>
      <c r="I3" s="19" t="s">
        <v>52</v>
      </c>
      <c r="J3" s="18"/>
    </row>
    <row r="4" spans="1:10" ht="39.6" x14ac:dyDescent="0.2">
      <c r="A4" s="2" t="s">
        <v>23</v>
      </c>
      <c r="B4" s="3" t="s">
        <v>13</v>
      </c>
      <c r="C4" s="26"/>
      <c r="D4" s="27" t="s">
        <v>37</v>
      </c>
      <c r="E4" s="18" t="s">
        <v>26</v>
      </c>
      <c r="F4" s="18" t="s">
        <v>38</v>
      </c>
      <c r="G4" s="18" t="s">
        <v>39</v>
      </c>
      <c r="H4" s="19" t="s">
        <v>51</v>
      </c>
      <c r="I4" s="19" t="s">
        <v>52</v>
      </c>
      <c r="J4" s="28" t="s">
        <v>27</v>
      </c>
    </row>
    <row r="5" spans="1:10" ht="39.6" x14ac:dyDescent="0.2">
      <c r="A5" s="2" t="s">
        <v>22</v>
      </c>
      <c r="B5" s="3" t="s">
        <v>13</v>
      </c>
      <c r="C5" s="26"/>
      <c r="D5" s="27" t="s">
        <v>40</v>
      </c>
      <c r="E5" s="21" t="s">
        <v>24</v>
      </c>
      <c r="F5" s="20" t="s">
        <v>28</v>
      </c>
      <c r="G5" s="18" t="s">
        <v>39</v>
      </c>
      <c r="H5" s="19" t="s">
        <v>51</v>
      </c>
      <c r="I5" s="19" t="s">
        <v>52</v>
      </c>
      <c r="J5" s="28" t="s">
        <v>29</v>
      </c>
    </row>
    <row r="6" spans="1:10" ht="54" x14ac:dyDescent="0.2">
      <c r="A6" s="2" t="s">
        <v>22</v>
      </c>
      <c r="B6" s="3" t="s">
        <v>13</v>
      </c>
      <c r="C6" s="26"/>
      <c r="D6" s="27" t="s">
        <v>41</v>
      </c>
      <c r="E6" s="21" t="s">
        <v>25</v>
      </c>
      <c r="F6" s="20" t="s">
        <v>31</v>
      </c>
      <c r="G6" s="18" t="s">
        <v>39</v>
      </c>
      <c r="H6" s="19" t="s">
        <v>51</v>
      </c>
      <c r="I6" s="19" t="s">
        <v>52</v>
      </c>
      <c r="J6" s="29" t="s">
        <v>30</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zoomScaleNormal="100" workbookViewId="0">
      <selection activeCell="A23" sqref="A23"/>
    </sheetView>
  </sheetViews>
  <sheetFormatPr defaultRowHeight="13.2" x14ac:dyDescent="0.2"/>
  <cols>
    <col min="1" max="1" width="11.44140625" style="13" customWidth="1"/>
    <col min="2" max="2" width="14.21875" customWidth="1"/>
    <col min="3" max="4" width="11.109375" customWidth="1"/>
    <col min="5" max="5" width="9" customWidth="1"/>
  </cols>
  <sheetData>
    <row r="2" spans="1:4" x14ac:dyDescent="0.2">
      <c r="A2" s="13" t="s">
        <v>42</v>
      </c>
    </row>
    <row r="4" spans="1:4" x14ac:dyDescent="0.2">
      <c r="A4" s="14" t="s">
        <v>21</v>
      </c>
      <c r="B4" s="4" t="s">
        <v>16</v>
      </c>
      <c r="C4" s="4" t="s">
        <v>14</v>
      </c>
      <c r="D4" s="4" t="s">
        <v>15</v>
      </c>
    </row>
    <row r="5" spans="1:4" x14ac:dyDescent="0.2">
      <c r="A5" s="15">
        <v>38807</v>
      </c>
      <c r="B5" s="5">
        <v>67</v>
      </c>
      <c r="C5" s="5">
        <v>76</v>
      </c>
      <c r="D5" s="6">
        <f>SUM(B5/C5)</f>
        <v>0.88157894736842102</v>
      </c>
    </row>
    <row r="6" spans="1:4" x14ac:dyDescent="0.2">
      <c r="A6" s="15">
        <v>39172</v>
      </c>
      <c r="B6" s="5">
        <v>68</v>
      </c>
      <c r="C6" s="5">
        <v>76</v>
      </c>
      <c r="D6" s="6">
        <f t="shared" ref="D6:D15" si="0">SUM(B6/C6)</f>
        <v>0.89473684210526316</v>
      </c>
    </row>
    <row r="7" spans="1:4" x14ac:dyDescent="0.2">
      <c r="A7" s="15">
        <v>39538</v>
      </c>
      <c r="B7" s="5">
        <v>71</v>
      </c>
      <c r="C7" s="5">
        <v>76</v>
      </c>
      <c r="D7" s="6">
        <f t="shared" si="0"/>
        <v>0.93421052631578949</v>
      </c>
    </row>
    <row r="8" spans="1:4" x14ac:dyDescent="0.2">
      <c r="A8" s="15">
        <v>39903</v>
      </c>
      <c r="B8" s="5">
        <v>71</v>
      </c>
      <c r="C8" s="5">
        <v>76</v>
      </c>
      <c r="D8" s="6">
        <f t="shared" si="0"/>
        <v>0.93421052631578949</v>
      </c>
    </row>
    <row r="9" spans="1:4" x14ac:dyDescent="0.2">
      <c r="A9" s="15">
        <v>40268</v>
      </c>
      <c r="B9" s="7">
        <v>71</v>
      </c>
      <c r="C9" s="5">
        <v>76</v>
      </c>
      <c r="D9" s="6">
        <f t="shared" si="0"/>
        <v>0.93421052631578949</v>
      </c>
    </row>
    <row r="10" spans="1:4" x14ac:dyDescent="0.2">
      <c r="A10" s="15">
        <v>40633</v>
      </c>
      <c r="B10" s="7">
        <v>73</v>
      </c>
      <c r="C10" s="5">
        <v>76</v>
      </c>
      <c r="D10" s="6">
        <f t="shared" si="0"/>
        <v>0.96052631578947367</v>
      </c>
    </row>
    <row r="11" spans="1:4" x14ac:dyDescent="0.2">
      <c r="A11" s="15">
        <v>40999</v>
      </c>
      <c r="B11" s="7">
        <v>73</v>
      </c>
      <c r="C11" s="5">
        <v>76</v>
      </c>
      <c r="D11" s="6">
        <f t="shared" si="0"/>
        <v>0.96052631578947367</v>
      </c>
    </row>
    <row r="12" spans="1:4" x14ac:dyDescent="0.2">
      <c r="A12" s="15">
        <v>41364</v>
      </c>
      <c r="B12" s="7">
        <v>73</v>
      </c>
      <c r="C12" s="5">
        <v>77</v>
      </c>
      <c r="D12" s="6">
        <f t="shared" si="0"/>
        <v>0.94805194805194803</v>
      </c>
    </row>
    <row r="13" spans="1:4" x14ac:dyDescent="0.2">
      <c r="A13" s="15">
        <v>41729</v>
      </c>
      <c r="B13" s="7">
        <v>74</v>
      </c>
      <c r="C13" s="7">
        <v>77</v>
      </c>
      <c r="D13" s="6">
        <f t="shared" si="0"/>
        <v>0.96103896103896103</v>
      </c>
    </row>
    <row r="14" spans="1:4" x14ac:dyDescent="0.2">
      <c r="A14" s="16">
        <v>42095</v>
      </c>
      <c r="B14" s="8">
        <v>74</v>
      </c>
      <c r="C14" s="9">
        <v>77</v>
      </c>
      <c r="D14" s="6">
        <f t="shared" si="0"/>
        <v>0.96103896103896103</v>
      </c>
    </row>
    <row r="15" spans="1:4" x14ac:dyDescent="0.2">
      <c r="A15" s="16">
        <v>42461</v>
      </c>
      <c r="B15" s="7">
        <v>75</v>
      </c>
      <c r="C15" s="5">
        <v>77</v>
      </c>
      <c r="D15" s="6">
        <f t="shared" si="0"/>
        <v>0.97402597402597402</v>
      </c>
    </row>
    <row r="16" spans="1:4" x14ac:dyDescent="0.2">
      <c r="A16" s="16">
        <v>42826</v>
      </c>
      <c r="B16" s="7">
        <v>75</v>
      </c>
      <c r="C16" s="5">
        <v>77</v>
      </c>
      <c r="D16" s="6">
        <f t="shared" ref="D16" si="1">SUM(B16/C16)</f>
        <v>0.97402597402597402</v>
      </c>
    </row>
    <row r="17" spans="1:4" x14ac:dyDescent="0.2">
      <c r="A17" s="16">
        <v>43191</v>
      </c>
      <c r="B17" s="7">
        <v>74</v>
      </c>
      <c r="C17" s="5">
        <v>77</v>
      </c>
      <c r="D17" s="6">
        <f t="shared" ref="D17" si="2">SUM(B17/C17)</f>
        <v>0.96103896103896103</v>
      </c>
    </row>
    <row r="18" spans="1:4" x14ac:dyDescent="0.2">
      <c r="A18" s="16">
        <v>43556</v>
      </c>
      <c r="B18" s="7">
        <v>75</v>
      </c>
      <c r="C18" s="5">
        <v>78</v>
      </c>
      <c r="D18" s="6">
        <f t="shared" ref="D18" si="3">SUM(B18/C18)</f>
        <v>0.96153846153846156</v>
      </c>
    </row>
    <row r="19" spans="1:4" x14ac:dyDescent="0.2">
      <c r="A19" s="16">
        <v>43922</v>
      </c>
      <c r="B19" s="7">
        <v>76</v>
      </c>
      <c r="C19" s="5">
        <v>79</v>
      </c>
      <c r="D19" s="6">
        <f t="shared" ref="D19:D21" si="4">SUM(B19/C19)</f>
        <v>0.96202531645569622</v>
      </c>
    </row>
    <row r="20" spans="1:4" x14ac:dyDescent="0.2">
      <c r="A20" s="16">
        <v>44287</v>
      </c>
      <c r="B20" s="7">
        <v>75</v>
      </c>
      <c r="C20" s="5">
        <v>78</v>
      </c>
      <c r="D20" s="6">
        <f t="shared" si="4"/>
        <v>0.96153846153846156</v>
      </c>
    </row>
    <row r="21" spans="1:4" x14ac:dyDescent="0.2">
      <c r="A21" s="16">
        <v>44652</v>
      </c>
      <c r="B21" s="7">
        <v>75</v>
      </c>
      <c r="C21" s="5">
        <v>78</v>
      </c>
      <c r="D21" s="30">
        <f t="shared" si="4"/>
        <v>0.96153846153846156</v>
      </c>
    </row>
    <row r="22" spans="1:4" x14ac:dyDescent="0.2">
      <c r="A22" s="16">
        <v>45017</v>
      </c>
      <c r="B22" s="7">
        <v>75</v>
      </c>
      <c r="C22" s="5">
        <v>78</v>
      </c>
      <c r="D22" s="30">
        <f t="shared" ref="D22" si="5">SUM(B22/C22)</f>
        <v>0.96153846153846156</v>
      </c>
    </row>
    <row r="23" spans="1:4" x14ac:dyDescent="0.2">
      <c r="A23" s="16">
        <v>45383</v>
      </c>
      <c r="B23" s="7">
        <v>75</v>
      </c>
      <c r="C23" s="5">
        <v>78</v>
      </c>
      <c r="D23" s="30">
        <f t="shared" ref="D23" si="6">SUM(B23/C23)</f>
        <v>0.96153846153846156</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
  <sheetViews>
    <sheetView tabSelected="1" zoomScaleNormal="100" workbookViewId="0">
      <selection activeCell="I11" sqref="I11"/>
    </sheetView>
  </sheetViews>
  <sheetFormatPr defaultRowHeight="13.2" x14ac:dyDescent="0.2"/>
  <cols>
    <col min="1" max="1" width="18.77734375" customWidth="1"/>
  </cols>
  <sheetData>
    <row r="2" spans="1:8" x14ac:dyDescent="0.2">
      <c r="A2" t="s">
        <v>43</v>
      </c>
    </row>
    <row r="4" spans="1:8" x14ac:dyDescent="0.2">
      <c r="A4" s="10"/>
      <c r="B4" s="17" t="s">
        <v>44</v>
      </c>
      <c r="C4" s="17" t="s">
        <v>45</v>
      </c>
      <c r="D4" s="17" t="s">
        <v>46</v>
      </c>
      <c r="E4" s="17" t="s">
        <v>47</v>
      </c>
      <c r="F4" s="17" t="s">
        <v>48</v>
      </c>
      <c r="G4" s="17" t="s">
        <v>49</v>
      </c>
      <c r="H4" s="17" t="s">
        <v>53</v>
      </c>
    </row>
    <row r="5" spans="1:8" x14ac:dyDescent="0.2">
      <c r="A5" s="11" t="s">
        <v>17</v>
      </c>
      <c r="B5" s="12">
        <v>98</v>
      </c>
      <c r="C5" s="12">
        <v>98</v>
      </c>
      <c r="D5" s="12">
        <v>98</v>
      </c>
      <c r="E5" s="12">
        <v>98</v>
      </c>
      <c r="F5" s="27">
        <v>98</v>
      </c>
      <c r="G5" s="27">
        <v>98</v>
      </c>
      <c r="H5" s="27">
        <v>98</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データ目録（桜区総務課）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2021-01-13T06:24:08Z</cp:lastPrinted>
  <dcterms:created xsi:type="dcterms:W3CDTF">2016-01-15T06:50:42Z</dcterms:created>
  <dcterms:modified xsi:type="dcterms:W3CDTF">2025-05-12T23:06:21Z</dcterms:modified>
</cp:coreProperties>
</file>