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2000大宮区役所\0022100区民生活部\0022100部内共通\総務課【選挙・統計係】\02 統計\90 おおみやスタット\R6\01 HP更新\03 各課回答\"/>
    </mc:Choice>
  </mc:AlternateContent>
  <bookViews>
    <workbookView xWindow="0" yWindow="0" windowWidth="23040" windowHeight="9096" tabRatio="809"/>
  </bookViews>
  <sheets>
    <sheet name="おおみやスタット目録（大宮区保険年金課）" sheetId="1" r:id="rId1"/>
    <sheet name="001" sheetId="2" r:id="rId2"/>
    <sheet name="002" sheetId="3" r:id="rId3"/>
    <sheet name="003" sheetId="4" r:id="rId4"/>
    <sheet name="004" sheetId="5" r:id="rId5"/>
    <sheet name="005" sheetId="6" r:id="rId6"/>
    <sheet name="006" sheetId="7" r:id="rId7"/>
  </sheets>
  <calcPr calcId="162913"/>
</workbook>
</file>

<file path=xl/calcChain.xml><?xml version="1.0" encoding="utf-8"?>
<calcChain xmlns="http://schemas.openxmlformats.org/spreadsheetml/2006/main">
  <c r="G9" i="4" l="1"/>
  <c r="G7" i="3"/>
  <c r="G7" i="7" l="1"/>
  <c r="G7" i="6" l="1"/>
  <c r="F7" i="7" l="1"/>
  <c r="F7" i="6"/>
  <c r="F7" i="3"/>
  <c r="F8" i="2"/>
  <c r="E7" i="7" l="1"/>
  <c r="E7" i="6"/>
  <c r="F9" i="4"/>
  <c r="E7" i="3"/>
  <c r="E8" i="2"/>
  <c r="B7" i="7" l="1"/>
  <c r="C7" i="7"/>
  <c r="D7" i="7"/>
  <c r="B7" i="6"/>
  <c r="C7" i="6"/>
  <c r="D7" i="6"/>
  <c r="E9" i="4"/>
  <c r="B7" i="3"/>
  <c r="C7" i="3"/>
  <c r="D7" i="3"/>
  <c r="D8" i="2"/>
  <c r="D9" i="4" l="1"/>
  <c r="C8" i="2"/>
  <c r="B9" i="4" l="1"/>
  <c r="C9" i="4"/>
  <c r="B8" i="2" l="1"/>
</calcChain>
</file>

<file path=xl/sharedStrings.xml><?xml version="1.0" encoding="utf-8"?>
<sst xmlns="http://schemas.openxmlformats.org/spreadsheetml/2006/main" count="135" uniqueCount="82">
  <si>
    <t>002</t>
  </si>
  <si>
    <t>003</t>
  </si>
  <si>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</si>
  <si>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</si>
  <si>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</si>
  <si>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</si>
  <si>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</si>
  <si>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</si>
  <si>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</si>
  <si>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</si>
  <si>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</si>
  <si>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</si>
  <si>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課番号</t>
    <rPh sb="0" eb="1">
      <t>カ</t>
    </rPh>
    <rPh sb="1" eb="3">
      <t>バンゴウ</t>
    </rPh>
    <phoneticPr fontId="1"/>
  </si>
  <si>
    <t>004</t>
  </si>
  <si>
    <t>005</t>
  </si>
  <si>
    <t>006</t>
  </si>
  <si>
    <t>11</t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</si>
  <si>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</si>
  <si>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</si>
  <si>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第３号被保険者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</si>
  <si>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任意加入被保険者</t>
    <rPh sb="0" eb="2">
      <t>ニンイ</t>
    </rPh>
    <rPh sb="2" eb="4">
      <t>カニュウ</t>
    </rPh>
    <rPh sb="4" eb="5">
      <t>ヒ</t>
    </rPh>
    <rPh sb="5" eb="8">
      <t>ホケンシャ</t>
    </rPh>
    <phoneticPr fontId="1"/>
  </si>
  <si>
    <t>合計</t>
    <rPh sb="0" eb="2">
      <t>ゴウケイ</t>
    </rPh>
    <phoneticPr fontId="1"/>
  </si>
  <si>
    <t>納付対象月数</t>
    <rPh sb="0" eb="2">
      <t>ノウフ</t>
    </rPh>
    <rPh sb="2" eb="4">
      <t>タイショウ</t>
    </rPh>
    <rPh sb="4" eb="6">
      <t>ツキスウ</t>
    </rPh>
    <phoneticPr fontId="1"/>
  </si>
  <si>
    <t>納付実施月数</t>
    <rPh sb="0" eb="2">
      <t>ノウフ</t>
    </rPh>
    <rPh sb="2" eb="4">
      <t>ジッシ</t>
    </rPh>
    <rPh sb="4" eb="6">
      <t>ツキスウ</t>
    </rPh>
    <phoneticPr fontId="1"/>
  </si>
  <si>
    <t>納付率</t>
    <rPh sb="0" eb="2">
      <t>ノウフ</t>
    </rPh>
    <rPh sb="2" eb="3">
      <t>リツ</t>
    </rPh>
    <phoneticPr fontId="1"/>
  </si>
  <si>
    <t>子育て</t>
    <rPh sb="0" eb="2">
      <t>コソダ</t>
    </rPh>
    <phoneticPr fontId="1"/>
  </si>
  <si>
    <t>心障（一般）</t>
    <rPh sb="0" eb="2">
      <t>シンショウ</t>
    </rPh>
    <rPh sb="3" eb="5">
      <t>イッパン</t>
    </rPh>
    <phoneticPr fontId="1"/>
  </si>
  <si>
    <t>心障（老人）</t>
    <rPh sb="0" eb="2">
      <t>シンショウ</t>
    </rPh>
    <rPh sb="3" eb="5">
      <t>ロウジン</t>
    </rPh>
    <phoneticPr fontId="1"/>
  </si>
  <si>
    <t>ひとり親</t>
    <rPh sb="3" eb="4">
      <t>オヤ</t>
    </rPh>
    <phoneticPr fontId="1"/>
  </si>
  <si>
    <t>合計</t>
    <rPh sb="0" eb="2">
      <t>ゴウケイ</t>
    </rPh>
    <phoneticPr fontId="1"/>
  </si>
  <si>
    <t>※4月1日現在</t>
    <rPh sb="2" eb="3">
      <t>ガツ</t>
    </rPh>
    <rPh sb="4" eb="5">
      <t>ニチ</t>
    </rPh>
    <rPh sb="5" eb="7">
      <t>ゲンザイ</t>
    </rPh>
    <phoneticPr fontId="1"/>
  </si>
  <si>
    <t>※ひとり親は停止者は含まれていない</t>
    <rPh sb="4" eb="5">
      <t>オヤ</t>
    </rPh>
    <rPh sb="6" eb="8">
      <t>テイシ</t>
    </rPh>
    <rPh sb="8" eb="9">
      <t>シャ</t>
    </rPh>
    <rPh sb="10" eb="11">
      <t>フク</t>
    </rPh>
    <phoneticPr fontId="1"/>
  </si>
  <si>
    <t>後期高齢者医療保険被保険者数</t>
    <rPh sb="0" eb="2">
      <t>コウキ</t>
    </rPh>
    <rPh sb="2" eb="5">
      <t>コウレイシャ</t>
    </rPh>
    <rPh sb="5" eb="7">
      <t>イリョウ</t>
    </rPh>
    <rPh sb="7" eb="9">
      <t>ホケン</t>
    </rPh>
    <rPh sb="9" eb="13">
      <t>ヒホケンシャ</t>
    </rPh>
    <rPh sb="13" eb="14">
      <t>カズ</t>
    </rPh>
    <phoneticPr fontId="1"/>
  </si>
  <si>
    <t>※3月末日現在</t>
    <rPh sb="2" eb="3">
      <t>ガツ</t>
    </rPh>
    <rPh sb="3" eb="4">
      <t>マツ</t>
    </rPh>
    <rPh sb="4" eb="5">
      <t>ニチ</t>
    </rPh>
    <rPh sb="5" eb="7">
      <t>ゲンザイ</t>
    </rPh>
    <phoneticPr fontId="1"/>
  </si>
  <si>
    <t>世帯</t>
    <rPh sb="0" eb="2">
      <t>セタイ</t>
    </rPh>
    <phoneticPr fontId="1"/>
  </si>
  <si>
    <t>１世帯当たり人員</t>
    <rPh sb="1" eb="3">
      <t>セタイ</t>
    </rPh>
    <rPh sb="3" eb="4">
      <t>ア</t>
    </rPh>
    <rPh sb="6" eb="8">
      <t>ジンイン</t>
    </rPh>
    <phoneticPr fontId="1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</si>
  <si>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1"/>
  </si>
  <si>
    <t>調定額</t>
    <rPh sb="0" eb="2">
      <t>チョウテイ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</si>
  <si>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</si>
  <si>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収納率</t>
    <rPh sb="0" eb="2">
      <t>シュウノウ</t>
    </rPh>
    <rPh sb="2" eb="3">
      <t>リツ</t>
    </rPh>
    <phoneticPr fontId="1"/>
  </si>
  <si>
    <t>人員</t>
    <rPh sb="0" eb="2">
      <t>ジンイン</t>
    </rPh>
    <phoneticPr fontId="1"/>
  </si>
  <si>
    <t>国民年金事務</t>
    <rPh sb="0" eb="2">
      <t>コクミン</t>
    </rPh>
    <rPh sb="2" eb="4">
      <t>ネンキン</t>
    </rPh>
    <rPh sb="4" eb="6">
      <t>ジム</t>
    </rPh>
    <phoneticPr fontId="1"/>
  </si>
  <si>
    <t>国民年金加入者数を表したもの</t>
    <rPh sb="0" eb="2">
      <t>コクミン</t>
    </rPh>
    <rPh sb="2" eb="4">
      <t>ネンキン</t>
    </rPh>
    <rPh sb="4" eb="7">
      <t>カニュウシャ</t>
    </rPh>
    <rPh sb="7" eb="8">
      <t>スウ</t>
    </rPh>
    <rPh sb="9" eb="10">
      <t>アラワ</t>
    </rPh>
    <phoneticPr fontId="1"/>
  </si>
  <si>
    <t>国民年金納付率を表したもの</t>
    <rPh sb="0" eb="2">
      <t>コクミン</t>
    </rPh>
    <rPh sb="2" eb="4">
      <t>ネンキン</t>
    </rPh>
    <rPh sb="4" eb="6">
      <t>ノウフ</t>
    </rPh>
    <rPh sb="6" eb="7">
      <t>リツ</t>
    </rPh>
    <rPh sb="8" eb="9">
      <t>アラワ</t>
    </rPh>
    <phoneticPr fontId="1"/>
  </si>
  <si>
    <t>医療費支給事業</t>
    <rPh sb="0" eb="3">
      <t>イリョウヒ</t>
    </rPh>
    <rPh sb="3" eb="5">
      <t>シキュウ</t>
    </rPh>
    <rPh sb="5" eb="7">
      <t>ジギョウ</t>
    </rPh>
    <phoneticPr fontId="1"/>
  </si>
  <si>
    <t>子育て支援、心身障害者、ひとり親家庭等の各医療費の資格認定と支給処理を行っています。</t>
    <rPh sb="0" eb="2">
      <t>コソダ</t>
    </rPh>
    <rPh sb="3" eb="5">
      <t>シエン</t>
    </rPh>
    <rPh sb="6" eb="8">
      <t>シンシン</t>
    </rPh>
    <rPh sb="8" eb="11">
      <t>ショウガイシャ</t>
    </rPh>
    <rPh sb="15" eb="16">
      <t>オヤ</t>
    </rPh>
    <rPh sb="16" eb="18">
      <t>カテイ</t>
    </rPh>
    <rPh sb="18" eb="19">
      <t>トウ</t>
    </rPh>
    <rPh sb="20" eb="21">
      <t>カク</t>
    </rPh>
    <rPh sb="21" eb="23">
      <t>イリョウ</t>
    </rPh>
    <rPh sb="23" eb="24">
      <t>ヒ</t>
    </rPh>
    <rPh sb="25" eb="27">
      <t>シカク</t>
    </rPh>
    <rPh sb="27" eb="29">
      <t>ニンテイ</t>
    </rPh>
    <rPh sb="30" eb="32">
      <t>シキュウ</t>
    </rPh>
    <rPh sb="32" eb="34">
      <t>ショリ</t>
    </rPh>
    <rPh sb="35" eb="36">
      <t>オコナ</t>
    </rPh>
    <phoneticPr fontId="1"/>
  </si>
  <si>
    <t>後期高齢者医療被保険者証の引き渡しを行っています。</t>
    <rPh sb="0" eb="2">
      <t>コウキ</t>
    </rPh>
    <rPh sb="2" eb="5">
      <t>コウレイシャ</t>
    </rPh>
    <rPh sb="5" eb="7">
      <t>イリョウ</t>
    </rPh>
    <rPh sb="7" eb="8">
      <t>ヒ</t>
    </rPh>
    <rPh sb="8" eb="11">
      <t>ホケンシャ</t>
    </rPh>
    <rPh sb="11" eb="12">
      <t>ショウ</t>
    </rPh>
    <rPh sb="13" eb="14">
      <t>ヒ</t>
    </rPh>
    <rPh sb="15" eb="16">
      <t>ワタ</t>
    </rPh>
    <rPh sb="18" eb="19">
      <t>オコナ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</si>
  <si>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</si>
  <si>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"/>
  </si>
  <si>
    <t>被保険者状況</t>
    <rPh sb="0" eb="4">
      <t>ヒホケンシャ</t>
    </rPh>
    <rPh sb="4" eb="6">
      <t>ジョウキョウ</t>
    </rPh>
    <phoneticPr fontId="1"/>
  </si>
  <si>
    <t>保険税収納状況</t>
    <rPh sb="0" eb="2">
      <t>ホケン</t>
    </rPh>
    <rPh sb="2" eb="3">
      <t>ゼイ</t>
    </rPh>
    <rPh sb="3" eb="5">
      <t>シュウノウ</t>
    </rPh>
    <rPh sb="5" eb="7">
      <t>ジョウキョウ</t>
    </rPh>
    <phoneticPr fontId="1"/>
  </si>
  <si>
    <t>Ｈ30年度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</si>
  <si>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</si>
  <si>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</si>
  <si>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Ｒ1年度</t>
    <rPh sb="2" eb="4">
      <t>ネンド</t>
    </rPh>
    <phoneticPr fontId="1"/>
  </si>
  <si>
    <t>Ｒ2年度</t>
    <rPh sb="2" eb="4">
      <t>ネンド</t>
    </rPh>
    <phoneticPr fontId="1"/>
  </si>
  <si>
    <t>R3年度</t>
    <rPh sb="2" eb="4">
      <t>ネンド</t>
    </rPh>
    <phoneticPr fontId="1"/>
  </si>
  <si>
    <t>Ｒ3年度</t>
    <rPh sb="2" eb="4">
      <t>ネンド</t>
    </rPh>
    <phoneticPr fontId="1"/>
  </si>
  <si>
    <t>R4年度</t>
    <rPh sb="2" eb="4">
      <t>ネンド</t>
    </rPh>
    <phoneticPr fontId="1"/>
  </si>
  <si>
    <t>大宮区における国民年金被保険者数</t>
    <rPh sb="0" eb="2">
      <t>オオミヤ</t>
    </rPh>
    <phoneticPr fontId="1"/>
  </si>
  <si>
    <t>大宮区における国民年金保険料納付状況</t>
    <rPh sb="0" eb="2">
      <t>オオミヤ</t>
    </rPh>
    <phoneticPr fontId="1"/>
  </si>
  <si>
    <t>大宮区における医療種別受給資格者数</t>
    <rPh sb="0" eb="2">
      <t>オオミヤ</t>
    </rPh>
    <phoneticPr fontId="1"/>
  </si>
  <si>
    <t>大宮区における後期高齢者医療保険被保険者数</t>
    <rPh sb="0" eb="2">
      <t>オオミヤ</t>
    </rPh>
    <phoneticPr fontId="1"/>
  </si>
  <si>
    <t>大宮区における国民健康保険に係る世帯・被保険者加入状況</t>
    <rPh sb="0" eb="2">
      <t>オオミヤ</t>
    </rPh>
    <phoneticPr fontId="1"/>
  </si>
  <si>
    <t>大宮区における国民健康保険税収納状況（現年分）</t>
    <rPh sb="0" eb="2">
      <t>オオミヤ</t>
    </rPh>
    <phoneticPr fontId="1"/>
  </si>
  <si>
    <t>大宮区保険年金課　年金係</t>
    <rPh sb="0" eb="2">
      <t>オオミヤ</t>
    </rPh>
    <rPh sb="2" eb="3">
      <t>ク</t>
    </rPh>
    <rPh sb="3" eb="5">
      <t>ホケン</t>
    </rPh>
    <rPh sb="5" eb="7">
      <t>ネンキン</t>
    </rPh>
    <rPh sb="7" eb="8">
      <t>カ</t>
    </rPh>
    <rPh sb="9" eb="11">
      <t>ネンキン</t>
    </rPh>
    <rPh sb="11" eb="12">
      <t>カカリ</t>
    </rPh>
    <phoneticPr fontId="1"/>
  </si>
  <si>
    <t>大宮区保険年金課　福祉医療係</t>
    <rPh sb="0" eb="2">
      <t>オオミヤ</t>
    </rPh>
    <rPh sb="9" eb="11">
      <t>フクシ</t>
    </rPh>
    <rPh sb="11" eb="13">
      <t>イリョウ</t>
    </rPh>
    <rPh sb="13" eb="14">
      <t>カカリ</t>
    </rPh>
    <phoneticPr fontId="1"/>
  </si>
  <si>
    <t>大宮区保険年金課　国保係</t>
    <rPh sb="0" eb="2">
      <t>オオミヤ</t>
    </rPh>
    <rPh sb="9" eb="11">
      <t>コクホ</t>
    </rPh>
    <phoneticPr fontId="1"/>
  </si>
  <si>
    <t>おおみやスタット</t>
    <phoneticPr fontId="1"/>
  </si>
  <si>
    <t>大宮区における国民年金被保険者数</t>
    <rPh sb="0" eb="2">
      <t>オオミヤ</t>
    </rPh>
    <rPh sb="7" eb="9">
      <t>コクミン</t>
    </rPh>
    <rPh sb="9" eb="11">
      <t>ネンキン</t>
    </rPh>
    <rPh sb="11" eb="12">
      <t>ヒ</t>
    </rPh>
    <rPh sb="12" eb="15">
      <t>ホケンシャ</t>
    </rPh>
    <rPh sb="15" eb="16">
      <t>スウ</t>
    </rPh>
    <phoneticPr fontId="1"/>
  </si>
  <si>
    <t>大宮区における国民年金保険料納付状況</t>
    <rPh sb="0" eb="2">
      <t>オオミヤ</t>
    </rPh>
    <rPh sb="7" eb="9">
      <t>コクミン</t>
    </rPh>
    <rPh sb="9" eb="11">
      <t>ネンキン</t>
    </rPh>
    <rPh sb="11" eb="14">
      <t>ホケンリョウ</t>
    </rPh>
    <rPh sb="14" eb="16">
      <t>ノウフ</t>
    </rPh>
    <rPh sb="16" eb="18">
      <t>ジョウキョウ</t>
    </rPh>
    <phoneticPr fontId="1"/>
  </si>
  <si>
    <t>大宮区における医療種別受給資格者数</t>
    <rPh sb="0" eb="2">
      <t>オオミヤ</t>
    </rPh>
    <rPh sb="7" eb="9">
      <t>イリョウ</t>
    </rPh>
    <rPh sb="9" eb="11">
      <t>シュベツ</t>
    </rPh>
    <rPh sb="11" eb="13">
      <t>ジュキュウ</t>
    </rPh>
    <rPh sb="13" eb="15">
      <t>シカク</t>
    </rPh>
    <rPh sb="15" eb="16">
      <t>シャ</t>
    </rPh>
    <rPh sb="16" eb="17">
      <t>スウ</t>
    </rPh>
    <phoneticPr fontId="1"/>
  </si>
  <si>
    <t>大宮区における後期高齢者医療保険被保険者数</t>
    <rPh sb="0" eb="2">
      <t>オオミヤ</t>
    </rPh>
    <rPh sb="7" eb="9">
      <t>コウキ</t>
    </rPh>
    <rPh sb="9" eb="12">
      <t>コウレイシャ</t>
    </rPh>
    <rPh sb="12" eb="14">
      <t>イリョウ</t>
    </rPh>
    <rPh sb="14" eb="16">
      <t>ホケン</t>
    </rPh>
    <rPh sb="16" eb="17">
      <t>ヒ</t>
    </rPh>
    <rPh sb="17" eb="20">
      <t>ホケンシャ</t>
    </rPh>
    <rPh sb="20" eb="21">
      <t>スウ</t>
    </rPh>
    <phoneticPr fontId="1"/>
  </si>
  <si>
    <t>大宮区における国民健康保険に係る世帯・被保険者加入状況</t>
    <rPh sb="0" eb="2">
      <t>オオミヤ</t>
    </rPh>
    <rPh sb="7" eb="9">
      <t>コクミン</t>
    </rPh>
    <rPh sb="9" eb="11">
      <t>ケンコウ</t>
    </rPh>
    <rPh sb="11" eb="13">
      <t>ホケン</t>
    </rPh>
    <rPh sb="14" eb="15">
      <t>カカ</t>
    </rPh>
    <rPh sb="16" eb="18">
      <t>セタイ</t>
    </rPh>
    <rPh sb="19" eb="23">
      <t>ヒホケンシャ</t>
    </rPh>
    <rPh sb="23" eb="25">
      <t>カニュウ</t>
    </rPh>
    <rPh sb="25" eb="27">
      <t>ジョウキョウ</t>
    </rPh>
    <phoneticPr fontId="1"/>
  </si>
  <si>
    <t>大宮区における国民健康保険税収納状況（現年分）</t>
    <rPh sb="0" eb="2">
      <t>オオミヤ</t>
    </rPh>
    <rPh sb="7" eb="9">
      <t>コクミン</t>
    </rPh>
    <rPh sb="9" eb="11">
      <t>ケンコウ</t>
    </rPh>
    <rPh sb="11" eb="13">
      <t>ホケン</t>
    </rPh>
    <rPh sb="13" eb="14">
      <t>ゼイ</t>
    </rPh>
    <rPh sb="14" eb="16">
      <t>シュウノウ</t>
    </rPh>
    <rPh sb="16" eb="18">
      <t>ジョウキョウ</t>
    </rPh>
    <rPh sb="19" eb="21">
      <t>ゲンネン</t>
    </rPh>
    <rPh sb="21" eb="22">
      <t>ブン</t>
    </rPh>
    <phoneticPr fontId="1"/>
  </si>
  <si>
    <t>Ｒ4年度</t>
    <rPh sb="2" eb="4">
      <t>ネンド</t>
    </rPh>
    <phoneticPr fontId="1"/>
  </si>
  <si>
    <t>048-646-3074</t>
    <phoneticPr fontId="1"/>
  </si>
  <si>
    <t>048-646-3055</t>
    <phoneticPr fontId="1"/>
  </si>
  <si>
    <t>048-646-3073</t>
    <phoneticPr fontId="1"/>
  </si>
  <si>
    <t>048-646-3168</t>
    <phoneticPr fontId="1"/>
  </si>
  <si>
    <t>Ｒ5年度</t>
    <rPh sb="2" eb="4">
      <t>ネンド</t>
    </rPh>
    <phoneticPr fontId="1"/>
  </si>
  <si>
    <t>R5年度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</si>
</sst>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0" fontId="0" fillId="0" borderId="4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ill="1" applyBorder="1" applyAlignment="1">
      <alignment horizontal="center" vertical="center"/>
    </xf>
    <xf numFmtId="0" fontId="5" fillId="0" borderId="1" xfId="2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6" fillId="0" borderId="4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38" fontId="6" fillId="4" borderId="1" xfId="1" applyFont="1" applyFill="1" applyBorder="1">
      <alignment vertical="center"/>
    </xf>
    <xf numFmtId="38" fontId="6" fillId="4" borderId="3" xfId="1" applyFont="1" applyFill="1" applyBorder="1">
      <alignment vertical="center"/>
    </xf>
    <xf numFmtId="10" fontId="6" fillId="4" borderId="4" xfId="1" applyNumberFormat="1" applyFont="1" applyFill="1" applyBorder="1" applyAlignment="1">
      <alignment vertical="center"/>
    </xf>
    <xf numFmtId="38" fontId="6" fillId="0" borderId="1" xfId="1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4" borderId="1" xfId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Normal="100" workbookViewId="0"/>
  </sheetViews>
  <sheetFormatPr defaultRowHeight="13.2" x14ac:dyDescent="0.2"/>
  <cols>
    <col min="1" max="1" width="6" bestFit="1" customWidth="1"/>
    <col min="2" max="2" width="9" bestFit="1" customWidth="1"/>
    <col min="3" max="3" width="7.44140625" bestFit="1" customWidth="1"/>
    <col min="4" max="4" width="54.6640625" bestFit="1" customWidth="1"/>
    <col min="5" max="5" width="15.44140625" bestFit="1" customWidth="1"/>
    <col min="6" max="6" width="41.77734375" bestFit="1" customWidth="1"/>
    <col min="7" max="7" width="20" bestFit="1" customWidth="1"/>
    <col min="8" max="9" width="10.44140625" bestFit="1" customWidth="1"/>
    <col min="10" max="10" width="16.33203125" customWidth="1"/>
  </cols>
  <sheetData>
    <row r="1" spans="1:10" x14ac:dyDescent="0.2">
      <c r="A1" s="1" t="s">
        <v>12</v>
      </c>
      <c r="B1" s="1" t="s">
        <v>10</v>
      </c>
      <c r="C1" s="1" t="s">
        <v>7</v>
      </c>
      <c r="D1" s="1" t="s">
        <v>2</v>
      </c>
      <c r="E1" s="1" t="s">
        <v>9</v>
      </c>
      <c r="F1" s="1" t="s">
        <v>8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s="11" customFormat="1" ht="26.25" customHeight="1" x14ac:dyDescent="0.2">
      <c r="A2" s="6" t="s">
        <v>16</v>
      </c>
      <c r="B2" s="7" t="s">
        <v>17</v>
      </c>
      <c r="C2" s="8" t="s">
        <v>11</v>
      </c>
      <c r="D2" s="9" t="s">
        <v>59</v>
      </c>
      <c r="E2" s="4" t="s">
        <v>41</v>
      </c>
      <c r="F2" s="4" t="s">
        <v>42</v>
      </c>
      <c r="G2" s="4" t="s">
        <v>65</v>
      </c>
      <c r="H2" s="10" t="s">
        <v>76</v>
      </c>
      <c r="I2" s="10" t="s">
        <v>79</v>
      </c>
      <c r="J2" s="4"/>
    </row>
    <row r="3" spans="1:10" s="11" customFormat="1" ht="26.25" customHeight="1" x14ac:dyDescent="0.2">
      <c r="A3" s="6" t="s">
        <v>16</v>
      </c>
      <c r="B3" s="7" t="s">
        <v>17</v>
      </c>
      <c r="C3" s="8" t="s">
        <v>0</v>
      </c>
      <c r="D3" s="9" t="s">
        <v>60</v>
      </c>
      <c r="E3" s="4" t="s">
        <v>41</v>
      </c>
      <c r="F3" s="4" t="s">
        <v>43</v>
      </c>
      <c r="G3" s="4" t="s">
        <v>65</v>
      </c>
      <c r="H3" s="10" t="s">
        <v>76</v>
      </c>
      <c r="I3" s="10" t="s">
        <v>79</v>
      </c>
      <c r="J3" s="4"/>
    </row>
    <row r="4" spans="1:10" s="11" customFormat="1" ht="26.25" customHeight="1" x14ac:dyDescent="0.2">
      <c r="A4" s="6" t="s">
        <v>16</v>
      </c>
      <c r="B4" s="7" t="s">
        <v>17</v>
      </c>
      <c r="C4" s="8" t="s">
        <v>1</v>
      </c>
      <c r="D4" s="9" t="s">
        <v>61</v>
      </c>
      <c r="E4" s="4" t="s">
        <v>44</v>
      </c>
      <c r="F4" s="4" t="s">
        <v>45</v>
      </c>
      <c r="G4" s="4" t="s">
        <v>66</v>
      </c>
      <c r="H4" s="10" t="s">
        <v>77</v>
      </c>
      <c r="I4" s="10" t="s">
        <v>79</v>
      </c>
      <c r="J4" s="4"/>
    </row>
    <row r="5" spans="1:10" s="11" customFormat="1" ht="26.25" customHeight="1" x14ac:dyDescent="0.2">
      <c r="A5" s="6" t="s">
        <v>16</v>
      </c>
      <c r="B5" s="7" t="s">
        <v>17</v>
      </c>
      <c r="C5" s="8" t="s">
        <v>13</v>
      </c>
      <c r="D5" s="9" t="s">
        <v>62</v>
      </c>
      <c r="E5" s="4" t="s">
        <v>47</v>
      </c>
      <c r="F5" s="4" t="s">
        <v>46</v>
      </c>
      <c r="G5" s="4" t="s">
        <v>66</v>
      </c>
      <c r="H5" s="10" t="s">
        <v>77</v>
      </c>
      <c r="I5" s="10" t="s">
        <v>79</v>
      </c>
      <c r="J5" s="4"/>
    </row>
    <row r="6" spans="1:10" s="11" customFormat="1" ht="26.25" customHeight="1" x14ac:dyDescent="0.2">
      <c r="A6" s="6" t="s">
        <v>16</v>
      </c>
      <c r="B6" s="7" t="s">
        <v>17</v>
      </c>
      <c r="C6" s="8" t="s">
        <v>14</v>
      </c>
      <c r="D6" s="9" t="s">
        <v>63</v>
      </c>
      <c r="E6" s="4" t="s">
        <v>48</v>
      </c>
      <c r="F6" s="4" t="s">
        <v>49</v>
      </c>
      <c r="G6" s="4" t="s">
        <v>67</v>
      </c>
      <c r="H6" s="10" t="s">
        <v>78</v>
      </c>
      <c r="I6" s="10" t="s">
        <v>79</v>
      </c>
      <c r="J6" s="4"/>
    </row>
    <row r="7" spans="1:10" s="11" customFormat="1" ht="26.25" customHeight="1" x14ac:dyDescent="0.2">
      <c r="A7" s="6" t="s">
        <v>16</v>
      </c>
      <c r="B7" s="7" t="s">
        <v>17</v>
      </c>
      <c r="C7" s="8" t="s">
        <v>15</v>
      </c>
      <c r="D7" s="9" t="s">
        <v>64</v>
      </c>
      <c r="E7" s="4" t="s">
        <v>48</v>
      </c>
      <c r="F7" s="4" t="s">
        <v>50</v>
      </c>
      <c r="G7" s="4" t="s">
        <v>67</v>
      </c>
      <c r="H7" s="10" t="s">
        <v>78</v>
      </c>
      <c r="I7" s="10" t="s">
        <v>79</v>
      </c>
      <c r="J7" s="4"/>
    </row>
  </sheetData>
  <phoneticPr fontId="1"/>
  <hyperlinks>
    <hyperlink ref="C2" location="'001'!A1" display="001"/>
    <hyperlink ref="D2" location="'001'!A1" display="岩槻区における国民年金被保険者数"/>
    <hyperlink ref="C3" location="'002'!A1" display="002"/>
    <hyperlink ref="D3" location="'002'!A1" display="岩槻区における国民年金保険料納付状況"/>
    <hyperlink ref="C4" location="'003'!A1" display="003"/>
    <hyperlink ref="D4" location="'003'!A1" display="岩槻区における医療種別受給資格者数"/>
    <hyperlink ref="C5" location="'004'!A1" display="004"/>
    <hyperlink ref="D5" location="'004'!A1" display="岩槻区における後期高齢者医療保険被保険者数"/>
    <hyperlink ref="C6" location="'005'!A1" display="005"/>
    <hyperlink ref="C7" location="'006'!A1" display="006"/>
    <hyperlink ref="D7" location="'006'!A1" display="岩槻区における国民健康保険税収納状況（現年分）"/>
    <hyperlink ref="D6" location="'005'!A1" display="岩槻区における国民健康保険に係る世帯・被保険者加入状況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74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/>
  </sheetViews>
  <sheetFormatPr defaultRowHeight="13.2" x14ac:dyDescent="0.2"/>
  <cols>
    <col min="1" max="1" width="18.21875" customWidth="1"/>
  </cols>
  <sheetData>
    <row r="1" spans="1:7" x14ac:dyDescent="0.2">
      <c r="A1" t="s">
        <v>68</v>
      </c>
    </row>
    <row r="2" spans="1:7" x14ac:dyDescent="0.2">
      <c r="A2" s="11" t="s">
        <v>69</v>
      </c>
    </row>
    <row r="4" spans="1:7" x14ac:dyDescent="0.2">
      <c r="A4" s="2"/>
      <c r="B4" s="24" t="s">
        <v>51</v>
      </c>
      <c r="C4" s="24" t="s">
        <v>54</v>
      </c>
      <c r="D4" s="24" t="s">
        <v>55</v>
      </c>
      <c r="E4" s="24" t="s">
        <v>57</v>
      </c>
      <c r="F4" s="24" t="s">
        <v>75</v>
      </c>
      <c r="G4" s="24" t="s">
        <v>80</v>
      </c>
    </row>
    <row r="5" spans="1:7" x14ac:dyDescent="0.2">
      <c r="A5" s="12" t="s">
        <v>18</v>
      </c>
      <c r="B5" s="27">
        <v>12787</v>
      </c>
      <c r="C5" s="27">
        <v>12902</v>
      </c>
      <c r="D5" s="27">
        <v>13069</v>
      </c>
      <c r="E5" s="27">
        <v>13036</v>
      </c>
      <c r="F5" s="27">
        <v>13006</v>
      </c>
      <c r="G5" s="27">
        <v>12955</v>
      </c>
    </row>
    <row r="6" spans="1:7" x14ac:dyDescent="0.2">
      <c r="A6" s="12" t="s">
        <v>20</v>
      </c>
      <c r="B6" s="28">
        <v>221</v>
      </c>
      <c r="C6" s="28">
        <v>254</v>
      </c>
      <c r="D6" s="28">
        <v>257</v>
      </c>
      <c r="E6" s="28">
        <v>264</v>
      </c>
      <c r="F6" s="28">
        <v>265</v>
      </c>
      <c r="G6" s="28">
        <v>275</v>
      </c>
    </row>
    <row r="7" spans="1:7" ht="13.8" thickBot="1" x14ac:dyDescent="0.25">
      <c r="A7" s="14" t="s">
        <v>19</v>
      </c>
      <c r="B7" s="29">
        <v>9509</v>
      </c>
      <c r="C7" s="29">
        <v>9293</v>
      </c>
      <c r="D7" s="29">
        <v>9140</v>
      </c>
      <c r="E7" s="29">
        <v>9049</v>
      </c>
      <c r="F7" s="29">
        <v>8713</v>
      </c>
      <c r="G7" s="29">
        <v>8379</v>
      </c>
    </row>
    <row r="8" spans="1:7" ht="13.8" thickTop="1" x14ac:dyDescent="0.2">
      <c r="A8" s="16" t="s">
        <v>21</v>
      </c>
      <c r="B8" s="30">
        <f>SUM(B5:B7)</f>
        <v>22517</v>
      </c>
      <c r="C8" s="30">
        <f>SUM(C5:C7)</f>
        <v>22449</v>
      </c>
      <c r="D8" s="30">
        <f>SUM(D5:D7)</f>
        <v>22466</v>
      </c>
      <c r="E8" s="30">
        <f>SUM(E5:E7)</f>
        <v>22349</v>
      </c>
      <c r="F8" s="30">
        <f>SUM(F5:F7)</f>
        <v>21984</v>
      </c>
      <c r="G8" s="30">
        <v>21609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defaultRowHeight="13.2" x14ac:dyDescent="0.2"/>
  <cols>
    <col min="1" max="1" width="15.44140625" customWidth="1"/>
  </cols>
  <sheetData>
    <row r="1" spans="1:7" x14ac:dyDescent="0.2">
      <c r="A1" t="s">
        <v>68</v>
      </c>
    </row>
    <row r="2" spans="1:7" x14ac:dyDescent="0.2">
      <c r="A2" s="11" t="s">
        <v>70</v>
      </c>
    </row>
    <row r="3" spans="1:7" x14ac:dyDescent="0.2">
      <c r="D3" s="26"/>
    </row>
    <row r="4" spans="1:7" x14ac:dyDescent="0.2">
      <c r="A4" s="2"/>
      <c r="B4" s="24" t="s">
        <v>51</v>
      </c>
      <c r="C4" s="24" t="s">
        <v>54</v>
      </c>
      <c r="D4" s="24" t="s">
        <v>55</v>
      </c>
      <c r="E4" s="24" t="s">
        <v>57</v>
      </c>
      <c r="F4" s="24" t="s">
        <v>75</v>
      </c>
      <c r="G4" s="24" t="s">
        <v>80</v>
      </c>
    </row>
    <row r="5" spans="1:7" x14ac:dyDescent="0.2">
      <c r="A5" s="12" t="s">
        <v>22</v>
      </c>
      <c r="B5" s="13">
        <v>102640</v>
      </c>
      <c r="C5" s="13">
        <v>100060</v>
      </c>
      <c r="D5" s="13">
        <v>98640</v>
      </c>
      <c r="E5" s="13">
        <v>98471</v>
      </c>
      <c r="F5" s="13">
        <v>100487</v>
      </c>
      <c r="G5" s="13">
        <v>101065</v>
      </c>
    </row>
    <row r="6" spans="1:7" ht="13.8" thickBot="1" x14ac:dyDescent="0.25">
      <c r="A6" s="14" t="s">
        <v>23</v>
      </c>
      <c r="B6" s="15">
        <v>71369</v>
      </c>
      <c r="C6" s="15">
        <v>69754</v>
      </c>
      <c r="D6" s="15">
        <v>69750</v>
      </c>
      <c r="E6" s="15">
        <v>72886</v>
      </c>
      <c r="F6" s="15">
        <v>76167</v>
      </c>
      <c r="G6" s="15">
        <v>78030</v>
      </c>
    </row>
    <row r="7" spans="1:7" ht="13.8" thickTop="1" x14ac:dyDescent="0.2">
      <c r="A7" s="16" t="s">
        <v>24</v>
      </c>
      <c r="B7" s="17">
        <f t="shared" ref="B7:D7" si="0">B6/B5</f>
        <v>0.69533320342946214</v>
      </c>
      <c r="C7" s="17">
        <f t="shared" si="0"/>
        <v>0.69712172696382169</v>
      </c>
      <c r="D7" s="17">
        <f t="shared" si="0"/>
        <v>0.70711678832116787</v>
      </c>
      <c r="E7" s="17">
        <f t="shared" ref="E7:F7" si="1">E6/E5</f>
        <v>0.74017731108651275</v>
      </c>
      <c r="F7" s="17">
        <f t="shared" si="1"/>
        <v>0.75797864400370196</v>
      </c>
      <c r="G7" s="17">
        <f t="shared" ref="G7" si="2">G6/G5</f>
        <v>0.77207737594617321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/>
  </sheetViews>
  <sheetFormatPr defaultRowHeight="13.2" x14ac:dyDescent="0.2"/>
  <cols>
    <col min="1" max="1" width="13.44140625" customWidth="1"/>
  </cols>
  <sheetData>
    <row r="1" spans="1:7" x14ac:dyDescent="0.2">
      <c r="A1" t="s">
        <v>68</v>
      </c>
    </row>
    <row r="2" spans="1:7" x14ac:dyDescent="0.2">
      <c r="A2" s="11" t="s">
        <v>71</v>
      </c>
    </row>
    <row r="4" spans="1:7" x14ac:dyDescent="0.2">
      <c r="A4" s="3"/>
      <c r="B4" s="24" t="s">
        <v>51</v>
      </c>
      <c r="C4" s="24" t="s">
        <v>52</v>
      </c>
      <c r="D4" s="24" t="s">
        <v>53</v>
      </c>
      <c r="E4" s="24" t="s">
        <v>56</v>
      </c>
      <c r="F4" s="24" t="s">
        <v>58</v>
      </c>
      <c r="G4" s="24" t="s">
        <v>81</v>
      </c>
    </row>
    <row r="5" spans="1:7" x14ac:dyDescent="0.2">
      <c r="A5" s="18" t="s">
        <v>25</v>
      </c>
      <c r="B5" s="34">
        <v>14599</v>
      </c>
      <c r="C5" s="34">
        <v>14622</v>
      </c>
      <c r="D5" s="34">
        <v>14778</v>
      </c>
      <c r="E5" s="34">
        <v>15054</v>
      </c>
      <c r="F5" s="34">
        <v>15472</v>
      </c>
      <c r="G5" s="34">
        <v>14922</v>
      </c>
    </row>
    <row r="6" spans="1:7" x14ac:dyDescent="0.2">
      <c r="A6" s="18" t="s">
        <v>26</v>
      </c>
      <c r="B6" s="34">
        <v>1074</v>
      </c>
      <c r="C6" s="34">
        <v>1153</v>
      </c>
      <c r="D6" s="34">
        <v>1149</v>
      </c>
      <c r="E6" s="34">
        <v>1127</v>
      </c>
      <c r="F6" s="34">
        <v>1104</v>
      </c>
      <c r="G6" s="34">
        <v>1111</v>
      </c>
    </row>
    <row r="7" spans="1:7" x14ac:dyDescent="0.2">
      <c r="A7" s="18" t="s">
        <v>27</v>
      </c>
      <c r="B7" s="34">
        <v>871</v>
      </c>
      <c r="C7" s="34">
        <v>714</v>
      </c>
      <c r="D7" s="34">
        <v>654</v>
      </c>
      <c r="E7" s="34">
        <v>592</v>
      </c>
      <c r="F7" s="34">
        <v>564</v>
      </c>
      <c r="G7" s="34">
        <v>515</v>
      </c>
    </row>
    <row r="8" spans="1:7" ht="13.8" thickBot="1" x14ac:dyDescent="0.25">
      <c r="A8" s="19" t="s">
        <v>28</v>
      </c>
      <c r="B8" s="35">
        <v>411</v>
      </c>
      <c r="C8" s="35">
        <v>401</v>
      </c>
      <c r="D8" s="35">
        <v>413</v>
      </c>
      <c r="E8" s="35">
        <v>401</v>
      </c>
      <c r="F8" s="35">
        <v>390</v>
      </c>
      <c r="G8" s="35">
        <v>1296</v>
      </c>
    </row>
    <row r="9" spans="1:7" ht="13.8" thickTop="1" x14ac:dyDescent="0.2">
      <c r="A9" s="20" t="s">
        <v>29</v>
      </c>
      <c r="B9" s="21">
        <f t="shared" ref="B9" si="0">SUM(B5:B8)</f>
        <v>16955</v>
      </c>
      <c r="C9" s="21">
        <f t="shared" ref="C9:D9" si="1">SUM(C5:C8)</f>
        <v>16890</v>
      </c>
      <c r="D9" s="21">
        <f t="shared" si="1"/>
        <v>16994</v>
      </c>
      <c r="E9" s="21">
        <f t="shared" ref="E9:F9" si="2">SUM(E5:E8)</f>
        <v>17174</v>
      </c>
      <c r="F9" s="21">
        <f t="shared" si="2"/>
        <v>17530</v>
      </c>
      <c r="G9" s="21">
        <f t="shared" ref="G9" si="3">SUM(G5:G8)</f>
        <v>17844</v>
      </c>
    </row>
    <row r="10" spans="1:7" x14ac:dyDescent="0.2">
      <c r="A10" s="11"/>
    </row>
    <row r="11" spans="1:7" x14ac:dyDescent="0.2">
      <c r="A11" s="11" t="s">
        <v>30</v>
      </c>
    </row>
    <row r="12" spans="1:7" x14ac:dyDescent="0.2">
      <c r="A12" s="11" t="s">
        <v>31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defaultRowHeight="13.2" x14ac:dyDescent="0.2"/>
  <cols>
    <col min="1" max="1" width="28.88671875" customWidth="1"/>
  </cols>
  <sheetData>
    <row r="1" spans="1:7" x14ac:dyDescent="0.2">
      <c r="A1" t="s">
        <v>68</v>
      </c>
    </row>
    <row r="2" spans="1:7" x14ac:dyDescent="0.2">
      <c r="A2" s="11" t="s">
        <v>72</v>
      </c>
    </row>
    <row r="3" spans="1:7" x14ac:dyDescent="0.2">
      <c r="A3" s="11"/>
    </row>
    <row r="4" spans="1:7" x14ac:dyDescent="0.2">
      <c r="A4" s="24"/>
      <c r="B4" s="24" t="s">
        <v>51</v>
      </c>
      <c r="C4" s="24" t="s">
        <v>54</v>
      </c>
      <c r="D4" s="24" t="s">
        <v>55</v>
      </c>
      <c r="E4" s="24" t="s">
        <v>57</v>
      </c>
      <c r="F4" s="24" t="s">
        <v>75</v>
      </c>
      <c r="G4" s="24" t="s">
        <v>80</v>
      </c>
    </row>
    <row r="5" spans="1:7" x14ac:dyDescent="0.2">
      <c r="A5" s="25" t="s">
        <v>32</v>
      </c>
      <c r="B5" s="36">
        <v>13364</v>
      </c>
      <c r="C5" s="36">
        <v>13483</v>
      </c>
      <c r="D5" s="36">
        <v>13538</v>
      </c>
      <c r="E5" s="37">
        <v>13863</v>
      </c>
      <c r="F5" s="37">
        <v>14425</v>
      </c>
      <c r="G5" s="37">
        <v>14848</v>
      </c>
    </row>
    <row r="6" spans="1:7" x14ac:dyDescent="0.2">
      <c r="A6" s="11"/>
    </row>
    <row r="7" spans="1:7" x14ac:dyDescent="0.2">
      <c r="A7" s="1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3.2" x14ac:dyDescent="0.2"/>
  <cols>
    <col min="1" max="1" width="15.44140625" customWidth="1"/>
  </cols>
  <sheetData>
    <row r="1" spans="1:7" x14ac:dyDescent="0.2">
      <c r="A1" t="s">
        <v>68</v>
      </c>
    </row>
    <row r="2" spans="1:7" x14ac:dyDescent="0.2">
      <c r="A2" s="11" t="s">
        <v>73</v>
      </c>
    </row>
    <row r="4" spans="1:7" x14ac:dyDescent="0.2">
      <c r="A4" s="3"/>
      <c r="B4" s="24" t="s">
        <v>51</v>
      </c>
      <c r="C4" s="24" t="s">
        <v>54</v>
      </c>
      <c r="D4" s="24" t="s">
        <v>55</v>
      </c>
      <c r="E4" s="24" t="s">
        <v>57</v>
      </c>
      <c r="F4" s="24" t="s">
        <v>75</v>
      </c>
      <c r="G4" s="24" t="s">
        <v>80</v>
      </c>
    </row>
    <row r="5" spans="1:7" x14ac:dyDescent="0.2">
      <c r="A5" s="18" t="s">
        <v>34</v>
      </c>
      <c r="B5" s="22">
        <v>14874</v>
      </c>
      <c r="C5" s="22">
        <v>14773</v>
      </c>
      <c r="D5" s="22">
        <v>14798</v>
      </c>
      <c r="E5" s="22">
        <v>14651</v>
      </c>
      <c r="F5" s="22">
        <v>14232</v>
      </c>
      <c r="G5" s="22">
        <v>14060</v>
      </c>
    </row>
    <row r="6" spans="1:7" ht="13.8" thickBot="1" x14ac:dyDescent="0.25">
      <c r="A6" s="19" t="s">
        <v>40</v>
      </c>
      <c r="B6" s="23">
        <v>21925</v>
      </c>
      <c r="C6" s="23">
        <v>21446</v>
      </c>
      <c r="D6" s="23">
        <v>21204</v>
      </c>
      <c r="E6" s="23">
        <v>20657</v>
      </c>
      <c r="F6" s="23">
        <v>19814</v>
      </c>
      <c r="G6" s="23">
        <v>19303</v>
      </c>
    </row>
    <row r="7" spans="1:7" ht="13.8" thickTop="1" x14ac:dyDescent="0.2">
      <c r="A7" s="20" t="s">
        <v>35</v>
      </c>
      <c r="B7" s="5">
        <f t="shared" ref="B7:D7" si="0">B6/B5</f>
        <v>1.4740486755412128</v>
      </c>
      <c r="C7" s="5">
        <f t="shared" si="0"/>
        <v>1.4517024301089827</v>
      </c>
      <c r="D7" s="5">
        <f t="shared" si="0"/>
        <v>1.4328963373428842</v>
      </c>
      <c r="E7" s="5">
        <f t="shared" ref="E7:G7" si="1">E6/E5</f>
        <v>1.4099378881987579</v>
      </c>
      <c r="F7" s="5">
        <f t="shared" si="1"/>
        <v>1.3922147273749297</v>
      </c>
      <c r="G7" s="5">
        <f t="shared" si="1"/>
        <v>1.3729018492176386</v>
      </c>
    </row>
    <row r="8" spans="1:7" x14ac:dyDescent="0.2">
      <c r="A8" s="11"/>
    </row>
    <row r="9" spans="1:7" x14ac:dyDescent="0.2">
      <c r="A9" s="11" t="s">
        <v>36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115" zoomScaleNormal="115" workbookViewId="0"/>
  </sheetViews>
  <sheetFormatPr defaultRowHeight="13.2" x14ac:dyDescent="0.2"/>
  <cols>
    <col min="1" max="1" width="9.21875" customWidth="1"/>
    <col min="2" max="4" width="14" customWidth="1"/>
    <col min="5" max="7" width="14.44140625" customWidth="1"/>
  </cols>
  <sheetData>
    <row r="1" spans="1:7" x14ac:dyDescent="0.2">
      <c r="A1" t="s">
        <v>68</v>
      </c>
    </row>
    <row r="2" spans="1:7" x14ac:dyDescent="0.2">
      <c r="A2" s="11" t="s">
        <v>74</v>
      </c>
    </row>
    <row r="4" spans="1:7" x14ac:dyDescent="0.2">
      <c r="A4" s="3"/>
      <c r="B4" s="24" t="s">
        <v>51</v>
      </c>
      <c r="C4" s="24" t="s">
        <v>54</v>
      </c>
      <c r="D4" s="24" t="s">
        <v>55</v>
      </c>
      <c r="E4" s="24" t="s">
        <v>57</v>
      </c>
      <c r="F4" s="24" t="s">
        <v>75</v>
      </c>
      <c r="G4" s="24" t="s">
        <v>80</v>
      </c>
    </row>
    <row r="5" spans="1:7" x14ac:dyDescent="0.2">
      <c r="A5" s="18" t="s">
        <v>37</v>
      </c>
      <c r="B5" s="31">
        <v>2281735600</v>
      </c>
      <c r="C5" s="31">
        <v>2271442900</v>
      </c>
      <c r="D5" s="31">
        <v>2256176000</v>
      </c>
      <c r="E5" s="31">
        <v>2276346600</v>
      </c>
      <c r="F5" s="31">
        <v>2392351100</v>
      </c>
      <c r="G5" s="31">
        <v>2274127200</v>
      </c>
    </row>
    <row r="6" spans="1:7" ht="13.8" thickBot="1" x14ac:dyDescent="0.25">
      <c r="A6" s="19" t="s">
        <v>38</v>
      </c>
      <c r="B6" s="32">
        <v>2110522981</v>
      </c>
      <c r="C6" s="32">
        <v>2116405790</v>
      </c>
      <c r="D6" s="32">
        <v>2126468730</v>
      </c>
      <c r="E6" s="32">
        <v>2128468354</v>
      </c>
      <c r="F6" s="32">
        <v>2245799625</v>
      </c>
      <c r="G6" s="32">
        <v>2162047211</v>
      </c>
    </row>
    <row r="7" spans="1:7" ht="13.8" thickTop="1" x14ac:dyDescent="0.2">
      <c r="A7" s="20" t="s">
        <v>39</v>
      </c>
      <c r="B7" s="33">
        <f t="shared" ref="B7:D7" si="0">B6/B5</f>
        <v>0.92496386566436528</v>
      </c>
      <c r="C7" s="33">
        <f t="shared" si="0"/>
        <v>0.93174509911739367</v>
      </c>
      <c r="D7" s="33">
        <f t="shared" si="0"/>
        <v>0.94251012775599063</v>
      </c>
      <c r="E7" s="33">
        <f t="shared" ref="E7:G7" si="1">E6/E5</f>
        <v>0.93503702555665291</v>
      </c>
      <c r="F7" s="33">
        <f t="shared" si="1"/>
        <v>0.93874165251078745</v>
      </c>
      <c r="G7" s="33">
        <f t="shared" si="1"/>
        <v>0.95071516272264811</v>
      </c>
    </row>
    <row r="8" spans="1:7" x14ac:dyDescent="0.2">
      <c r="A8" s="11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おおみやスタット目録（大宮区保険年金課）</vt:lpstr>
      <vt:lpstr>001</vt:lpstr>
      <vt:lpstr>002</vt:lpstr>
      <vt:lpstr>003</vt:lpstr>
      <vt:lpstr>004</vt:lpstr>
      <vt:lpstr>005</vt:lpstr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2024-10-10T04:52:51Z</cp:lastPrinted>
  <dcterms:created xsi:type="dcterms:W3CDTF">2016-01-15T06:50:42Z</dcterms:created>
  <dcterms:modified xsi:type="dcterms:W3CDTF">2024-11-26T03:09:22Z</dcterms:modified>
</cp:coreProperties>
</file>