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2000大宮区役所\0022100区民生活部\0022100部内共通\総務課【選挙・統計係】\02 統計\90 おおみやスタット\R6\01 HP更新\03 各課回答\"/>
    </mc:Choice>
  </mc:AlternateContent>
  <bookViews>
    <workbookView xWindow="0" yWindow="0" windowWidth="23040" windowHeight="9096"/>
  </bookViews>
  <sheets>
    <sheet name="おおみやスタット目録（大宮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G28" i="11" l="1"/>
  <c r="G24" i="11"/>
  <c r="G20" i="11"/>
  <c r="G15" i="11"/>
  <c r="G31" i="11" s="1"/>
  <c r="G32" i="11" s="1"/>
  <c r="G14" i="11"/>
  <c r="G30" i="11" s="1"/>
  <c r="G13" i="11"/>
  <c r="G29" i="11" s="1"/>
  <c r="G12" i="11"/>
  <c r="G8" i="11"/>
  <c r="G16" i="11" l="1"/>
  <c r="E31" i="11"/>
  <c r="C30" i="11"/>
  <c r="H29" i="11"/>
  <c r="H28" i="11"/>
  <c r="F28" i="11"/>
  <c r="E28" i="11"/>
  <c r="D28" i="11"/>
  <c r="C28" i="11"/>
  <c r="H24" i="11"/>
  <c r="F24" i="11"/>
  <c r="E24" i="11"/>
  <c r="D24" i="11"/>
  <c r="C24" i="11"/>
  <c r="H20" i="11"/>
  <c r="F20" i="11"/>
  <c r="E20" i="11"/>
  <c r="D20" i="11"/>
  <c r="C20" i="11"/>
  <c r="D16" i="11"/>
  <c r="C16" i="11"/>
  <c r="H15" i="11"/>
  <c r="F15" i="11"/>
  <c r="F16" i="11" s="1"/>
  <c r="E15" i="11"/>
  <c r="E16" i="11" s="1"/>
  <c r="D15" i="11"/>
  <c r="D31" i="11" s="1"/>
  <c r="D32" i="11" s="1"/>
  <c r="C15" i="11"/>
  <c r="C31" i="11" s="1"/>
  <c r="C32" i="11" s="1"/>
  <c r="H14" i="11"/>
  <c r="H30" i="11" s="1"/>
  <c r="F14" i="11"/>
  <c r="F30" i="11" s="1"/>
  <c r="E14" i="11"/>
  <c r="E30" i="11" s="1"/>
  <c r="D14" i="11"/>
  <c r="D30" i="11" s="1"/>
  <c r="C14" i="11"/>
  <c r="H13" i="11"/>
  <c r="F13" i="11"/>
  <c r="F29" i="11" s="1"/>
  <c r="E13" i="11"/>
  <c r="E29" i="11" s="1"/>
  <c r="D13" i="11"/>
  <c r="D29" i="11" s="1"/>
  <c r="C13" i="11"/>
  <c r="C29" i="11" s="1"/>
  <c r="H12" i="11"/>
  <c r="F12" i="11"/>
  <c r="E12" i="11"/>
  <c r="D12" i="11"/>
  <c r="C12" i="11"/>
  <c r="H8" i="11"/>
  <c r="F8" i="11"/>
  <c r="E8" i="11"/>
  <c r="D8" i="11"/>
  <c r="C8" i="11"/>
  <c r="H16" i="11" l="1"/>
  <c r="E32" i="11"/>
  <c r="F31" i="11"/>
  <c r="F32" i="11" s="1"/>
  <c r="H31" i="11"/>
  <c r="H32" i="11" s="1"/>
</calcChain>
</file>

<file path=xl/sharedStrings.xml><?xml version="1.0" encoding="utf-8"?>
<sst xmlns="http://schemas.openxmlformats.org/spreadsheetml/2006/main" count="115" uniqueCount="74">
  <si>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</si>
  <si>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</si>
  <si>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</si>
  <si>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</si>
  <si>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</si>
  <si>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</si>
  <si>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</si>
  <si>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</si>
  <si>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</si>
  <si>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</si>
  <si>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09</t>
  </si>
  <si>
    <t>支援課</t>
    <rPh sb="0" eb="2">
      <t>シエン</t>
    </rPh>
    <rPh sb="2" eb="3">
      <t>カ</t>
    </rPh>
    <phoneticPr fontId="1"/>
  </si>
  <si>
    <t>001</t>
  </si>
  <si>
    <t>002</t>
    <phoneticPr fontId="1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</si>
  <si>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</si>
  <si>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</si>
  <si>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</si>
  <si>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</si>
  <si>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</si>
  <si>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</si>
  <si>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</si>
  <si>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</si>
  <si>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入所申込児童数</t>
    <rPh sb="0" eb="2">
      <t>ニュウショ</t>
    </rPh>
    <rPh sb="2" eb="4">
      <t>モウシコ</t>
    </rPh>
    <rPh sb="4" eb="6">
      <t>ジドウ</t>
    </rPh>
    <rPh sb="6" eb="7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</si>
  <si>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</si>
  <si>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</si>
  <si>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</si>
  <si>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</si>
  <si>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入室申請件数（2次）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</si>
  <si>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入室申請者数合計</t>
    <rPh sb="0" eb="2">
      <t>ニュウシツ</t>
    </rPh>
    <rPh sb="2" eb="5">
      <t>シンセイシャ</t>
    </rPh>
    <rPh sb="5" eb="6">
      <t>スウ</t>
    </rPh>
    <rPh sb="6" eb="8">
      <t>ゴウケイ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</si>
  <si>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</si>
  <si>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</si>
  <si>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</si>
  <si>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</si>
  <si>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</si>
  <si>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</si>
  <si>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申請件数は第一希望クラブのみの集計となります。</t>
    <rPh sb="0" eb="2">
      <t>シンセイ</t>
    </rPh>
    <rPh sb="2" eb="4">
      <t>ケンスウ</t>
    </rPh>
    <rPh sb="5" eb="7">
      <t>ダイイチ</t>
    </rPh>
    <rPh sb="7" eb="9">
      <t>キボウ</t>
    </rPh>
    <rPh sb="15" eb="17">
      <t>シュウケイ</t>
    </rPh>
    <phoneticPr fontId="1"/>
  </si>
  <si>
    <t>Ｈ30年度選考</t>
    <rPh sb="3" eb="5">
      <t>ネンド</t>
    </rPh>
    <rPh sb="5" eb="7">
      <t>センコウ</t>
    </rPh>
    <phoneticPr fontId="1"/>
  </si>
  <si>
    <t>入所はH31年4月</t>
    <rPh sb="0" eb="2">
      <t>ニュウショ</t>
    </rPh>
    <rPh sb="6" eb="7">
      <t>ネン</t>
    </rPh>
    <rPh sb="8" eb="9">
      <t>ツキ</t>
    </rPh>
    <phoneticPr fontId="1"/>
  </si>
  <si>
    <t>003</t>
    <phoneticPr fontId="1"/>
  </si>
  <si>
    <t>入所はR2年4月</t>
    <rPh sb="0" eb="2">
      <t>ニュウショ</t>
    </rPh>
    <rPh sb="5" eb="6">
      <t>ネン</t>
    </rPh>
    <rPh sb="7" eb="8">
      <t>ツキ</t>
    </rPh>
    <phoneticPr fontId="1"/>
  </si>
  <si>
    <t>Ｒ1年度選考</t>
    <rPh sb="2" eb="4">
      <t>ネンド</t>
    </rPh>
    <rPh sb="4" eb="6">
      <t>センコウ</t>
    </rPh>
    <phoneticPr fontId="1"/>
  </si>
  <si>
    <t>Ｒ2年度選考</t>
    <rPh sb="2" eb="4">
      <t>ネンド</t>
    </rPh>
    <rPh sb="4" eb="6">
      <t>センコウ</t>
    </rPh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</si>
  <si>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</si>
  <si>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t>Ｒ3年度選考</t>
    <rPh sb="2" eb="4">
      <t>ネンド</t>
    </rPh>
    <rPh sb="4" eb="6">
      <t>センコウ</t>
    </rPh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</si>
  <si>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</si>
  <si>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t>大宮区の保育所入所者数</t>
    <rPh sb="0" eb="2">
      <t>オオミヤ</t>
    </rPh>
    <phoneticPr fontId="1"/>
  </si>
  <si>
    <t>大宮区の保育施設入所申込児童数と入所結果</t>
    <rPh sb="0" eb="2">
      <t>オオミヤ</t>
    </rPh>
    <phoneticPr fontId="1"/>
  </si>
  <si>
    <t>大宮区の放課後児童クラブ（入室定員、申請件数、入室者数）</t>
    <rPh sb="0" eb="2">
      <t>オオミヤ</t>
    </rPh>
    <phoneticPr fontId="1"/>
  </si>
  <si>
    <t>大宮区支援課　児童福祉係</t>
    <rPh sb="0" eb="2">
      <t>オオミヤ</t>
    </rPh>
    <rPh sb="2" eb="3">
      <t>ク</t>
    </rPh>
    <rPh sb="3" eb="5">
      <t>シエン</t>
    </rPh>
    <rPh sb="5" eb="6">
      <t>カ</t>
    </rPh>
    <rPh sb="7" eb="9">
      <t>ジドウ</t>
    </rPh>
    <rPh sb="9" eb="11">
      <t>フクシ</t>
    </rPh>
    <rPh sb="11" eb="12">
      <t>カカリ</t>
    </rPh>
    <phoneticPr fontId="1"/>
  </si>
  <si>
    <t>おおみやスタット</t>
    <phoneticPr fontId="1"/>
  </si>
  <si>
    <t>Ｒ4年度選考</t>
    <rPh sb="2" eb="4">
      <t>ネンド</t>
    </rPh>
    <rPh sb="4" eb="6">
      <t>センコウ</t>
    </rPh>
    <phoneticPr fontId="1"/>
  </si>
  <si>
    <t>H31.4.1</t>
  </si>
  <si>
    <t>R2.4.1</t>
  </si>
  <si>
    <t>R3.4.1</t>
  </si>
  <si>
    <t>R4.4.1</t>
  </si>
  <si>
    <t>R5.4.1</t>
    <phoneticPr fontId="1"/>
  </si>
  <si>
    <t>家庭的保育事業所</t>
    <rPh sb="0" eb="3">
      <t>カテイテキ</t>
    </rPh>
    <rPh sb="3" eb="5">
      <t>ホイク</t>
    </rPh>
    <rPh sb="5" eb="8">
      <t>ジギョウショ</t>
    </rPh>
    <phoneticPr fontId="8"/>
  </si>
  <si>
    <t>048-646-3061</t>
    <phoneticPr fontId="1"/>
  </si>
  <si>
    <t>048-646-3166</t>
    <phoneticPr fontId="1"/>
  </si>
  <si>
    <t>入室決定者数（1次）</t>
    <rPh sb="0" eb="2">
      <t>ニュウシツ</t>
    </rPh>
    <rPh sb="2" eb="4">
      <t>ケッテイ</t>
    </rPh>
    <rPh sb="4" eb="5">
      <t>シャ</t>
    </rPh>
    <rPh sb="5" eb="6">
      <t>スウ</t>
    </rPh>
    <rPh sb="8" eb="9">
      <t>ジ</t>
    </rPh>
    <phoneticPr fontId="1"/>
  </si>
  <si>
    <t>入室決定者数（2次）</t>
    <rPh sb="0" eb="2">
      <t>ニュウシツ</t>
    </rPh>
    <rPh sb="2" eb="4">
      <t>ケッテイ</t>
    </rPh>
    <rPh sb="4" eb="5">
      <t>シャ</t>
    </rPh>
    <rPh sb="5" eb="6">
      <t>スウ</t>
    </rPh>
    <rPh sb="8" eb="9">
      <t>ジ</t>
    </rPh>
    <phoneticPr fontId="1"/>
  </si>
  <si>
    <t>入室者数
（4月1日時点）</t>
    <rPh sb="0" eb="2">
      <t>ニュウシツ</t>
    </rPh>
    <rPh sb="2" eb="3">
      <t>シャ</t>
    </rPh>
    <rPh sb="3" eb="4">
      <t>スウ</t>
    </rPh>
    <rPh sb="7" eb="8">
      <t>ガツ</t>
    </rPh>
    <rPh sb="9" eb="10">
      <t>ニチ</t>
    </rPh>
    <rPh sb="10" eb="12">
      <t>ジテン</t>
    </rPh>
    <phoneticPr fontId="1"/>
  </si>
  <si>
    <t>小規模保育事業所</t>
    <rPh sb="0" eb="3">
      <t>ショウキボ</t>
    </rPh>
    <rPh sb="3" eb="5">
      <t>ホイク</t>
    </rPh>
    <rPh sb="5" eb="8">
      <t>ジギョウショ</t>
    </rPh>
    <phoneticPr fontId="8"/>
  </si>
  <si>
    <t>認可保育所・認定こども園・小規模・家庭的保育事業所合計</t>
    <rPh sb="13" eb="16">
      <t>ショウキボ</t>
    </rPh>
    <rPh sb="17" eb="20">
      <t>カテイテキ</t>
    </rPh>
    <rPh sb="20" eb="22">
      <t>ホイク</t>
    </rPh>
    <rPh sb="22" eb="25">
      <t>ジギョウショ</t>
    </rPh>
    <rPh sb="25" eb="27">
      <t>ゴウケイ</t>
    </rPh>
    <phoneticPr fontId="8"/>
  </si>
  <si>
    <t>R6.4.1</t>
    <phoneticPr fontId="1"/>
  </si>
  <si>
    <t>Ｒ5年度選考</t>
    <rPh sb="2" eb="4">
      <t>ネンド</t>
    </rPh>
    <rPh sb="4" eb="6">
      <t>センコウ</t>
    </rPh>
    <phoneticPr fontId="1"/>
  </si>
  <si>
    <t>入所はR6年4月</t>
    <rPh sb="0" eb="2">
      <t>ニュウショ</t>
    </rPh>
    <rPh sb="5" eb="6">
      <t>ネン</t>
    </rPh>
    <rPh sb="7" eb="8">
      <t>ツキ</t>
    </rPh>
    <phoneticPr fontId="1"/>
  </si>
  <si>
    <t>入所はR5年4月</t>
    <rPh sb="0" eb="2">
      <t>ニュウショ</t>
    </rPh>
    <rPh sb="5" eb="6">
      <t>ネン</t>
    </rPh>
    <rPh sb="7" eb="8">
      <t>ツキ</t>
    </rPh>
    <phoneticPr fontId="1"/>
  </si>
  <si>
    <r>
      <t>平成30年度選考　　　
（平成３１年４月入室）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3" eb="15">
      <t>ヘイセイ</t>
    </rPh>
    <rPh sb="17" eb="18">
      <t>ネン</t>
    </rPh>
    <rPh sb="19" eb="20">
      <t>ガツ</t>
    </rPh>
    <rPh sb="20" eb="22">
      <t>ニュウシツ</t>
    </rPh>
    <phoneticPr fontId="1"/>
  </si>
  <si>
    <r>
      <t>令和元年度選考　　
　（令和２年４月入室）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4">
      <t>ガンネン</t>
    </rPh>
    <rPh sb="3" eb="5">
      <t>ネンド</t>
    </rPh>
    <rPh sb="5" eb="7">
      <t>センコウ</t>
    </rPh>
    <rPh sb="12" eb="14">
      <t>レイワ</t>
    </rPh>
    <rPh sb="15" eb="16">
      <t>ネン</t>
    </rPh>
    <rPh sb="17" eb="18">
      <t>ガツ</t>
    </rPh>
    <rPh sb="18" eb="20">
      <t>ニュウシツ</t>
    </rPh>
    <phoneticPr fontId="1"/>
  </si>
  <si>
    <r>
      <t>令和２年度選考　　
　（令和３年４月入室）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2" eb="14">
      <t>レイワ</t>
    </rPh>
    <rPh sb="15" eb="16">
      <t>ネン</t>
    </rPh>
    <rPh sb="17" eb="18">
      <t>ガツ</t>
    </rPh>
    <rPh sb="18" eb="20">
      <t>ニュウシツ</t>
    </rPh>
    <phoneticPr fontId="1"/>
  </si>
  <si>
    <r>
      <t>令和３年度選考　
　　（令和４年４月入室）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2" eb="14">
      <t>レイワ</t>
    </rPh>
    <rPh sb="15" eb="16">
      <t>ネン</t>
    </rPh>
    <rPh sb="17" eb="18">
      <t>ガツ</t>
    </rPh>
    <rPh sb="18" eb="20">
      <t>ニュウシツ</t>
    </rPh>
    <phoneticPr fontId="1"/>
  </si>
  <si>
    <r>
      <t>令和４年度選考　
　（令和５年４月入室）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</si>
  <si>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r>
      <t>令和5年度選考　
（令和６年４月入室）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0" eb="12">
      <t>レイワ</t>
    </rPh>
    <rPh sb="13" eb="14">
      <t>ネン</t>
    </rPh>
    <rPh sb="15" eb="16">
      <t>ガツ</t>
    </rPh>
    <rPh sb="16" eb="18">
      <t>ニュウシツ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</si>
</sst>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&quot;名&quot;"/>
    <numFmt numFmtId="178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0" applyFont="1">
      <alignment vertical="center"/>
    </xf>
    <xf numFmtId="49" fontId="2" fillId="0" borderId="1" xfId="1" applyNumberFormat="1" applyBorder="1" applyAlignment="1">
      <alignment horizontal="center" vertical="center"/>
    </xf>
    <xf numFmtId="0" fontId="12" fillId="0" borderId="0" xfId="3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3" applyFont="1" applyFill="1" applyAlignment="1">
      <alignment vertical="center"/>
    </xf>
    <xf numFmtId="0" fontId="10" fillId="0" borderId="0" xfId="3" applyFont="1" applyBorder="1" applyAlignment="1">
      <alignment vertical="center"/>
    </xf>
    <xf numFmtId="178" fontId="13" fillId="0" borderId="0" xfId="0" applyNumberFormat="1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 applyAlignment="1">
      <alignment vertical="center" wrapText="1"/>
    </xf>
    <xf numFmtId="49" fontId="17" fillId="4" borderId="4" xfId="4" applyNumberFormat="1" applyFont="1" applyFill="1" applyBorder="1" applyAlignment="1">
      <alignment horizontal="center" vertical="center"/>
    </xf>
    <xf numFmtId="49" fontId="17" fillId="4" borderId="14" xfId="4" applyNumberFormat="1" applyFont="1" applyFill="1" applyBorder="1" applyAlignment="1">
      <alignment horizontal="center" vertical="center"/>
    </xf>
    <xf numFmtId="49" fontId="17" fillId="4" borderId="24" xfId="4" applyNumberFormat="1" applyFont="1" applyFill="1" applyBorder="1" applyAlignment="1">
      <alignment horizontal="center" vertical="center"/>
    </xf>
    <xf numFmtId="49" fontId="17" fillId="4" borderId="3" xfId="4" applyNumberFormat="1" applyFont="1" applyFill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38" fontId="16" fillId="0" borderId="7" xfId="4" applyFont="1" applyFill="1" applyBorder="1" applyAlignment="1">
      <alignment vertical="center"/>
    </xf>
    <xf numFmtId="38" fontId="16" fillId="0" borderId="25" xfId="4" applyFont="1" applyFill="1" applyBorder="1" applyAlignment="1">
      <alignment vertical="center"/>
    </xf>
    <xf numFmtId="38" fontId="16" fillId="0" borderId="6" xfId="4" applyFont="1" applyFill="1" applyBorder="1" applyAlignment="1">
      <alignment vertical="center"/>
    </xf>
    <xf numFmtId="0" fontId="16" fillId="0" borderId="9" xfId="3" applyFont="1" applyBorder="1" applyAlignment="1">
      <alignment horizontal="center" vertical="center"/>
    </xf>
    <xf numFmtId="38" fontId="16" fillId="0" borderId="10" xfId="4" applyFont="1" applyFill="1" applyBorder="1" applyAlignment="1">
      <alignment vertical="center"/>
    </xf>
    <xf numFmtId="38" fontId="16" fillId="0" borderId="15" xfId="4" applyFont="1" applyFill="1" applyBorder="1" applyAlignment="1">
      <alignment vertical="center"/>
    </xf>
    <xf numFmtId="38" fontId="16" fillId="0" borderId="18" xfId="4" applyFont="1" applyFill="1" applyBorder="1" applyAlignment="1">
      <alignment vertical="center"/>
    </xf>
    <xf numFmtId="0" fontId="16" fillId="0" borderId="12" xfId="3" applyFont="1" applyBorder="1" applyAlignment="1">
      <alignment horizontal="center" vertical="center"/>
    </xf>
    <xf numFmtId="176" fontId="16" fillId="0" borderId="13" xfId="5" applyNumberFormat="1" applyFont="1" applyFill="1" applyBorder="1" applyAlignment="1">
      <alignment vertical="center"/>
    </xf>
    <xf numFmtId="176" fontId="16" fillId="0" borderId="16" xfId="5" applyNumberFormat="1" applyFont="1" applyFill="1" applyBorder="1" applyAlignment="1">
      <alignment vertical="center"/>
    </xf>
    <xf numFmtId="176" fontId="16" fillId="0" borderId="19" xfId="5" applyNumberFormat="1" applyFont="1" applyFill="1" applyBorder="1" applyAlignment="1">
      <alignment vertical="center"/>
    </xf>
    <xf numFmtId="38" fontId="16" fillId="0" borderId="26" xfId="4" applyFont="1" applyFill="1" applyBorder="1" applyAlignment="1">
      <alignment vertical="center"/>
    </xf>
    <xf numFmtId="38" fontId="16" fillId="0" borderId="23" xfId="4" applyFont="1" applyFill="1" applyBorder="1" applyAlignment="1">
      <alignment vertical="center"/>
    </xf>
    <xf numFmtId="38" fontId="16" fillId="0" borderId="27" xfId="4" applyFont="1" applyFill="1" applyBorder="1" applyAlignment="1">
      <alignment vertical="center"/>
    </xf>
    <xf numFmtId="38" fontId="16" fillId="0" borderId="20" xfId="4" applyFont="1" applyFill="1" applyBorder="1" applyAlignment="1">
      <alignment vertical="center"/>
    </xf>
    <xf numFmtId="176" fontId="16" fillId="0" borderId="13" xfId="5" applyNumberFormat="1" applyFont="1" applyFill="1" applyBorder="1" applyAlignment="1">
      <alignment horizontal="right" vertical="center"/>
    </xf>
    <xf numFmtId="176" fontId="16" fillId="0" borderId="19" xfId="5" applyNumberFormat="1" applyFont="1" applyFill="1" applyBorder="1" applyAlignment="1">
      <alignment horizontal="right" vertical="center"/>
    </xf>
    <xf numFmtId="176" fontId="16" fillId="0" borderId="28" xfId="5" applyNumberFormat="1" applyFont="1" applyFill="1" applyBorder="1" applyAlignment="1">
      <alignment vertical="center"/>
    </xf>
    <xf numFmtId="176" fontId="16" fillId="0" borderId="21" xfId="5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38" fontId="16" fillId="0" borderId="28" xfId="4" applyFont="1" applyFill="1" applyBorder="1" applyAlignment="1">
      <alignment vertical="center"/>
    </xf>
    <xf numFmtId="38" fontId="16" fillId="0" borderId="21" xfId="4" applyFont="1" applyFill="1" applyBorder="1" applyAlignment="1">
      <alignment vertical="center"/>
    </xf>
    <xf numFmtId="0" fontId="16" fillId="0" borderId="12" xfId="3" applyFont="1" applyFill="1" applyBorder="1" applyAlignment="1">
      <alignment horizontal="center" vertical="center"/>
    </xf>
    <xf numFmtId="176" fontId="16" fillId="0" borderId="29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8" fontId="17" fillId="0" borderId="1" xfId="2" applyFont="1" applyFill="1" applyBorder="1">
      <alignment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7" fillId="0" borderId="5" xfId="3" applyFont="1" applyFill="1" applyBorder="1" applyAlignment="1">
      <alignment vertical="center" wrapText="1"/>
    </xf>
    <xf numFmtId="0" fontId="17" fillId="0" borderId="8" xfId="6" applyFont="1" applyFill="1" applyBorder="1" applyAlignment="1">
      <alignment vertical="center" wrapText="1"/>
    </xf>
    <xf numFmtId="0" fontId="17" fillId="0" borderId="11" xfId="6" applyFont="1" applyFill="1" applyBorder="1" applyAlignment="1">
      <alignment vertical="center" wrapText="1"/>
    </xf>
    <xf numFmtId="0" fontId="16" fillId="0" borderId="0" xfId="3" applyFont="1" applyAlignment="1">
      <alignment horizontal="left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vertical="center"/>
    </xf>
    <xf numFmtId="0" fontId="16" fillId="0" borderId="5" xfId="3" applyFont="1" applyBorder="1" applyAlignment="1">
      <alignment vertical="center" wrapText="1"/>
    </xf>
    <xf numFmtId="0" fontId="16" fillId="0" borderId="8" xfId="6" applyFont="1" applyBorder="1" applyAlignment="1">
      <alignment vertical="center" wrapText="1"/>
    </xf>
    <xf numFmtId="0" fontId="16" fillId="0" borderId="11" xfId="6" applyFont="1" applyBorder="1" applyAlignment="1">
      <alignment vertical="center" wrapText="1"/>
    </xf>
    <xf numFmtId="0" fontId="20" fillId="0" borderId="1" xfId="9" applyFont="1" applyFill="1" applyBorder="1" applyAlignment="1">
      <alignment horizontal="center" vertical="center" wrapText="1"/>
    </xf>
    <xf numFmtId="177" fontId="20" fillId="0" borderId="1" xfId="9" applyNumberFormat="1" applyFont="1" applyFill="1" applyBorder="1" applyAlignment="1">
      <alignment horizontal="center" vertical="center"/>
    </xf>
    <xf numFmtId="177" fontId="19" fillId="0" borderId="1" xfId="9" applyNumberFormat="1" applyFont="1" applyFill="1" applyBorder="1" applyAlignment="1">
      <alignment horizontal="center" vertical="center"/>
    </xf>
    <xf numFmtId="38" fontId="16" fillId="0" borderId="17" xfId="4" applyFont="1" applyFill="1" applyBorder="1" applyAlignment="1">
      <alignment vertical="center"/>
    </xf>
    <xf numFmtId="38" fontId="16" fillId="0" borderId="9" xfId="4" applyFont="1" applyFill="1" applyBorder="1" applyAlignment="1">
      <alignment vertical="center"/>
    </xf>
    <xf numFmtId="176" fontId="16" fillId="0" borderId="12" xfId="5" applyNumberFormat="1" applyFont="1" applyFill="1" applyBorder="1" applyAlignment="1">
      <alignment vertical="center"/>
    </xf>
  </cellXfs>
  <cellStyles count="10"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 4" xfId="9"/>
    <cellStyle name="標準_H1904-TAIK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/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10</v>
      </c>
      <c r="B2" s="3" t="s">
        <v>11</v>
      </c>
      <c r="C2" s="9" t="s">
        <v>12</v>
      </c>
      <c r="D2" s="4" t="s">
        <v>45</v>
      </c>
      <c r="E2" s="11" t="s">
        <v>30</v>
      </c>
      <c r="F2" s="11" t="s">
        <v>33</v>
      </c>
      <c r="G2" s="11" t="s">
        <v>48</v>
      </c>
      <c r="H2" s="12" t="s">
        <v>57</v>
      </c>
      <c r="I2" s="12" t="s">
        <v>58</v>
      </c>
      <c r="J2" s="11"/>
    </row>
    <row r="3" spans="1:10" ht="27" customHeight="1" x14ac:dyDescent="0.2">
      <c r="A3" s="2" t="s">
        <v>10</v>
      </c>
      <c r="B3" s="3" t="s">
        <v>11</v>
      </c>
      <c r="C3" s="9" t="s">
        <v>13</v>
      </c>
      <c r="D3" s="4" t="s">
        <v>46</v>
      </c>
      <c r="E3" s="11" t="s">
        <v>30</v>
      </c>
      <c r="F3" s="11" t="s">
        <v>32</v>
      </c>
      <c r="G3" s="11" t="s">
        <v>48</v>
      </c>
      <c r="H3" s="12" t="s">
        <v>57</v>
      </c>
      <c r="I3" s="12" t="s">
        <v>58</v>
      </c>
      <c r="J3" s="11"/>
    </row>
    <row r="4" spans="1:10" ht="26.4" x14ac:dyDescent="0.2">
      <c r="A4" s="2" t="s">
        <v>10</v>
      </c>
      <c r="B4" s="3" t="s">
        <v>11</v>
      </c>
      <c r="C4" s="9" t="s">
        <v>38</v>
      </c>
      <c r="D4" s="4" t="s">
        <v>47</v>
      </c>
      <c r="E4" s="11" t="s">
        <v>31</v>
      </c>
      <c r="F4" s="11" t="s">
        <v>34</v>
      </c>
      <c r="G4" s="11" t="s">
        <v>48</v>
      </c>
      <c r="H4" s="12" t="s">
        <v>57</v>
      </c>
      <c r="I4" s="12" t="s">
        <v>58</v>
      </c>
      <c r="J4" s="11" t="s">
        <v>35</v>
      </c>
    </row>
  </sheetData>
  <phoneticPr fontId="1"/>
  <hyperlinks>
    <hyperlink ref="C2" location="'001'!A1" display="001"/>
    <hyperlink ref="D2" location="'001'!A1" display="岩槻区の保育所入所者数"/>
    <hyperlink ref="C3" location="'002'!A1" display="002"/>
    <hyperlink ref="D3" location="'002'!A1" display="岩槻区の保育施設入所申込児童数と入所結果"/>
    <hyperlink ref="D4" location="'003'!A1" display="岩槻区の放課後児童クラブ（入室定員、申請件数、入室者数）"/>
    <hyperlink ref="C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zoomScaleNormal="100" workbookViewId="0"/>
  </sheetViews>
  <sheetFormatPr defaultColWidth="7.88671875" defaultRowHeight="12" x14ac:dyDescent="0.2"/>
  <cols>
    <col min="1" max="1" width="19.33203125" style="5" customWidth="1"/>
    <col min="2" max="2" width="16.33203125" style="6" bestFit="1" customWidth="1"/>
    <col min="3" max="3" width="8.77734375" style="6" bestFit="1" customWidth="1"/>
    <col min="4" max="5" width="8.77734375" style="13" bestFit="1" customWidth="1"/>
    <col min="6" max="6" width="8.77734375" style="6" bestFit="1" customWidth="1"/>
    <col min="7" max="8" width="8" style="6" bestFit="1" customWidth="1"/>
    <col min="9" max="242" width="7.88671875" style="6"/>
    <col min="243" max="243" width="16.33203125" style="6" bestFit="1" customWidth="1"/>
    <col min="244" max="253" width="6.6640625" style="6" bestFit="1" customWidth="1"/>
    <col min="254" max="254" width="7.21875" style="6" bestFit="1" customWidth="1"/>
    <col min="255" max="256" width="5.88671875" style="6" customWidth="1"/>
    <col min="257" max="257" width="7" style="6" customWidth="1"/>
    <col min="258" max="498" width="7.88671875" style="6"/>
    <col min="499" max="499" width="16.33203125" style="6" bestFit="1" customWidth="1"/>
    <col min="500" max="509" width="6.6640625" style="6" bestFit="1" customWidth="1"/>
    <col min="510" max="510" width="7.21875" style="6" bestFit="1" customWidth="1"/>
    <col min="511" max="512" width="5.88671875" style="6" customWidth="1"/>
    <col min="513" max="513" width="7" style="6" customWidth="1"/>
    <col min="514" max="754" width="7.88671875" style="6"/>
    <col min="755" max="755" width="16.33203125" style="6" bestFit="1" customWidth="1"/>
    <col min="756" max="765" width="6.6640625" style="6" bestFit="1" customWidth="1"/>
    <col min="766" max="766" width="7.21875" style="6" bestFit="1" customWidth="1"/>
    <col min="767" max="768" width="5.88671875" style="6" customWidth="1"/>
    <col min="769" max="769" width="7" style="6" customWidth="1"/>
    <col min="770" max="1010" width="7.88671875" style="6"/>
    <col min="1011" max="1011" width="16.33203125" style="6" bestFit="1" customWidth="1"/>
    <col min="1012" max="1021" width="6.6640625" style="6" bestFit="1" customWidth="1"/>
    <col min="1022" max="1022" width="7.21875" style="6" bestFit="1" customWidth="1"/>
    <col min="1023" max="1024" width="5.88671875" style="6" customWidth="1"/>
    <col min="1025" max="1025" width="7" style="6" customWidth="1"/>
    <col min="1026" max="1266" width="7.88671875" style="6"/>
    <col min="1267" max="1267" width="16.33203125" style="6" bestFit="1" customWidth="1"/>
    <col min="1268" max="1277" width="6.6640625" style="6" bestFit="1" customWidth="1"/>
    <col min="1278" max="1278" width="7.21875" style="6" bestFit="1" customWidth="1"/>
    <col min="1279" max="1280" width="5.88671875" style="6" customWidth="1"/>
    <col min="1281" max="1281" width="7" style="6" customWidth="1"/>
    <col min="1282" max="1522" width="7.88671875" style="6"/>
    <col min="1523" max="1523" width="16.33203125" style="6" bestFit="1" customWidth="1"/>
    <col min="1524" max="1533" width="6.6640625" style="6" bestFit="1" customWidth="1"/>
    <col min="1534" max="1534" width="7.21875" style="6" bestFit="1" customWidth="1"/>
    <col min="1535" max="1536" width="5.88671875" style="6" customWidth="1"/>
    <col min="1537" max="1537" width="7" style="6" customWidth="1"/>
    <col min="1538" max="1778" width="7.88671875" style="6"/>
    <col min="1779" max="1779" width="16.33203125" style="6" bestFit="1" customWidth="1"/>
    <col min="1780" max="1789" width="6.6640625" style="6" bestFit="1" customWidth="1"/>
    <col min="1790" max="1790" width="7.21875" style="6" bestFit="1" customWidth="1"/>
    <col min="1791" max="1792" width="5.88671875" style="6" customWidth="1"/>
    <col min="1793" max="1793" width="7" style="6" customWidth="1"/>
    <col min="1794" max="2034" width="7.88671875" style="6"/>
    <col min="2035" max="2035" width="16.33203125" style="6" bestFit="1" customWidth="1"/>
    <col min="2036" max="2045" width="6.6640625" style="6" bestFit="1" customWidth="1"/>
    <col min="2046" max="2046" width="7.21875" style="6" bestFit="1" customWidth="1"/>
    <col min="2047" max="2048" width="5.88671875" style="6" customWidth="1"/>
    <col min="2049" max="2049" width="7" style="6" customWidth="1"/>
    <col min="2050" max="2290" width="7.88671875" style="6"/>
    <col min="2291" max="2291" width="16.33203125" style="6" bestFit="1" customWidth="1"/>
    <col min="2292" max="2301" width="6.6640625" style="6" bestFit="1" customWidth="1"/>
    <col min="2302" max="2302" width="7.21875" style="6" bestFit="1" customWidth="1"/>
    <col min="2303" max="2304" width="5.88671875" style="6" customWidth="1"/>
    <col min="2305" max="2305" width="7" style="6" customWidth="1"/>
    <col min="2306" max="2546" width="7.88671875" style="6"/>
    <col min="2547" max="2547" width="16.33203125" style="6" bestFit="1" customWidth="1"/>
    <col min="2548" max="2557" width="6.6640625" style="6" bestFit="1" customWidth="1"/>
    <col min="2558" max="2558" width="7.21875" style="6" bestFit="1" customWidth="1"/>
    <col min="2559" max="2560" width="5.88671875" style="6" customWidth="1"/>
    <col min="2561" max="2561" width="7" style="6" customWidth="1"/>
    <col min="2562" max="2802" width="7.88671875" style="6"/>
    <col min="2803" max="2803" width="16.33203125" style="6" bestFit="1" customWidth="1"/>
    <col min="2804" max="2813" width="6.6640625" style="6" bestFit="1" customWidth="1"/>
    <col min="2814" max="2814" width="7.21875" style="6" bestFit="1" customWidth="1"/>
    <col min="2815" max="2816" width="5.88671875" style="6" customWidth="1"/>
    <col min="2817" max="2817" width="7" style="6" customWidth="1"/>
    <col min="2818" max="3058" width="7.88671875" style="6"/>
    <col min="3059" max="3059" width="16.33203125" style="6" bestFit="1" customWidth="1"/>
    <col min="3060" max="3069" width="6.6640625" style="6" bestFit="1" customWidth="1"/>
    <col min="3070" max="3070" width="7.21875" style="6" bestFit="1" customWidth="1"/>
    <col min="3071" max="3072" width="5.88671875" style="6" customWidth="1"/>
    <col min="3073" max="3073" width="7" style="6" customWidth="1"/>
    <col min="3074" max="3314" width="7.88671875" style="6"/>
    <col min="3315" max="3315" width="16.33203125" style="6" bestFit="1" customWidth="1"/>
    <col min="3316" max="3325" width="6.6640625" style="6" bestFit="1" customWidth="1"/>
    <col min="3326" max="3326" width="7.21875" style="6" bestFit="1" customWidth="1"/>
    <col min="3327" max="3328" width="5.88671875" style="6" customWidth="1"/>
    <col min="3329" max="3329" width="7" style="6" customWidth="1"/>
    <col min="3330" max="3570" width="7.88671875" style="6"/>
    <col min="3571" max="3571" width="16.33203125" style="6" bestFit="1" customWidth="1"/>
    <col min="3572" max="3581" width="6.6640625" style="6" bestFit="1" customWidth="1"/>
    <col min="3582" max="3582" width="7.21875" style="6" bestFit="1" customWidth="1"/>
    <col min="3583" max="3584" width="5.88671875" style="6" customWidth="1"/>
    <col min="3585" max="3585" width="7" style="6" customWidth="1"/>
    <col min="3586" max="3826" width="7.88671875" style="6"/>
    <col min="3827" max="3827" width="16.33203125" style="6" bestFit="1" customWidth="1"/>
    <col min="3828" max="3837" width="6.6640625" style="6" bestFit="1" customWidth="1"/>
    <col min="3838" max="3838" width="7.21875" style="6" bestFit="1" customWidth="1"/>
    <col min="3839" max="3840" width="5.88671875" style="6" customWidth="1"/>
    <col min="3841" max="3841" width="7" style="6" customWidth="1"/>
    <col min="3842" max="4082" width="7.88671875" style="6"/>
    <col min="4083" max="4083" width="16.33203125" style="6" bestFit="1" customWidth="1"/>
    <col min="4084" max="4093" width="6.6640625" style="6" bestFit="1" customWidth="1"/>
    <col min="4094" max="4094" width="7.21875" style="6" bestFit="1" customWidth="1"/>
    <col min="4095" max="4096" width="5.88671875" style="6" customWidth="1"/>
    <col min="4097" max="4097" width="7" style="6" customWidth="1"/>
    <col min="4098" max="4338" width="7.88671875" style="6"/>
    <col min="4339" max="4339" width="16.33203125" style="6" bestFit="1" customWidth="1"/>
    <col min="4340" max="4349" width="6.6640625" style="6" bestFit="1" customWidth="1"/>
    <col min="4350" max="4350" width="7.21875" style="6" bestFit="1" customWidth="1"/>
    <col min="4351" max="4352" width="5.88671875" style="6" customWidth="1"/>
    <col min="4353" max="4353" width="7" style="6" customWidth="1"/>
    <col min="4354" max="4594" width="7.88671875" style="6"/>
    <col min="4595" max="4595" width="16.33203125" style="6" bestFit="1" customWidth="1"/>
    <col min="4596" max="4605" width="6.6640625" style="6" bestFit="1" customWidth="1"/>
    <col min="4606" max="4606" width="7.21875" style="6" bestFit="1" customWidth="1"/>
    <col min="4607" max="4608" width="5.88671875" style="6" customWidth="1"/>
    <col min="4609" max="4609" width="7" style="6" customWidth="1"/>
    <col min="4610" max="4850" width="7.88671875" style="6"/>
    <col min="4851" max="4851" width="16.33203125" style="6" bestFit="1" customWidth="1"/>
    <col min="4852" max="4861" width="6.6640625" style="6" bestFit="1" customWidth="1"/>
    <col min="4862" max="4862" width="7.21875" style="6" bestFit="1" customWidth="1"/>
    <col min="4863" max="4864" width="5.88671875" style="6" customWidth="1"/>
    <col min="4865" max="4865" width="7" style="6" customWidth="1"/>
    <col min="4866" max="5106" width="7.88671875" style="6"/>
    <col min="5107" max="5107" width="16.33203125" style="6" bestFit="1" customWidth="1"/>
    <col min="5108" max="5117" width="6.6640625" style="6" bestFit="1" customWidth="1"/>
    <col min="5118" max="5118" width="7.21875" style="6" bestFit="1" customWidth="1"/>
    <col min="5119" max="5120" width="5.88671875" style="6" customWidth="1"/>
    <col min="5121" max="5121" width="7" style="6" customWidth="1"/>
    <col min="5122" max="5362" width="7.88671875" style="6"/>
    <col min="5363" max="5363" width="16.33203125" style="6" bestFit="1" customWidth="1"/>
    <col min="5364" max="5373" width="6.6640625" style="6" bestFit="1" customWidth="1"/>
    <col min="5374" max="5374" width="7.21875" style="6" bestFit="1" customWidth="1"/>
    <col min="5375" max="5376" width="5.88671875" style="6" customWidth="1"/>
    <col min="5377" max="5377" width="7" style="6" customWidth="1"/>
    <col min="5378" max="5618" width="7.88671875" style="6"/>
    <col min="5619" max="5619" width="16.33203125" style="6" bestFit="1" customWidth="1"/>
    <col min="5620" max="5629" width="6.6640625" style="6" bestFit="1" customWidth="1"/>
    <col min="5630" max="5630" width="7.21875" style="6" bestFit="1" customWidth="1"/>
    <col min="5631" max="5632" width="5.88671875" style="6" customWidth="1"/>
    <col min="5633" max="5633" width="7" style="6" customWidth="1"/>
    <col min="5634" max="5874" width="7.88671875" style="6"/>
    <col min="5875" max="5875" width="16.33203125" style="6" bestFit="1" customWidth="1"/>
    <col min="5876" max="5885" width="6.6640625" style="6" bestFit="1" customWidth="1"/>
    <col min="5886" max="5886" width="7.21875" style="6" bestFit="1" customWidth="1"/>
    <col min="5887" max="5888" width="5.88671875" style="6" customWidth="1"/>
    <col min="5889" max="5889" width="7" style="6" customWidth="1"/>
    <col min="5890" max="6130" width="7.88671875" style="6"/>
    <col min="6131" max="6131" width="16.33203125" style="6" bestFit="1" customWidth="1"/>
    <col min="6132" max="6141" width="6.6640625" style="6" bestFit="1" customWidth="1"/>
    <col min="6142" max="6142" width="7.21875" style="6" bestFit="1" customWidth="1"/>
    <col min="6143" max="6144" width="5.88671875" style="6" customWidth="1"/>
    <col min="6145" max="6145" width="7" style="6" customWidth="1"/>
    <col min="6146" max="6386" width="7.88671875" style="6"/>
    <col min="6387" max="6387" width="16.33203125" style="6" bestFit="1" customWidth="1"/>
    <col min="6388" max="6397" width="6.6640625" style="6" bestFit="1" customWidth="1"/>
    <col min="6398" max="6398" width="7.21875" style="6" bestFit="1" customWidth="1"/>
    <col min="6399" max="6400" width="5.88671875" style="6" customWidth="1"/>
    <col min="6401" max="6401" width="7" style="6" customWidth="1"/>
    <col min="6402" max="6642" width="7.88671875" style="6"/>
    <col min="6643" max="6643" width="16.33203125" style="6" bestFit="1" customWidth="1"/>
    <col min="6644" max="6653" width="6.6640625" style="6" bestFit="1" customWidth="1"/>
    <col min="6654" max="6654" width="7.21875" style="6" bestFit="1" customWidth="1"/>
    <col min="6655" max="6656" width="5.88671875" style="6" customWidth="1"/>
    <col min="6657" max="6657" width="7" style="6" customWidth="1"/>
    <col min="6658" max="6898" width="7.88671875" style="6"/>
    <col min="6899" max="6899" width="16.33203125" style="6" bestFit="1" customWidth="1"/>
    <col min="6900" max="6909" width="6.6640625" style="6" bestFit="1" customWidth="1"/>
    <col min="6910" max="6910" width="7.21875" style="6" bestFit="1" customWidth="1"/>
    <col min="6911" max="6912" width="5.88671875" style="6" customWidth="1"/>
    <col min="6913" max="6913" width="7" style="6" customWidth="1"/>
    <col min="6914" max="7154" width="7.88671875" style="6"/>
    <col min="7155" max="7155" width="16.33203125" style="6" bestFit="1" customWidth="1"/>
    <col min="7156" max="7165" width="6.6640625" style="6" bestFit="1" customWidth="1"/>
    <col min="7166" max="7166" width="7.21875" style="6" bestFit="1" customWidth="1"/>
    <col min="7167" max="7168" width="5.88671875" style="6" customWidth="1"/>
    <col min="7169" max="7169" width="7" style="6" customWidth="1"/>
    <col min="7170" max="7410" width="7.88671875" style="6"/>
    <col min="7411" max="7411" width="16.33203125" style="6" bestFit="1" customWidth="1"/>
    <col min="7412" max="7421" width="6.6640625" style="6" bestFit="1" customWidth="1"/>
    <col min="7422" max="7422" width="7.21875" style="6" bestFit="1" customWidth="1"/>
    <col min="7423" max="7424" width="5.88671875" style="6" customWidth="1"/>
    <col min="7425" max="7425" width="7" style="6" customWidth="1"/>
    <col min="7426" max="7666" width="7.88671875" style="6"/>
    <col min="7667" max="7667" width="16.33203125" style="6" bestFit="1" customWidth="1"/>
    <col min="7668" max="7677" width="6.6640625" style="6" bestFit="1" customWidth="1"/>
    <col min="7678" max="7678" width="7.21875" style="6" bestFit="1" customWidth="1"/>
    <col min="7679" max="7680" width="5.88671875" style="6" customWidth="1"/>
    <col min="7681" max="7681" width="7" style="6" customWidth="1"/>
    <col min="7682" max="7922" width="7.88671875" style="6"/>
    <col min="7923" max="7923" width="16.33203125" style="6" bestFit="1" customWidth="1"/>
    <col min="7924" max="7933" width="6.6640625" style="6" bestFit="1" customWidth="1"/>
    <col min="7934" max="7934" width="7.21875" style="6" bestFit="1" customWidth="1"/>
    <col min="7935" max="7936" width="5.88671875" style="6" customWidth="1"/>
    <col min="7937" max="7937" width="7" style="6" customWidth="1"/>
    <col min="7938" max="8178" width="7.88671875" style="6"/>
    <col min="8179" max="8179" width="16.33203125" style="6" bestFit="1" customWidth="1"/>
    <col min="8180" max="8189" width="6.6640625" style="6" bestFit="1" customWidth="1"/>
    <col min="8190" max="8190" width="7.21875" style="6" bestFit="1" customWidth="1"/>
    <col min="8191" max="8192" width="5.88671875" style="6" customWidth="1"/>
    <col min="8193" max="8193" width="7" style="6" customWidth="1"/>
    <col min="8194" max="8434" width="7.88671875" style="6"/>
    <col min="8435" max="8435" width="16.33203125" style="6" bestFit="1" customWidth="1"/>
    <col min="8436" max="8445" width="6.6640625" style="6" bestFit="1" customWidth="1"/>
    <col min="8446" max="8446" width="7.21875" style="6" bestFit="1" customWidth="1"/>
    <col min="8447" max="8448" width="5.88671875" style="6" customWidth="1"/>
    <col min="8449" max="8449" width="7" style="6" customWidth="1"/>
    <col min="8450" max="8690" width="7.88671875" style="6"/>
    <col min="8691" max="8691" width="16.33203125" style="6" bestFit="1" customWidth="1"/>
    <col min="8692" max="8701" width="6.6640625" style="6" bestFit="1" customWidth="1"/>
    <col min="8702" max="8702" width="7.21875" style="6" bestFit="1" customWidth="1"/>
    <col min="8703" max="8704" width="5.88671875" style="6" customWidth="1"/>
    <col min="8705" max="8705" width="7" style="6" customWidth="1"/>
    <col min="8706" max="8946" width="7.88671875" style="6"/>
    <col min="8947" max="8947" width="16.33203125" style="6" bestFit="1" customWidth="1"/>
    <col min="8948" max="8957" width="6.6640625" style="6" bestFit="1" customWidth="1"/>
    <col min="8958" max="8958" width="7.21875" style="6" bestFit="1" customWidth="1"/>
    <col min="8959" max="8960" width="5.88671875" style="6" customWidth="1"/>
    <col min="8961" max="8961" width="7" style="6" customWidth="1"/>
    <col min="8962" max="9202" width="7.88671875" style="6"/>
    <col min="9203" max="9203" width="16.33203125" style="6" bestFit="1" customWidth="1"/>
    <col min="9204" max="9213" width="6.6640625" style="6" bestFit="1" customWidth="1"/>
    <col min="9214" max="9214" width="7.21875" style="6" bestFit="1" customWidth="1"/>
    <col min="9215" max="9216" width="5.88671875" style="6" customWidth="1"/>
    <col min="9217" max="9217" width="7" style="6" customWidth="1"/>
    <col min="9218" max="9458" width="7.88671875" style="6"/>
    <col min="9459" max="9459" width="16.33203125" style="6" bestFit="1" customWidth="1"/>
    <col min="9460" max="9469" width="6.6640625" style="6" bestFit="1" customWidth="1"/>
    <col min="9470" max="9470" width="7.21875" style="6" bestFit="1" customWidth="1"/>
    <col min="9471" max="9472" width="5.88671875" style="6" customWidth="1"/>
    <col min="9473" max="9473" width="7" style="6" customWidth="1"/>
    <col min="9474" max="9714" width="7.88671875" style="6"/>
    <col min="9715" max="9715" width="16.33203125" style="6" bestFit="1" customWidth="1"/>
    <col min="9716" max="9725" width="6.6640625" style="6" bestFit="1" customWidth="1"/>
    <col min="9726" max="9726" width="7.21875" style="6" bestFit="1" customWidth="1"/>
    <col min="9727" max="9728" width="5.88671875" style="6" customWidth="1"/>
    <col min="9729" max="9729" width="7" style="6" customWidth="1"/>
    <col min="9730" max="9970" width="7.88671875" style="6"/>
    <col min="9971" max="9971" width="16.33203125" style="6" bestFit="1" customWidth="1"/>
    <col min="9972" max="9981" width="6.6640625" style="6" bestFit="1" customWidth="1"/>
    <col min="9982" max="9982" width="7.21875" style="6" bestFit="1" customWidth="1"/>
    <col min="9983" max="9984" width="5.88671875" style="6" customWidth="1"/>
    <col min="9985" max="9985" width="7" style="6" customWidth="1"/>
    <col min="9986" max="10226" width="7.88671875" style="6"/>
    <col min="10227" max="10227" width="16.33203125" style="6" bestFit="1" customWidth="1"/>
    <col min="10228" max="10237" width="6.6640625" style="6" bestFit="1" customWidth="1"/>
    <col min="10238" max="10238" width="7.21875" style="6" bestFit="1" customWidth="1"/>
    <col min="10239" max="10240" width="5.88671875" style="6" customWidth="1"/>
    <col min="10241" max="10241" width="7" style="6" customWidth="1"/>
    <col min="10242" max="10482" width="7.88671875" style="6"/>
    <col min="10483" max="10483" width="16.33203125" style="6" bestFit="1" customWidth="1"/>
    <col min="10484" max="10493" width="6.6640625" style="6" bestFit="1" customWidth="1"/>
    <col min="10494" max="10494" width="7.21875" style="6" bestFit="1" customWidth="1"/>
    <col min="10495" max="10496" width="5.88671875" style="6" customWidth="1"/>
    <col min="10497" max="10497" width="7" style="6" customWidth="1"/>
    <col min="10498" max="10738" width="7.88671875" style="6"/>
    <col min="10739" max="10739" width="16.33203125" style="6" bestFit="1" customWidth="1"/>
    <col min="10740" max="10749" width="6.6640625" style="6" bestFit="1" customWidth="1"/>
    <col min="10750" max="10750" width="7.21875" style="6" bestFit="1" customWidth="1"/>
    <col min="10751" max="10752" width="5.88671875" style="6" customWidth="1"/>
    <col min="10753" max="10753" width="7" style="6" customWidth="1"/>
    <col min="10754" max="10994" width="7.88671875" style="6"/>
    <col min="10995" max="10995" width="16.33203125" style="6" bestFit="1" customWidth="1"/>
    <col min="10996" max="11005" width="6.6640625" style="6" bestFit="1" customWidth="1"/>
    <col min="11006" max="11006" width="7.21875" style="6" bestFit="1" customWidth="1"/>
    <col min="11007" max="11008" width="5.88671875" style="6" customWidth="1"/>
    <col min="11009" max="11009" width="7" style="6" customWidth="1"/>
    <col min="11010" max="11250" width="7.88671875" style="6"/>
    <col min="11251" max="11251" width="16.33203125" style="6" bestFit="1" customWidth="1"/>
    <col min="11252" max="11261" width="6.6640625" style="6" bestFit="1" customWidth="1"/>
    <col min="11262" max="11262" width="7.21875" style="6" bestFit="1" customWidth="1"/>
    <col min="11263" max="11264" width="5.88671875" style="6" customWidth="1"/>
    <col min="11265" max="11265" width="7" style="6" customWidth="1"/>
    <col min="11266" max="11506" width="7.88671875" style="6"/>
    <col min="11507" max="11507" width="16.33203125" style="6" bestFit="1" customWidth="1"/>
    <col min="11508" max="11517" width="6.6640625" style="6" bestFit="1" customWidth="1"/>
    <col min="11518" max="11518" width="7.21875" style="6" bestFit="1" customWidth="1"/>
    <col min="11519" max="11520" width="5.88671875" style="6" customWidth="1"/>
    <col min="11521" max="11521" width="7" style="6" customWidth="1"/>
    <col min="11522" max="11762" width="7.88671875" style="6"/>
    <col min="11763" max="11763" width="16.33203125" style="6" bestFit="1" customWidth="1"/>
    <col min="11764" max="11773" width="6.6640625" style="6" bestFit="1" customWidth="1"/>
    <col min="11774" max="11774" width="7.21875" style="6" bestFit="1" customWidth="1"/>
    <col min="11775" max="11776" width="5.88671875" style="6" customWidth="1"/>
    <col min="11777" max="11777" width="7" style="6" customWidth="1"/>
    <col min="11778" max="12018" width="7.88671875" style="6"/>
    <col min="12019" max="12019" width="16.33203125" style="6" bestFit="1" customWidth="1"/>
    <col min="12020" max="12029" width="6.6640625" style="6" bestFit="1" customWidth="1"/>
    <col min="12030" max="12030" width="7.21875" style="6" bestFit="1" customWidth="1"/>
    <col min="12031" max="12032" width="5.88671875" style="6" customWidth="1"/>
    <col min="12033" max="12033" width="7" style="6" customWidth="1"/>
    <col min="12034" max="12274" width="7.88671875" style="6"/>
    <col min="12275" max="12275" width="16.33203125" style="6" bestFit="1" customWidth="1"/>
    <col min="12276" max="12285" width="6.6640625" style="6" bestFit="1" customWidth="1"/>
    <col min="12286" max="12286" width="7.21875" style="6" bestFit="1" customWidth="1"/>
    <col min="12287" max="12288" width="5.88671875" style="6" customWidth="1"/>
    <col min="12289" max="12289" width="7" style="6" customWidth="1"/>
    <col min="12290" max="12530" width="7.88671875" style="6"/>
    <col min="12531" max="12531" width="16.33203125" style="6" bestFit="1" customWidth="1"/>
    <col min="12532" max="12541" width="6.6640625" style="6" bestFit="1" customWidth="1"/>
    <col min="12542" max="12542" width="7.21875" style="6" bestFit="1" customWidth="1"/>
    <col min="12543" max="12544" width="5.88671875" style="6" customWidth="1"/>
    <col min="12545" max="12545" width="7" style="6" customWidth="1"/>
    <col min="12546" max="12786" width="7.88671875" style="6"/>
    <col min="12787" max="12787" width="16.33203125" style="6" bestFit="1" customWidth="1"/>
    <col min="12788" max="12797" width="6.6640625" style="6" bestFit="1" customWidth="1"/>
    <col min="12798" max="12798" width="7.21875" style="6" bestFit="1" customWidth="1"/>
    <col min="12799" max="12800" width="5.88671875" style="6" customWidth="1"/>
    <col min="12801" max="12801" width="7" style="6" customWidth="1"/>
    <col min="12802" max="13042" width="7.88671875" style="6"/>
    <col min="13043" max="13043" width="16.33203125" style="6" bestFit="1" customWidth="1"/>
    <col min="13044" max="13053" width="6.6640625" style="6" bestFit="1" customWidth="1"/>
    <col min="13054" max="13054" width="7.21875" style="6" bestFit="1" customWidth="1"/>
    <col min="13055" max="13056" width="5.88671875" style="6" customWidth="1"/>
    <col min="13057" max="13057" width="7" style="6" customWidth="1"/>
    <col min="13058" max="13298" width="7.88671875" style="6"/>
    <col min="13299" max="13299" width="16.33203125" style="6" bestFit="1" customWidth="1"/>
    <col min="13300" max="13309" width="6.6640625" style="6" bestFit="1" customWidth="1"/>
    <col min="13310" max="13310" width="7.21875" style="6" bestFit="1" customWidth="1"/>
    <col min="13311" max="13312" width="5.88671875" style="6" customWidth="1"/>
    <col min="13313" max="13313" width="7" style="6" customWidth="1"/>
    <col min="13314" max="13554" width="7.88671875" style="6"/>
    <col min="13555" max="13555" width="16.33203125" style="6" bestFit="1" customWidth="1"/>
    <col min="13556" max="13565" width="6.6640625" style="6" bestFit="1" customWidth="1"/>
    <col min="13566" max="13566" width="7.21875" style="6" bestFit="1" customWidth="1"/>
    <col min="13567" max="13568" width="5.88671875" style="6" customWidth="1"/>
    <col min="13569" max="13569" width="7" style="6" customWidth="1"/>
    <col min="13570" max="13810" width="7.88671875" style="6"/>
    <col min="13811" max="13811" width="16.33203125" style="6" bestFit="1" customWidth="1"/>
    <col min="13812" max="13821" width="6.6640625" style="6" bestFit="1" customWidth="1"/>
    <col min="13822" max="13822" width="7.21875" style="6" bestFit="1" customWidth="1"/>
    <col min="13823" max="13824" width="5.88671875" style="6" customWidth="1"/>
    <col min="13825" max="13825" width="7" style="6" customWidth="1"/>
    <col min="13826" max="14066" width="7.88671875" style="6"/>
    <col min="14067" max="14067" width="16.33203125" style="6" bestFit="1" customWidth="1"/>
    <col min="14068" max="14077" width="6.6640625" style="6" bestFit="1" customWidth="1"/>
    <col min="14078" max="14078" width="7.21875" style="6" bestFit="1" customWidth="1"/>
    <col min="14079" max="14080" width="5.88671875" style="6" customWidth="1"/>
    <col min="14081" max="14081" width="7" style="6" customWidth="1"/>
    <col min="14082" max="14322" width="7.88671875" style="6"/>
    <col min="14323" max="14323" width="16.33203125" style="6" bestFit="1" customWidth="1"/>
    <col min="14324" max="14333" width="6.6640625" style="6" bestFit="1" customWidth="1"/>
    <col min="14334" max="14334" width="7.21875" style="6" bestFit="1" customWidth="1"/>
    <col min="14335" max="14336" width="5.88671875" style="6" customWidth="1"/>
    <col min="14337" max="14337" width="7" style="6" customWidth="1"/>
    <col min="14338" max="14578" width="7.88671875" style="6"/>
    <col min="14579" max="14579" width="16.33203125" style="6" bestFit="1" customWidth="1"/>
    <col min="14580" max="14589" width="6.6640625" style="6" bestFit="1" customWidth="1"/>
    <col min="14590" max="14590" width="7.21875" style="6" bestFit="1" customWidth="1"/>
    <col min="14591" max="14592" width="5.88671875" style="6" customWidth="1"/>
    <col min="14593" max="14593" width="7" style="6" customWidth="1"/>
    <col min="14594" max="14834" width="7.88671875" style="6"/>
    <col min="14835" max="14835" width="16.33203125" style="6" bestFit="1" customWidth="1"/>
    <col min="14836" max="14845" width="6.6640625" style="6" bestFit="1" customWidth="1"/>
    <col min="14846" max="14846" width="7.21875" style="6" bestFit="1" customWidth="1"/>
    <col min="14847" max="14848" width="5.88671875" style="6" customWidth="1"/>
    <col min="14849" max="14849" width="7" style="6" customWidth="1"/>
    <col min="14850" max="15090" width="7.88671875" style="6"/>
    <col min="15091" max="15091" width="16.33203125" style="6" bestFit="1" customWidth="1"/>
    <col min="15092" max="15101" width="6.6640625" style="6" bestFit="1" customWidth="1"/>
    <col min="15102" max="15102" width="7.21875" style="6" bestFit="1" customWidth="1"/>
    <col min="15103" max="15104" width="5.88671875" style="6" customWidth="1"/>
    <col min="15105" max="15105" width="7" style="6" customWidth="1"/>
    <col min="15106" max="15346" width="7.88671875" style="6"/>
    <col min="15347" max="15347" width="16.33203125" style="6" bestFit="1" customWidth="1"/>
    <col min="15348" max="15357" width="6.6640625" style="6" bestFit="1" customWidth="1"/>
    <col min="15358" max="15358" width="7.21875" style="6" bestFit="1" customWidth="1"/>
    <col min="15359" max="15360" width="5.88671875" style="6" customWidth="1"/>
    <col min="15361" max="15361" width="7" style="6" customWidth="1"/>
    <col min="15362" max="15602" width="7.88671875" style="6"/>
    <col min="15603" max="15603" width="16.33203125" style="6" bestFit="1" customWidth="1"/>
    <col min="15604" max="15613" width="6.6640625" style="6" bestFit="1" customWidth="1"/>
    <col min="15614" max="15614" width="7.21875" style="6" bestFit="1" customWidth="1"/>
    <col min="15615" max="15616" width="5.88671875" style="6" customWidth="1"/>
    <col min="15617" max="15617" width="7" style="6" customWidth="1"/>
    <col min="15618" max="15858" width="7.88671875" style="6"/>
    <col min="15859" max="15859" width="16.33203125" style="6" bestFit="1" customWidth="1"/>
    <col min="15860" max="15869" width="6.6640625" style="6" bestFit="1" customWidth="1"/>
    <col min="15870" max="15870" width="7.21875" style="6" bestFit="1" customWidth="1"/>
    <col min="15871" max="15872" width="5.88671875" style="6" customWidth="1"/>
    <col min="15873" max="15873" width="7" style="6" customWidth="1"/>
    <col min="15874" max="16114" width="7.88671875" style="6"/>
    <col min="16115" max="16115" width="16.33203125" style="6" bestFit="1" customWidth="1"/>
    <col min="16116" max="16125" width="6.6640625" style="6" bestFit="1" customWidth="1"/>
    <col min="16126" max="16126" width="7.21875" style="6" bestFit="1" customWidth="1"/>
    <col min="16127" max="16128" width="5.88671875" style="6" customWidth="1"/>
    <col min="16129" max="16129" width="7" style="6" customWidth="1"/>
    <col min="16130" max="16384" width="7.88671875" style="6"/>
  </cols>
  <sheetData>
    <row r="1" spans="1:12" ht="13.2" x14ac:dyDescent="0.2">
      <c r="A1" s="10" t="s">
        <v>49</v>
      </c>
    </row>
    <row r="2" spans="1:12" ht="27" customHeight="1" x14ac:dyDescent="0.2">
      <c r="A2" s="66" t="s">
        <v>45</v>
      </c>
      <c r="B2" s="66"/>
      <c r="C2" s="18"/>
      <c r="D2" s="19"/>
      <c r="E2" s="19"/>
      <c r="F2" s="18"/>
      <c r="G2" s="18"/>
      <c r="H2" s="18"/>
    </row>
    <row r="3" spans="1:12" ht="16.2" x14ac:dyDescent="0.2">
      <c r="A3" s="20"/>
      <c r="B3" s="18"/>
      <c r="C3" s="18"/>
      <c r="D3" s="19"/>
      <c r="E3" s="19"/>
      <c r="F3" s="18"/>
      <c r="G3" s="18"/>
      <c r="H3" s="18"/>
    </row>
    <row r="4" spans="1:12" s="7" customFormat="1" ht="21.9" customHeight="1" x14ac:dyDescent="0.2">
      <c r="A4" s="67"/>
      <c r="B4" s="68"/>
      <c r="C4" s="21" t="s">
        <v>51</v>
      </c>
      <c r="D4" s="21" t="s">
        <v>52</v>
      </c>
      <c r="E4" s="22" t="s">
        <v>53</v>
      </c>
      <c r="F4" s="21" t="s">
        <v>54</v>
      </c>
      <c r="G4" s="23" t="s">
        <v>55</v>
      </c>
      <c r="H4" s="24" t="s">
        <v>64</v>
      </c>
    </row>
    <row r="5" spans="1:12" ht="21.9" customHeight="1" x14ac:dyDescent="0.2">
      <c r="A5" s="69" t="s">
        <v>14</v>
      </c>
      <c r="B5" s="25" t="s">
        <v>15</v>
      </c>
      <c r="C5" s="26">
        <v>7</v>
      </c>
      <c r="D5" s="26">
        <v>7</v>
      </c>
      <c r="E5" s="26">
        <v>7</v>
      </c>
      <c r="F5" s="27">
        <v>7</v>
      </c>
      <c r="G5" s="28">
        <v>7</v>
      </c>
      <c r="H5" s="75">
        <v>7</v>
      </c>
    </row>
    <row r="6" spans="1:12" ht="21.9" customHeight="1" x14ac:dyDescent="0.2">
      <c r="A6" s="70"/>
      <c r="B6" s="29" t="s">
        <v>16</v>
      </c>
      <c r="C6" s="30">
        <v>735</v>
      </c>
      <c r="D6" s="30">
        <v>735</v>
      </c>
      <c r="E6" s="31">
        <v>735</v>
      </c>
      <c r="F6" s="30">
        <v>735</v>
      </c>
      <c r="G6" s="32">
        <v>735</v>
      </c>
      <c r="H6" s="76">
        <v>735</v>
      </c>
    </row>
    <row r="7" spans="1:12" ht="21.9" customHeight="1" x14ac:dyDescent="0.2">
      <c r="A7" s="70"/>
      <c r="B7" s="29" t="s">
        <v>17</v>
      </c>
      <c r="C7" s="30">
        <v>757</v>
      </c>
      <c r="D7" s="30">
        <v>752</v>
      </c>
      <c r="E7" s="31">
        <v>742</v>
      </c>
      <c r="F7" s="30">
        <v>726</v>
      </c>
      <c r="G7" s="32">
        <v>707</v>
      </c>
      <c r="H7" s="76">
        <v>695</v>
      </c>
    </row>
    <row r="8" spans="1:12" ht="21.9" customHeight="1" x14ac:dyDescent="0.2">
      <c r="A8" s="71"/>
      <c r="B8" s="33" t="s">
        <v>18</v>
      </c>
      <c r="C8" s="34">
        <f t="shared" ref="C8:F8" si="0">C7/C6</f>
        <v>1.0299319727891156</v>
      </c>
      <c r="D8" s="34">
        <f t="shared" si="0"/>
        <v>1.0231292517006803</v>
      </c>
      <c r="E8" s="35">
        <f t="shared" si="0"/>
        <v>1.0095238095238095</v>
      </c>
      <c r="F8" s="34">
        <f t="shared" si="0"/>
        <v>0.98775510204081629</v>
      </c>
      <c r="G8" s="36">
        <f>G7/G6</f>
        <v>0.96190476190476193</v>
      </c>
      <c r="H8" s="77">
        <f>H7/H6</f>
        <v>0.94557823129251706</v>
      </c>
    </row>
    <row r="9" spans="1:12" ht="21.9" customHeight="1" x14ac:dyDescent="0.2">
      <c r="A9" s="69" t="s">
        <v>19</v>
      </c>
      <c r="B9" s="25" t="s">
        <v>15</v>
      </c>
      <c r="C9" s="26">
        <v>13</v>
      </c>
      <c r="D9" s="26">
        <v>13</v>
      </c>
      <c r="E9" s="26">
        <v>15</v>
      </c>
      <c r="F9" s="37">
        <v>20</v>
      </c>
      <c r="G9" s="38">
        <v>22</v>
      </c>
      <c r="H9" s="38">
        <v>22</v>
      </c>
      <c r="J9" s="15"/>
      <c r="K9" s="15"/>
      <c r="L9" s="15"/>
    </row>
    <row r="10" spans="1:12" ht="21.9" customHeight="1" x14ac:dyDescent="0.2">
      <c r="A10" s="70"/>
      <c r="B10" s="29" t="s">
        <v>16</v>
      </c>
      <c r="C10" s="30">
        <v>1070</v>
      </c>
      <c r="D10" s="30">
        <v>1070</v>
      </c>
      <c r="E10" s="30">
        <v>1259</v>
      </c>
      <c r="F10" s="30">
        <v>1550</v>
      </c>
      <c r="G10" s="32">
        <v>1730</v>
      </c>
      <c r="H10" s="32">
        <v>1731</v>
      </c>
    </row>
    <row r="11" spans="1:12" ht="21.9" customHeight="1" x14ac:dyDescent="0.2">
      <c r="A11" s="70"/>
      <c r="B11" s="29" t="s">
        <v>17</v>
      </c>
      <c r="C11" s="30">
        <v>1093</v>
      </c>
      <c r="D11" s="30">
        <v>1125</v>
      </c>
      <c r="E11" s="30">
        <v>1247</v>
      </c>
      <c r="F11" s="30">
        <v>1434</v>
      </c>
      <c r="G11" s="32">
        <v>1590</v>
      </c>
      <c r="H11" s="32">
        <v>1649</v>
      </c>
    </row>
    <row r="12" spans="1:12" ht="21.9" customHeight="1" x14ac:dyDescent="0.2">
      <c r="A12" s="71"/>
      <c r="B12" s="33" t="s">
        <v>18</v>
      </c>
      <c r="C12" s="34">
        <f t="shared" ref="C12:F12" si="1">C11/C10</f>
        <v>1.0214953271028038</v>
      </c>
      <c r="D12" s="34">
        <f t="shared" si="1"/>
        <v>1.0514018691588785</v>
      </c>
      <c r="E12" s="35">
        <f t="shared" si="1"/>
        <v>0.99046862589356632</v>
      </c>
      <c r="F12" s="34">
        <f t="shared" si="1"/>
        <v>0.92516129032258065</v>
      </c>
      <c r="G12" s="36">
        <f>G11/G10</f>
        <v>0.91907514450867056</v>
      </c>
      <c r="H12" s="77">
        <f>H11/H10</f>
        <v>0.95262853841709993</v>
      </c>
    </row>
    <row r="13" spans="1:12" ht="21.9" customHeight="1" x14ac:dyDescent="0.2">
      <c r="A13" s="69" t="s">
        <v>20</v>
      </c>
      <c r="B13" s="25" t="s">
        <v>15</v>
      </c>
      <c r="C13" s="26">
        <f t="shared" ref="C13:F15" si="2">SUM(C5,C9)</f>
        <v>20</v>
      </c>
      <c r="D13" s="26">
        <f t="shared" si="2"/>
        <v>20</v>
      </c>
      <c r="E13" s="26">
        <f t="shared" si="2"/>
        <v>22</v>
      </c>
      <c r="F13" s="37">
        <f t="shared" si="2"/>
        <v>27</v>
      </c>
      <c r="G13" s="38">
        <f t="shared" ref="G13:H15" si="3">SUM(G5,G9)</f>
        <v>29</v>
      </c>
      <c r="H13" s="38">
        <f t="shared" si="3"/>
        <v>29</v>
      </c>
    </row>
    <row r="14" spans="1:12" ht="21.9" customHeight="1" x14ac:dyDescent="0.2">
      <c r="A14" s="70"/>
      <c r="B14" s="29" t="s">
        <v>16</v>
      </c>
      <c r="C14" s="30">
        <f t="shared" si="2"/>
        <v>1805</v>
      </c>
      <c r="D14" s="30">
        <f t="shared" si="2"/>
        <v>1805</v>
      </c>
      <c r="E14" s="30">
        <f t="shared" si="2"/>
        <v>1994</v>
      </c>
      <c r="F14" s="39">
        <f t="shared" si="2"/>
        <v>2285</v>
      </c>
      <c r="G14" s="40">
        <f t="shared" si="3"/>
        <v>2465</v>
      </c>
      <c r="H14" s="40">
        <f t="shared" si="3"/>
        <v>2466</v>
      </c>
    </row>
    <row r="15" spans="1:12" ht="21.9" customHeight="1" x14ac:dyDescent="0.2">
      <c r="A15" s="70"/>
      <c r="B15" s="29" t="s">
        <v>17</v>
      </c>
      <c r="C15" s="30">
        <f t="shared" si="2"/>
        <v>1850</v>
      </c>
      <c r="D15" s="30">
        <f t="shared" si="2"/>
        <v>1877</v>
      </c>
      <c r="E15" s="30">
        <f t="shared" si="2"/>
        <v>1989</v>
      </c>
      <c r="F15" s="39">
        <f t="shared" si="2"/>
        <v>2160</v>
      </c>
      <c r="G15" s="40">
        <f t="shared" si="3"/>
        <v>2297</v>
      </c>
      <c r="H15" s="40">
        <f t="shared" si="3"/>
        <v>2344</v>
      </c>
    </row>
    <row r="16" spans="1:12" ht="21.9" customHeight="1" x14ac:dyDescent="0.2">
      <c r="A16" s="71"/>
      <c r="B16" s="33" t="s">
        <v>18</v>
      </c>
      <c r="C16" s="41">
        <f t="shared" ref="C16:F16" si="4">C15/C14</f>
        <v>1.0249307479224377</v>
      </c>
      <c r="D16" s="41">
        <f t="shared" si="4"/>
        <v>1.0398891966759003</v>
      </c>
      <c r="E16" s="41">
        <f t="shared" si="4"/>
        <v>0.99749247743229685</v>
      </c>
      <c r="F16" s="41">
        <f t="shared" si="4"/>
        <v>0.94529540481400443</v>
      </c>
      <c r="G16" s="42">
        <f>G15/G14</f>
        <v>0.93184584178498986</v>
      </c>
      <c r="H16" s="42">
        <f>H15/H14</f>
        <v>0.95052716950527172</v>
      </c>
    </row>
    <row r="17" spans="1:11" ht="21.9" customHeight="1" x14ac:dyDescent="0.2">
      <c r="A17" s="69" t="s">
        <v>21</v>
      </c>
      <c r="B17" s="25" t="s">
        <v>15</v>
      </c>
      <c r="C17" s="26">
        <v>0</v>
      </c>
      <c r="D17" s="26">
        <v>0</v>
      </c>
      <c r="E17" s="26">
        <v>1</v>
      </c>
      <c r="F17" s="37">
        <v>2</v>
      </c>
      <c r="G17" s="38">
        <v>2</v>
      </c>
      <c r="H17" s="38">
        <v>2</v>
      </c>
    </row>
    <row r="18" spans="1:11" ht="21.9" customHeight="1" x14ac:dyDescent="0.2">
      <c r="A18" s="70"/>
      <c r="B18" s="29" t="s">
        <v>16</v>
      </c>
      <c r="C18" s="30">
        <v>0</v>
      </c>
      <c r="D18" s="30">
        <v>0</v>
      </c>
      <c r="E18" s="30">
        <v>36</v>
      </c>
      <c r="F18" s="39">
        <v>138</v>
      </c>
      <c r="G18" s="40">
        <v>138</v>
      </c>
      <c r="H18" s="40">
        <v>138</v>
      </c>
    </row>
    <row r="19" spans="1:11" ht="21.9" customHeight="1" x14ac:dyDescent="0.2">
      <c r="A19" s="70"/>
      <c r="B19" s="29" t="s">
        <v>17</v>
      </c>
      <c r="C19" s="30">
        <v>0</v>
      </c>
      <c r="D19" s="30">
        <v>0</v>
      </c>
      <c r="E19" s="30">
        <v>13</v>
      </c>
      <c r="F19" s="30">
        <v>100</v>
      </c>
      <c r="G19" s="32">
        <v>123</v>
      </c>
      <c r="H19" s="32">
        <v>131</v>
      </c>
      <c r="K19" s="14"/>
    </row>
    <row r="20" spans="1:11" ht="21.9" customHeight="1" x14ac:dyDescent="0.2">
      <c r="A20" s="71"/>
      <c r="B20" s="33" t="s">
        <v>18</v>
      </c>
      <c r="C20" s="34">
        <f>IFERROR(C19/C18,0)</f>
        <v>0</v>
      </c>
      <c r="D20" s="34">
        <f>IFERROR(D19/D18,0)</f>
        <v>0</v>
      </c>
      <c r="E20" s="34">
        <f t="shared" ref="E20:F20" si="5">E19/E18</f>
        <v>0.3611111111111111</v>
      </c>
      <c r="F20" s="43">
        <f t="shared" si="5"/>
        <v>0.72463768115942029</v>
      </c>
      <c r="G20" s="44">
        <f>G19/G18</f>
        <v>0.89130434782608692</v>
      </c>
      <c r="H20" s="44">
        <f>H19/H18</f>
        <v>0.94927536231884058</v>
      </c>
    </row>
    <row r="21" spans="1:11" ht="21.9" customHeight="1" x14ac:dyDescent="0.2">
      <c r="A21" s="63" t="s">
        <v>62</v>
      </c>
      <c r="B21" s="45" t="s">
        <v>15</v>
      </c>
      <c r="C21" s="26">
        <v>15</v>
      </c>
      <c r="D21" s="26">
        <v>15</v>
      </c>
      <c r="E21" s="26">
        <v>16</v>
      </c>
      <c r="F21" s="37">
        <v>17</v>
      </c>
      <c r="G21" s="38">
        <v>17</v>
      </c>
      <c r="H21" s="38">
        <v>18</v>
      </c>
    </row>
    <row r="22" spans="1:11" ht="21.9" customHeight="1" x14ac:dyDescent="0.2">
      <c r="A22" s="64"/>
      <c r="B22" s="46" t="s">
        <v>16</v>
      </c>
      <c r="C22" s="30">
        <v>268</v>
      </c>
      <c r="D22" s="30">
        <v>267</v>
      </c>
      <c r="E22" s="30">
        <v>285</v>
      </c>
      <c r="F22" s="30">
        <v>298</v>
      </c>
      <c r="G22" s="32">
        <v>291</v>
      </c>
      <c r="H22" s="32">
        <v>308</v>
      </c>
    </row>
    <row r="23" spans="1:11" ht="21.9" customHeight="1" x14ac:dyDescent="0.2">
      <c r="A23" s="64"/>
      <c r="B23" s="46" t="s">
        <v>17</v>
      </c>
      <c r="C23" s="30">
        <v>236</v>
      </c>
      <c r="D23" s="30">
        <v>240</v>
      </c>
      <c r="E23" s="30">
        <v>224</v>
      </c>
      <c r="F23" s="47">
        <v>217</v>
      </c>
      <c r="G23" s="48">
        <v>226</v>
      </c>
      <c r="H23" s="48">
        <v>254</v>
      </c>
    </row>
    <row r="24" spans="1:11" ht="21.9" customHeight="1" x14ac:dyDescent="0.2">
      <c r="A24" s="65"/>
      <c r="B24" s="49" t="s">
        <v>18</v>
      </c>
      <c r="C24" s="34">
        <f t="shared" ref="C24:F24" si="6">C23/C22</f>
        <v>0.88059701492537312</v>
      </c>
      <c r="D24" s="34">
        <f t="shared" si="6"/>
        <v>0.898876404494382</v>
      </c>
      <c r="E24" s="34">
        <f t="shared" si="6"/>
        <v>0.78596491228070176</v>
      </c>
      <c r="F24" s="34">
        <f t="shared" si="6"/>
        <v>0.72818791946308725</v>
      </c>
      <c r="G24" s="36">
        <f>G23/G22</f>
        <v>0.7766323024054983</v>
      </c>
      <c r="H24" s="36">
        <f>H23/H22</f>
        <v>0.82467532467532467</v>
      </c>
    </row>
    <row r="25" spans="1:11" ht="21.9" customHeight="1" x14ac:dyDescent="0.2">
      <c r="A25" s="63" t="s">
        <v>56</v>
      </c>
      <c r="B25" s="45" t="s">
        <v>15</v>
      </c>
      <c r="C25" s="26">
        <v>0</v>
      </c>
      <c r="D25" s="26">
        <v>0</v>
      </c>
      <c r="E25" s="26">
        <v>1</v>
      </c>
      <c r="F25" s="37">
        <v>1</v>
      </c>
      <c r="G25" s="38">
        <v>1</v>
      </c>
      <c r="H25" s="38">
        <v>2</v>
      </c>
    </row>
    <row r="26" spans="1:11" ht="21.9" customHeight="1" x14ac:dyDescent="0.2">
      <c r="A26" s="64"/>
      <c r="B26" s="46" t="s">
        <v>16</v>
      </c>
      <c r="C26" s="30">
        <v>0</v>
      </c>
      <c r="D26" s="30">
        <v>0</v>
      </c>
      <c r="E26" s="30">
        <v>5</v>
      </c>
      <c r="F26" s="30">
        <v>5</v>
      </c>
      <c r="G26" s="32">
        <v>5</v>
      </c>
      <c r="H26" s="32">
        <v>10</v>
      </c>
    </row>
    <row r="27" spans="1:11" ht="21.9" customHeight="1" x14ac:dyDescent="0.2">
      <c r="A27" s="64"/>
      <c r="B27" s="46" t="s">
        <v>17</v>
      </c>
      <c r="C27" s="30">
        <v>0</v>
      </c>
      <c r="D27" s="30">
        <v>0</v>
      </c>
      <c r="E27" s="30">
        <v>1</v>
      </c>
      <c r="F27" s="47">
        <v>5</v>
      </c>
      <c r="G27" s="48">
        <v>3</v>
      </c>
      <c r="H27" s="48">
        <v>7</v>
      </c>
    </row>
    <row r="28" spans="1:11" ht="21.9" customHeight="1" x14ac:dyDescent="0.2">
      <c r="A28" s="65"/>
      <c r="B28" s="49" t="s">
        <v>18</v>
      </c>
      <c r="C28" s="34">
        <f>IFERROR(C27/C26,0)</f>
        <v>0</v>
      </c>
      <c r="D28" s="34">
        <f>IFERROR(D27/D26,0)</f>
        <v>0</v>
      </c>
      <c r="E28" s="34">
        <f t="shared" ref="E28:F28" si="7">E27/E26</f>
        <v>0.2</v>
      </c>
      <c r="F28" s="34">
        <f t="shared" si="7"/>
        <v>1</v>
      </c>
      <c r="G28" s="36">
        <f>G27/G26</f>
        <v>0.6</v>
      </c>
      <c r="H28" s="36">
        <f>H27/H26</f>
        <v>0.7</v>
      </c>
    </row>
    <row r="29" spans="1:11" ht="12" customHeight="1" x14ac:dyDescent="0.2">
      <c r="A29" s="63" t="s">
        <v>63</v>
      </c>
      <c r="B29" s="25" t="s">
        <v>15</v>
      </c>
      <c r="C29" s="26">
        <f t="shared" ref="C29:H31" si="8">SUM(C13,C17,C21,C25)</f>
        <v>35</v>
      </c>
      <c r="D29" s="26">
        <f t="shared" si="8"/>
        <v>35</v>
      </c>
      <c r="E29" s="26">
        <f t="shared" si="8"/>
        <v>40</v>
      </c>
      <c r="F29" s="47">
        <f t="shared" si="8"/>
        <v>47</v>
      </c>
      <c r="G29" s="48">
        <f>SUM(G13,G17,G21,G25)</f>
        <v>49</v>
      </c>
      <c r="H29" s="48">
        <f>SUM(H13,H17,H21,H25)</f>
        <v>51</v>
      </c>
    </row>
    <row r="30" spans="1:11" ht="16.2" x14ac:dyDescent="0.2">
      <c r="A30" s="64"/>
      <c r="B30" s="29" t="s">
        <v>16</v>
      </c>
      <c r="C30" s="30">
        <f t="shared" si="8"/>
        <v>2073</v>
      </c>
      <c r="D30" s="30">
        <f t="shared" si="8"/>
        <v>2072</v>
      </c>
      <c r="E30" s="30">
        <f t="shared" si="8"/>
        <v>2320</v>
      </c>
      <c r="F30" s="39">
        <f t="shared" si="8"/>
        <v>2726</v>
      </c>
      <c r="G30" s="40">
        <f t="shared" ref="G30" si="9">SUM(G14,G18,G22,G26)</f>
        <v>2899</v>
      </c>
      <c r="H30" s="40">
        <f t="shared" si="8"/>
        <v>2922</v>
      </c>
    </row>
    <row r="31" spans="1:11" ht="16.2" x14ac:dyDescent="0.2">
      <c r="A31" s="64"/>
      <c r="B31" s="29" t="s">
        <v>17</v>
      </c>
      <c r="C31" s="30">
        <f t="shared" si="8"/>
        <v>2086</v>
      </c>
      <c r="D31" s="30">
        <f t="shared" si="8"/>
        <v>2117</v>
      </c>
      <c r="E31" s="30">
        <f t="shared" si="8"/>
        <v>2227</v>
      </c>
      <c r="F31" s="30">
        <f t="shared" si="8"/>
        <v>2482</v>
      </c>
      <c r="G31" s="32">
        <f t="shared" ref="G31" si="10">SUM(G15,G19,G23,G27)</f>
        <v>2649</v>
      </c>
      <c r="H31" s="32">
        <f t="shared" si="8"/>
        <v>2736</v>
      </c>
    </row>
    <row r="32" spans="1:11" ht="16.2" x14ac:dyDescent="0.2">
      <c r="A32" s="65"/>
      <c r="B32" s="33" t="s">
        <v>18</v>
      </c>
      <c r="C32" s="41">
        <f t="shared" ref="C32:F32" si="11">C31/C30</f>
        <v>1.0062711046792088</v>
      </c>
      <c r="D32" s="41">
        <f t="shared" si="11"/>
        <v>1.0217181467181466</v>
      </c>
      <c r="E32" s="41">
        <f t="shared" si="11"/>
        <v>0.95991379310344827</v>
      </c>
      <c r="F32" s="50">
        <f t="shared" si="11"/>
        <v>0.91049156272927367</v>
      </c>
      <c r="G32" s="51">
        <f>G31/G30</f>
        <v>0.91376336667816493</v>
      </c>
      <c r="H32" s="51">
        <f>H31/H30</f>
        <v>0.93634496919917864</v>
      </c>
    </row>
    <row r="33" spans="6:8" x14ac:dyDescent="0.2">
      <c r="F33" s="14"/>
      <c r="G33" s="14"/>
      <c r="H33" s="14"/>
    </row>
    <row r="34" spans="6:8" x14ac:dyDescent="0.2">
      <c r="F34" s="14"/>
      <c r="G34" s="14"/>
      <c r="H34" s="14"/>
    </row>
    <row r="35" spans="6:8" x14ac:dyDescent="0.2">
      <c r="F35" s="14"/>
      <c r="G35" s="14"/>
      <c r="H35" s="14"/>
    </row>
    <row r="36" spans="6:8" x14ac:dyDescent="0.2">
      <c r="F36" s="14"/>
      <c r="G36" s="14"/>
      <c r="H36" s="14"/>
    </row>
    <row r="37" spans="6:8" x14ac:dyDescent="0.2">
      <c r="F37" s="14"/>
      <c r="G37" s="14"/>
      <c r="H37" s="14"/>
    </row>
    <row r="38" spans="6:8" x14ac:dyDescent="0.2">
      <c r="F38" s="14"/>
      <c r="G38" s="14"/>
      <c r="H38" s="14"/>
    </row>
    <row r="39" spans="6:8" x14ac:dyDescent="0.2">
      <c r="F39" s="14"/>
      <c r="G39" s="14"/>
      <c r="H39" s="14"/>
    </row>
    <row r="40" spans="6:8" x14ac:dyDescent="0.2">
      <c r="F40" s="14"/>
      <c r="G40" s="14"/>
      <c r="H40" s="14"/>
    </row>
    <row r="41" spans="6:8" x14ac:dyDescent="0.2">
      <c r="F41" s="14"/>
      <c r="G41" s="14"/>
      <c r="H41" s="14"/>
    </row>
    <row r="42" spans="6:8" x14ac:dyDescent="0.2">
      <c r="F42" s="14"/>
      <c r="G42" s="14"/>
      <c r="H42" s="14"/>
    </row>
    <row r="43" spans="6:8" x14ac:dyDescent="0.2">
      <c r="F43" s="14"/>
      <c r="G43" s="14"/>
      <c r="H43" s="14"/>
    </row>
    <row r="44" spans="6:8" x14ac:dyDescent="0.2">
      <c r="F44" s="14"/>
      <c r="G44" s="14"/>
      <c r="H44" s="14"/>
    </row>
    <row r="45" spans="6:8" x14ac:dyDescent="0.2">
      <c r="F45" s="14"/>
      <c r="G45" s="14"/>
      <c r="H45" s="14"/>
    </row>
    <row r="46" spans="6:8" x14ac:dyDescent="0.2">
      <c r="F46" s="14"/>
      <c r="G46" s="14"/>
      <c r="H46" s="14"/>
    </row>
    <row r="47" spans="6:8" x14ac:dyDescent="0.2">
      <c r="F47" s="14"/>
      <c r="G47" s="14"/>
      <c r="H47" s="14"/>
    </row>
    <row r="48" spans="6:8" x14ac:dyDescent="0.2">
      <c r="F48" s="14"/>
      <c r="G48" s="14"/>
      <c r="H48" s="14"/>
    </row>
    <row r="49" spans="6:8" x14ac:dyDescent="0.2">
      <c r="F49" s="14"/>
      <c r="G49" s="14"/>
      <c r="H49" s="14"/>
    </row>
    <row r="50" spans="6:8" x14ac:dyDescent="0.2">
      <c r="F50" s="14"/>
      <c r="G50" s="14"/>
      <c r="H50" s="14"/>
    </row>
    <row r="51" spans="6:8" x14ac:dyDescent="0.2">
      <c r="F51" s="14"/>
      <c r="G51" s="14"/>
      <c r="H51" s="14"/>
    </row>
    <row r="52" spans="6:8" x14ac:dyDescent="0.2">
      <c r="F52" s="14"/>
      <c r="G52" s="14"/>
      <c r="H52" s="14"/>
    </row>
    <row r="53" spans="6:8" x14ac:dyDescent="0.2">
      <c r="F53" s="14"/>
      <c r="G53" s="14"/>
      <c r="H53" s="14"/>
    </row>
    <row r="54" spans="6:8" x14ac:dyDescent="0.2">
      <c r="F54" s="14"/>
      <c r="G54" s="14"/>
      <c r="H54" s="14"/>
    </row>
    <row r="55" spans="6:8" x14ac:dyDescent="0.2">
      <c r="F55" s="14"/>
      <c r="G55" s="14"/>
      <c r="H55" s="14"/>
    </row>
    <row r="56" spans="6:8" x14ac:dyDescent="0.2">
      <c r="F56" s="14"/>
      <c r="G56" s="14"/>
      <c r="H56" s="14"/>
    </row>
    <row r="57" spans="6:8" x14ac:dyDescent="0.2">
      <c r="F57" s="14"/>
      <c r="G57" s="14"/>
      <c r="H57" s="14"/>
    </row>
    <row r="58" spans="6:8" x14ac:dyDescent="0.2">
      <c r="F58" s="14"/>
      <c r="G58" s="14"/>
      <c r="H58" s="14"/>
    </row>
    <row r="59" spans="6:8" x14ac:dyDescent="0.2">
      <c r="F59" s="14"/>
      <c r="G59" s="14"/>
      <c r="H59" s="14"/>
    </row>
    <row r="60" spans="6:8" x14ac:dyDescent="0.2">
      <c r="F60" s="14"/>
      <c r="G60" s="14"/>
      <c r="H60" s="14"/>
    </row>
    <row r="61" spans="6:8" x14ac:dyDescent="0.2">
      <c r="F61" s="14"/>
      <c r="G61" s="14"/>
      <c r="H61" s="14"/>
    </row>
    <row r="62" spans="6:8" x14ac:dyDescent="0.2">
      <c r="F62" s="14"/>
      <c r="G62" s="14"/>
      <c r="H62" s="14"/>
    </row>
    <row r="63" spans="6:8" x14ac:dyDescent="0.2">
      <c r="F63" s="14"/>
      <c r="G63" s="14"/>
      <c r="H63" s="14"/>
    </row>
    <row r="64" spans="6:8" x14ac:dyDescent="0.2">
      <c r="F64" s="14"/>
      <c r="G64" s="14"/>
      <c r="H64" s="14"/>
    </row>
    <row r="65" spans="6:8" x14ac:dyDescent="0.2">
      <c r="F65" s="14"/>
      <c r="G65" s="14"/>
      <c r="H65" s="14"/>
    </row>
    <row r="66" spans="6:8" x14ac:dyDescent="0.2">
      <c r="F66" s="14"/>
      <c r="G66" s="14"/>
      <c r="H66" s="14"/>
    </row>
    <row r="67" spans="6:8" x14ac:dyDescent="0.2">
      <c r="F67" s="14"/>
      <c r="G67" s="14"/>
      <c r="H67" s="14"/>
    </row>
    <row r="68" spans="6:8" x14ac:dyDescent="0.2">
      <c r="F68" s="14"/>
      <c r="G68" s="14"/>
      <c r="H68" s="14"/>
    </row>
    <row r="69" spans="6:8" x14ac:dyDescent="0.2">
      <c r="F69" s="14"/>
      <c r="G69" s="14"/>
      <c r="H69" s="14"/>
    </row>
    <row r="70" spans="6:8" x14ac:dyDescent="0.2">
      <c r="F70" s="14"/>
      <c r="G70" s="14"/>
      <c r="H70" s="14"/>
    </row>
    <row r="71" spans="6:8" x14ac:dyDescent="0.2">
      <c r="F71" s="14"/>
      <c r="G71" s="14"/>
      <c r="H71" s="14"/>
    </row>
    <row r="72" spans="6:8" x14ac:dyDescent="0.2">
      <c r="F72" s="14"/>
      <c r="G72" s="14"/>
      <c r="H72" s="14"/>
    </row>
    <row r="73" spans="6:8" x14ac:dyDescent="0.2">
      <c r="F73" s="14"/>
      <c r="G73" s="14"/>
      <c r="H73" s="14"/>
    </row>
    <row r="74" spans="6:8" x14ac:dyDescent="0.2">
      <c r="F74" s="14"/>
      <c r="G74" s="14"/>
      <c r="H74" s="14"/>
    </row>
    <row r="75" spans="6:8" x14ac:dyDescent="0.2">
      <c r="F75" s="14"/>
      <c r="G75" s="14"/>
      <c r="H75" s="14"/>
    </row>
    <row r="76" spans="6:8" x14ac:dyDescent="0.2">
      <c r="F76" s="14"/>
      <c r="G76" s="14"/>
      <c r="H76" s="14"/>
    </row>
    <row r="77" spans="6:8" x14ac:dyDescent="0.2">
      <c r="F77" s="14"/>
      <c r="G77" s="14"/>
      <c r="H77" s="14"/>
    </row>
    <row r="78" spans="6:8" x14ac:dyDescent="0.2">
      <c r="F78" s="14"/>
      <c r="G78" s="14"/>
      <c r="H78" s="14"/>
    </row>
    <row r="79" spans="6:8" x14ac:dyDescent="0.2">
      <c r="F79" s="14"/>
      <c r="G79" s="14"/>
      <c r="H79" s="14"/>
    </row>
    <row r="80" spans="6:8" x14ac:dyDescent="0.2">
      <c r="F80" s="14"/>
      <c r="G80" s="14"/>
      <c r="H80" s="14"/>
    </row>
    <row r="81" spans="6:8" x14ac:dyDescent="0.2">
      <c r="F81" s="14"/>
      <c r="G81" s="14"/>
      <c r="H81" s="14"/>
    </row>
    <row r="82" spans="6:8" x14ac:dyDescent="0.2">
      <c r="F82" s="14"/>
      <c r="G82" s="14"/>
      <c r="H82" s="14"/>
    </row>
    <row r="83" spans="6:8" x14ac:dyDescent="0.2">
      <c r="F83" s="14"/>
      <c r="G83" s="14"/>
      <c r="H83" s="14"/>
    </row>
    <row r="84" spans="6:8" x14ac:dyDescent="0.2">
      <c r="F84" s="14"/>
      <c r="G84" s="14"/>
      <c r="H84" s="14"/>
    </row>
    <row r="85" spans="6:8" x14ac:dyDescent="0.2">
      <c r="F85" s="14"/>
      <c r="G85" s="14"/>
      <c r="H85" s="14"/>
    </row>
    <row r="86" spans="6:8" x14ac:dyDescent="0.2">
      <c r="F86" s="14"/>
      <c r="G86" s="14"/>
      <c r="H86" s="14"/>
    </row>
    <row r="87" spans="6:8" x14ac:dyDescent="0.2">
      <c r="F87" s="14"/>
      <c r="G87" s="14"/>
      <c r="H87" s="14"/>
    </row>
    <row r="88" spans="6:8" x14ac:dyDescent="0.2">
      <c r="F88" s="14"/>
      <c r="G88" s="14"/>
      <c r="H88" s="14"/>
    </row>
    <row r="89" spans="6:8" x14ac:dyDescent="0.2">
      <c r="F89" s="14"/>
      <c r="G89" s="14"/>
      <c r="H89" s="14"/>
    </row>
    <row r="90" spans="6:8" x14ac:dyDescent="0.2">
      <c r="F90" s="14"/>
      <c r="G90" s="14"/>
      <c r="H90" s="14"/>
    </row>
    <row r="91" spans="6:8" x14ac:dyDescent="0.2">
      <c r="F91" s="14"/>
      <c r="G91" s="14"/>
      <c r="H91" s="14"/>
    </row>
    <row r="92" spans="6:8" x14ac:dyDescent="0.2">
      <c r="F92" s="14"/>
      <c r="G92" s="14"/>
      <c r="H92" s="14"/>
    </row>
    <row r="93" spans="6:8" x14ac:dyDescent="0.2">
      <c r="F93" s="14"/>
      <c r="G93" s="14"/>
      <c r="H93" s="14"/>
    </row>
    <row r="94" spans="6:8" x14ac:dyDescent="0.2">
      <c r="F94" s="14"/>
      <c r="G94" s="14"/>
      <c r="H94" s="14"/>
    </row>
    <row r="95" spans="6:8" x14ac:dyDescent="0.2">
      <c r="F95" s="14"/>
      <c r="G95" s="14"/>
      <c r="H95" s="14"/>
    </row>
    <row r="96" spans="6:8" x14ac:dyDescent="0.2">
      <c r="F96" s="14"/>
      <c r="G96" s="14"/>
      <c r="H96" s="14"/>
    </row>
    <row r="97" spans="6:8" x14ac:dyDescent="0.2">
      <c r="F97" s="14"/>
      <c r="G97" s="14"/>
      <c r="H97" s="14"/>
    </row>
    <row r="98" spans="6:8" x14ac:dyDescent="0.2">
      <c r="F98" s="14"/>
      <c r="G98" s="14"/>
      <c r="H98" s="14"/>
    </row>
    <row r="99" spans="6:8" x14ac:dyDescent="0.2">
      <c r="F99" s="14"/>
      <c r="G99" s="14"/>
      <c r="H99" s="14"/>
    </row>
    <row r="100" spans="6:8" x14ac:dyDescent="0.2">
      <c r="F100" s="14"/>
      <c r="G100" s="14"/>
      <c r="H100" s="14"/>
    </row>
    <row r="101" spans="6:8" x14ac:dyDescent="0.2">
      <c r="F101" s="14"/>
      <c r="G101" s="14"/>
      <c r="H101" s="14"/>
    </row>
    <row r="102" spans="6:8" x14ac:dyDescent="0.2">
      <c r="F102" s="14"/>
      <c r="G102" s="14"/>
      <c r="H102" s="14"/>
    </row>
    <row r="103" spans="6:8" x14ac:dyDescent="0.2">
      <c r="F103" s="14"/>
      <c r="G103" s="14"/>
      <c r="H103" s="14"/>
    </row>
    <row r="104" spans="6:8" x14ac:dyDescent="0.2">
      <c r="F104" s="14"/>
      <c r="G104" s="14"/>
      <c r="H104" s="14"/>
    </row>
    <row r="105" spans="6:8" x14ac:dyDescent="0.2">
      <c r="F105" s="14"/>
      <c r="G105" s="14"/>
      <c r="H105" s="14"/>
    </row>
    <row r="106" spans="6:8" x14ac:dyDescent="0.2">
      <c r="F106" s="14"/>
      <c r="G106" s="14"/>
      <c r="H106" s="14"/>
    </row>
    <row r="107" spans="6:8" x14ac:dyDescent="0.2">
      <c r="F107" s="14"/>
      <c r="G107" s="14"/>
      <c r="H107" s="14"/>
    </row>
    <row r="108" spans="6:8" x14ac:dyDescent="0.2">
      <c r="F108" s="14"/>
      <c r="G108" s="14"/>
      <c r="H108" s="14"/>
    </row>
    <row r="109" spans="6:8" x14ac:dyDescent="0.2">
      <c r="F109" s="14"/>
      <c r="G109" s="14"/>
      <c r="H109" s="14"/>
    </row>
    <row r="110" spans="6:8" x14ac:dyDescent="0.2">
      <c r="F110" s="14"/>
      <c r="G110" s="14"/>
      <c r="H110" s="14"/>
    </row>
    <row r="111" spans="6:8" x14ac:dyDescent="0.2">
      <c r="F111" s="14"/>
      <c r="G111" s="14"/>
      <c r="H111" s="14"/>
    </row>
    <row r="112" spans="6:8" x14ac:dyDescent="0.2">
      <c r="F112" s="14"/>
      <c r="G112" s="14"/>
      <c r="H112" s="14"/>
    </row>
    <row r="113" spans="6:8" x14ac:dyDescent="0.2">
      <c r="F113" s="14"/>
      <c r="G113" s="14"/>
      <c r="H113" s="14"/>
    </row>
    <row r="114" spans="6:8" x14ac:dyDescent="0.2">
      <c r="F114" s="14"/>
      <c r="G114" s="14"/>
      <c r="H114" s="14"/>
    </row>
    <row r="115" spans="6:8" x14ac:dyDescent="0.2">
      <c r="F115" s="14"/>
      <c r="G115" s="14"/>
      <c r="H115" s="14"/>
    </row>
    <row r="116" spans="6:8" x14ac:dyDescent="0.2">
      <c r="F116" s="14"/>
      <c r="G116" s="14"/>
      <c r="H116" s="14"/>
    </row>
    <row r="117" spans="6:8" x14ac:dyDescent="0.2">
      <c r="F117" s="14"/>
      <c r="G117" s="14"/>
      <c r="H117" s="14"/>
    </row>
    <row r="118" spans="6:8" x14ac:dyDescent="0.2">
      <c r="F118" s="14"/>
      <c r="G118" s="14"/>
      <c r="H118" s="14"/>
    </row>
    <row r="119" spans="6:8" x14ac:dyDescent="0.2">
      <c r="F119" s="14"/>
      <c r="G119" s="14"/>
      <c r="H119" s="14"/>
    </row>
    <row r="120" spans="6:8" x14ac:dyDescent="0.2">
      <c r="F120" s="14"/>
      <c r="G120" s="14"/>
      <c r="H120" s="14"/>
    </row>
    <row r="121" spans="6:8" x14ac:dyDescent="0.2">
      <c r="F121" s="14"/>
      <c r="G121" s="14"/>
      <c r="H121" s="14"/>
    </row>
    <row r="122" spans="6:8" x14ac:dyDescent="0.2">
      <c r="F122" s="14"/>
      <c r="G122" s="14"/>
      <c r="H122" s="14"/>
    </row>
    <row r="123" spans="6:8" x14ac:dyDescent="0.2">
      <c r="F123" s="14"/>
      <c r="G123" s="14"/>
      <c r="H123" s="14"/>
    </row>
    <row r="124" spans="6:8" x14ac:dyDescent="0.2">
      <c r="F124" s="14"/>
      <c r="G124" s="14"/>
      <c r="H124" s="14"/>
    </row>
    <row r="125" spans="6:8" x14ac:dyDescent="0.2">
      <c r="F125" s="14"/>
      <c r="G125" s="14"/>
      <c r="H125" s="14"/>
    </row>
    <row r="126" spans="6:8" x14ac:dyDescent="0.2">
      <c r="F126" s="14"/>
      <c r="G126" s="14"/>
      <c r="H126" s="14"/>
    </row>
    <row r="127" spans="6:8" x14ac:dyDescent="0.2">
      <c r="F127" s="14"/>
      <c r="G127" s="14"/>
      <c r="H127" s="14"/>
    </row>
    <row r="128" spans="6:8" x14ac:dyDescent="0.2">
      <c r="F128" s="14"/>
      <c r="G128" s="14"/>
      <c r="H128" s="14"/>
    </row>
    <row r="129" spans="6:8" x14ac:dyDescent="0.2">
      <c r="F129" s="14"/>
      <c r="G129" s="14"/>
      <c r="H129" s="14"/>
    </row>
    <row r="130" spans="6:8" x14ac:dyDescent="0.2">
      <c r="F130" s="14"/>
      <c r="G130" s="14"/>
      <c r="H130" s="14"/>
    </row>
    <row r="131" spans="6:8" x14ac:dyDescent="0.2">
      <c r="F131" s="14"/>
      <c r="G131" s="14"/>
      <c r="H131" s="14"/>
    </row>
    <row r="132" spans="6:8" x14ac:dyDescent="0.2">
      <c r="F132" s="14"/>
      <c r="G132" s="14"/>
      <c r="H132" s="14"/>
    </row>
    <row r="133" spans="6:8" x14ac:dyDescent="0.2">
      <c r="F133" s="14"/>
      <c r="G133" s="14"/>
      <c r="H133" s="14"/>
    </row>
    <row r="134" spans="6:8" x14ac:dyDescent="0.2">
      <c r="F134" s="14"/>
      <c r="G134" s="14"/>
      <c r="H134" s="14"/>
    </row>
    <row r="135" spans="6:8" x14ac:dyDescent="0.2">
      <c r="F135" s="14"/>
      <c r="G135" s="14"/>
      <c r="H135" s="14"/>
    </row>
    <row r="136" spans="6:8" x14ac:dyDescent="0.2">
      <c r="F136" s="14"/>
      <c r="G136" s="14"/>
      <c r="H136" s="14"/>
    </row>
    <row r="137" spans="6:8" x14ac:dyDescent="0.2">
      <c r="F137" s="14"/>
      <c r="G137" s="14"/>
      <c r="H137" s="14"/>
    </row>
    <row r="138" spans="6:8" x14ac:dyDescent="0.2">
      <c r="F138" s="14"/>
      <c r="G138" s="14"/>
      <c r="H138" s="14"/>
    </row>
    <row r="139" spans="6:8" x14ac:dyDescent="0.2">
      <c r="F139" s="14"/>
      <c r="G139" s="14"/>
      <c r="H139" s="14"/>
    </row>
    <row r="140" spans="6:8" x14ac:dyDescent="0.2">
      <c r="F140" s="14"/>
      <c r="G140" s="14"/>
      <c r="H140" s="14"/>
    </row>
    <row r="141" spans="6:8" x14ac:dyDescent="0.2">
      <c r="F141" s="14"/>
      <c r="G141" s="14"/>
      <c r="H141" s="14"/>
    </row>
    <row r="142" spans="6:8" x14ac:dyDescent="0.2">
      <c r="F142" s="14"/>
      <c r="G142" s="14"/>
      <c r="H142" s="14"/>
    </row>
    <row r="143" spans="6:8" x14ac:dyDescent="0.2">
      <c r="F143" s="14"/>
      <c r="G143" s="14"/>
      <c r="H143" s="14"/>
    </row>
    <row r="144" spans="6:8" x14ac:dyDescent="0.2">
      <c r="F144" s="14"/>
      <c r="G144" s="14"/>
      <c r="H144" s="14"/>
    </row>
    <row r="145" spans="6:8" x14ac:dyDescent="0.2">
      <c r="F145" s="14"/>
      <c r="G145" s="14"/>
      <c r="H145" s="14"/>
    </row>
    <row r="146" spans="6:8" x14ac:dyDescent="0.2">
      <c r="F146" s="14"/>
      <c r="G146" s="14"/>
      <c r="H146" s="14"/>
    </row>
    <row r="147" spans="6:8" x14ac:dyDescent="0.2">
      <c r="F147" s="14"/>
      <c r="G147" s="14"/>
      <c r="H147" s="14"/>
    </row>
    <row r="148" spans="6:8" x14ac:dyDescent="0.2">
      <c r="F148" s="14"/>
      <c r="G148" s="14"/>
      <c r="H148" s="14"/>
    </row>
    <row r="149" spans="6:8" x14ac:dyDescent="0.2">
      <c r="F149" s="14"/>
      <c r="G149" s="14"/>
      <c r="H149" s="14"/>
    </row>
    <row r="150" spans="6:8" x14ac:dyDescent="0.2">
      <c r="F150" s="14"/>
      <c r="G150" s="14"/>
      <c r="H150" s="14"/>
    </row>
    <row r="151" spans="6:8" x14ac:dyDescent="0.2">
      <c r="F151" s="14"/>
      <c r="G151" s="14"/>
      <c r="H151" s="14"/>
    </row>
    <row r="152" spans="6:8" x14ac:dyDescent="0.2">
      <c r="F152" s="14"/>
      <c r="G152" s="14"/>
      <c r="H152" s="14"/>
    </row>
    <row r="153" spans="6:8" x14ac:dyDescent="0.2">
      <c r="F153" s="14"/>
      <c r="G153" s="14"/>
      <c r="H153" s="14"/>
    </row>
    <row r="154" spans="6:8" x14ac:dyDescent="0.2">
      <c r="F154" s="14"/>
      <c r="G154" s="14"/>
      <c r="H154" s="14"/>
    </row>
    <row r="155" spans="6:8" x14ac:dyDescent="0.2">
      <c r="F155" s="14"/>
      <c r="G155" s="14"/>
      <c r="H155" s="14"/>
    </row>
    <row r="156" spans="6:8" x14ac:dyDescent="0.2">
      <c r="F156" s="14"/>
      <c r="G156" s="14"/>
      <c r="H156" s="14"/>
    </row>
    <row r="157" spans="6:8" x14ac:dyDescent="0.2">
      <c r="F157" s="14"/>
      <c r="G157" s="14"/>
      <c r="H157" s="14"/>
    </row>
    <row r="158" spans="6:8" x14ac:dyDescent="0.2">
      <c r="F158" s="14"/>
      <c r="G158" s="14"/>
      <c r="H158" s="14"/>
    </row>
    <row r="159" spans="6:8" x14ac:dyDescent="0.2">
      <c r="F159" s="14"/>
      <c r="G159" s="14"/>
      <c r="H159" s="14"/>
    </row>
    <row r="160" spans="6:8" x14ac:dyDescent="0.2">
      <c r="F160" s="14"/>
      <c r="G160" s="14"/>
      <c r="H160" s="14"/>
    </row>
    <row r="161" spans="6:8" x14ac:dyDescent="0.2">
      <c r="F161" s="14"/>
      <c r="G161" s="14"/>
      <c r="H161" s="14"/>
    </row>
    <row r="162" spans="6:8" x14ac:dyDescent="0.2">
      <c r="F162" s="14"/>
      <c r="G162" s="14"/>
      <c r="H162" s="14"/>
    </row>
    <row r="163" spans="6:8" x14ac:dyDescent="0.2">
      <c r="F163" s="14"/>
      <c r="G163" s="14"/>
      <c r="H163" s="14"/>
    </row>
    <row r="164" spans="6:8" x14ac:dyDescent="0.2">
      <c r="F164" s="14"/>
      <c r="G164" s="14"/>
      <c r="H164" s="14"/>
    </row>
    <row r="165" spans="6:8" x14ac:dyDescent="0.2">
      <c r="F165" s="14"/>
      <c r="G165" s="14"/>
      <c r="H165" s="14"/>
    </row>
    <row r="166" spans="6:8" x14ac:dyDescent="0.2">
      <c r="F166" s="14"/>
      <c r="G166" s="14"/>
      <c r="H166" s="14"/>
    </row>
    <row r="167" spans="6:8" x14ac:dyDescent="0.2">
      <c r="F167" s="14"/>
      <c r="G167" s="14"/>
      <c r="H167" s="14"/>
    </row>
    <row r="168" spans="6:8" x14ac:dyDescent="0.2">
      <c r="F168" s="14"/>
      <c r="G168" s="14"/>
      <c r="H168" s="14"/>
    </row>
    <row r="169" spans="6:8" x14ac:dyDescent="0.2">
      <c r="F169" s="14"/>
      <c r="G169" s="14"/>
      <c r="H169" s="14"/>
    </row>
    <row r="170" spans="6:8" x14ac:dyDescent="0.2">
      <c r="F170" s="14"/>
      <c r="G170" s="14"/>
      <c r="H170" s="14"/>
    </row>
    <row r="171" spans="6:8" x14ac:dyDescent="0.2">
      <c r="F171" s="14"/>
      <c r="G171" s="14"/>
      <c r="H171" s="14"/>
    </row>
    <row r="172" spans="6:8" x14ac:dyDescent="0.2">
      <c r="F172" s="14"/>
      <c r="G172" s="14"/>
      <c r="H172" s="14"/>
    </row>
    <row r="173" spans="6:8" x14ac:dyDescent="0.2">
      <c r="F173" s="14"/>
      <c r="G173" s="14"/>
      <c r="H173" s="14"/>
    </row>
    <row r="174" spans="6:8" x14ac:dyDescent="0.2">
      <c r="F174" s="14"/>
      <c r="G174" s="14"/>
      <c r="H174" s="14"/>
    </row>
    <row r="175" spans="6:8" x14ac:dyDescent="0.2">
      <c r="F175" s="14"/>
      <c r="G175" s="14"/>
      <c r="H175" s="14"/>
    </row>
    <row r="176" spans="6:8" x14ac:dyDescent="0.2">
      <c r="F176" s="14"/>
      <c r="G176" s="14"/>
      <c r="H176" s="14"/>
    </row>
    <row r="177" spans="6:8" x14ac:dyDescent="0.2">
      <c r="F177" s="14"/>
      <c r="G177" s="14"/>
      <c r="H177" s="14"/>
    </row>
    <row r="178" spans="6:8" x14ac:dyDescent="0.2">
      <c r="F178" s="14"/>
      <c r="G178" s="14"/>
      <c r="H178" s="14"/>
    </row>
    <row r="179" spans="6:8" x14ac:dyDescent="0.2">
      <c r="F179" s="14"/>
      <c r="G179" s="14"/>
      <c r="H179" s="14"/>
    </row>
    <row r="180" spans="6:8" x14ac:dyDescent="0.2">
      <c r="F180" s="14"/>
      <c r="G180" s="14"/>
      <c r="H180" s="14"/>
    </row>
    <row r="181" spans="6:8" x14ac:dyDescent="0.2">
      <c r="F181" s="14"/>
      <c r="G181" s="14"/>
      <c r="H181" s="14"/>
    </row>
    <row r="182" spans="6:8" x14ac:dyDescent="0.2">
      <c r="F182" s="14"/>
      <c r="G182" s="14"/>
      <c r="H182" s="14"/>
    </row>
    <row r="183" spans="6:8" x14ac:dyDescent="0.2">
      <c r="F183" s="14"/>
      <c r="G183" s="14"/>
      <c r="H183" s="14"/>
    </row>
    <row r="184" spans="6:8" x14ac:dyDescent="0.2">
      <c r="F184" s="14"/>
      <c r="G184" s="14"/>
      <c r="H184" s="14"/>
    </row>
    <row r="185" spans="6:8" x14ac:dyDescent="0.2">
      <c r="F185" s="14"/>
      <c r="G185" s="14"/>
      <c r="H185" s="14"/>
    </row>
    <row r="186" spans="6:8" x14ac:dyDescent="0.2">
      <c r="F186" s="14"/>
      <c r="G186" s="14"/>
      <c r="H186" s="14"/>
    </row>
    <row r="187" spans="6:8" x14ac:dyDescent="0.2">
      <c r="F187" s="14"/>
      <c r="G187" s="14"/>
      <c r="H187" s="14"/>
    </row>
    <row r="188" spans="6:8" x14ac:dyDescent="0.2">
      <c r="F188" s="14"/>
      <c r="G188" s="14"/>
      <c r="H188" s="14"/>
    </row>
    <row r="189" spans="6:8" x14ac:dyDescent="0.2">
      <c r="F189" s="14"/>
      <c r="G189" s="14"/>
      <c r="H189" s="14"/>
    </row>
    <row r="190" spans="6:8" x14ac:dyDescent="0.2">
      <c r="F190" s="14"/>
      <c r="G190" s="14"/>
      <c r="H190" s="14"/>
    </row>
    <row r="191" spans="6:8" x14ac:dyDescent="0.2">
      <c r="F191" s="14"/>
      <c r="G191" s="14"/>
      <c r="H191" s="14"/>
    </row>
    <row r="192" spans="6:8" x14ac:dyDescent="0.2">
      <c r="F192" s="14"/>
      <c r="G192" s="14"/>
      <c r="H192" s="14"/>
    </row>
    <row r="193" spans="6:8" x14ac:dyDescent="0.2">
      <c r="F193" s="14"/>
      <c r="G193" s="14"/>
      <c r="H193" s="14"/>
    </row>
    <row r="194" spans="6:8" x14ac:dyDescent="0.2">
      <c r="F194" s="14"/>
      <c r="G194" s="14"/>
      <c r="H194" s="14"/>
    </row>
    <row r="195" spans="6:8" x14ac:dyDescent="0.2">
      <c r="F195" s="14"/>
      <c r="G195" s="14"/>
      <c r="H195" s="14"/>
    </row>
    <row r="196" spans="6:8" x14ac:dyDescent="0.2">
      <c r="F196" s="14"/>
      <c r="G196" s="14"/>
      <c r="H196" s="14"/>
    </row>
    <row r="197" spans="6:8" x14ac:dyDescent="0.2">
      <c r="F197" s="14"/>
      <c r="G197" s="14"/>
      <c r="H197" s="14"/>
    </row>
    <row r="198" spans="6:8" x14ac:dyDescent="0.2">
      <c r="F198" s="14"/>
      <c r="G198" s="14"/>
      <c r="H198" s="14"/>
    </row>
    <row r="199" spans="6:8" x14ac:dyDescent="0.2">
      <c r="F199" s="14"/>
      <c r="G199" s="14"/>
      <c r="H199" s="14"/>
    </row>
    <row r="200" spans="6:8" x14ac:dyDescent="0.2">
      <c r="F200" s="14"/>
      <c r="G200" s="14"/>
      <c r="H200" s="14"/>
    </row>
    <row r="201" spans="6:8" x14ac:dyDescent="0.2">
      <c r="F201" s="14"/>
      <c r="G201" s="14"/>
      <c r="H201" s="14"/>
    </row>
    <row r="202" spans="6:8" x14ac:dyDescent="0.2">
      <c r="F202" s="14"/>
      <c r="G202" s="14"/>
      <c r="H202" s="14"/>
    </row>
    <row r="203" spans="6:8" x14ac:dyDescent="0.2">
      <c r="F203" s="14"/>
      <c r="G203" s="14"/>
      <c r="H203" s="14"/>
    </row>
    <row r="204" spans="6:8" x14ac:dyDescent="0.2">
      <c r="F204" s="14"/>
      <c r="G204" s="14"/>
      <c r="H204" s="14"/>
    </row>
    <row r="205" spans="6:8" x14ac:dyDescent="0.2">
      <c r="F205" s="14"/>
      <c r="G205" s="14"/>
      <c r="H205" s="14"/>
    </row>
    <row r="206" spans="6:8" x14ac:dyDescent="0.2">
      <c r="F206" s="14"/>
      <c r="G206" s="14"/>
      <c r="H206" s="14"/>
    </row>
    <row r="207" spans="6:8" x14ac:dyDescent="0.2">
      <c r="F207" s="14"/>
      <c r="G207" s="14"/>
      <c r="H207" s="14"/>
    </row>
    <row r="208" spans="6:8" x14ac:dyDescent="0.2">
      <c r="F208" s="14"/>
      <c r="G208" s="14"/>
      <c r="H208" s="14"/>
    </row>
    <row r="209" spans="6:8" x14ac:dyDescent="0.2">
      <c r="F209" s="14"/>
      <c r="G209" s="14"/>
      <c r="H209" s="14"/>
    </row>
    <row r="210" spans="6:8" x14ac:dyDescent="0.2">
      <c r="F210" s="14"/>
      <c r="G210" s="14"/>
      <c r="H210" s="14"/>
    </row>
    <row r="211" spans="6:8" x14ac:dyDescent="0.2">
      <c r="F211" s="14"/>
      <c r="G211" s="14"/>
      <c r="H211" s="14"/>
    </row>
    <row r="212" spans="6:8" x14ac:dyDescent="0.2">
      <c r="F212" s="14"/>
      <c r="G212" s="14"/>
      <c r="H212" s="14"/>
    </row>
    <row r="213" spans="6:8" x14ac:dyDescent="0.2">
      <c r="F213" s="14"/>
      <c r="G213" s="14"/>
      <c r="H213" s="14"/>
    </row>
    <row r="214" spans="6:8" x14ac:dyDescent="0.2">
      <c r="F214" s="14"/>
      <c r="G214" s="14"/>
      <c r="H214" s="14"/>
    </row>
    <row r="215" spans="6:8" x14ac:dyDescent="0.2">
      <c r="F215" s="14"/>
      <c r="G215" s="14"/>
      <c r="H215" s="14"/>
    </row>
    <row r="216" spans="6:8" x14ac:dyDescent="0.2">
      <c r="F216" s="14"/>
      <c r="G216" s="14"/>
      <c r="H216" s="14"/>
    </row>
    <row r="217" spans="6:8" x14ac:dyDescent="0.2">
      <c r="F217" s="14"/>
      <c r="G217" s="14"/>
      <c r="H217" s="14"/>
    </row>
    <row r="218" spans="6:8" x14ac:dyDescent="0.2">
      <c r="F218" s="14"/>
      <c r="G218" s="14"/>
      <c r="H218" s="14"/>
    </row>
    <row r="219" spans="6:8" x14ac:dyDescent="0.2">
      <c r="F219" s="14"/>
      <c r="G219" s="14"/>
      <c r="H219" s="14"/>
    </row>
    <row r="220" spans="6:8" x14ac:dyDescent="0.2">
      <c r="F220" s="14"/>
      <c r="G220" s="14"/>
      <c r="H220" s="14"/>
    </row>
    <row r="221" spans="6:8" x14ac:dyDescent="0.2">
      <c r="F221" s="14"/>
      <c r="G221" s="14"/>
      <c r="H221" s="14"/>
    </row>
    <row r="222" spans="6:8" x14ac:dyDescent="0.2">
      <c r="F222" s="14"/>
      <c r="G222" s="14"/>
      <c r="H222" s="14"/>
    </row>
    <row r="223" spans="6:8" x14ac:dyDescent="0.2">
      <c r="F223" s="14"/>
      <c r="G223" s="14"/>
      <c r="H223" s="14"/>
    </row>
    <row r="224" spans="6:8" x14ac:dyDescent="0.2">
      <c r="F224" s="14"/>
      <c r="G224" s="14"/>
      <c r="H224" s="14"/>
    </row>
    <row r="225" spans="6:8" x14ac:dyDescent="0.2">
      <c r="F225" s="14"/>
      <c r="G225" s="14"/>
      <c r="H225" s="14"/>
    </row>
    <row r="226" spans="6:8" x14ac:dyDescent="0.2">
      <c r="F226" s="14"/>
      <c r="G226" s="14"/>
      <c r="H226" s="14"/>
    </row>
    <row r="227" spans="6:8" x14ac:dyDescent="0.2">
      <c r="F227" s="14"/>
      <c r="G227" s="14"/>
      <c r="H227" s="14"/>
    </row>
    <row r="228" spans="6:8" x14ac:dyDescent="0.2">
      <c r="F228" s="14"/>
      <c r="G228" s="14"/>
      <c r="H228" s="14"/>
    </row>
    <row r="229" spans="6:8" x14ac:dyDescent="0.2">
      <c r="F229" s="14"/>
      <c r="G229" s="14"/>
      <c r="H229" s="14"/>
    </row>
    <row r="230" spans="6:8" x14ac:dyDescent="0.2">
      <c r="F230" s="14"/>
      <c r="G230" s="14"/>
      <c r="H230" s="14"/>
    </row>
    <row r="231" spans="6:8" x14ac:dyDescent="0.2">
      <c r="F231" s="14"/>
      <c r="G231" s="14"/>
      <c r="H231" s="14"/>
    </row>
    <row r="232" spans="6:8" x14ac:dyDescent="0.2">
      <c r="F232" s="14"/>
      <c r="G232" s="14"/>
      <c r="H232" s="14"/>
    </row>
    <row r="233" spans="6:8" x14ac:dyDescent="0.2">
      <c r="F233" s="14"/>
      <c r="G233" s="14"/>
      <c r="H233" s="14"/>
    </row>
    <row r="234" spans="6:8" x14ac:dyDescent="0.2">
      <c r="F234" s="14"/>
      <c r="G234" s="14"/>
      <c r="H234" s="14"/>
    </row>
    <row r="235" spans="6:8" x14ac:dyDescent="0.2">
      <c r="F235" s="14"/>
      <c r="G235" s="14"/>
      <c r="H235" s="14"/>
    </row>
    <row r="236" spans="6:8" x14ac:dyDescent="0.2">
      <c r="F236" s="14"/>
      <c r="G236" s="14"/>
      <c r="H236" s="14"/>
    </row>
    <row r="237" spans="6:8" x14ac:dyDescent="0.2">
      <c r="F237" s="14"/>
      <c r="G237" s="14"/>
      <c r="H237" s="14"/>
    </row>
    <row r="238" spans="6:8" x14ac:dyDescent="0.2">
      <c r="F238" s="14"/>
      <c r="G238" s="14"/>
      <c r="H238" s="14"/>
    </row>
    <row r="239" spans="6:8" x14ac:dyDescent="0.2">
      <c r="F239" s="14"/>
      <c r="G239" s="14"/>
      <c r="H239" s="14"/>
    </row>
    <row r="240" spans="6:8" x14ac:dyDescent="0.2">
      <c r="F240" s="14"/>
      <c r="G240" s="14"/>
      <c r="H240" s="14"/>
    </row>
    <row r="241" spans="6:8" x14ac:dyDescent="0.2">
      <c r="F241" s="14"/>
      <c r="G241" s="14"/>
      <c r="H241" s="14"/>
    </row>
    <row r="242" spans="6:8" x14ac:dyDescent="0.2">
      <c r="F242" s="14"/>
      <c r="G242" s="14"/>
      <c r="H242" s="14"/>
    </row>
    <row r="243" spans="6:8" x14ac:dyDescent="0.2">
      <c r="F243" s="14"/>
      <c r="G243" s="14"/>
      <c r="H243" s="14"/>
    </row>
    <row r="244" spans="6:8" x14ac:dyDescent="0.2">
      <c r="F244" s="14"/>
      <c r="G244" s="14"/>
      <c r="H244" s="14"/>
    </row>
    <row r="245" spans="6:8" x14ac:dyDescent="0.2">
      <c r="F245" s="14"/>
      <c r="G245" s="14"/>
      <c r="H245" s="14"/>
    </row>
    <row r="246" spans="6:8" x14ac:dyDescent="0.2">
      <c r="F246" s="14"/>
      <c r="G246" s="14"/>
      <c r="H246" s="14"/>
    </row>
    <row r="247" spans="6:8" x14ac:dyDescent="0.2">
      <c r="F247" s="14"/>
      <c r="G247" s="14"/>
      <c r="H247" s="14"/>
    </row>
    <row r="248" spans="6:8" x14ac:dyDescent="0.2">
      <c r="F248" s="14"/>
      <c r="G248" s="14"/>
      <c r="H248" s="14"/>
    </row>
    <row r="249" spans="6:8" x14ac:dyDescent="0.2">
      <c r="F249" s="14"/>
      <c r="G249" s="14"/>
      <c r="H249" s="14"/>
    </row>
    <row r="250" spans="6:8" x14ac:dyDescent="0.2">
      <c r="F250" s="14"/>
      <c r="G250" s="14"/>
      <c r="H250" s="14"/>
    </row>
    <row r="251" spans="6:8" x14ac:dyDescent="0.2">
      <c r="F251" s="14"/>
      <c r="G251" s="14"/>
      <c r="H251" s="14"/>
    </row>
    <row r="252" spans="6:8" x14ac:dyDescent="0.2">
      <c r="F252" s="14"/>
      <c r="G252" s="14"/>
      <c r="H252" s="14"/>
    </row>
    <row r="253" spans="6:8" x14ac:dyDescent="0.2">
      <c r="F253" s="14"/>
      <c r="G253" s="14"/>
      <c r="H253" s="14"/>
    </row>
    <row r="254" spans="6:8" x14ac:dyDescent="0.2">
      <c r="F254" s="14"/>
      <c r="G254" s="14"/>
      <c r="H254" s="14"/>
    </row>
    <row r="255" spans="6:8" x14ac:dyDescent="0.2">
      <c r="F255" s="14"/>
      <c r="G255" s="14"/>
      <c r="H255" s="14"/>
    </row>
    <row r="256" spans="6:8" x14ac:dyDescent="0.2">
      <c r="F256" s="14"/>
      <c r="G256" s="14"/>
      <c r="H256" s="14"/>
    </row>
    <row r="257" spans="6:8" x14ac:dyDescent="0.2">
      <c r="F257" s="14"/>
      <c r="G257" s="14"/>
      <c r="H257" s="14"/>
    </row>
    <row r="258" spans="6:8" x14ac:dyDescent="0.2">
      <c r="F258" s="14"/>
      <c r="G258" s="14"/>
      <c r="H258" s="14"/>
    </row>
    <row r="259" spans="6:8" x14ac:dyDescent="0.2">
      <c r="F259" s="14"/>
      <c r="G259" s="14"/>
      <c r="H259" s="14"/>
    </row>
    <row r="260" spans="6:8" x14ac:dyDescent="0.2">
      <c r="F260" s="14"/>
      <c r="G260" s="14"/>
      <c r="H260" s="14"/>
    </row>
    <row r="261" spans="6:8" x14ac:dyDescent="0.2">
      <c r="F261" s="14"/>
      <c r="G261" s="14"/>
      <c r="H261" s="14"/>
    </row>
    <row r="262" spans="6:8" x14ac:dyDescent="0.2">
      <c r="F262" s="14"/>
      <c r="G262" s="14"/>
      <c r="H262" s="14"/>
    </row>
    <row r="263" spans="6:8" x14ac:dyDescent="0.2">
      <c r="F263" s="14"/>
      <c r="G263" s="14"/>
      <c r="H263" s="14"/>
    </row>
    <row r="264" spans="6:8" x14ac:dyDescent="0.2">
      <c r="F264" s="14"/>
      <c r="G264" s="14"/>
      <c r="H264" s="14"/>
    </row>
    <row r="265" spans="6:8" x14ac:dyDescent="0.2">
      <c r="F265" s="14"/>
      <c r="G265" s="14"/>
      <c r="H265" s="14"/>
    </row>
    <row r="266" spans="6:8" x14ac:dyDescent="0.2">
      <c r="F266" s="14"/>
      <c r="G266" s="14"/>
      <c r="H266" s="14"/>
    </row>
    <row r="267" spans="6:8" x14ac:dyDescent="0.2">
      <c r="F267" s="14"/>
      <c r="G267" s="14"/>
      <c r="H267" s="14"/>
    </row>
    <row r="268" spans="6:8" x14ac:dyDescent="0.2">
      <c r="F268" s="14"/>
      <c r="G268" s="14"/>
      <c r="H268" s="14"/>
    </row>
  </sheetData>
  <mergeCells count="9">
    <mergeCell ref="A29:A32"/>
    <mergeCell ref="A2:B2"/>
    <mergeCell ref="A25:A28"/>
    <mergeCell ref="A4:B4"/>
    <mergeCell ref="A5:A8"/>
    <mergeCell ref="A9:A12"/>
    <mergeCell ref="A13:A16"/>
    <mergeCell ref="A17:A20"/>
    <mergeCell ref="A21:A24"/>
  </mergeCells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orientation="portrait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/>
  </sheetViews>
  <sheetFormatPr defaultRowHeight="13.2" x14ac:dyDescent="0.2"/>
  <cols>
    <col min="1" max="1" width="16.77734375" customWidth="1"/>
    <col min="2" max="2" width="20.33203125" bestFit="1" customWidth="1"/>
    <col min="3" max="4" width="10.5546875" customWidth="1"/>
    <col min="5" max="5" width="25.44140625" bestFit="1" customWidth="1"/>
  </cols>
  <sheetData>
    <row r="1" spans="1:5" x14ac:dyDescent="0.2">
      <c r="A1" t="s">
        <v>49</v>
      </c>
    </row>
    <row r="2" spans="1:5" ht="16.2" x14ac:dyDescent="0.2">
      <c r="A2" s="52" t="s">
        <v>46</v>
      </c>
      <c r="B2" s="52"/>
      <c r="C2" s="52"/>
      <c r="D2" s="52"/>
      <c r="E2" s="52"/>
    </row>
    <row r="3" spans="1:5" ht="16.2" x14ac:dyDescent="0.2">
      <c r="A3" s="52"/>
      <c r="B3" s="52"/>
      <c r="C3" s="52"/>
      <c r="D3" s="52"/>
      <c r="E3" s="52" t="s">
        <v>29</v>
      </c>
    </row>
    <row r="4" spans="1:5" ht="16.2" x14ac:dyDescent="0.2">
      <c r="A4" s="53"/>
      <c r="B4" s="53" t="s">
        <v>22</v>
      </c>
      <c r="C4" s="53" t="s">
        <v>23</v>
      </c>
      <c r="D4" s="53" t="s">
        <v>24</v>
      </c>
      <c r="E4" s="53" t="s">
        <v>4</v>
      </c>
    </row>
    <row r="5" spans="1:5" ht="16.2" x14ac:dyDescent="0.2">
      <c r="A5" s="54" t="s">
        <v>36</v>
      </c>
      <c r="B5" s="55">
        <v>786</v>
      </c>
      <c r="C5" s="55">
        <v>543</v>
      </c>
      <c r="D5" s="55">
        <v>243</v>
      </c>
      <c r="E5" s="54" t="s">
        <v>37</v>
      </c>
    </row>
    <row r="6" spans="1:5" ht="16.2" x14ac:dyDescent="0.2">
      <c r="A6" s="54" t="s">
        <v>40</v>
      </c>
      <c r="B6" s="55">
        <v>786</v>
      </c>
      <c r="C6" s="55">
        <v>515</v>
      </c>
      <c r="D6" s="55">
        <v>271</v>
      </c>
      <c r="E6" s="54" t="s">
        <v>39</v>
      </c>
    </row>
    <row r="7" spans="1:5" ht="16.2" x14ac:dyDescent="0.2">
      <c r="A7" s="54" t="s">
        <v>41</v>
      </c>
      <c r="B7" s="55">
        <v>794</v>
      </c>
      <c r="C7" s="55">
        <v>590</v>
      </c>
      <c r="D7" s="55">
        <v>204</v>
      </c>
      <c r="E7" s="54" t="s">
        <v>42</v>
      </c>
    </row>
    <row r="8" spans="1:5" ht="16.2" x14ac:dyDescent="0.2">
      <c r="A8" s="54" t="s">
        <v>43</v>
      </c>
      <c r="B8" s="55">
        <v>922</v>
      </c>
      <c r="C8" s="55">
        <v>747</v>
      </c>
      <c r="D8" s="55">
        <v>175</v>
      </c>
      <c r="E8" s="54" t="s">
        <v>44</v>
      </c>
    </row>
    <row r="9" spans="1:5" ht="16.2" x14ac:dyDescent="0.2">
      <c r="A9" s="54" t="s">
        <v>50</v>
      </c>
      <c r="B9" s="55">
        <v>893</v>
      </c>
      <c r="C9" s="55">
        <v>691</v>
      </c>
      <c r="D9" s="55">
        <v>202</v>
      </c>
      <c r="E9" s="54" t="s">
        <v>67</v>
      </c>
    </row>
    <row r="10" spans="1:5" ht="16.2" x14ac:dyDescent="0.2">
      <c r="A10" s="54" t="s">
        <v>65</v>
      </c>
      <c r="B10" s="55">
        <v>872</v>
      </c>
      <c r="C10" s="55">
        <v>668</v>
      </c>
      <c r="D10" s="55">
        <v>204</v>
      </c>
      <c r="E10" s="54" t="s">
        <v>66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5" zoomScaleNormal="85" workbookViewId="0"/>
  </sheetViews>
  <sheetFormatPr defaultColWidth="9" defaultRowHeight="13.2" x14ac:dyDescent="0.2"/>
  <cols>
    <col min="1" max="1" width="39.44140625" style="8" customWidth="1"/>
    <col min="2" max="2" width="15.6640625" style="8" customWidth="1"/>
    <col min="3" max="3" width="22.77734375" style="8" customWidth="1"/>
    <col min="4" max="4" width="23.5546875" style="8" customWidth="1"/>
    <col min="5" max="5" width="23" style="8" customWidth="1"/>
    <col min="6" max="6" width="23.33203125" style="8" customWidth="1"/>
    <col min="7" max="7" width="22.77734375" style="8" customWidth="1"/>
    <col min="8" max="8" width="25.88671875" style="8" customWidth="1"/>
    <col min="9" max="16384" width="9" style="8"/>
  </cols>
  <sheetData>
    <row r="1" spans="1:8" x14ac:dyDescent="0.2">
      <c r="A1" s="16" t="s">
        <v>49</v>
      </c>
      <c r="B1" s="17"/>
      <c r="C1" s="17"/>
      <c r="D1" s="17"/>
      <c r="E1" s="17"/>
      <c r="F1" s="17"/>
      <c r="G1" s="17"/>
      <c r="H1" s="17"/>
    </row>
    <row r="2" spans="1:8" ht="16.2" x14ac:dyDescent="0.2">
      <c r="A2" s="56" t="s">
        <v>47</v>
      </c>
      <c r="B2" s="56"/>
      <c r="C2" s="56"/>
      <c r="D2" s="56"/>
      <c r="E2" s="56"/>
      <c r="F2" s="56"/>
      <c r="G2" s="56"/>
      <c r="H2" s="56"/>
    </row>
    <row r="3" spans="1:8" ht="16.2" x14ac:dyDescent="0.2">
      <c r="A3" s="56"/>
      <c r="B3" s="56"/>
      <c r="C3" s="56"/>
      <c r="D3" s="56"/>
      <c r="E3" s="56"/>
      <c r="F3" s="56"/>
      <c r="G3" s="56"/>
      <c r="H3" s="56"/>
    </row>
    <row r="4" spans="1:8" ht="32.25" customHeight="1" x14ac:dyDescent="0.2">
      <c r="A4" s="57"/>
      <c r="B4" s="58" t="s">
        <v>25</v>
      </c>
      <c r="C4" s="59" t="s">
        <v>26</v>
      </c>
      <c r="D4" s="59" t="s">
        <v>59</v>
      </c>
      <c r="E4" s="59" t="s">
        <v>27</v>
      </c>
      <c r="F4" s="59" t="s">
        <v>60</v>
      </c>
      <c r="G4" s="59" t="s">
        <v>28</v>
      </c>
      <c r="H4" s="60" t="s">
        <v>61</v>
      </c>
    </row>
    <row r="5" spans="1:8" ht="34.799999999999997" customHeight="1" x14ac:dyDescent="0.2">
      <c r="A5" s="61" t="s">
        <v>68</v>
      </c>
      <c r="B5" s="62">
        <v>83</v>
      </c>
      <c r="C5" s="62">
        <v>131</v>
      </c>
      <c r="D5" s="62">
        <v>83</v>
      </c>
      <c r="E5" s="62">
        <v>6</v>
      </c>
      <c r="F5" s="62">
        <v>0</v>
      </c>
      <c r="G5" s="62">
        <v>137</v>
      </c>
      <c r="H5" s="62">
        <v>83</v>
      </c>
    </row>
    <row r="6" spans="1:8" ht="34.799999999999997" customHeight="1" x14ac:dyDescent="0.2">
      <c r="A6" s="61" t="s">
        <v>69</v>
      </c>
      <c r="B6" s="62">
        <v>83</v>
      </c>
      <c r="C6" s="62">
        <v>134</v>
      </c>
      <c r="D6" s="62">
        <v>83</v>
      </c>
      <c r="E6" s="62">
        <v>10</v>
      </c>
      <c r="F6" s="62">
        <v>2</v>
      </c>
      <c r="G6" s="62">
        <v>144</v>
      </c>
      <c r="H6" s="62">
        <v>84</v>
      </c>
    </row>
    <row r="7" spans="1:8" ht="34.799999999999997" customHeight="1" x14ac:dyDescent="0.2">
      <c r="A7" s="61" t="s">
        <v>70</v>
      </c>
      <c r="B7" s="62">
        <v>83</v>
      </c>
      <c r="C7" s="62">
        <v>135</v>
      </c>
      <c r="D7" s="62">
        <v>83</v>
      </c>
      <c r="E7" s="62">
        <v>0</v>
      </c>
      <c r="F7" s="62">
        <v>0</v>
      </c>
      <c r="G7" s="62">
        <v>135</v>
      </c>
      <c r="H7" s="62">
        <v>79</v>
      </c>
    </row>
    <row r="8" spans="1:8" ht="34.799999999999997" customHeight="1" x14ac:dyDescent="0.2">
      <c r="A8" s="61" t="s">
        <v>71</v>
      </c>
      <c r="B8" s="62">
        <v>83</v>
      </c>
      <c r="C8" s="62">
        <v>137</v>
      </c>
      <c r="D8" s="62">
        <v>83</v>
      </c>
      <c r="E8" s="62">
        <v>3</v>
      </c>
      <c r="F8" s="62">
        <v>2</v>
      </c>
      <c r="G8" s="62">
        <v>140</v>
      </c>
      <c r="H8" s="62">
        <v>80</v>
      </c>
    </row>
    <row r="9" spans="1:8" ht="34.799999999999997" customHeight="1" x14ac:dyDescent="0.2">
      <c r="A9" s="61" t="s">
        <v>72</v>
      </c>
      <c r="B9" s="62">
        <v>83</v>
      </c>
      <c r="C9" s="62">
        <v>139</v>
      </c>
      <c r="D9" s="62">
        <v>83</v>
      </c>
      <c r="E9" s="62">
        <v>8</v>
      </c>
      <c r="F9" s="62">
        <v>1</v>
      </c>
      <c r="G9" s="62">
        <v>147</v>
      </c>
      <c r="H9" s="62">
        <v>82</v>
      </c>
    </row>
    <row r="10" spans="1:8" ht="34.799999999999997" customHeight="1" x14ac:dyDescent="0.2">
      <c r="A10" s="72" t="s">
        <v>73</v>
      </c>
      <c r="B10" s="73">
        <v>83</v>
      </c>
      <c r="C10" s="74">
        <v>135</v>
      </c>
      <c r="D10" s="73">
        <v>83</v>
      </c>
      <c r="E10" s="73">
        <v>9</v>
      </c>
      <c r="F10" s="73">
        <v>4</v>
      </c>
      <c r="G10" s="74">
        <v>144</v>
      </c>
      <c r="H10" s="74">
        <v>83</v>
      </c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おおみやスタット目録（大宮区支援課）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2023-11-22T05:11:21Z</cp:lastPrinted>
  <dcterms:created xsi:type="dcterms:W3CDTF">2016-01-15T06:50:42Z</dcterms:created>
  <dcterms:modified xsi:type="dcterms:W3CDTF">2024-11-26T03:08:44Z</dcterms:modified>
</cp:coreProperties>
</file>