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0000西区役所\0020000区役所内共通\✏にしスタット\"/>
    </mc:Choice>
  </mc:AlternateContent>
  <bookViews>
    <workbookView xWindow="0" yWindow="0" windowWidth="23040" windowHeight="9096"/>
  </bookViews>
  <sheets>
    <sheet name="にしスタット目録（西区支援課）" sheetId="1" r:id="rId1"/>
    <sheet name="001" sheetId="11" r:id="rId2"/>
    <sheet name="002" sheetId="12" r:id="rId3"/>
    <sheet name="003" sheetId="14" r:id="rId4"/>
  </sheets>
  <calcPr calcId="162913"/>
</workbook>
</file>

<file path=xl/calcChain.xml><?xml version="1.0" encoding="utf-8"?>
<calcChain xmlns="http://schemas.openxmlformats.org/spreadsheetml/2006/main">
  <c r="H24" i="11" l="1"/>
  <c r="H20" i="11"/>
  <c r="H15" i="11"/>
  <c r="H27" i="11" s="1"/>
  <c r="H14" i="11"/>
  <c r="H26" i="11" s="1"/>
  <c r="H13" i="11"/>
  <c r="H25" i="11" s="1"/>
  <c r="H12" i="11"/>
  <c r="H8" i="11"/>
  <c r="H28" i="11" l="1"/>
  <c r="H16" i="11"/>
  <c r="B16" i="12"/>
  <c r="B15" i="12"/>
  <c r="B14" i="12"/>
  <c r="B13" i="12"/>
  <c r="B12" i="12"/>
  <c r="B11" i="12"/>
  <c r="B10" i="12"/>
  <c r="B9" i="12"/>
  <c r="B8" i="12"/>
  <c r="B7" i="12"/>
  <c r="B6" i="12"/>
  <c r="B5" i="12"/>
  <c r="G24" i="11"/>
  <c r="F24" i="11"/>
  <c r="E24" i="11"/>
  <c r="D24" i="11"/>
  <c r="C24" i="11"/>
  <c r="G20" i="11"/>
  <c r="F20" i="11"/>
  <c r="E20" i="11"/>
  <c r="D20" i="11"/>
  <c r="C20" i="11"/>
  <c r="G15" i="11"/>
  <c r="G27" i="11" s="1"/>
  <c r="F15" i="11"/>
  <c r="F27" i="11" s="1"/>
  <c r="F28" i="11" s="1"/>
  <c r="E15" i="11"/>
  <c r="E27" i="11" s="1"/>
  <c r="E28" i="11" s="1"/>
  <c r="D15" i="11"/>
  <c r="D27" i="11" s="1"/>
  <c r="D28" i="11" s="1"/>
  <c r="C15" i="11"/>
  <c r="C27" i="11" s="1"/>
  <c r="G14" i="11"/>
  <c r="G26" i="11" s="1"/>
  <c r="F14" i="11"/>
  <c r="F26" i="11" s="1"/>
  <c r="E14" i="11"/>
  <c r="E26" i="11" s="1"/>
  <c r="D14" i="11"/>
  <c r="D26" i="11" s="1"/>
  <c r="C14" i="11"/>
  <c r="C26" i="11" s="1"/>
  <c r="G13" i="11"/>
  <c r="G25" i="11" s="1"/>
  <c r="F13" i="11"/>
  <c r="F25" i="11" s="1"/>
  <c r="E13" i="11"/>
  <c r="E25" i="11" s="1"/>
  <c r="D13" i="11"/>
  <c r="D25" i="11" s="1"/>
  <c r="C13" i="11"/>
  <c r="C25" i="11" s="1"/>
  <c r="G12" i="11"/>
  <c r="F12" i="11"/>
  <c r="E12" i="11"/>
  <c r="D12" i="11"/>
  <c r="C12" i="11"/>
  <c r="G8" i="11"/>
  <c r="F8" i="11"/>
  <c r="E8" i="11"/>
  <c r="D8" i="11"/>
  <c r="C8" i="11"/>
  <c r="G28" i="11" l="1"/>
  <c r="D16" i="11"/>
  <c r="E16" i="11"/>
  <c r="C28" i="11"/>
  <c r="F16" i="11"/>
  <c r="G16" i="11"/>
  <c r="C16" i="11"/>
</calcChain>
</file>

<file path=xl/sharedStrings.xml><?xml version="1.0" encoding="utf-8"?>
<sst xmlns="http://schemas.openxmlformats.org/spreadsheetml/2006/main" count="153" uniqueCount="114">
  <si>
    <t>タイトル</t>
    <phoneticPr fontId="1"/>
  </si>
  <si>
    <t>所管</t>
    <rPh sb="0" eb="2">
      <t>ショカン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</si>
  <si>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</si>
  <si>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</si>
  <si>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</si>
  <si>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</si>
  <si>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</si>
  <si>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</si>
  <si>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課名</t>
    <rPh sb="0" eb="1">
      <t>カ</t>
    </rPh>
    <rPh sb="1" eb="2">
      <t>ナ</t>
    </rPh>
    <phoneticPr fontId="1"/>
  </si>
  <si>
    <t>課番号</t>
    <rPh sb="0" eb="1">
      <t>カ</t>
    </rPh>
    <rPh sb="1" eb="3">
      <t>バンゴウ</t>
    </rPh>
    <phoneticPr fontId="1"/>
  </si>
  <si>
    <t>支援課</t>
    <rPh sb="0" eb="2">
      <t>シエン</t>
    </rPh>
    <rPh sb="2" eb="3">
      <t>カ</t>
    </rPh>
    <phoneticPr fontId="1"/>
  </si>
  <si>
    <t>001</t>
  </si>
  <si>
    <t>002</t>
    <phoneticPr fontId="1"/>
  </si>
  <si>
    <t>承諾</t>
    <rPh sb="0" eb="2">
      <t>ショウダク</t>
    </rPh>
    <phoneticPr fontId="1"/>
  </si>
  <si>
    <t>不承諾</t>
    <rPh sb="0" eb="1">
      <t>フ</t>
    </rPh>
    <rPh sb="1" eb="3">
      <t>ショウダク</t>
    </rPh>
    <phoneticPr fontId="1"/>
  </si>
  <si>
    <t>入室定員</t>
    <rPh sb="0" eb="2">
      <t>ニュウシツ</t>
    </rPh>
    <rPh sb="2" eb="4">
      <t>テイイン</t>
    </rPh>
    <phoneticPr fontId="1"/>
  </si>
  <si>
    <t>入室申請件数（1次）</t>
    <rPh sb="0" eb="2">
      <t>ニュウシツ</t>
    </rPh>
    <rPh sb="2" eb="4">
      <t>シンセイ</t>
    </rPh>
    <rPh sb="4" eb="6">
      <t>ケンスウ</t>
    </rPh>
    <rPh sb="8" eb="9">
      <t>ジ</t>
    </rPh>
    <phoneticPr fontId="1"/>
  </si>
  <si>
    <t>入室者数（1次）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</si>
  <si>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入室者数（2次）</t>
    <rPh sb="0" eb="2">
      <t>ニュウシツ</t>
    </rPh>
    <rPh sb="2" eb="3">
      <t>シャ</t>
    </rPh>
    <rPh sb="3" eb="4">
      <t>スウ</t>
    </rPh>
    <rPh sb="6" eb="7">
      <t>ジ</t>
    </rPh>
    <phoneticPr fontId="1"/>
  </si>
  <si>
    <t>入室者数合計</t>
    <rPh sb="0" eb="2">
      <t>ニュウシツ</t>
    </rPh>
    <rPh sb="2" eb="3">
      <t>シャ</t>
    </rPh>
    <rPh sb="3" eb="4">
      <t>スウ</t>
    </rPh>
    <rPh sb="4" eb="6">
      <t>ゴウケイ</t>
    </rPh>
    <phoneticPr fontId="1"/>
  </si>
  <si>
    <t>保育所入所事務</t>
    <rPh sb="0" eb="2">
      <t>ホイク</t>
    </rPh>
    <rPh sb="2" eb="3">
      <t>ショ</t>
    </rPh>
    <rPh sb="3" eb="5">
      <t>ニュウショ</t>
    </rPh>
    <rPh sb="5" eb="7">
      <t>ジム</t>
    </rPh>
    <phoneticPr fontId="1"/>
  </si>
  <si>
    <t>放課後児童クラブ入室事務</t>
    <rPh sb="0" eb="3">
      <t>ホウカゴ</t>
    </rPh>
    <rPh sb="3" eb="5">
      <t>ジドウ</t>
    </rPh>
    <rPh sb="8" eb="10">
      <t>ニュウシツ</t>
    </rPh>
    <rPh sb="10" eb="12">
      <t>ジム</t>
    </rPh>
    <phoneticPr fontId="1"/>
  </si>
  <si>
    <t>保育園入所選考を行い、その結果を保護者宛てに通知しています。</t>
    <rPh sb="0" eb="2">
      <t>ホイク</t>
    </rPh>
    <rPh sb="2" eb="3">
      <t>エン</t>
    </rPh>
    <rPh sb="3" eb="5">
      <t>ニュウショ</t>
    </rPh>
    <rPh sb="5" eb="7">
      <t>センコウ</t>
    </rPh>
    <rPh sb="8" eb="9">
      <t>オコナ</t>
    </rPh>
    <rPh sb="13" eb="15">
      <t>ケッカ</t>
    </rPh>
    <rPh sb="16" eb="19">
      <t>ホゴシャ</t>
    </rPh>
    <rPh sb="19" eb="20">
      <t>アテ</t>
    </rPh>
    <rPh sb="22" eb="24">
      <t>ツウチ</t>
    </rPh>
    <phoneticPr fontId="1"/>
  </si>
  <si>
    <t>保育所数とその定員及び在園児数を管理しています。</t>
    <rPh sb="0" eb="2">
      <t>ホイク</t>
    </rPh>
    <rPh sb="2" eb="3">
      <t>ジョ</t>
    </rPh>
    <rPh sb="3" eb="4">
      <t>カズ</t>
    </rPh>
    <rPh sb="7" eb="9">
      <t>テイイン</t>
    </rPh>
    <rPh sb="9" eb="10">
      <t>オヨ</t>
    </rPh>
    <rPh sb="11" eb="13">
      <t>ザイエン</t>
    </rPh>
    <rPh sb="13" eb="14">
      <t>ジ</t>
    </rPh>
    <rPh sb="14" eb="15">
      <t>カズ</t>
    </rPh>
    <rPh sb="16" eb="18">
      <t>カンリ</t>
    </rPh>
    <phoneticPr fontId="1"/>
  </si>
  <si>
    <t>放課後児童クラブ入所選考を行い、入室の可否を決定しています。</t>
    <rPh sb="0" eb="3">
      <t>ホウカゴ</t>
    </rPh>
    <rPh sb="3" eb="5">
      <t>ジドウ</t>
    </rPh>
    <rPh sb="8" eb="10">
      <t>ニュウショ</t>
    </rPh>
    <rPh sb="10" eb="12">
      <t>センコウ</t>
    </rPh>
    <rPh sb="13" eb="14">
      <t>オコナ</t>
    </rPh>
    <rPh sb="16" eb="18">
      <t>ニュウシツ</t>
    </rPh>
    <rPh sb="19" eb="21">
      <t>カヒ</t>
    </rPh>
    <rPh sb="22" eb="24">
      <t>ケッテイ</t>
    </rPh>
    <phoneticPr fontId="1"/>
  </si>
  <si>
    <t>申請件数は第一希望クラブのみの集計となります。</t>
    <rPh sb="0" eb="2">
      <t>シンセイ</t>
    </rPh>
    <rPh sb="2" eb="4">
      <t>ケンスウ</t>
    </rPh>
    <rPh sb="5" eb="7">
      <t>ダイイチ</t>
    </rPh>
    <rPh sb="7" eb="9">
      <t>キボウ</t>
    </rPh>
    <rPh sb="15" eb="17">
      <t>シュウケイ</t>
    </rPh>
    <phoneticPr fontId="1"/>
  </si>
  <si>
    <t>003</t>
    <phoneticPr fontId="1"/>
  </si>
  <si>
    <t>にしスタット</t>
    <phoneticPr fontId="1"/>
  </si>
  <si>
    <t>西区の保育所入所者数</t>
    <rPh sb="0" eb="2">
      <t>ニシク</t>
    </rPh>
    <rPh sb="3" eb="5">
      <t>ホイク</t>
    </rPh>
    <rPh sb="5" eb="6">
      <t>ショ</t>
    </rPh>
    <rPh sb="6" eb="8">
      <t>ニュウショ</t>
    </rPh>
    <rPh sb="8" eb="9">
      <t>シャ</t>
    </rPh>
    <rPh sb="9" eb="10">
      <t>スウ</t>
    </rPh>
    <phoneticPr fontId="1"/>
  </si>
  <si>
    <t>公立保育所</t>
    <rPh sb="0" eb="2">
      <t>コウリツ</t>
    </rPh>
    <rPh sb="2" eb="4">
      <t>ホイク</t>
    </rPh>
    <rPh sb="4" eb="5">
      <t>ショ</t>
    </rPh>
    <phoneticPr fontId="1"/>
  </si>
  <si>
    <t>保育所数</t>
    <rPh sb="0" eb="2">
      <t>ホイク</t>
    </rPh>
    <rPh sb="2" eb="3">
      <t>ショ</t>
    </rPh>
    <rPh sb="3" eb="4">
      <t>スウ</t>
    </rPh>
    <phoneticPr fontId="1"/>
  </si>
  <si>
    <t>定員</t>
    <rPh sb="0" eb="2">
      <t>テイイン</t>
    </rPh>
    <phoneticPr fontId="1"/>
  </si>
  <si>
    <t>在園児数</t>
    <rPh sb="0" eb="2">
      <t>ザイエン</t>
    </rPh>
    <rPh sb="2" eb="3">
      <t>ジ</t>
    </rPh>
    <rPh sb="3" eb="4">
      <t>スウ</t>
    </rPh>
    <phoneticPr fontId="1"/>
  </si>
  <si>
    <t>入所率</t>
    <rPh sb="0" eb="2">
      <t>ニュウショ</t>
    </rPh>
    <rPh sb="2" eb="3">
      <t>リツ</t>
    </rPh>
    <phoneticPr fontId="1"/>
  </si>
  <si>
    <t>私立保育所</t>
    <rPh sb="0" eb="2">
      <t>シリツ</t>
    </rPh>
    <rPh sb="2" eb="4">
      <t>ホイク</t>
    </rPh>
    <rPh sb="4" eb="5">
      <t>ショ</t>
    </rPh>
    <phoneticPr fontId="1"/>
  </si>
  <si>
    <t>公・私立保育所合計</t>
    <rPh sb="0" eb="1">
      <t>コウ</t>
    </rPh>
    <rPh sb="2" eb="4">
      <t>シリツ</t>
    </rPh>
    <rPh sb="4" eb="6">
      <t>ホイク</t>
    </rPh>
    <rPh sb="6" eb="7">
      <t>ショ</t>
    </rPh>
    <rPh sb="7" eb="9">
      <t>ゴウケイ</t>
    </rPh>
    <phoneticPr fontId="1"/>
  </si>
  <si>
    <t>認定こども園</t>
    <rPh sb="0" eb="2">
      <t>ニンテイ</t>
    </rPh>
    <rPh sb="5" eb="6">
      <t>エン</t>
    </rPh>
    <phoneticPr fontId="1"/>
  </si>
  <si>
    <t>小規模保育施設</t>
    <rPh sb="0" eb="3">
      <t>ショウキボ</t>
    </rPh>
    <rPh sb="3" eb="5">
      <t>ホイク</t>
    </rPh>
    <rPh sb="5" eb="7">
      <t>シセツ</t>
    </rPh>
    <phoneticPr fontId="1"/>
  </si>
  <si>
    <t>認可保育所・認定こども園・小規模保育施設合計</t>
    <rPh sb="0" eb="2">
      <t>ニンカ</t>
    </rPh>
    <rPh sb="2" eb="4">
      <t>ホイク</t>
    </rPh>
    <rPh sb="4" eb="5">
      <t>ショ</t>
    </rPh>
    <rPh sb="6" eb="8">
      <t>ニンテイ</t>
    </rPh>
    <rPh sb="11" eb="12">
      <t>エン</t>
    </rPh>
    <rPh sb="13" eb="16">
      <t>ショウキボ</t>
    </rPh>
    <rPh sb="16" eb="18">
      <t>ホイク</t>
    </rPh>
    <rPh sb="18" eb="20">
      <t>シセツ</t>
    </rPh>
    <rPh sb="20" eb="22">
      <t>ゴウケイ</t>
    </rPh>
    <phoneticPr fontId="1"/>
  </si>
  <si>
    <t>※定期在園児及び従業員枠在園児は除く</t>
    <rPh sb="1" eb="3">
      <t>テイキ</t>
    </rPh>
    <rPh sb="3" eb="5">
      <t>ザイエン</t>
    </rPh>
    <rPh sb="5" eb="6">
      <t>ジ</t>
    </rPh>
    <rPh sb="6" eb="7">
      <t>オヨ</t>
    </rPh>
    <rPh sb="8" eb="11">
      <t>ジュウギョウイン</t>
    </rPh>
    <rPh sb="11" eb="12">
      <t>ワク</t>
    </rPh>
    <rPh sb="12" eb="14">
      <t>ザイエン</t>
    </rPh>
    <rPh sb="14" eb="15">
      <t>ジ</t>
    </rPh>
    <rPh sb="16" eb="17">
      <t>ノゾ</t>
    </rPh>
    <phoneticPr fontId="1"/>
  </si>
  <si>
    <t>西区の保育施設入所申込児童数と入所結果</t>
    <rPh sb="0" eb="2">
      <t>ニシク</t>
    </rPh>
    <rPh sb="3" eb="5">
      <t>ホイク</t>
    </rPh>
    <rPh sb="5" eb="7">
      <t>シセツ</t>
    </rPh>
    <rPh sb="7" eb="9">
      <t>ニュウショ</t>
    </rPh>
    <rPh sb="9" eb="11">
      <t>モウシコミ</t>
    </rPh>
    <rPh sb="11" eb="13">
      <t>ジドウ</t>
    </rPh>
    <rPh sb="13" eb="14">
      <t>スウ</t>
    </rPh>
    <rPh sb="15" eb="17">
      <t>ニュウショ</t>
    </rPh>
    <rPh sb="17" eb="19">
      <t>ケッカ</t>
    </rPh>
    <phoneticPr fontId="1"/>
  </si>
  <si>
    <t>※4月1次選考終了時点</t>
    <rPh sb="2" eb="3">
      <t>ガツ</t>
    </rPh>
    <rPh sb="4" eb="5">
      <t>ジ</t>
    </rPh>
    <rPh sb="5" eb="7">
      <t>センコウ</t>
    </rPh>
    <rPh sb="7" eb="9">
      <t>シュウリョウ</t>
    </rPh>
    <rPh sb="9" eb="11">
      <t>ジテン</t>
    </rPh>
    <phoneticPr fontId="1"/>
  </si>
  <si>
    <t>入所申込児童数</t>
    <rPh sb="0" eb="2">
      <t>ニュウショ</t>
    </rPh>
    <rPh sb="2" eb="4">
      <t>モウシコミ</t>
    </rPh>
    <rPh sb="4" eb="6">
      <t>ジドウ</t>
    </rPh>
    <rPh sb="6" eb="7">
      <t>スウ</t>
    </rPh>
    <phoneticPr fontId="1"/>
  </si>
  <si>
    <t>H23年度選考</t>
    <rPh sb="3" eb="4">
      <t>ネン</t>
    </rPh>
    <rPh sb="4" eb="5">
      <t>ド</t>
    </rPh>
    <rPh sb="5" eb="7">
      <t>センコウ</t>
    </rPh>
    <phoneticPr fontId="1"/>
  </si>
  <si>
    <t>H24年4月入所</t>
    <phoneticPr fontId="1"/>
  </si>
  <si>
    <t>H24年度選考</t>
    <rPh sb="3" eb="4">
      <t>ネン</t>
    </rPh>
    <rPh sb="4" eb="5">
      <t>ド</t>
    </rPh>
    <rPh sb="5" eb="7">
      <t>センコウ</t>
    </rPh>
    <phoneticPr fontId="1"/>
  </si>
  <si>
    <t>H25年4月入所</t>
    <phoneticPr fontId="1"/>
  </si>
  <si>
    <t>H25年度選考</t>
    <rPh sb="3" eb="4">
      <t>ネン</t>
    </rPh>
    <rPh sb="4" eb="5">
      <t>ド</t>
    </rPh>
    <rPh sb="5" eb="7">
      <t>センコウ</t>
    </rPh>
    <phoneticPr fontId="1"/>
  </si>
  <si>
    <t>H26年4月入所</t>
    <phoneticPr fontId="1"/>
  </si>
  <si>
    <t>H26年度選考</t>
    <rPh sb="3" eb="4">
      <t>ネン</t>
    </rPh>
    <rPh sb="4" eb="5">
      <t>ド</t>
    </rPh>
    <rPh sb="5" eb="7">
      <t>センコウ</t>
    </rPh>
    <phoneticPr fontId="1"/>
  </si>
  <si>
    <t>H27年4月入所</t>
    <phoneticPr fontId="1"/>
  </si>
  <si>
    <t>H27年度選考</t>
    <rPh sb="3" eb="4">
      <t>ネン</t>
    </rPh>
    <rPh sb="4" eb="5">
      <t>ド</t>
    </rPh>
    <rPh sb="5" eb="7">
      <t>センコウ</t>
    </rPh>
    <phoneticPr fontId="1"/>
  </si>
  <si>
    <t>H28年4月入所</t>
    <phoneticPr fontId="1"/>
  </si>
  <si>
    <t>H28年度選考</t>
    <rPh sb="3" eb="4">
      <t>ネン</t>
    </rPh>
    <rPh sb="4" eb="5">
      <t>ド</t>
    </rPh>
    <rPh sb="5" eb="7">
      <t>センコウ</t>
    </rPh>
    <phoneticPr fontId="1"/>
  </si>
  <si>
    <t>H29年4月入所</t>
    <rPh sb="3" eb="4">
      <t>ネン</t>
    </rPh>
    <rPh sb="5" eb="6">
      <t>ガツ</t>
    </rPh>
    <rPh sb="6" eb="8">
      <t>ニュウショ</t>
    </rPh>
    <phoneticPr fontId="1"/>
  </si>
  <si>
    <t>H29年度選考</t>
    <rPh sb="3" eb="4">
      <t>ネン</t>
    </rPh>
    <rPh sb="4" eb="5">
      <t>ド</t>
    </rPh>
    <rPh sb="5" eb="7">
      <t>センコウ</t>
    </rPh>
    <phoneticPr fontId="1"/>
  </si>
  <si>
    <t>H30年4月入所</t>
    <rPh sb="3" eb="4">
      <t>ネン</t>
    </rPh>
    <rPh sb="5" eb="6">
      <t>ガツ</t>
    </rPh>
    <rPh sb="6" eb="8">
      <t>ニュウショ</t>
    </rPh>
    <phoneticPr fontId="1"/>
  </si>
  <si>
    <t>H30年度選考</t>
    <rPh sb="3" eb="4">
      <t>ネン</t>
    </rPh>
    <rPh sb="4" eb="5">
      <t>ド</t>
    </rPh>
    <rPh sb="5" eb="7">
      <t>センコウ</t>
    </rPh>
    <phoneticPr fontId="1"/>
  </si>
  <si>
    <t>H31年4月入所</t>
    <rPh sb="3" eb="4">
      <t>ネン</t>
    </rPh>
    <rPh sb="5" eb="6">
      <t>ガツ</t>
    </rPh>
    <rPh sb="6" eb="8">
      <t>ニュウショ</t>
    </rPh>
    <phoneticPr fontId="1"/>
  </si>
  <si>
    <t>H31年度選考</t>
    <rPh sb="3" eb="4">
      <t>ネン</t>
    </rPh>
    <rPh sb="4" eb="5">
      <t>ド</t>
    </rPh>
    <rPh sb="5" eb="7">
      <t>センコウ</t>
    </rPh>
    <phoneticPr fontId="1"/>
  </si>
  <si>
    <t>R2年4月入所</t>
    <rPh sb="2" eb="3">
      <t>ネン</t>
    </rPh>
    <rPh sb="4" eb="5">
      <t>ガツ</t>
    </rPh>
    <rPh sb="5" eb="7">
      <t>ニュウショ</t>
    </rPh>
    <phoneticPr fontId="1"/>
  </si>
  <si>
    <t>R2年度選考</t>
    <rPh sb="2" eb="3">
      <t>ネン</t>
    </rPh>
    <rPh sb="3" eb="4">
      <t>ド</t>
    </rPh>
    <rPh sb="4" eb="6">
      <t>センコウ</t>
    </rPh>
    <phoneticPr fontId="1"/>
  </si>
  <si>
    <t>R3年4月入所</t>
    <rPh sb="2" eb="3">
      <t>ネン</t>
    </rPh>
    <rPh sb="4" eb="5">
      <t>ガツ</t>
    </rPh>
    <rPh sb="5" eb="7">
      <t>ニュウショ</t>
    </rPh>
    <phoneticPr fontId="1"/>
  </si>
  <si>
    <t>R3年度選考</t>
    <rPh sb="2" eb="3">
      <t>ネン</t>
    </rPh>
    <rPh sb="3" eb="4">
      <t>ド</t>
    </rPh>
    <rPh sb="4" eb="6">
      <t>センコウ</t>
    </rPh>
    <phoneticPr fontId="1"/>
  </si>
  <si>
    <t>R4年4月入所</t>
    <rPh sb="2" eb="3">
      <t>ネン</t>
    </rPh>
    <rPh sb="4" eb="5">
      <t>ガツ</t>
    </rPh>
    <rPh sb="5" eb="7">
      <t>ニュウショ</t>
    </rPh>
    <phoneticPr fontId="1"/>
  </si>
  <si>
    <t>R4年度選考</t>
    <rPh sb="2" eb="3">
      <t>ネン</t>
    </rPh>
    <rPh sb="3" eb="4">
      <t>ド</t>
    </rPh>
    <rPh sb="4" eb="6">
      <t>センコウ</t>
    </rPh>
    <phoneticPr fontId="1"/>
  </si>
  <si>
    <t>R5年4月入所</t>
    <rPh sb="2" eb="3">
      <t>ネン</t>
    </rPh>
    <rPh sb="4" eb="5">
      <t>ガツ</t>
    </rPh>
    <rPh sb="5" eb="7">
      <t>ニュウショ</t>
    </rPh>
    <phoneticPr fontId="1"/>
  </si>
  <si>
    <t>西区の放課後児童クラブ（入室定員、申請件数、入室者数）</t>
    <rPh sb="0" eb="2">
      <t>ニシク</t>
    </rPh>
    <rPh sb="3" eb="6">
      <t>ホウカゴ</t>
    </rPh>
    <rPh sb="6" eb="8">
      <t>ジドウ</t>
    </rPh>
    <rPh sb="12" eb="14">
      <t>ニュウシツ</t>
    </rPh>
    <rPh sb="14" eb="16">
      <t>テイイン</t>
    </rPh>
    <rPh sb="17" eb="19">
      <t>シンセイ</t>
    </rPh>
    <rPh sb="19" eb="21">
      <t>ケンスウ</t>
    </rPh>
    <rPh sb="22" eb="24">
      <t>ニュウシツ</t>
    </rPh>
    <rPh sb="24" eb="25">
      <t>シャ</t>
    </rPh>
    <rPh sb="25" eb="26">
      <t>スウ</t>
    </rPh>
    <phoneticPr fontId="1"/>
  </si>
  <si>
    <t>入室申請数（2次）</t>
    <rPh sb="0" eb="2">
      <t>ニュウシツ</t>
    </rPh>
    <rPh sb="2" eb="4">
      <t>シンセイ</t>
    </rPh>
    <rPh sb="4" eb="5">
      <t>スウ</t>
    </rPh>
    <rPh sb="7" eb="8">
      <t>ジ</t>
    </rPh>
    <phoneticPr fontId="1"/>
  </si>
  <si>
    <t>入室申請者数合計</t>
    <rPh sb="0" eb="2">
      <t>ニュウシツ</t>
    </rPh>
    <rPh sb="2" eb="4">
      <t>シンセイ</t>
    </rPh>
    <rPh sb="4" eb="5">
      <t>シャ</t>
    </rPh>
    <rPh sb="5" eb="6">
      <t>スウ</t>
    </rPh>
    <rPh sb="6" eb="8">
      <t>ゴウケイ</t>
    </rPh>
    <phoneticPr fontId="1"/>
  </si>
  <si>
    <r>
      <t xml:space="preserve">令和元年度選考
</t>
    </r>
    <r>
      <rPr>
        <sz val="8"/>
        <color theme="1"/>
        <rFont val="ＭＳ Ｐゴシック"/>
        <family val="3"/>
        <charset val="128"/>
        <scheme val="minor"/>
      </rPr>
      <t>（令和2年4月入室）</t>
    </r>
    <rPh sb="0" eb="2">
      <t>レイワ</t>
    </rPh>
    <rPh sb="2" eb="4">
      <t>ガンネン</t>
    </rPh>
    <rPh sb="4" eb="5">
      <t>ド</t>
    </rPh>
    <rPh sb="5" eb="7">
      <t>センコウ</t>
    </rPh>
    <rPh sb="9" eb="11">
      <t>レイワ</t>
    </rPh>
    <rPh sb="12" eb="13">
      <t>ネン</t>
    </rPh>
    <rPh sb="14" eb="15">
      <t>ガツ</t>
    </rPh>
    <rPh sb="15" eb="17">
      <t>ニュウシツ</t>
    </rPh>
    <phoneticPr fontId="1"/>
  </si>
  <si>
    <t>263</t>
    <phoneticPr fontId="1"/>
  </si>
  <si>
    <t>348</t>
    <phoneticPr fontId="1"/>
  </si>
  <si>
    <t>261</t>
    <phoneticPr fontId="1"/>
  </si>
  <si>
    <t>11</t>
    <phoneticPr fontId="1"/>
  </si>
  <si>
    <t>8</t>
    <phoneticPr fontId="1"/>
  </si>
  <si>
    <t>359</t>
    <phoneticPr fontId="1"/>
  </si>
  <si>
    <t>269</t>
    <phoneticPr fontId="1"/>
  </si>
  <si>
    <r>
      <t xml:space="preserve">令和2年度選考
</t>
    </r>
    <r>
      <rPr>
        <sz val="8"/>
        <color theme="1"/>
        <rFont val="ＭＳ Ｐゴシック"/>
        <family val="3"/>
        <charset val="128"/>
        <scheme val="minor"/>
      </rPr>
      <t>（令和3年4月入室）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ド</t>
    </rPh>
    <rPh sb="5" eb="7">
      <t>センコウ</t>
    </rPh>
    <rPh sb="9" eb="11">
      <t>レイワ</t>
    </rPh>
    <rPh sb="12" eb="13">
      <t>ネン</t>
    </rPh>
    <rPh sb="14" eb="15">
      <t>ガツ</t>
    </rPh>
    <rPh sb="15" eb="17">
      <t>ニュウシツ</t>
    </rPh>
    <phoneticPr fontId="1"/>
  </si>
  <si>
    <t>344</t>
    <phoneticPr fontId="1"/>
  </si>
  <si>
    <t>258</t>
    <phoneticPr fontId="1"/>
  </si>
  <si>
    <t>19</t>
    <phoneticPr fontId="1"/>
  </si>
  <si>
    <t>10</t>
    <phoneticPr fontId="1"/>
  </si>
  <si>
    <t>363</t>
    <phoneticPr fontId="1"/>
  </si>
  <si>
    <t>268</t>
    <phoneticPr fontId="1"/>
  </si>
  <si>
    <r>
      <t xml:space="preserve">令和3年度選考
</t>
    </r>
    <r>
      <rPr>
        <sz val="8"/>
        <color theme="1"/>
        <rFont val="ＭＳ Ｐゴシック"/>
        <family val="3"/>
        <charset val="128"/>
        <scheme val="minor"/>
      </rPr>
      <t>（令和4年4月入室）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ド</t>
    </rPh>
    <rPh sb="5" eb="7">
      <t>センコウ</t>
    </rPh>
    <rPh sb="9" eb="11">
      <t>レイワ</t>
    </rPh>
    <rPh sb="12" eb="13">
      <t>ネン</t>
    </rPh>
    <rPh sb="14" eb="15">
      <t>ガツ</t>
    </rPh>
    <rPh sb="15" eb="17">
      <t>ニュウシツ</t>
    </rPh>
    <phoneticPr fontId="1"/>
  </si>
  <si>
    <t>330</t>
    <phoneticPr fontId="1"/>
  </si>
  <si>
    <t>16</t>
    <phoneticPr fontId="1"/>
  </si>
  <si>
    <t>13</t>
    <phoneticPr fontId="1"/>
  </si>
  <si>
    <t>346</t>
    <phoneticPr fontId="1"/>
  </si>
  <si>
    <t>276</t>
    <phoneticPr fontId="1"/>
  </si>
  <si>
    <r>
      <t xml:space="preserve">令和4年度選考
</t>
    </r>
    <r>
      <rPr>
        <sz val="8"/>
        <color theme="1"/>
        <rFont val="ＭＳ Ｐゴシック"/>
        <family val="3"/>
        <charset val="128"/>
        <scheme val="minor"/>
      </rPr>
      <t>（令和5年4月入室）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ド</t>
    </rPh>
    <rPh sb="5" eb="7">
      <t>センコウ</t>
    </rPh>
    <rPh sb="9" eb="11">
      <t>レイワ</t>
    </rPh>
    <rPh sb="12" eb="13">
      <t>ネン</t>
    </rPh>
    <rPh sb="14" eb="15">
      <t>ガツ</t>
    </rPh>
    <rPh sb="15" eb="17">
      <t>ニュウシツ</t>
    </rPh>
    <phoneticPr fontId="1"/>
  </si>
  <si>
    <t>361</t>
    <phoneticPr fontId="1"/>
  </si>
  <si>
    <t>262</t>
    <phoneticPr fontId="1"/>
  </si>
  <si>
    <t>15</t>
    <phoneticPr fontId="1"/>
  </si>
  <si>
    <t>376</t>
    <phoneticPr fontId="1"/>
  </si>
  <si>
    <t>281</t>
    <phoneticPr fontId="1"/>
  </si>
  <si>
    <t>西区の保育所入所者数</t>
    <rPh sb="0" eb="1">
      <t>ニシ</t>
    </rPh>
    <phoneticPr fontId="1"/>
  </si>
  <si>
    <t>西区の保育施設入所申込児童数と入所結果</t>
    <rPh sb="0" eb="2">
      <t>ニシク</t>
    </rPh>
    <phoneticPr fontId="1"/>
  </si>
  <si>
    <t>西区の放課後児童クラブ（入室定員、申請件数、入室者数）</t>
    <rPh sb="0" eb="1">
      <t>ニシ</t>
    </rPh>
    <phoneticPr fontId="1"/>
  </si>
  <si>
    <t>西区支援課　児童福祉係</t>
    <rPh sb="0" eb="2">
      <t>ニシク</t>
    </rPh>
    <rPh sb="2" eb="4">
      <t>シエン</t>
    </rPh>
    <rPh sb="4" eb="5">
      <t>カ</t>
    </rPh>
    <rPh sb="6" eb="8">
      <t>ジドウ</t>
    </rPh>
    <rPh sb="8" eb="10">
      <t>フクシ</t>
    </rPh>
    <rPh sb="10" eb="11">
      <t>カカリ</t>
    </rPh>
    <phoneticPr fontId="1"/>
  </si>
  <si>
    <t>048-620-2661</t>
    <phoneticPr fontId="1"/>
  </si>
  <si>
    <t>048-620-2766</t>
    <phoneticPr fontId="1"/>
  </si>
  <si>
    <t>6</t>
    <phoneticPr fontId="1"/>
  </si>
  <si>
    <t>R5年度選考</t>
    <rPh sb="2" eb="3">
      <t>ネン</t>
    </rPh>
    <rPh sb="3" eb="4">
      <t>ド</t>
    </rPh>
    <rPh sb="4" eb="6">
      <t>センコウ</t>
    </rPh>
    <phoneticPr fontId="1"/>
  </si>
  <si>
    <t>R6年4月入所</t>
    <rPh sb="2" eb="3">
      <t>ネン</t>
    </rPh>
    <rPh sb="4" eb="5">
      <t>ガツ</t>
    </rPh>
    <rPh sb="5" eb="7">
      <t>ニュウショ</t>
    </rPh>
    <phoneticPr fontId="1"/>
  </si>
  <si>
    <r>
      <t>令和</t>
    </r>
    <r>
      <rPr>
        <sz val="11"/>
        <color theme="1"/>
        <rFont val="ＭＳ Ｐゴシック"/>
        <family val="3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 xml:space="preserve">年度選考
</t>
    </r>
    <r>
      <rPr>
        <sz val="8"/>
        <color theme="1"/>
        <rFont val="ＭＳ Ｐゴシック"/>
        <family val="3"/>
        <charset val="128"/>
        <scheme val="minor"/>
      </rPr>
      <t>（令和6年4月入室）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rPh sb="4" eb="5">
      <t>ド</t>
    </rPh>
    <rPh sb="5" eb="7">
      <t>センコウ</t>
    </rPh>
    <rPh sb="9" eb="11">
      <t>レイワ</t>
    </rPh>
    <rPh sb="12" eb="13">
      <t>ネン</t>
    </rPh>
    <rPh sb="14" eb="15">
      <t>ガツ</t>
    </rPh>
    <rPh sb="15" eb="17">
      <t>ニュウシツ</t>
    </rPh>
    <phoneticPr fontId="1"/>
  </si>
  <si>
    <t>213</t>
    <phoneticPr fontId="1"/>
  </si>
  <si>
    <t>305</t>
    <phoneticPr fontId="1"/>
  </si>
  <si>
    <t>214</t>
    <phoneticPr fontId="1"/>
  </si>
  <si>
    <t>11</t>
    <phoneticPr fontId="1"/>
  </si>
  <si>
    <t>10</t>
    <phoneticPr fontId="1"/>
  </si>
  <si>
    <t>316</t>
    <phoneticPr fontId="1"/>
  </si>
  <si>
    <t>224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</si>
</sst>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@&quot;名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38" fontId="0" fillId="0" borderId="1" xfId="2" applyFont="1" applyBorder="1">
      <alignment vertical="center"/>
    </xf>
    <xf numFmtId="0" fontId="2" fillId="0" borderId="1" xfId="1" applyBorder="1" applyAlignment="1">
      <alignment vertical="center" wrapText="1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vertical="center"/>
    </xf>
    <xf numFmtId="9" fontId="8" fillId="0" borderId="0" xfId="3" applyNumberFormat="1" applyFont="1" applyAlignment="1">
      <alignment vertical="center"/>
    </xf>
    <xf numFmtId="0" fontId="9" fillId="0" borderId="0" xfId="0" applyFont="1">
      <alignment vertical="center"/>
    </xf>
    <xf numFmtId="49" fontId="2" fillId="0" borderId="1" xfId="1" applyNumberFormat="1" applyBorder="1" applyAlignment="1">
      <alignment horizontal="center" vertical="center"/>
    </xf>
    <xf numFmtId="0" fontId="10" fillId="0" borderId="0" xfId="3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3" applyFont="1" applyFill="1" applyAlignment="1">
      <alignment vertical="center"/>
    </xf>
    <xf numFmtId="0" fontId="8" fillId="0" borderId="0" xfId="3" applyFont="1" applyBorder="1" applyAlignme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176" fontId="0" fillId="0" borderId="1" xfId="9" applyNumberFormat="1" applyFont="1" applyBorder="1">
      <alignment vertical="center"/>
    </xf>
    <xf numFmtId="0" fontId="12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0" borderId="1" xfId="0" applyFill="1" applyBorder="1">
      <alignment vertical="center"/>
    </xf>
    <xf numFmtId="176" fontId="0" fillId="0" borderId="1" xfId="9" applyNumberFormat="1" applyFont="1" applyFill="1" applyBorder="1">
      <alignment vertical="center"/>
    </xf>
    <xf numFmtId="38" fontId="0" fillId="0" borderId="1" xfId="2" applyFont="1" applyFill="1" applyBorder="1">
      <alignment vertical="center"/>
    </xf>
    <xf numFmtId="57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0">
    <cellStyle name="パーセント" xfId="9" builtinId="5"/>
    <cellStyle name="パーセント 2" xfId="5"/>
    <cellStyle name="ハイパーリンク" xfId="1" builtinId="8"/>
    <cellStyle name="桁区切り" xfId="2" builtinId="6"/>
    <cellStyle name="桁区切り 2" xfId="4"/>
    <cellStyle name="桁区切り 3" xfId="8"/>
    <cellStyle name="標準" xfId="0" builtinId="0"/>
    <cellStyle name="標準 2" xfId="6"/>
    <cellStyle name="標準 3" xfId="7"/>
    <cellStyle name="標準_H1904-TAIKI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tabSelected="1" workbookViewId="0">
      <selection activeCell="C3" sqref="C3"/>
    </sheetView>
  </sheetViews>
  <sheetFormatPr defaultRowHeight="13.2" x14ac:dyDescent="0.2"/>
  <cols>
    <col min="1" max="1" width="7.21875" customWidth="1"/>
    <col min="2" max="2" width="14.77734375" customWidth="1"/>
    <col min="3" max="3" width="7.21875" customWidth="1"/>
    <col min="4" max="4" width="40.77734375" customWidth="1"/>
    <col min="5" max="5" width="26.33203125" customWidth="1"/>
    <col min="6" max="6" width="43" customWidth="1"/>
    <col min="7" max="7" width="21.109375" customWidth="1"/>
    <col min="8" max="9" width="11.88671875" customWidth="1"/>
    <col min="10" max="10" width="37.88671875" customWidth="1"/>
  </cols>
  <sheetData>
    <row r="1" spans="1:10" x14ac:dyDescent="0.2">
      <c r="A1" s="1" t="s">
        <v>9</v>
      </c>
      <c r="B1" s="1" t="s">
        <v>8</v>
      </c>
      <c r="C1" s="1" t="s">
        <v>5</v>
      </c>
      <c r="D1" s="1" t="s">
        <v>0</v>
      </c>
      <c r="E1" s="1" t="s">
        <v>7</v>
      </c>
      <c r="F1" s="1" t="s">
        <v>6</v>
      </c>
      <c r="G1" s="1" t="s">
        <v>1</v>
      </c>
      <c r="H1" s="1" t="s">
        <v>2</v>
      </c>
      <c r="I1" s="1" t="s">
        <v>3</v>
      </c>
      <c r="J1" s="1" t="s">
        <v>4</v>
      </c>
    </row>
    <row r="2" spans="1:10" ht="31.2" customHeight="1" x14ac:dyDescent="0.2">
      <c r="A2" s="2" t="s">
        <v>103</v>
      </c>
      <c r="B2" s="3" t="s">
        <v>10</v>
      </c>
      <c r="C2" s="10" t="s">
        <v>11</v>
      </c>
      <c r="D2" s="5" t="s">
        <v>97</v>
      </c>
      <c r="E2" s="13" t="s">
        <v>20</v>
      </c>
      <c r="F2" s="13" t="s">
        <v>23</v>
      </c>
      <c r="G2" s="14" t="s">
        <v>100</v>
      </c>
      <c r="H2" s="14" t="s">
        <v>101</v>
      </c>
      <c r="I2" s="14" t="s">
        <v>102</v>
      </c>
      <c r="J2" s="13"/>
    </row>
    <row r="3" spans="1:10" ht="31.2" customHeight="1" x14ac:dyDescent="0.2">
      <c r="A3" s="2" t="s">
        <v>103</v>
      </c>
      <c r="B3" s="3" t="s">
        <v>10</v>
      </c>
      <c r="C3" s="10" t="s">
        <v>12</v>
      </c>
      <c r="D3" s="5" t="s">
        <v>98</v>
      </c>
      <c r="E3" s="13" t="s">
        <v>20</v>
      </c>
      <c r="F3" s="13" t="s">
        <v>22</v>
      </c>
      <c r="G3" s="14" t="s">
        <v>100</v>
      </c>
      <c r="H3" s="14" t="s">
        <v>101</v>
      </c>
      <c r="I3" s="14" t="s">
        <v>102</v>
      </c>
      <c r="J3" s="13"/>
    </row>
    <row r="4" spans="1:10" ht="31.2" customHeight="1" x14ac:dyDescent="0.2">
      <c r="A4" s="2" t="s">
        <v>103</v>
      </c>
      <c r="B4" s="3" t="s">
        <v>10</v>
      </c>
      <c r="C4" s="10" t="s">
        <v>26</v>
      </c>
      <c r="D4" s="5" t="s">
        <v>99</v>
      </c>
      <c r="E4" s="13" t="s">
        <v>21</v>
      </c>
      <c r="F4" s="13" t="s">
        <v>24</v>
      </c>
      <c r="G4" s="14" t="s">
        <v>100</v>
      </c>
      <c r="H4" s="14" t="s">
        <v>101</v>
      </c>
      <c r="I4" s="14" t="s">
        <v>102</v>
      </c>
      <c r="J4" s="13" t="s">
        <v>25</v>
      </c>
    </row>
  </sheetData>
  <phoneticPr fontId="1"/>
  <hyperlinks>
    <hyperlink ref="C2" location="'001'!A1" display="001"/>
    <hyperlink ref="D2" location="'001'!A1" display="岩槻区の保育所入所者数"/>
    <hyperlink ref="C3" location="'002'!A1" display="002"/>
    <hyperlink ref="D3" location="'002'!A1" display="岩槻区の保育施設入所申込児童数と入所結果"/>
    <hyperlink ref="D4" location="'003'!A1" display="岩槻区の放課後児童クラブ（入室定員、申請件数、入室者数）"/>
    <hyperlink ref="C4" location="'003'!A1" display="003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63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8"/>
  <sheetViews>
    <sheetView zoomScaleNormal="100" workbookViewId="0">
      <selection activeCell="J6" sqref="J6"/>
    </sheetView>
  </sheetViews>
  <sheetFormatPr defaultColWidth="7.88671875" defaultRowHeight="12" x14ac:dyDescent="0.2"/>
  <cols>
    <col min="1" max="1" width="20.77734375" style="6" customWidth="1"/>
    <col min="2" max="2" width="20.77734375" style="7" customWidth="1"/>
    <col min="3" max="5" width="10.77734375" style="7" customWidth="1"/>
    <col min="6" max="6" width="10.77734375" style="8" customWidth="1"/>
    <col min="7" max="8" width="10.77734375" style="7" customWidth="1"/>
    <col min="9" max="9" width="7.88671875" style="7"/>
    <col min="10" max="11" width="7.88671875" style="15"/>
    <col min="12" max="247" width="7.88671875" style="7"/>
    <col min="248" max="248" width="16.33203125" style="7" bestFit="1" customWidth="1"/>
    <col min="249" max="258" width="6.6640625" style="7" bestFit="1" customWidth="1"/>
    <col min="259" max="259" width="7.21875" style="7" bestFit="1" customWidth="1"/>
    <col min="260" max="261" width="5.88671875" style="7" customWidth="1"/>
    <col min="262" max="262" width="7" style="7" customWidth="1"/>
    <col min="263" max="503" width="7.88671875" style="7"/>
    <col min="504" max="504" width="16.33203125" style="7" bestFit="1" customWidth="1"/>
    <col min="505" max="514" width="6.6640625" style="7" bestFit="1" customWidth="1"/>
    <col min="515" max="515" width="7.21875" style="7" bestFit="1" customWidth="1"/>
    <col min="516" max="517" width="5.88671875" style="7" customWidth="1"/>
    <col min="518" max="518" width="7" style="7" customWidth="1"/>
    <col min="519" max="759" width="7.88671875" style="7"/>
    <col min="760" max="760" width="16.33203125" style="7" bestFit="1" customWidth="1"/>
    <col min="761" max="770" width="6.6640625" style="7" bestFit="1" customWidth="1"/>
    <col min="771" max="771" width="7.21875" style="7" bestFit="1" customWidth="1"/>
    <col min="772" max="773" width="5.88671875" style="7" customWidth="1"/>
    <col min="774" max="774" width="7" style="7" customWidth="1"/>
    <col min="775" max="1015" width="7.88671875" style="7"/>
    <col min="1016" max="1016" width="16.33203125" style="7" bestFit="1" customWidth="1"/>
    <col min="1017" max="1026" width="6.6640625" style="7" bestFit="1" customWidth="1"/>
    <col min="1027" max="1027" width="7.21875" style="7" bestFit="1" customWidth="1"/>
    <col min="1028" max="1029" width="5.88671875" style="7" customWidth="1"/>
    <col min="1030" max="1030" width="7" style="7" customWidth="1"/>
    <col min="1031" max="1271" width="7.88671875" style="7"/>
    <col min="1272" max="1272" width="16.33203125" style="7" bestFit="1" customWidth="1"/>
    <col min="1273" max="1282" width="6.6640625" style="7" bestFit="1" customWidth="1"/>
    <col min="1283" max="1283" width="7.21875" style="7" bestFit="1" customWidth="1"/>
    <col min="1284" max="1285" width="5.88671875" style="7" customWidth="1"/>
    <col min="1286" max="1286" width="7" style="7" customWidth="1"/>
    <col min="1287" max="1527" width="7.88671875" style="7"/>
    <col min="1528" max="1528" width="16.33203125" style="7" bestFit="1" customWidth="1"/>
    <col min="1529" max="1538" width="6.6640625" style="7" bestFit="1" customWidth="1"/>
    <col min="1539" max="1539" width="7.21875" style="7" bestFit="1" customWidth="1"/>
    <col min="1540" max="1541" width="5.88671875" style="7" customWidth="1"/>
    <col min="1542" max="1542" width="7" style="7" customWidth="1"/>
    <col min="1543" max="1783" width="7.88671875" style="7"/>
    <col min="1784" max="1784" width="16.33203125" style="7" bestFit="1" customWidth="1"/>
    <col min="1785" max="1794" width="6.6640625" style="7" bestFit="1" customWidth="1"/>
    <col min="1795" max="1795" width="7.21875" style="7" bestFit="1" customWidth="1"/>
    <col min="1796" max="1797" width="5.88671875" style="7" customWidth="1"/>
    <col min="1798" max="1798" width="7" style="7" customWidth="1"/>
    <col min="1799" max="2039" width="7.88671875" style="7"/>
    <col min="2040" max="2040" width="16.33203125" style="7" bestFit="1" customWidth="1"/>
    <col min="2041" max="2050" width="6.6640625" style="7" bestFit="1" customWidth="1"/>
    <col min="2051" max="2051" width="7.21875" style="7" bestFit="1" customWidth="1"/>
    <col min="2052" max="2053" width="5.88671875" style="7" customWidth="1"/>
    <col min="2054" max="2054" width="7" style="7" customWidth="1"/>
    <col min="2055" max="2295" width="7.88671875" style="7"/>
    <col min="2296" max="2296" width="16.33203125" style="7" bestFit="1" customWidth="1"/>
    <col min="2297" max="2306" width="6.6640625" style="7" bestFit="1" customWidth="1"/>
    <col min="2307" max="2307" width="7.21875" style="7" bestFit="1" customWidth="1"/>
    <col min="2308" max="2309" width="5.88671875" style="7" customWidth="1"/>
    <col min="2310" max="2310" width="7" style="7" customWidth="1"/>
    <col min="2311" max="2551" width="7.88671875" style="7"/>
    <col min="2552" max="2552" width="16.33203125" style="7" bestFit="1" customWidth="1"/>
    <col min="2553" max="2562" width="6.6640625" style="7" bestFit="1" customWidth="1"/>
    <col min="2563" max="2563" width="7.21875" style="7" bestFit="1" customWidth="1"/>
    <col min="2564" max="2565" width="5.88671875" style="7" customWidth="1"/>
    <col min="2566" max="2566" width="7" style="7" customWidth="1"/>
    <col min="2567" max="2807" width="7.88671875" style="7"/>
    <col min="2808" max="2808" width="16.33203125" style="7" bestFit="1" customWidth="1"/>
    <col min="2809" max="2818" width="6.6640625" style="7" bestFit="1" customWidth="1"/>
    <col min="2819" max="2819" width="7.21875" style="7" bestFit="1" customWidth="1"/>
    <col min="2820" max="2821" width="5.88671875" style="7" customWidth="1"/>
    <col min="2822" max="2822" width="7" style="7" customWidth="1"/>
    <col min="2823" max="3063" width="7.88671875" style="7"/>
    <col min="3064" max="3064" width="16.33203125" style="7" bestFit="1" customWidth="1"/>
    <col min="3065" max="3074" width="6.6640625" style="7" bestFit="1" customWidth="1"/>
    <col min="3075" max="3075" width="7.21875" style="7" bestFit="1" customWidth="1"/>
    <col min="3076" max="3077" width="5.88671875" style="7" customWidth="1"/>
    <col min="3078" max="3078" width="7" style="7" customWidth="1"/>
    <col min="3079" max="3319" width="7.88671875" style="7"/>
    <col min="3320" max="3320" width="16.33203125" style="7" bestFit="1" customWidth="1"/>
    <col min="3321" max="3330" width="6.6640625" style="7" bestFit="1" customWidth="1"/>
    <col min="3331" max="3331" width="7.21875" style="7" bestFit="1" customWidth="1"/>
    <col min="3332" max="3333" width="5.88671875" style="7" customWidth="1"/>
    <col min="3334" max="3334" width="7" style="7" customWidth="1"/>
    <col min="3335" max="3575" width="7.88671875" style="7"/>
    <col min="3576" max="3576" width="16.33203125" style="7" bestFit="1" customWidth="1"/>
    <col min="3577" max="3586" width="6.6640625" style="7" bestFit="1" customWidth="1"/>
    <col min="3587" max="3587" width="7.21875" style="7" bestFit="1" customWidth="1"/>
    <col min="3588" max="3589" width="5.88671875" style="7" customWidth="1"/>
    <col min="3590" max="3590" width="7" style="7" customWidth="1"/>
    <col min="3591" max="3831" width="7.88671875" style="7"/>
    <col min="3832" max="3832" width="16.33203125" style="7" bestFit="1" customWidth="1"/>
    <col min="3833" max="3842" width="6.6640625" style="7" bestFit="1" customWidth="1"/>
    <col min="3843" max="3843" width="7.21875" style="7" bestFit="1" customWidth="1"/>
    <col min="3844" max="3845" width="5.88671875" style="7" customWidth="1"/>
    <col min="3846" max="3846" width="7" style="7" customWidth="1"/>
    <col min="3847" max="4087" width="7.88671875" style="7"/>
    <col min="4088" max="4088" width="16.33203125" style="7" bestFit="1" customWidth="1"/>
    <col min="4089" max="4098" width="6.6640625" style="7" bestFit="1" customWidth="1"/>
    <col min="4099" max="4099" width="7.21875" style="7" bestFit="1" customWidth="1"/>
    <col min="4100" max="4101" width="5.88671875" style="7" customWidth="1"/>
    <col min="4102" max="4102" width="7" style="7" customWidth="1"/>
    <col min="4103" max="4343" width="7.88671875" style="7"/>
    <col min="4344" max="4344" width="16.33203125" style="7" bestFit="1" customWidth="1"/>
    <col min="4345" max="4354" width="6.6640625" style="7" bestFit="1" customWidth="1"/>
    <col min="4355" max="4355" width="7.21875" style="7" bestFit="1" customWidth="1"/>
    <col min="4356" max="4357" width="5.88671875" style="7" customWidth="1"/>
    <col min="4358" max="4358" width="7" style="7" customWidth="1"/>
    <col min="4359" max="4599" width="7.88671875" style="7"/>
    <col min="4600" max="4600" width="16.33203125" style="7" bestFit="1" customWidth="1"/>
    <col min="4601" max="4610" width="6.6640625" style="7" bestFit="1" customWidth="1"/>
    <col min="4611" max="4611" width="7.21875" style="7" bestFit="1" customWidth="1"/>
    <col min="4612" max="4613" width="5.88671875" style="7" customWidth="1"/>
    <col min="4614" max="4614" width="7" style="7" customWidth="1"/>
    <col min="4615" max="4855" width="7.88671875" style="7"/>
    <col min="4856" max="4856" width="16.33203125" style="7" bestFit="1" customWidth="1"/>
    <col min="4857" max="4866" width="6.6640625" style="7" bestFit="1" customWidth="1"/>
    <col min="4867" max="4867" width="7.21875" style="7" bestFit="1" customWidth="1"/>
    <col min="4868" max="4869" width="5.88671875" style="7" customWidth="1"/>
    <col min="4870" max="4870" width="7" style="7" customWidth="1"/>
    <col min="4871" max="5111" width="7.88671875" style="7"/>
    <col min="5112" max="5112" width="16.33203125" style="7" bestFit="1" customWidth="1"/>
    <col min="5113" max="5122" width="6.6640625" style="7" bestFit="1" customWidth="1"/>
    <col min="5123" max="5123" width="7.21875" style="7" bestFit="1" customWidth="1"/>
    <col min="5124" max="5125" width="5.88671875" style="7" customWidth="1"/>
    <col min="5126" max="5126" width="7" style="7" customWidth="1"/>
    <col min="5127" max="5367" width="7.88671875" style="7"/>
    <col min="5368" max="5368" width="16.33203125" style="7" bestFit="1" customWidth="1"/>
    <col min="5369" max="5378" width="6.6640625" style="7" bestFit="1" customWidth="1"/>
    <col min="5379" max="5379" width="7.21875" style="7" bestFit="1" customWidth="1"/>
    <col min="5380" max="5381" width="5.88671875" style="7" customWidth="1"/>
    <col min="5382" max="5382" width="7" style="7" customWidth="1"/>
    <col min="5383" max="5623" width="7.88671875" style="7"/>
    <col min="5624" max="5624" width="16.33203125" style="7" bestFit="1" customWidth="1"/>
    <col min="5625" max="5634" width="6.6640625" style="7" bestFit="1" customWidth="1"/>
    <col min="5635" max="5635" width="7.21875" style="7" bestFit="1" customWidth="1"/>
    <col min="5636" max="5637" width="5.88671875" style="7" customWidth="1"/>
    <col min="5638" max="5638" width="7" style="7" customWidth="1"/>
    <col min="5639" max="5879" width="7.88671875" style="7"/>
    <col min="5880" max="5880" width="16.33203125" style="7" bestFit="1" customWidth="1"/>
    <col min="5881" max="5890" width="6.6640625" style="7" bestFit="1" customWidth="1"/>
    <col min="5891" max="5891" width="7.21875" style="7" bestFit="1" customWidth="1"/>
    <col min="5892" max="5893" width="5.88671875" style="7" customWidth="1"/>
    <col min="5894" max="5894" width="7" style="7" customWidth="1"/>
    <col min="5895" max="6135" width="7.88671875" style="7"/>
    <col min="6136" max="6136" width="16.33203125" style="7" bestFit="1" customWidth="1"/>
    <col min="6137" max="6146" width="6.6640625" style="7" bestFit="1" customWidth="1"/>
    <col min="6147" max="6147" width="7.21875" style="7" bestFit="1" customWidth="1"/>
    <col min="6148" max="6149" width="5.88671875" style="7" customWidth="1"/>
    <col min="6150" max="6150" width="7" style="7" customWidth="1"/>
    <col min="6151" max="6391" width="7.88671875" style="7"/>
    <col min="6392" max="6392" width="16.33203125" style="7" bestFit="1" customWidth="1"/>
    <col min="6393" max="6402" width="6.6640625" style="7" bestFit="1" customWidth="1"/>
    <col min="6403" max="6403" width="7.21875" style="7" bestFit="1" customWidth="1"/>
    <col min="6404" max="6405" width="5.88671875" style="7" customWidth="1"/>
    <col min="6406" max="6406" width="7" style="7" customWidth="1"/>
    <col min="6407" max="6647" width="7.88671875" style="7"/>
    <col min="6648" max="6648" width="16.33203125" style="7" bestFit="1" customWidth="1"/>
    <col min="6649" max="6658" width="6.6640625" style="7" bestFit="1" customWidth="1"/>
    <col min="6659" max="6659" width="7.21875" style="7" bestFit="1" customWidth="1"/>
    <col min="6660" max="6661" width="5.88671875" style="7" customWidth="1"/>
    <col min="6662" max="6662" width="7" style="7" customWidth="1"/>
    <col min="6663" max="6903" width="7.88671875" style="7"/>
    <col min="6904" max="6904" width="16.33203125" style="7" bestFit="1" customWidth="1"/>
    <col min="6905" max="6914" width="6.6640625" style="7" bestFit="1" customWidth="1"/>
    <col min="6915" max="6915" width="7.21875" style="7" bestFit="1" customWidth="1"/>
    <col min="6916" max="6917" width="5.88671875" style="7" customWidth="1"/>
    <col min="6918" max="6918" width="7" style="7" customWidth="1"/>
    <col min="6919" max="7159" width="7.88671875" style="7"/>
    <col min="7160" max="7160" width="16.33203125" style="7" bestFit="1" customWidth="1"/>
    <col min="7161" max="7170" width="6.6640625" style="7" bestFit="1" customWidth="1"/>
    <col min="7171" max="7171" width="7.21875" style="7" bestFit="1" customWidth="1"/>
    <col min="7172" max="7173" width="5.88671875" style="7" customWidth="1"/>
    <col min="7174" max="7174" width="7" style="7" customWidth="1"/>
    <col min="7175" max="7415" width="7.88671875" style="7"/>
    <col min="7416" max="7416" width="16.33203125" style="7" bestFit="1" customWidth="1"/>
    <col min="7417" max="7426" width="6.6640625" style="7" bestFit="1" customWidth="1"/>
    <col min="7427" max="7427" width="7.21875" style="7" bestFit="1" customWidth="1"/>
    <col min="7428" max="7429" width="5.88671875" style="7" customWidth="1"/>
    <col min="7430" max="7430" width="7" style="7" customWidth="1"/>
    <col min="7431" max="7671" width="7.88671875" style="7"/>
    <col min="7672" max="7672" width="16.33203125" style="7" bestFit="1" customWidth="1"/>
    <col min="7673" max="7682" width="6.6640625" style="7" bestFit="1" customWidth="1"/>
    <col min="7683" max="7683" width="7.21875" style="7" bestFit="1" customWidth="1"/>
    <col min="7684" max="7685" width="5.88671875" style="7" customWidth="1"/>
    <col min="7686" max="7686" width="7" style="7" customWidth="1"/>
    <col min="7687" max="7927" width="7.88671875" style="7"/>
    <col min="7928" max="7928" width="16.33203125" style="7" bestFit="1" customWidth="1"/>
    <col min="7929" max="7938" width="6.6640625" style="7" bestFit="1" customWidth="1"/>
    <col min="7939" max="7939" width="7.21875" style="7" bestFit="1" customWidth="1"/>
    <col min="7940" max="7941" width="5.88671875" style="7" customWidth="1"/>
    <col min="7942" max="7942" width="7" style="7" customWidth="1"/>
    <col min="7943" max="8183" width="7.88671875" style="7"/>
    <col min="8184" max="8184" width="16.33203125" style="7" bestFit="1" customWidth="1"/>
    <col min="8185" max="8194" width="6.6640625" style="7" bestFit="1" customWidth="1"/>
    <col min="8195" max="8195" width="7.21875" style="7" bestFit="1" customWidth="1"/>
    <col min="8196" max="8197" width="5.88671875" style="7" customWidth="1"/>
    <col min="8198" max="8198" width="7" style="7" customWidth="1"/>
    <col min="8199" max="8439" width="7.88671875" style="7"/>
    <col min="8440" max="8440" width="16.33203125" style="7" bestFit="1" customWidth="1"/>
    <col min="8441" max="8450" width="6.6640625" style="7" bestFit="1" customWidth="1"/>
    <col min="8451" max="8451" width="7.21875" style="7" bestFit="1" customWidth="1"/>
    <col min="8452" max="8453" width="5.88671875" style="7" customWidth="1"/>
    <col min="8454" max="8454" width="7" style="7" customWidth="1"/>
    <col min="8455" max="8695" width="7.88671875" style="7"/>
    <col min="8696" max="8696" width="16.33203125" style="7" bestFit="1" customWidth="1"/>
    <col min="8697" max="8706" width="6.6640625" style="7" bestFit="1" customWidth="1"/>
    <col min="8707" max="8707" width="7.21875" style="7" bestFit="1" customWidth="1"/>
    <col min="8708" max="8709" width="5.88671875" style="7" customWidth="1"/>
    <col min="8710" max="8710" width="7" style="7" customWidth="1"/>
    <col min="8711" max="8951" width="7.88671875" style="7"/>
    <col min="8952" max="8952" width="16.33203125" style="7" bestFit="1" customWidth="1"/>
    <col min="8953" max="8962" width="6.6640625" style="7" bestFit="1" customWidth="1"/>
    <col min="8963" max="8963" width="7.21875" style="7" bestFit="1" customWidth="1"/>
    <col min="8964" max="8965" width="5.88671875" style="7" customWidth="1"/>
    <col min="8966" max="8966" width="7" style="7" customWidth="1"/>
    <col min="8967" max="9207" width="7.88671875" style="7"/>
    <col min="9208" max="9208" width="16.33203125" style="7" bestFit="1" customWidth="1"/>
    <col min="9209" max="9218" width="6.6640625" style="7" bestFit="1" customWidth="1"/>
    <col min="9219" max="9219" width="7.21875" style="7" bestFit="1" customWidth="1"/>
    <col min="9220" max="9221" width="5.88671875" style="7" customWidth="1"/>
    <col min="9222" max="9222" width="7" style="7" customWidth="1"/>
    <col min="9223" max="9463" width="7.88671875" style="7"/>
    <col min="9464" max="9464" width="16.33203125" style="7" bestFit="1" customWidth="1"/>
    <col min="9465" max="9474" width="6.6640625" style="7" bestFit="1" customWidth="1"/>
    <col min="9475" max="9475" width="7.21875" style="7" bestFit="1" customWidth="1"/>
    <col min="9476" max="9477" width="5.88671875" style="7" customWidth="1"/>
    <col min="9478" max="9478" width="7" style="7" customWidth="1"/>
    <col min="9479" max="9719" width="7.88671875" style="7"/>
    <col min="9720" max="9720" width="16.33203125" style="7" bestFit="1" customWidth="1"/>
    <col min="9721" max="9730" width="6.6640625" style="7" bestFit="1" customWidth="1"/>
    <col min="9731" max="9731" width="7.21875" style="7" bestFit="1" customWidth="1"/>
    <col min="9732" max="9733" width="5.88671875" style="7" customWidth="1"/>
    <col min="9734" max="9734" width="7" style="7" customWidth="1"/>
    <col min="9735" max="9975" width="7.88671875" style="7"/>
    <col min="9976" max="9976" width="16.33203125" style="7" bestFit="1" customWidth="1"/>
    <col min="9977" max="9986" width="6.6640625" style="7" bestFit="1" customWidth="1"/>
    <col min="9987" max="9987" width="7.21875" style="7" bestFit="1" customWidth="1"/>
    <col min="9988" max="9989" width="5.88671875" style="7" customWidth="1"/>
    <col min="9990" max="9990" width="7" style="7" customWidth="1"/>
    <col min="9991" max="10231" width="7.88671875" style="7"/>
    <col min="10232" max="10232" width="16.33203125" style="7" bestFit="1" customWidth="1"/>
    <col min="10233" max="10242" width="6.6640625" style="7" bestFit="1" customWidth="1"/>
    <col min="10243" max="10243" width="7.21875" style="7" bestFit="1" customWidth="1"/>
    <col min="10244" max="10245" width="5.88671875" style="7" customWidth="1"/>
    <col min="10246" max="10246" width="7" style="7" customWidth="1"/>
    <col min="10247" max="10487" width="7.88671875" style="7"/>
    <col min="10488" max="10488" width="16.33203125" style="7" bestFit="1" customWidth="1"/>
    <col min="10489" max="10498" width="6.6640625" style="7" bestFit="1" customWidth="1"/>
    <col min="10499" max="10499" width="7.21875" style="7" bestFit="1" customWidth="1"/>
    <col min="10500" max="10501" width="5.88671875" style="7" customWidth="1"/>
    <col min="10502" max="10502" width="7" style="7" customWidth="1"/>
    <col min="10503" max="10743" width="7.88671875" style="7"/>
    <col min="10744" max="10744" width="16.33203125" style="7" bestFit="1" customWidth="1"/>
    <col min="10745" max="10754" width="6.6640625" style="7" bestFit="1" customWidth="1"/>
    <col min="10755" max="10755" width="7.21875" style="7" bestFit="1" customWidth="1"/>
    <col min="10756" max="10757" width="5.88671875" style="7" customWidth="1"/>
    <col min="10758" max="10758" width="7" style="7" customWidth="1"/>
    <col min="10759" max="10999" width="7.88671875" style="7"/>
    <col min="11000" max="11000" width="16.33203125" style="7" bestFit="1" customWidth="1"/>
    <col min="11001" max="11010" width="6.6640625" style="7" bestFit="1" customWidth="1"/>
    <col min="11011" max="11011" width="7.21875" style="7" bestFit="1" customWidth="1"/>
    <col min="11012" max="11013" width="5.88671875" style="7" customWidth="1"/>
    <col min="11014" max="11014" width="7" style="7" customWidth="1"/>
    <col min="11015" max="11255" width="7.88671875" style="7"/>
    <col min="11256" max="11256" width="16.33203125" style="7" bestFit="1" customWidth="1"/>
    <col min="11257" max="11266" width="6.6640625" style="7" bestFit="1" customWidth="1"/>
    <col min="11267" max="11267" width="7.21875" style="7" bestFit="1" customWidth="1"/>
    <col min="11268" max="11269" width="5.88671875" style="7" customWidth="1"/>
    <col min="11270" max="11270" width="7" style="7" customWidth="1"/>
    <col min="11271" max="11511" width="7.88671875" style="7"/>
    <col min="11512" max="11512" width="16.33203125" style="7" bestFit="1" customWidth="1"/>
    <col min="11513" max="11522" width="6.6640625" style="7" bestFit="1" customWidth="1"/>
    <col min="11523" max="11523" width="7.21875" style="7" bestFit="1" customWidth="1"/>
    <col min="11524" max="11525" width="5.88671875" style="7" customWidth="1"/>
    <col min="11526" max="11526" width="7" style="7" customWidth="1"/>
    <col min="11527" max="11767" width="7.88671875" style="7"/>
    <col min="11768" max="11768" width="16.33203125" style="7" bestFit="1" customWidth="1"/>
    <col min="11769" max="11778" width="6.6640625" style="7" bestFit="1" customWidth="1"/>
    <col min="11779" max="11779" width="7.21875" style="7" bestFit="1" customWidth="1"/>
    <col min="11780" max="11781" width="5.88671875" style="7" customWidth="1"/>
    <col min="11782" max="11782" width="7" style="7" customWidth="1"/>
    <col min="11783" max="12023" width="7.88671875" style="7"/>
    <col min="12024" max="12024" width="16.33203125" style="7" bestFit="1" customWidth="1"/>
    <col min="12025" max="12034" width="6.6640625" style="7" bestFit="1" customWidth="1"/>
    <col min="12035" max="12035" width="7.21875" style="7" bestFit="1" customWidth="1"/>
    <col min="12036" max="12037" width="5.88671875" style="7" customWidth="1"/>
    <col min="12038" max="12038" width="7" style="7" customWidth="1"/>
    <col min="12039" max="12279" width="7.88671875" style="7"/>
    <col min="12280" max="12280" width="16.33203125" style="7" bestFit="1" customWidth="1"/>
    <col min="12281" max="12290" width="6.6640625" style="7" bestFit="1" customWidth="1"/>
    <col min="12291" max="12291" width="7.21875" style="7" bestFit="1" customWidth="1"/>
    <col min="12292" max="12293" width="5.88671875" style="7" customWidth="1"/>
    <col min="12294" max="12294" width="7" style="7" customWidth="1"/>
    <col min="12295" max="12535" width="7.88671875" style="7"/>
    <col min="12536" max="12536" width="16.33203125" style="7" bestFit="1" customWidth="1"/>
    <col min="12537" max="12546" width="6.6640625" style="7" bestFit="1" customWidth="1"/>
    <col min="12547" max="12547" width="7.21875" style="7" bestFit="1" customWidth="1"/>
    <col min="12548" max="12549" width="5.88671875" style="7" customWidth="1"/>
    <col min="12550" max="12550" width="7" style="7" customWidth="1"/>
    <col min="12551" max="12791" width="7.88671875" style="7"/>
    <col min="12792" max="12792" width="16.33203125" style="7" bestFit="1" customWidth="1"/>
    <col min="12793" max="12802" width="6.6640625" style="7" bestFit="1" customWidth="1"/>
    <col min="12803" max="12803" width="7.21875" style="7" bestFit="1" customWidth="1"/>
    <col min="12804" max="12805" width="5.88671875" style="7" customWidth="1"/>
    <col min="12806" max="12806" width="7" style="7" customWidth="1"/>
    <col min="12807" max="13047" width="7.88671875" style="7"/>
    <col min="13048" max="13048" width="16.33203125" style="7" bestFit="1" customWidth="1"/>
    <col min="13049" max="13058" width="6.6640625" style="7" bestFit="1" customWidth="1"/>
    <col min="13059" max="13059" width="7.21875" style="7" bestFit="1" customWidth="1"/>
    <col min="13060" max="13061" width="5.88671875" style="7" customWidth="1"/>
    <col min="13062" max="13062" width="7" style="7" customWidth="1"/>
    <col min="13063" max="13303" width="7.88671875" style="7"/>
    <col min="13304" max="13304" width="16.33203125" style="7" bestFit="1" customWidth="1"/>
    <col min="13305" max="13314" width="6.6640625" style="7" bestFit="1" customWidth="1"/>
    <col min="13315" max="13315" width="7.21875" style="7" bestFit="1" customWidth="1"/>
    <col min="13316" max="13317" width="5.88671875" style="7" customWidth="1"/>
    <col min="13318" max="13318" width="7" style="7" customWidth="1"/>
    <col min="13319" max="13559" width="7.88671875" style="7"/>
    <col min="13560" max="13560" width="16.33203125" style="7" bestFit="1" customWidth="1"/>
    <col min="13561" max="13570" width="6.6640625" style="7" bestFit="1" customWidth="1"/>
    <col min="13571" max="13571" width="7.21875" style="7" bestFit="1" customWidth="1"/>
    <col min="13572" max="13573" width="5.88671875" style="7" customWidth="1"/>
    <col min="13574" max="13574" width="7" style="7" customWidth="1"/>
    <col min="13575" max="13815" width="7.88671875" style="7"/>
    <col min="13816" max="13816" width="16.33203125" style="7" bestFit="1" customWidth="1"/>
    <col min="13817" max="13826" width="6.6640625" style="7" bestFit="1" customWidth="1"/>
    <col min="13827" max="13827" width="7.21875" style="7" bestFit="1" customWidth="1"/>
    <col min="13828" max="13829" width="5.88671875" style="7" customWidth="1"/>
    <col min="13830" max="13830" width="7" style="7" customWidth="1"/>
    <col min="13831" max="14071" width="7.88671875" style="7"/>
    <col min="14072" max="14072" width="16.33203125" style="7" bestFit="1" customWidth="1"/>
    <col min="14073" max="14082" width="6.6640625" style="7" bestFit="1" customWidth="1"/>
    <col min="14083" max="14083" width="7.21875" style="7" bestFit="1" customWidth="1"/>
    <col min="14084" max="14085" width="5.88671875" style="7" customWidth="1"/>
    <col min="14086" max="14086" width="7" style="7" customWidth="1"/>
    <col min="14087" max="14327" width="7.88671875" style="7"/>
    <col min="14328" max="14328" width="16.33203125" style="7" bestFit="1" customWidth="1"/>
    <col min="14329" max="14338" width="6.6640625" style="7" bestFit="1" customWidth="1"/>
    <col min="14339" max="14339" width="7.21875" style="7" bestFit="1" customWidth="1"/>
    <col min="14340" max="14341" width="5.88671875" style="7" customWidth="1"/>
    <col min="14342" max="14342" width="7" style="7" customWidth="1"/>
    <col min="14343" max="14583" width="7.88671875" style="7"/>
    <col min="14584" max="14584" width="16.33203125" style="7" bestFit="1" customWidth="1"/>
    <col min="14585" max="14594" width="6.6640625" style="7" bestFit="1" customWidth="1"/>
    <col min="14595" max="14595" width="7.21875" style="7" bestFit="1" customWidth="1"/>
    <col min="14596" max="14597" width="5.88671875" style="7" customWidth="1"/>
    <col min="14598" max="14598" width="7" style="7" customWidth="1"/>
    <col min="14599" max="14839" width="7.88671875" style="7"/>
    <col min="14840" max="14840" width="16.33203125" style="7" bestFit="1" customWidth="1"/>
    <col min="14841" max="14850" width="6.6640625" style="7" bestFit="1" customWidth="1"/>
    <col min="14851" max="14851" width="7.21875" style="7" bestFit="1" customWidth="1"/>
    <col min="14852" max="14853" width="5.88671875" style="7" customWidth="1"/>
    <col min="14854" max="14854" width="7" style="7" customWidth="1"/>
    <col min="14855" max="15095" width="7.88671875" style="7"/>
    <col min="15096" max="15096" width="16.33203125" style="7" bestFit="1" customWidth="1"/>
    <col min="15097" max="15106" width="6.6640625" style="7" bestFit="1" customWidth="1"/>
    <col min="15107" max="15107" width="7.21875" style="7" bestFit="1" customWidth="1"/>
    <col min="15108" max="15109" width="5.88671875" style="7" customWidth="1"/>
    <col min="15110" max="15110" width="7" style="7" customWidth="1"/>
    <col min="15111" max="15351" width="7.88671875" style="7"/>
    <col min="15352" max="15352" width="16.33203125" style="7" bestFit="1" customWidth="1"/>
    <col min="15353" max="15362" width="6.6640625" style="7" bestFit="1" customWidth="1"/>
    <col min="15363" max="15363" width="7.21875" style="7" bestFit="1" customWidth="1"/>
    <col min="15364" max="15365" width="5.88671875" style="7" customWidth="1"/>
    <col min="15366" max="15366" width="7" style="7" customWidth="1"/>
    <col min="15367" max="15607" width="7.88671875" style="7"/>
    <col min="15608" max="15608" width="16.33203125" style="7" bestFit="1" customWidth="1"/>
    <col min="15609" max="15618" width="6.6640625" style="7" bestFit="1" customWidth="1"/>
    <col min="15619" max="15619" width="7.21875" style="7" bestFit="1" customWidth="1"/>
    <col min="15620" max="15621" width="5.88671875" style="7" customWidth="1"/>
    <col min="15622" max="15622" width="7" style="7" customWidth="1"/>
    <col min="15623" max="15863" width="7.88671875" style="7"/>
    <col min="15864" max="15864" width="16.33203125" style="7" bestFit="1" customWidth="1"/>
    <col min="15865" max="15874" width="6.6640625" style="7" bestFit="1" customWidth="1"/>
    <col min="15875" max="15875" width="7.21875" style="7" bestFit="1" customWidth="1"/>
    <col min="15876" max="15877" width="5.88671875" style="7" customWidth="1"/>
    <col min="15878" max="15878" width="7" style="7" customWidth="1"/>
    <col min="15879" max="16119" width="7.88671875" style="7"/>
    <col min="16120" max="16120" width="16.33203125" style="7" bestFit="1" customWidth="1"/>
    <col min="16121" max="16130" width="6.6640625" style="7" bestFit="1" customWidth="1"/>
    <col min="16131" max="16131" width="7.21875" style="7" bestFit="1" customWidth="1"/>
    <col min="16132" max="16133" width="5.88671875" style="7" customWidth="1"/>
    <col min="16134" max="16134" width="7" style="7" customWidth="1"/>
    <col min="16135" max="16384" width="7.88671875" style="7"/>
  </cols>
  <sheetData>
    <row r="1" spans="1:8" ht="22.05" customHeight="1" x14ac:dyDescent="0.2">
      <c r="A1" s="11" t="s">
        <v>27</v>
      </c>
    </row>
    <row r="2" spans="1:8" customFormat="1" ht="22.05" customHeight="1" x14ac:dyDescent="0.2">
      <c r="A2" s="22" t="s">
        <v>28</v>
      </c>
      <c r="B2" s="18"/>
    </row>
    <row r="3" spans="1:8" customFormat="1" ht="22.05" customHeight="1" x14ac:dyDescent="0.2">
      <c r="A3" s="17"/>
      <c r="B3" s="18"/>
    </row>
    <row r="4" spans="1:8" customFormat="1" ht="22.05" customHeight="1" x14ac:dyDescent="0.2">
      <c r="A4" s="41"/>
      <c r="B4" s="41"/>
      <c r="C4" s="29">
        <v>43556</v>
      </c>
      <c r="D4" s="29">
        <v>43922</v>
      </c>
      <c r="E4" s="29">
        <v>44287</v>
      </c>
      <c r="F4" s="29">
        <v>44652</v>
      </c>
      <c r="G4" s="29">
        <v>45017</v>
      </c>
      <c r="H4" s="33">
        <v>45383</v>
      </c>
    </row>
    <row r="5" spans="1:8" customFormat="1" ht="22.05" customHeight="1" x14ac:dyDescent="0.2">
      <c r="A5" s="42" t="s">
        <v>29</v>
      </c>
      <c r="B5" s="12" t="s">
        <v>30</v>
      </c>
      <c r="C5" s="19">
        <v>4</v>
      </c>
      <c r="D5" s="19">
        <v>4</v>
      </c>
      <c r="E5" s="19">
        <v>4</v>
      </c>
      <c r="F5" s="19">
        <v>4</v>
      </c>
      <c r="G5" s="19">
        <v>4</v>
      </c>
      <c r="H5" s="30">
        <v>4</v>
      </c>
    </row>
    <row r="6" spans="1:8" customFormat="1" ht="22.05" customHeight="1" x14ac:dyDescent="0.2">
      <c r="A6" s="42"/>
      <c r="B6" s="12" t="s">
        <v>31</v>
      </c>
      <c r="C6" s="20">
        <v>386</v>
      </c>
      <c r="D6" s="20">
        <v>386</v>
      </c>
      <c r="E6" s="20">
        <v>386</v>
      </c>
      <c r="F6" s="20">
        <v>386</v>
      </c>
      <c r="G6" s="20">
        <v>386</v>
      </c>
      <c r="H6" s="37">
        <v>386</v>
      </c>
    </row>
    <row r="7" spans="1:8" customFormat="1" ht="22.05" customHeight="1" x14ac:dyDescent="0.2">
      <c r="A7" s="42"/>
      <c r="B7" s="12" t="s">
        <v>32</v>
      </c>
      <c r="C7" s="19">
        <v>410</v>
      </c>
      <c r="D7" s="19">
        <v>401</v>
      </c>
      <c r="E7" s="19">
        <v>374</v>
      </c>
      <c r="F7" s="19">
        <v>368</v>
      </c>
      <c r="G7" s="19">
        <v>354</v>
      </c>
      <c r="H7" s="30">
        <v>364</v>
      </c>
    </row>
    <row r="8" spans="1:8" customFormat="1" ht="22.05" customHeight="1" x14ac:dyDescent="0.2">
      <c r="A8" s="42"/>
      <c r="B8" s="12" t="s">
        <v>33</v>
      </c>
      <c r="C8" s="21">
        <f t="shared" ref="C8:H8" si="0">C7/C6</f>
        <v>1.0621761658031088</v>
      </c>
      <c r="D8" s="21">
        <f t="shared" si="0"/>
        <v>1.0388601036269429</v>
      </c>
      <c r="E8" s="21">
        <f t="shared" si="0"/>
        <v>0.9689119170984456</v>
      </c>
      <c r="F8" s="21">
        <f t="shared" si="0"/>
        <v>0.95336787564766834</v>
      </c>
      <c r="G8" s="21">
        <f t="shared" si="0"/>
        <v>0.91709844559585496</v>
      </c>
      <c r="H8" s="31">
        <f t="shared" si="0"/>
        <v>0.94300518134715028</v>
      </c>
    </row>
    <row r="9" spans="1:8" customFormat="1" ht="22.05" customHeight="1" x14ac:dyDescent="0.2">
      <c r="A9" s="42" t="s">
        <v>34</v>
      </c>
      <c r="B9" s="12" t="s">
        <v>30</v>
      </c>
      <c r="C9" s="19">
        <v>9</v>
      </c>
      <c r="D9" s="19">
        <v>10</v>
      </c>
      <c r="E9" s="19">
        <v>17</v>
      </c>
      <c r="F9" s="19">
        <v>19</v>
      </c>
      <c r="G9" s="19">
        <v>21</v>
      </c>
      <c r="H9" s="30">
        <v>21</v>
      </c>
    </row>
    <row r="10" spans="1:8" customFormat="1" ht="22.05" customHeight="1" x14ac:dyDescent="0.2">
      <c r="A10" s="42"/>
      <c r="B10" s="12" t="s">
        <v>31</v>
      </c>
      <c r="C10" s="19">
        <v>780</v>
      </c>
      <c r="D10" s="19">
        <v>880</v>
      </c>
      <c r="E10" s="4">
        <v>1441</v>
      </c>
      <c r="F10" s="4">
        <v>1592</v>
      </c>
      <c r="G10" s="4">
        <v>1751</v>
      </c>
      <c r="H10" s="32">
        <v>1751</v>
      </c>
    </row>
    <row r="11" spans="1:8" customFormat="1" ht="22.05" customHeight="1" x14ac:dyDescent="0.2">
      <c r="A11" s="42"/>
      <c r="B11" s="12" t="s">
        <v>32</v>
      </c>
      <c r="C11" s="19">
        <v>800</v>
      </c>
      <c r="D11" s="19">
        <v>887</v>
      </c>
      <c r="E11" s="4">
        <v>1198</v>
      </c>
      <c r="F11" s="4">
        <v>1423</v>
      </c>
      <c r="G11" s="4">
        <v>1607</v>
      </c>
      <c r="H11" s="32">
        <v>1704</v>
      </c>
    </row>
    <row r="12" spans="1:8" customFormat="1" ht="22.05" customHeight="1" x14ac:dyDescent="0.2">
      <c r="A12" s="42"/>
      <c r="B12" s="12" t="s">
        <v>33</v>
      </c>
      <c r="C12" s="21">
        <f t="shared" ref="C12:H12" si="1">C11/C10</f>
        <v>1.0256410256410255</v>
      </c>
      <c r="D12" s="21">
        <f t="shared" si="1"/>
        <v>1.0079545454545455</v>
      </c>
      <c r="E12" s="21">
        <f t="shared" si="1"/>
        <v>0.83136710617626652</v>
      </c>
      <c r="F12" s="21">
        <f t="shared" si="1"/>
        <v>0.89384422110552764</v>
      </c>
      <c r="G12" s="21">
        <f t="shared" si="1"/>
        <v>0.91776127926898909</v>
      </c>
      <c r="H12" s="31">
        <f t="shared" si="1"/>
        <v>0.97315819531696168</v>
      </c>
    </row>
    <row r="13" spans="1:8" customFormat="1" ht="22.05" customHeight="1" x14ac:dyDescent="0.2">
      <c r="A13" s="42" t="s">
        <v>35</v>
      </c>
      <c r="B13" s="12" t="s">
        <v>30</v>
      </c>
      <c r="C13" s="19">
        <f t="shared" ref="C13:G15" si="2">C5+C9</f>
        <v>13</v>
      </c>
      <c r="D13" s="19">
        <f t="shared" si="2"/>
        <v>14</v>
      </c>
      <c r="E13" s="19">
        <f t="shared" si="2"/>
        <v>21</v>
      </c>
      <c r="F13" s="19">
        <f t="shared" si="2"/>
        <v>23</v>
      </c>
      <c r="G13" s="19">
        <f t="shared" si="2"/>
        <v>25</v>
      </c>
      <c r="H13" s="30">
        <f t="shared" ref="H13" si="3">H5+H9</f>
        <v>25</v>
      </c>
    </row>
    <row r="14" spans="1:8" customFormat="1" ht="22.05" customHeight="1" x14ac:dyDescent="0.2">
      <c r="A14" s="42"/>
      <c r="B14" s="12" t="s">
        <v>31</v>
      </c>
      <c r="C14" s="4">
        <f t="shared" si="2"/>
        <v>1166</v>
      </c>
      <c r="D14" s="4">
        <f t="shared" si="2"/>
        <v>1266</v>
      </c>
      <c r="E14" s="4">
        <f t="shared" si="2"/>
        <v>1827</v>
      </c>
      <c r="F14" s="4">
        <f t="shared" si="2"/>
        <v>1978</v>
      </c>
      <c r="G14" s="4">
        <f t="shared" si="2"/>
        <v>2137</v>
      </c>
      <c r="H14" s="32">
        <f t="shared" ref="H14" si="4">H6+H10</f>
        <v>2137</v>
      </c>
    </row>
    <row r="15" spans="1:8" customFormat="1" ht="22.05" customHeight="1" x14ac:dyDescent="0.2">
      <c r="A15" s="42"/>
      <c r="B15" s="12" t="s">
        <v>32</v>
      </c>
      <c r="C15" s="4">
        <f t="shared" si="2"/>
        <v>1210</v>
      </c>
      <c r="D15" s="4">
        <f t="shared" si="2"/>
        <v>1288</v>
      </c>
      <c r="E15" s="4">
        <f t="shared" si="2"/>
        <v>1572</v>
      </c>
      <c r="F15" s="4">
        <f t="shared" si="2"/>
        <v>1791</v>
      </c>
      <c r="G15" s="4">
        <f t="shared" si="2"/>
        <v>1961</v>
      </c>
      <c r="H15" s="32">
        <f t="shared" ref="H15" si="5">H7+H11</f>
        <v>2068</v>
      </c>
    </row>
    <row r="16" spans="1:8" customFormat="1" ht="22.05" customHeight="1" x14ac:dyDescent="0.2">
      <c r="A16" s="42"/>
      <c r="B16" s="12" t="s">
        <v>33</v>
      </c>
      <c r="C16" s="21">
        <f t="shared" ref="C16:H16" si="6">C15/C14</f>
        <v>1.0377358490566038</v>
      </c>
      <c r="D16" s="21">
        <f t="shared" si="6"/>
        <v>1.0173775671406002</v>
      </c>
      <c r="E16" s="21">
        <f t="shared" si="6"/>
        <v>0.86042692939244658</v>
      </c>
      <c r="F16" s="21">
        <f t="shared" si="6"/>
        <v>0.90546006066734075</v>
      </c>
      <c r="G16" s="21">
        <f t="shared" si="6"/>
        <v>0.91764155357978472</v>
      </c>
      <c r="H16" s="31">
        <f t="shared" si="6"/>
        <v>0.96771174543752925</v>
      </c>
    </row>
    <row r="17" spans="1:13" customFormat="1" ht="22.05" customHeight="1" x14ac:dyDescent="0.2">
      <c r="A17" s="42" t="s">
        <v>36</v>
      </c>
      <c r="B17" s="12" t="s">
        <v>30</v>
      </c>
      <c r="C17" s="19">
        <v>1</v>
      </c>
      <c r="D17" s="19">
        <v>1</v>
      </c>
      <c r="E17" s="19">
        <v>1</v>
      </c>
      <c r="F17" s="19">
        <v>1</v>
      </c>
      <c r="G17" s="19">
        <v>1</v>
      </c>
      <c r="H17" s="30">
        <v>1</v>
      </c>
    </row>
    <row r="18" spans="1:13" customFormat="1" ht="22.05" customHeight="1" x14ac:dyDescent="0.2">
      <c r="A18" s="42"/>
      <c r="B18" s="12" t="s">
        <v>31</v>
      </c>
      <c r="C18" s="19">
        <v>140</v>
      </c>
      <c r="D18" s="19">
        <v>140</v>
      </c>
      <c r="E18" s="19">
        <v>140</v>
      </c>
      <c r="F18" s="19">
        <v>140</v>
      </c>
      <c r="G18" s="19">
        <v>132</v>
      </c>
      <c r="H18" s="30">
        <v>120</v>
      </c>
    </row>
    <row r="19" spans="1:13" customFormat="1" ht="22.05" customHeight="1" x14ac:dyDescent="0.2">
      <c r="A19" s="42"/>
      <c r="B19" s="12" t="s">
        <v>32</v>
      </c>
      <c r="C19" s="19">
        <v>139</v>
      </c>
      <c r="D19" s="19">
        <v>139</v>
      </c>
      <c r="E19" s="19">
        <v>139</v>
      </c>
      <c r="F19" s="19">
        <v>140</v>
      </c>
      <c r="G19" s="19">
        <v>132</v>
      </c>
      <c r="H19" s="30">
        <v>120</v>
      </c>
    </row>
    <row r="20" spans="1:13" customFormat="1" ht="22.05" customHeight="1" x14ac:dyDescent="0.2">
      <c r="A20" s="42"/>
      <c r="B20" s="12" t="s">
        <v>33</v>
      </c>
      <c r="C20" s="21">
        <f t="shared" ref="C20:H20" si="7">C19/C18</f>
        <v>0.99285714285714288</v>
      </c>
      <c r="D20" s="21">
        <f t="shared" si="7"/>
        <v>0.99285714285714288</v>
      </c>
      <c r="E20" s="21">
        <f t="shared" si="7"/>
        <v>0.99285714285714288</v>
      </c>
      <c r="F20" s="21">
        <f t="shared" si="7"/>
        <v>1</v>
      </c>
      <c r="G20" s="21">
        <f t="shared" si="7"/>
        <v>1</v>
      </c>
      <c r="H20" s="31">
        <f t="shared" si="7"/>
        <v>1</v>
      </c>
    </row>
    <row r="21" spans="1:13" customFormat="1" ht="22.05" customHeight="1" x14ac:dyDescent="0.2">
      <c r="A21" s="42" t="s">
        <v>37</v>
      </c>
      <c r="B21" s="12" t="s">
        <v>30</v>
      </c>
      <c r="C21" s="19">
        <v>4</v>
      </c>
      <c r="D21" s="19">
        <v>3</v>
      </c>
      <c r="E21" s="19">
        <v>6</v>
      </c>
      <c r="F21" s="19">
        <v>6</v>
      </c>
      <c r="G21" s="19">
        <v>6</v>
      </c>
      <c r="H21" s="34">
        <v>8</v>
      </c>
    </row>
    <row r="22" spans="1:13" customFormat="1" ht="22.05" customHeight="1" x14ac:dyDescent="0.2">
      <c r="A22" s="42"/>
      <c r="B22" s="12" t="s">
        <v>31</v>
      </c>
      <c r="C22" s="19">
        <v>64</v>
      </c>
      <c r="D22" s="19">
        <v>45</v>
      </c>
      <c r="E22" s="19">
        <v>102</v>
      </c>
      <c r="F22" s="19">
        <v>102</v>
      </c>
      <c r="G22" s="19">
        <v>102</v>
      </c>
      <c r="H22" s="30">
        <v>140</v>
      </c>
    </row>
    <row r="23" spans="1:13" customFormat="1" ht="22.05" customHeight="1" x14ac:dyDescent="0.2">
      <c r="A23" s="42"/>
      <c r="B23" s="12" t="s">
        <v>32</v>
      </c>
      <c r="C23" s="19">
        <v>64</v>
      </c>
      <c r="D23" s="19">
        <v>43</v>
      </c>
      <c r="E23" s="19">
        <v>89</v>
      </c>
      <c r="F23" s="19">
        <v>93</v>
      </c>
      <c r="G23" s="19">
        <v>92</v>
      </c>
      <c r="H23" s="30">
        <v>129</v>
      </c>
    </row>
    <row r="24" spans="1:13" customFormat="1" ht="22.05" customHeight="1" x14ac:dyDescent="0.2">
      <c r="A24" s="42"/>
      <c r="B24" s="12" t="s">
        <v>33</v>
      </c>
      <c r="C24" s="21">
        <f t="shared" ref="C24:H24" si="8">C23/C22</f>
        <v>1</v>
      </c>
      <c r="D24" s="21">
        <f t="shared" si="8"/>
        <v>0.9555555555555556</v>
      </c>
      <c r="E24" s="21">
        <f t="shared" si="8"/>
        <v>0.87254901960784315</v>
      </c>
      <c r="F24" s="21">
        <f t="shared" si="8"/>
        <v>0.91176470588235292</v>
      </c>
      <c r="G24" s="21">
        <f t="shared" si="8"/>
        <v>0.90196078431372551</v>
      </c>
      <c r="H24" s="31">
        <f t="shared" si="8"/>
        <v>0.92142857142857137</v>
      </c>
    </row>
    <row r="25" spans="1:13" customFormat="1" ht="22.05" customHeight="1" x14ac:dyDescent="0.2">
      <c r="A25" s="40" t="s">
        <v>38</v>
      </c>
      <c r="B25" s="12" t="s">
        <v>30</v>
      </c>
      <c r="C25" s="19">
        <f t="shared" ref="C25:G27" si="9">C13+C17+C21</f>
        <v>18</v>
      </c>
      <c r="D25" s="19">
        <f t="shared" si="9"/>
        <v>18</v>
      </c>
      <c r="E25" s="19">
        <f t="shared" si="9"/>
        <v>28</v>
      </c>
      <c r="F25" s="19">
        <f t="shared" si="9"/>
        <v>30</v>
      </c>
      <c r="G25" s="19">
        <f t="shared" si="9"/>
        <v>32</v>
      </c>
      <c r="H25" s="30">
        <f t="shared" ref="H25" si="10">H13+H17+H21</f>
        <v>34</v>
      </c>
    </row>
    <row r="26" spans="1:13" customFormat="1" ht="22.05" customHeight="1" x14ac:dyDescent="0.2">
      <c r="A26" s="40"/>
      <c r="B26" s="12" t="s">
        <v>31</v>
      </c>
      <c r="C26" s="4">
        <f t="shared" si="9"/>
        <v>1370</v>
      </c>
      <c r="D26" s="4">
        <f t="shared" si="9"/>
        <v>1451</v>
      </c>
      <c r="E26" s="4">
        <f t="shared" si="9"/>
        <v>2069</v>
      </c>
      <c r="F26" s="4">
        <f t="shared" si="9"/>
        <v>2220</v>
      </c>
      <c r="G26" s="4">
        <f t="shared" si="9"/>
        <v>2371</v>
      </c>
      <c r="H26" s="32">
        <f t="shared" ref="H26" si="11">H14+H18+H22</f>
        <v>2397</v>
      </c>
    </row>
    <row r="27" spans="1:13" customFormat="1" ht="22.05" customHeight="1" x14ac:dyDescent="0.2">
      <c r="A27" s="40"/>
      <c r="B27" s="12" t="s">
        <v>32</v>
      </c>
      <c r="C27" s="4">
        <f t="shared" si="9"/>
        <v>1413</v>
      </c>
      <c r="D27" s="4">
        <f t="shared" si="9"/>
        <v>1470</v>
      </c>
      <c r="E27" s="4">
        <f t="shared" si="9"/>
        <v>1800</v>
      </c>
      <c r="F27" s="4">
        <f t="shared" si="9"/>
        <v>2024</v>
      </c>
      <c r="G27" s="4">
        <f t="shared" si="9"/>
        <v>2185</v>
      </c>
      <c r="H27" s="32">
        <f t="shared" ref="H27" si="12">H15+H19+H23</f>
        <v>2317</v>
      </c>
    </row>
    <row r="28" spans="1:13" customFormat="1" ht="22.05" customHeight="1" x14ac:dyDescent="0.2">
      <c r="A28" s="40"/>
      <c r="B28" s="12" t="s">
        <v>33</v>
      </c>
      <c r="C28" s="21">
        <f t="shared" ref="C28:H28" si="13">C27/C26</f>
        <v>1.0313868613138686</v>
      </c>
      <c r="D28" s="21">
        <f t="shared" si="13"/>
        <v>1.0130944176430048</v>
      </c>
      <c r="E28" s="21">
        <f t="shared" si="13"/>
        <v>0.86998550024166266</v>
      </c>
      <c r="F28" s="21">
        <f t="shared" si="13"/>
        <v>0.91171171171171173</v>
      </c>
      <c r="G28" s="21">
        <f t="shared" si="13"/>
        <v>0.92155208772669761</v>
      </c>
      <c r="H28" s="31">
        <f t="shared" si="13"/>
        <v>0.96662494785148101</v>
      </c>
    </row>
    <row r="29" spans="1:13" customFormat="1" ht="22.05" customHeight="1" x14ac:dyDescent="0.2">
      <c r="B29" s="18"/>
    </row>
    <row r="30" spans="1:13" customFormat="1" ht="22.05" customHeight="1" x14ac:dyDescent="0.2">
      <c r="A30" t="s">
        <v>39</v>
      </c>
      <c r="B30" s="18"/>
    </row>
    <row r="31" spans="1:13" x14ac:dyDescent="0.2">
      <c r="L31" s="16"/>
      <c r="M31" s="16"/>
    </row>
    <row r="32" spans="1:13" x14ac:dyDescent="0.2">
      <c r="L32" s="16"/>
      <c r="M32" s="16"/>
    </row>
    <row r="33" spans="12:13" x14ac:dyDescent="0.2">
      <c r="L33" s="16"/>
      <c r="M33" s="16"/>
    </row>
    <row r="34" spans="12:13" x14ac:dyDescent="0.2">
      <c r="L34" s="16"/>
      <c r="M34" s="16"/>
    </row>
    <row r="35" spans="12:13" x14ac:dyDescent="0.2">
      <c r="L35" s="16"/>
      <c r="M35" s="16"/>
    </row>
    <row r="36" spans="12:13" x14ac:dyDescent="0.2">
      <c r="L36" s="16"/>
      <c r="M36" s="16"/>
    </row>
    <row r="37" spans="12:13" x14ac:dyDescent="0.2">
      <c r="L37" s="16"/>
      <c r="M37" s="16"/>
    </row>
    <row r="38" spans="12:13" x14ac:dyDescent="0.2">
      <c r="L38" s="16"/>
      <c r="M38" s="16"/>
    </row>
    <row r="39" spans="12:13" x14ac:dyDescent="0.2">
      <c r="L39" s="16"/>
      <c r="M39" s="16"/>
    </row>
    <row r="40" spans="12:13" x14ac:dyDescent="0.2">
      <c r="L40" s="16"/>
      <c r="M40" s="16"/>
    </row>
    <row r="41" spans="12:13" x14ac:dyDescent="0.2">
      <c r="L41" s="16"/>
      <c r="M41" s="16"/>
    </row>
    <row r="42" spans="12:13" x14ac:dyDescent="0.2">
      <c r="L42" s="16"/>
      <c r="M42" s="16"/>
    </row>
    <row r="43" spans="12:13" x14ac:dyDescent="0.2">
      <c r="L43" s="16"/>
      <c r="M43" s="16"/>
    </row>
    <row r="44" spans="12:13" x14ac:dyDescent="0.2">
      <c r="L44" s="16"/>
      <c r="M44" s="16"/>
    </row>
    <row r="45" spans="12:13" x14ac:dyDescent="0.2">
      <c r="L45" s="16"/>
      <c r="M45" s="16"/>
    </row>
    <row r="46" spans="12:13" x14ac:dyDescent="0.2">
      <c r="L46" s="16"/>
      <c r="M46" s="16"/>
    </row>
    <row r="47" spans="12:13" x14ac:dyDescent="0.2">
      <c r="L47" s="16"/>
      <c r="M47" s="16"/>
    </row>
    <row r="48" spans="12:13" x14ac:dyDescent="0.2">
      <c r="L48" s="16"/>
      <c r="M48" s="16"/>
    </row>
    <row r="49" spans="12:13" x14ac:dyDescent="0.2">
      <c r="L49" s="16"/>
      <c r="M49" s="16"/>
    </row>
    <row r="50" spans="12:13" x14ac:dyDescent="0.2">
      <c r="L50" s="16"/>
      <c r="M50" s="16"/>
    </row>
    <row r="51" spans="12:13" x14ac:dyDescent="0.2">
      <c r="L51" s="16"/>
      <c r="M51" s="16"/>
    </row>
    <row r="52" spans="12:13" x14ac:dyDescent="0.2">
      <c r="L52" s="16"/>
      <c r="M52" s="16"/>
    </row>
    <row r="53" spans="12:13" x14ac:dyDescent="0.2">
      <c r="L53" s="16"/>
      <c r="M53" s="16"/>
    </row>
    <row r="54" spans="12:13" x14ac:dyDescent="0.2">
      <c r="L54" s="16"/>
      <c r="M54" s="16"/>
    </row>
    <row r="55" spans="12:13" x14ac:dyDescent="0.2">
      <c r="L55" s="16"/>
      <c r="M55" s="16"/>
    </row>
    <row r="56" spans="12:13" x14ac:dyDescent="0.2">
      <c r="L56" s="16"/>
      <c r="M56" s="16"/>
    </row>
    <row r="57" spans="12:13" x14ac:dyDescent="0.2">
      <c r="L57" s="16"/>
      <c r="M57" s="16"/>
    </row>
    <row r="58" spans="12:13" x14ac:dyDescent="0.2">
      <c r="L58" s="16"/>
      <c r="M58" s="16"/>
    </row>
    <row r="59" spans="12:13" x14ac:dyDescent="0.2">
      <c r="L59" s="16"/>
      <c r="M59" s="16"/>
    </row>
    <row r="60" spans="12:13" x14ac:dyDescent="0.2">
      <c r="L60" s="16"/>
      <c r="M60" s="16"/>
    </row>
    <row r="61" spans="12:13" x14ac:dyDescent="0.2">
      <c r="L61" s="16"/>
      <c r="M61" s="16"/>
    </row>
    <row r="62" spans="12:13" x14ac:dyDescent="0.2">
      <c r="L62" s="16"/>
      <c r="M62" s="16"/>
    </row>
    <row r="63" spans="12:13" x14ac:dyDescent="0.2">
      <c r="L63" s="16"/>
      <c r="M63" s="16"/>
    </row>
    <row r="64" spans="12:13" x14ac:dyDescent="0.2">
      <c r="L64" s="16"/>
      <c r="M64" s="16"/>
    </row>
    <row r="65" spans="12:13" x14ac:dyDescent="0.2">
      <c r="L65" s="16"/>
      <c r="M65" s="16"/>
    </row>
    <row r="66" spans="12:13" x14ac:dyDescent="0.2">
      <c r="L66" s="16"/>
      <c r="M66" s="16"/>
    </row>
    <row r="67" spans="12:13" x14ac:dyDescent="0.2">
      <c r="L67" s="16"/>
      <c r="M67" s="16"/>
    </row>
    <row r="68" spans="12:13" x14ac:dyDescent="0.2">
      <c r="L68" s="16"/>
      <c r="M68" s="16"/>
    </row>
    <row r="69" spans="12:13" x14ac:dyDescent="0.2">
      <c r="L69" s="16"/>
      <c r="M69" s="16"/>
    </row>
    <row r="70" spans="12:13" x14ac:dyDescent="0.2">
      <c r="L70" s="16"/>
      <c r="M70" s="16"/>
    </row>
    <row r="71" spans="12:13" x14ac:dyDescent="0.2">
      <c r="L71" s="16"/>
      <c r="M71" s="16"/>
    </row>
    <row r="72" spans="12:13" x14ac:dyDescent="0.2">
      <c r="L72" s="16"/>
      <c r="M72" s="16"/>
    </row>
    <row r="73" spans="12:13" x14ac:dyDescent="0.2">
      <c r="L73" s="16"/>
      <c r="M73" s="16"/>
    </row>
    <row r="74" spans="12:13" x14ac:dyDescent="0.2">
      <c r="L74" s="16"/>
      <c r="M74" s="16"/>
    </row>
    <row r="75" spans="12:13" x14ac:dyDescent="0.2">
      <c r="L75" s="16"/>
      <c r="M75" s="16"/>
    </row>
    <row r="76" spans="12:13" x14ac:dyDescent="0.2">
      <c r="L76" s="16"/>
      <c r="M76" s="16"/>
    </row>
    <row r="77" spans="12:13" x14ac:dyDescent="0.2">
      <c r="L77" s="16"/>
      <c r="M77" s="16"/>
    </row>
    <row r="78" spans="12:13" x14ac:dyDescent="0.2">
      <c r="L78" s="16"/>
      <c r="M78" s="16"/>
    </row>
    <row r="79" spans="12:13" x14ac:dyDescent="0.2">
      <c r="L79" s="16"/>
      <c r="M79" s="16"/>
    </row>
    <row r="80" spans="12:13" x14ac:dyDescent="0.2">
      <c r="L80" s="16"/>
      <c r="M80" s="16"/>
    </row>
    <row r="81" spans="12:13" x14ac:dyDescent="0.2">
      <c r="L81" s="16"/>
      <c r="M81" s="16"/>
    </row>
    <row r="82" spans="12:13" x14ac:dyDescent="0.2">
      <c r="L82" s="16"/>
      <c r="M82" s="16"/>
    </row>
    <row r="83" spans="12:13" x14ac:dyDescent="0.2">
      <c r="L83" s="16"/>
      <c r="M83" s="16"/>
    </row>
    <row r="84" spans="12:13" x14ac:dyDescent="0.2">
      <c r="L84" s="16"/>
      <c r="M84" s="16"/>
    </row>
    <row r="85" spans="12:13" x14ac:dyDescent="0.2">
      <c r="L85" s="16"/>
      <c r="M85" s="16"/>
    </row>
    <row r="86" spans="12:13" x14ac:dyDescent="0.2">
      <c r="L86" s="16"/>
      <c r="M86" s="16"/>
    </row>
    <row r="87" spans="12:13" x14ac:dyDescent="0.2">
      <c r="L87" s="16"/>
      <c r="M87" s="16"/>
    </row>
    <row r="88" spans="12:13" x14ac:dyDescent="0.2">
      <c r="L88" s="16"/>
      <c r="M88" s="16"/>
    </row>
    <row r="89" spans="12:13" x14ac:dyDescent="0.2">
      <c r="L89" s="16"/>
      <c r="M89" s="16"/>
    </row>
    <row r="90" spans="12:13" x14ac:dyDescent="0.2">
      <c r="L90" s="16"/>
      <c r="M90" s="16"/>
    </row>
    <row r="91" spans="12:13" x14ac:dyDescent="0.2">
      <c r="L91" s="16"/>
      <c r="M91" s="16"/>
    </row>
    <row r="92" spans="12:13" x14ac:dyDescent="0.2">
      <c r="L92" s="16"/>
      <c r="M92" s="16"/>
    </row>
    <row r="93" spans="12:13" x14ac:dyDescent="0.2">
      <c r="L93" s="16"/>
      <c r="M93" s="16"/>
    </row>
    <row r="94" spans="12:13" x14ac:dyDescent="0.2">
      <c r="L94" s="16"/>
      <c r="M94" s="16"/>
    </row>
    <row r="95" spans="12:13" x14ac:dyDescent="0.2">
      <c r="L95" s="16"/>
      <c r="M95" s="16"/>
    </row>
    <row r="96" spans="12:13" x14ac:dyDescent="0.2">
      <c r="L96" s="16"/>
      <c r="M96" s="16"/>
    </row>
    <row r="97" spans="12:13" x14ac:dyDescent="0.2">
      <c r="L97" s="16"/>
      <c r="M97" s="16"/>
    </row>
    <row r="98" spans="12:13" x14ac:dyDescent="0.2">
      <c r="L98" s="16"/>
      <c r="M98" s="16"/>
    </row>
    <row r="99" spans="12:13" x14ac:dyDescent="0.2">
      <c r="L99" s="16"/>
      <c r="M99" s="16"/>
    </row>
    <row r="100" spans="12:13" x14ac:dyDescent="0.2">
      <c r="L100" s="16"/>
      <c r="M100" s="16"/>
    </row>
    <row r="101" spans="12:13" x14ac:dyDescent="0.2">
      <c r="L101" s="16"/>
      <c r="M101" s="16"/>
    </row>
    <row r="102" spans="12:13" x14ac:dyDescent="0.2">
      <c r="L102" s="16"/>
      <c r="M102" s="16"/>
    </row>
    <row r="103" spans="12:13" x14ac:dyDescent="0.2">
      <c r="L103" s="16"/>
      <c r="M103" s="16"/>
    </row>
    <row r="104" spans="12:13" x14ac:dyDescent="0.2">
      <c r="L104" s="16"/>
      <c r="M104" s="16"/>
    </row>
    <row r="105" spans="12:13" x14ac:dyDescent="0.2">
      <c r="L105" s="16"/>
      <c r="M105" s="16"/>
    </row>
    <row r="106" spans="12:13" x14ac:dyDescent="0.2">
      <c r="L106" s="16"/>
      <c r="M106" s="16"/>
    </row>
    <row r="107" spans="12:13" x14ac:dyDescent="0.2">
      <c r="L107" s="16"/>
      <c r="M107" s="16"/>
    </row>
    <row r="108" spans="12:13" x14ac:dyDescent="0.2">
      <c r="L108" s="16"/>
      <c r="M108" s="16"/>
    </row>
    <row r="109" spans="12:13" x14ac:dyDescent="0.2">
      <c r="L109" s="16"/>
      <c r="M109" s="16"/>
    </row>
    <row r="110" spans="12:13" x14ac:dyDescent="0.2">
      <c r="L110" s="16"/>
      <c r="M110" s="16"/>
    </row>
    <row r="111" spans="12:13" x14ac:dyDescent="0.2">
      <c r="L111" s="16"/>
      <c r="M111" s="16"/>
    </row>
    <row r="112" spans="12:13" x14ac:dyDescent="0.2">
      <c r="L112" s="16"/>
      <c r="M112" s="16"/>
    </row>
    <row r="113" spans="12:13" x14ac:dyDescent="0.2">
      <c r="L113" s="16"/>
      <c r="M113" s="16"/>
    </row>
    <row r="114" spans="12:13" x14ac:dyDescent="0.2">
      <c r="L114" s="16"/>
      <c r="M114" s="16"/>
    </row>
    <row r="115" spans="12:13" x14ac:dyDescent="0.2">
      <c r="L115" s="16"/>
      <c r="M115" s="16"/>
    </row>
    <row r="116" spans="12:13" x14ac:dyDescent="0.2">
      <c r="L116" s="16"/>
      <c r="M116" s="16"/>
    </row>
    <row r="117" spans="12:13" x14ac:dyDescent="0.2">
      <c r="L117" s="16"/>
      <c r="M117" s="16"/>
    </row>
    <row r="118" spans="12:13" x14ac:dyDescent="0.2">
      <c r="L118" s="16"/>
      <c r="M118" s="16"/>
    </row>
    <row r="119" spans="12:13" x14ac:dyDescent="0.2">
      <c r="L119" s="16"/>
      <c r="M119" s="16"/>
    </row>
    <row r="120" spans="12:13" x14ac:dyDescent="0.2">
      <c r="L120" s="16"/>
      <c r="M120" s="16"/>
    </row>
    <row r="121" spans="12:13" x14ac:dyDescent="0.2">
      <c r="L121" s="16"/>
      <c r="M121" s="16"/>
    </row>
    <row r="122" spans="12:13" x14ac:dyDescent="0.2">
      <c r="L122" s="16"/>
      <c r="M122" s="16"/>
    </row>
    <row r="123" spans="12:13" x14ac:dyDescent="0.2">
      <c r="L123" s="16"/>
      <c r="M123" s="16"/>
    </row>
    <row r="124" spans="12:13" x14ac:dyDescent="0.2">
      <c r="L124" s="16"/>
      <c r="M124" s="16"/>
    </row>
    <row r="125" spans="12:13" x14ac:dyDescent="0.2">
      <c r="L125" s="16"/>
      <c r="M125" s="16"/>
    </row>
    <row r="126" spans="12:13" x14ac:dyDescent="0.2">
      <c r="L126" s="16"/>
      <c r="M126" s="16"/>
    </row>
    <row r="127" spans="12:13" x14ac:dyDescent="0.2">
      <c r="L127" s="16"/>
      <c r="M127" s="16"/>
    </row>
    <row r="128" spans="12:13" x14ac:dyDescent="0.2">
      <c r="L128" s="16"/>
      <c r="M128" s="16"/>
    </row>
    <row r="129" spans="12:13" x14ac:dyDescent="0.2">
      <c r="L129" s="16"/>
      <c r="M129" s="16"/>
    </row>
    <row r="130" spans="12:13" x14ac:dyDescent="0.2">
      <c r="L130" s="16"/>
      <c r="M130" s="16"/>
    </row>
    <row r="131" spans="12:13" x14ac:dyDescent="0.2">
      <c r="L131" s="16"/>
      <c r="M131" s="16"/>
    </row>
    <row r="132" spans="12:13" x14ac:dyDescent="0.2">
      <c r="L132" s="16"/>
      <c r="M132" s="16"/>
    </row>
    <row r="133" spans="12:13" x14ac:dyDescent="0.2">
      <c r="L133" s="16"/>
      <c r="M133" s="16"/>
    </row>
    <row r="134" spans="12:13" x14ac:dyDescent="0.2">
      <c r="L134" s="16"/>
      <c r="M134" s="16"/>
    </row>
    <row r="135" spans="12:13" x14ac:dyDescent="0.2">
      <c r="L135" s="16"/>
      <c r="M135" s="16"/>
    </row>
    <row r="136" spans="12:13" x14ac:dyDescent="0.2">
      <c r="L136" s="16"/>
      <c r="M136" s="16"/>
    </row>
    <row r="137" spans="12:13" x14ac:dyDescent="0.2">
      <c r="L137" s="16"/>
      <c r="M137" s="16"/>
    </row>
    <row r="138" spans="12:13" x14ac:dyDescent="0.2">
      <c r="L138" s="16"/>
      <c r="M138" s="16"/>
    </row>
    <row r="139" spans="12:13" x14ac:dyDescent="0.2">
      <c r="L139" s="16"/>
      <c r="M139" s="16"/>
    </row>
    <row r="140" spans="12:13" x14ac:dyDescent="0.2">
      <c r="L140" s="16"/>
      <c r="M140" s="16"/>
    </row>
    <row r="141" spans="12:13" x14ac:dyDescent="0.2">
      <c r="L141" s="16"/>
      <c r="M141" s="16"/>
    </row>
    <row r="142" spans="12:13" x14ac:dyDescent="0.2">
      <c r="L142" s="16"/>
      <c r="M142" s="16"/>
    </row>
    <row r="143" spans="12:13" x14ac:dyDescent="0.2">
      <c r="L143" s="16"/>
      <c r="M143" s="16"/>
    </row>
    <row r="144" spans="12:13" x14ac:dyDescent="0.2">
      <c r="L144" s="16"/>
      <c r="M144" s="16"/>
    </row>
    <row r="145" spans="12:13" x14ac:dyDescent="0.2">
      <c r="L145" s="16"/>
      <c r="M145" s="16"/>
    </row>
    <row r="146" spans="12:13" x14ac:dyDescent="0.2">
      <c r="L146" s="16"/>
      <c r="M146" s="16"/>
    </row>
    <row r="147" spans="12:13" x14ac:dyDescent="0.2">
      <c r="L147" s="16"/>
      <c r="M147" s="16"/>
    </row>
    <row r="148" spans="12:13" x14ac:dyDescent="0.2">
      <c r="L148" s="16"/>
      <c r="M148" s="16"/>
    </row>
    <row r="149" spans="12:13" x14ac:dyDescent="0.2">
      <c r="L149" s="16"/>
      <c r="M149" s="16"/>
    </row>
    <row r="150" spans="12:13" x14ac:dyDescent="0.2">
      <c r="L150" s="16"/>
      <c r="M150" s="16"/>
    </row>
    <row r="151" spans="12:13" x14ac:dyDescent="0.2">
      <c r="L151" s="16"/>
      <c r="M151" s="16"/>
    </row>
    <row r="152" spans="12:13" x14ac:dyDescent="0.2">
      <c r="L152" s="16"/>
      <c r="M152" s="16"/>
    </row>
    <row r="153" spans="12:13" x14ac:dyDescent="0.2">
      <c r="L153" s="16"/>
      <c r="M153" s="16"/>
    </row>
    <row r="154" spans="12:13" x14ac:dyDescent="0.2">
      <c r="L154" s="16"/>
      <c r="M154" s="16"/>
    </row>
    <row r="155" spans="12:13" x14ac:dyDescent="0.2">
      <c r="L155" s="16"/>
      <c r="M155" s="16"/>
    </row>
    <row r="156" spans="12:13" x14ac:dyDescent="0.2">
      <c r="L156" s="16"/>
      <c r="M156" s="16"/>
    </row>
    <row r="157" spans="12:13" x14ac:dyDescent="0.2">
      <c r="L157" s="16"/>
      <c r="M157" s="16"/>
    </row>
    <row r="158" spans="12:13" x14ac:dyDescent="0.2">
      <c r="L158" s="16"/>
      <c r="M158" s="16"/>
    </row>
    <row r="159" spans="12:13" x14ac:dyDescent="0.2">
      <c r="L159" s="16"/>
      <c r="M159" s="16"/>
    </row>
    <row r="160" spans="12:13" x14ac:dyDescent="0.2">
      <c r="L160" s="16"/>
      <c r="M160" s="16"/>
    </row>
    <row r="161" spans="12:13" x14ac:dyDescent="0.2">
      <c r="L161" s="16"/>
      <c r="M161" s="16"/>
    </row>
    <row r="162" spans="12:13" x14ac:dyDescent="0.2">
      <c r="L162" s="16"/>
      <c r="M162" s="16"/>
    </row>
    <row r="163" spans="12:13" x14ac:dyDescent="0.2">
      <c r="L163" s="16"/>
      <c r="M163" s="16"/>
    </row>
    <row r="164" spans="12:13" x14ac:dyDescent="0.2">
      <c r="L164" s="16"/>
      <c r="M164" s="16"/>
    </row>
    <row r="165" spans="12:13" x14ac:dyDescent="0.2">
      <c r="L165" s="16"/>
      <c r="M165" s="16"/>
    </row>
    <row r="166" spans="12:13" x14ac:dyDescent="0.2">
      <c r="L166" s="16"/>
      <c r="M166" s="16"/>
    </row>
    <row r="167" spans="12:13" x14ac:dyDescent="0.2">
      <c r="L167" s="16"/>
      <c r="M167" s="16"/>
    </row>
    <row r="168" spans="12:13" x14ac:dyDescent="0.2">
      <c r="L168" s="16"/>
      <c r="M168" s="16"/>
    </row>
    <row r="169" spans="12:13" x14ac:dyDescent="0.2">
      <c r="L169" s="16"/>
      <c r="M169" s="16"/>
    </row>
    <row r="170" spans="12:13" x14ac:dyDescent="0.2">
      <c r="L170" s="16"/>
      <c r="M170" s="16"/>
    </row>
    <row r="171" spans="12:13" x14ac:dyDescent="0.2">
      <c r="L171" s="16"/>
      <c r="M171" s="16"/>
    </row>
    <row r="172" spans="12:13" x14ac:dyDescent="0.2">
      <c r="L172" s="16"/>
      <c r="M172" s="16"/>
    </row>
    <row r="173" spans="12:13" x14ac:dyDescent="0.2">
      <c r="L173" s="16"/>
      <c r="M173" s="16"/>
    </row>
    <row r="174" spans="12:13" x14ac:dyDescent="0.2">
      <c r="L174" s="16"/>
      <c r="M174" s="16"/>
    </row>
    <row r="175" spans="12:13" x14ac:dyDescent="0.2">
      <c r="L175" s="16"/>
      <c r="M175" s="16"/>
    </row>
    <row r="176" spans="12:13" x14ac:dyDescent="0.2">
      <c r="L176" s="16"/>
      <c r="M176" s="16"/>
    </row>
    <row r="177" spans="12:13" x14ac:dyDescent="0.2">
      <c r="L177" s="16"/>
      <c r="M177" s="16"/>
    </row>
    <row r="178" spans="12:13" x14ac:dyDescent="0.2">
      <c r="L178" s="16"/>
      <c r="M178" s="16"/>
    </row>
    <row r="179" spans="12:13" x14ac:dyDescent="0.2">
      <c r="L179" s="16"/>
      <c r="M179" s="16"/>
    </row>
    <row r="180" spans="12:13" x14ac:dyDescent="0.2">
      <c r="L180" s="16"/>
      <c r="M180" s="16"/>
    </row>
    <row r="181" spans="12:13" x14ac:dyDescent="0.2">
      <c r="L181" s="16"/>
      <c r="M181" s="16"/>
    </row>
    <row r="182" spans="12:13" x14ac:dyDescent="0.2">
      <c r="L182" s="16"/>
      <c r="M182" s="16"/>
    </row>
    <row r="183" spans="12:13" x14ac:dyDescent="0.2">
      <c r="L183" s="16"/>
      <c r="M183" s="16"/>
    </row>
    <row r="184" spans="12:13" x14ac:dyDescent="0.2">
      <c r="L184" s="16"/>
      <c r="M184" s="16"/>
    </row>
    <row r="185" spans="12:13" x14ac:dyDescent="0.2">
      <c r="L185" s="16"/>
      <c r="M185" s="16"/>
    </row>
    <row r="186" spans="12:13" x14ac:dyDescent="0.2">
      <c r="L186" s="16"/>
      <c r="M186" s="16"/>
    </row>
    <row r="187" spans="12:13" x14ac:dyDescent="0.2">
      <c r="L187" s="16"/>
      <c r="M187" s="16"/>
    </row>
    <row r="188" spans="12:13" x14ac:dyDescent="0.2">
      <c r="L188" s="16"/>
      <c r="M188" s="16"/>
    </row>
    <row r="189" spans="12:13" x14ac:dyDescent="0.2">
      <c r="L189" s="16"/>
      <c r="M189" s="16"/>
    </row>
    <row r="190" spans="12:13" x14ac:dyDescent="0.2">
      <c r="L190" s="16"/>
      <c r="M190" s="16"/>
    </row>
    <row r="191" spans="12:13" x14ac:dyDescent="0.2">
      <c r="L191" s="16"/>
      <c r="M191" s="16"/>
    </row>
    <row r="192" spans="12:13" x14ac:dyDescent="0.2">
      <c r="L192" s="16"/>
      <c r="M192" s="16"/>
    </row>
    <row r="193" spans="12:13" x14ac:dyDescent="0.2">
      <c r="L193" s="16"/>
      <c r="M193" s="16"/>
    </row>
    <row r="194" spans="12:13" x14ac:dyDescent="0.2">
      <c r="L194" s="16"/>
      <c r="M194" s="16"/>
    </row>
    <row r="195" spans="12:13" x14ac:dyDescent="0.2">
      <c r="L195" s="16"/>
      <c r="M195" s="16"/>
    </row>
    <row r="196" spans="12:13" x14ac:dyDescent="0.2">
      <c r="L196" s="16"/>
      <c r="M196" s="16"/>
    </row>
    <row r="197" spans="12:13" x14ac:dyDescent="0.2">
      <c r="L197" s="16"/>
      <c r="M197" s="16"/>
    </row>
    <row r="198" spans="12:13" x14ac:dyDescent="0.2">
      <c r="L198" s="16"/>
      <c r="M198" s="16"/>
    </row>
    <row r="199" spans="12:13" x14ac:dyDescent="0.2">
      <c r="L199" s="16"/>
      <c r="M199" s="16"/>
    </row>
    <row r="200" spans="12:13" x14ac:dyDescent="0.2">
      <c r="L200" s="16"/>
      <c r="M200" s="16"/>
    </row>
    <row r="201" spans="12:13" x14ac:dyDescent="0.2">
      <c r="L201" s="16"/>
      <c r="M201" s="16"/>
    </row>
    <row r="202" spans="12:13" x14ac:dyDescent="0.2">
      <c r="L202" s="16"/>
      <c r="M202" s="16"/>
    </row>
    <row r="203" spans="12:13" x14ac:dyDescent="0.2">
      <c r="L203" s="16"/>
      <c r="M203" s="16"/>
    </row>
    <row r="204" spans="12:13" x14ac:dyDescent="0.2">
      <c r="L204" s="16"/>
      <c r="M204" s="16"/>
    </row>
    <row r="205" spans="12:13" x14ac:dyDescent="0.2">
      <c r="L205" s="16"/>
      <c r="M205" s="16"/>
    </row>
    <row r="206" spans="12:13" x14ac:dyDescent="0.2">
      <c r="L206" s="16"/>
      <c r="M206" s="16"/>
    </row>
    <row r="207" spans="12:13" x14ac:dyDescent="0.2">
      <c r="L207" s="16"/>
      <c r="M207" s="16"/>
    </row>
    <row r="208" spans="12:13" x14ac:dyDescent="0.2">
      <c r="L208" s="16"/>
      <c r="M208" s="16"/>
    </row>
    <row r="209" spans="12:13" x14ac:dyDescent="0.2">
      <c r="L209" s="16"/>
      <c r="M209" s="16"/>
    </row>
    <row r="210" spans="12:13" x14ac:dyDescent="0.2">
      <c r="L210" s="16"/>
      <c r="M210" s="16"/>
    </row>
    <row r="211" spans="12:13" x14ac:dyDescent="0.2">
      <c r="L211" s="16"/>
      <c r="M211" s="16"/>
    </row>
    <row r="212" spans="12:13" x14ac:dyDescent="0.2">
      <c r="L212" s="16"/>
      <c r="M212" s="16"/>
    </row>
    <row r="213" spans="12:13" x14ac:dyDescent="0.2">
      <c r="L213" s="16"/>
      <c r="M213" s="16"/>
    </row>
    <row r="214" spans="12:13" x14ac:dyDescent="0.2">
      <c r="L214" s="16"/>
      <c r="M214" s="16"/>
    </row>
    <row r="215" spans="12:13" x14ac:dyDescent="0.2">
      <c r="L215" s="16"/>
      <c r="M215" s="16"/>
    </row>
    <row r="216" spans="12:13" x14ac:dyDescent="0.2">
      <c r="L216" s="16"/>
      <c r="M216" s="16"/>
    </row>
    <row r="217" spans="12:13" x14ac:dyDescent="0.2">
      <c r="L217" s="16"/>
      <c r="M217" s="16"/>
    </row>
    <row r="218" spans="12:13" x14ac:dyDescent="0.2">
      <c r="L218" s="16"/>
      <c r="M218" s="16"/>
    </row>
    <row r="219" spans="12:13" x14ac:dyDescent="0.2">
      <c r="L219" s="16"/>
      <c r="M219" s="16"/>
    </row>
    <row r="220" spans="12:13" x14ac:dyDescent="0.2">
      <c r="L220" s="16"/>
      <c r="M220" s="16"/>
    </row>
    <row r="221" spans="12:13" x14ac:dyDescent="0.2">
      <c r="L221" s="16"/>
      <c r="M221" s="16"/>
    </row>
    <row r="222" spans="12:13" x14ac:dyDescent="0.2">
      <c r="L222" s="16"/>
      <c r="M222" s="16"/>
    </row>
    <row r="223" spans="12:13" x14ac:dyDescent="0.2">
      <c r="L223" s="16"/>
      <c r="M223" s="16"/>
    </row>
    <row r="224" spans="12:13" x14ac:dyDescent="0.2">
      <c r="L224" s="16"/>
      <c r="M224" s="16"/>
    </row>
    <row r="225" spans="12:13" x14ac:dyDescent="0.2">
      <c r="L225" s="16"/>
      <c r="M225" s="16"/>
    </row>
    <row r="226" spans="12:13" x14ac:dyDescent="0.2">
      <c r="L226" s="16"/>
      <c r="M226" s="16"/>
    </row>
    <row r="227" spans="12:13" x14ac:dyDescent="0.2">
      <c r="L227" s="16"/>
      <c r="M227" s="16"/>
    </row>
    <row r="228" spans="12:13" x14ac:dyDescent="0.2">
      <c r="L228" s="16"/>
      <c r="M228" s="16"/>
    </row>
    <row r="229" spans="12:13" x14ac:dyDescent="0.2">
      <c r="L229" s="16"/>
      <c r="M229" s="16"/>
    </row>
    <row r="230" spans="12:13" x14ac:dyDescent="0.2">
      <c r="L230" s="16"/>
      <c r="M230" s="16"/>
    </row>
    <row r="231" spans="12:13" x14ac:dyDescent="0.2">
      <c r="L231" s="16"/>
      <c r="M231" s="16"/>
    </row>
    <row r="232" spans="12:13" x14ac:dyDescent="0.2">
      <c r="L232" s="16"/>
      <c r="M232" s="16"/>
    </row>
    <row r="233" spans="12:13" x14ac:dyDescent="0.2">
      <c r="L233" s="16"/>
      <c r="M233" s="16"/>
    </row>
    <row r="234" spans="12:13" x14ac:dyDescent="0.2">
      <c r="L234" s="16"/>
      <c r="M234" s="16"/>
    </row>
    <row r="235" spans="12:13" x14ac:dyDescent="0.2">
      <c r="L235" s="16"/>
      <c r="M235" s="16"/>
    </row>
    <row r="236" spans="12:13" x14ac:dyDescent="0.2">
      <c r="L236" s="16"/>
      <c r="M236" s="16"/>
    </row>
    <row r="237" spans="12:13" x14ac:dyDescent="0.2">
      <c r="L237" s="16"/>
      <c r="M237" s="16"/>
    </row>
    <row r="238" spans="12:13" x14ac:dyDescent="0.2">
      <c r="L238" s="16"/>
      <c r="M238" s="16"/>
    </row>
    <row r="239" spans="12:13" x14ac:dyDescent="0.2">
      <c r="L239" s="16"/>
      <c r="M239" s="16"/>
    </row>
    <row r="240" spans="12:13" x14ac:dyDescent="0.2">
      <c r="L240" s="16"/>
      <c r="M240" s="16"/>
    </row>
    <row r="241" spans="12:13" x14ac:dyDescent="0.2">
      <c r="L241" s="16"/>
      <c r="M241" s="16"/>
    </row>
    <row r="242" spans="12:13" x14ac:dyDescent="0.2">
      <c r="L242" s="16"/>
      <c r="M242" s="16"/>
    </row>
    <row r="243" spans="12:13" x14ac:dyDescent="0.2">
      <c r="L243" s="16"/>
      <c r="M243" s="16"/>
    </row>
    <row r="244" spans="12:13" x14ac:dyDescent="0.2">
      <c r="L244" s="16"/>
      <c r="M244" s="16"/>
    </row>
    <row r="245" spans="12:13" x14ac:dyDescent="0.2">
      <c r="L245" s="16"/>
      <c r="M245" s="16"/>
    </row>
    <row r="246" spans="12:13" x14ac:dyDescent="0.2">
      <c r="L246" s="16"/>
      <c r="M246" s="16"/>
    </row>
    <row r="247" spans="12:13" x14ac:dyDescent="0.2">
      <c r="L247" s="16"/>
      <c r="M247" s="16"/>
    </row>
    <row r="248" spans="12:13" x14ac:dyDescent="0.2">
      <c r="L248" s="16"/>
      <c r="M248" s="16"/>
    </row>
    <row r="249" spans="12:13" x14ac:dyDescent="0.2">
      <c r="L249" s="16"/>
      <c r="M249" s="16"/>
    </row>
    <row r="250" spans="12:13" x14ac:dyDescent="0.2">
      <c r="L250" s="16"/>
      <c r="M250" s="16"/>
    </row>
    <row r="251" spans="12:13" x14ac:dyDescent="0.2">
      <c r="L251" s="16"/>
      <c r="M251" s="16"/>
    </row>
    <row r="252" spans="12:13" x14ac:dyDescent="0.2">
      <c r="L252" s="16"/>
      <c r="M252" s="16"/>
    </row>
    <row r="253" spans="12:13" x14ac:dyDescent="0.2">
      <c r="L253" s="16"/>
      <c r="M253" s="16"/>
    </row>
    <row r="254" spans="12:13" x14ac:dyDescent="0.2">
      <c r="L254" s="16"/>
      <c r="M254" s="16"/>
    </row>
    <row r="255" spans="12:13" x14ac:dyDescent="0.2">
      <c r="L255" s="16"/>
      <c r="M255" s="16"/>
    </row>
    <row r="256" spans="12:13" x14ac:dyDescent="0.2">
      <c r="L256" s="16"/>
      <c r="M256" s="16"/>
    </row>
    <row r="257" spans="12:13" x14ac:dyDescent="0.2">
      <c r="L257" s="16"/>
      <c r="M257" s="16"/>
    </row>
    <row r="258" spans="12:13" x14ac:dyDescent="0.2">
      <c r="L258" s="16"/>
      <c r="M258" s="16"/>
    </row>
    <row r="259" spans="12:13" x14ac:dyDescent="0.2">
      <c r="L259" s="16"/>
      <c r="M259" s="16"/>
    </row>
    <row r="260" spans="12:13" x14ac:dyDescent="0.2">
      <c r="L260" s="16"/>
      <c r="M260" s="16"/>
    </row>
    <row r="261" spans="12:13" x14ac:dyDescent="0.2">
      <c r="L261" s="16"/>
      <c r="M261" s="16"/>
    </row>
    <row r="262" spans="12:13" x14ac:dyDescent="0.2">
      <c r="L262" s="16"/>
      <c r="M262" s="16"/>
    </row>
    <row r="263" spans="12:13" x14ac:dyDescent="0.2">
      <c r="L263" s="16"/>
      <c r="M263" s="16"/>
    </row>
    <row r="264" spans="12:13" x14ac:dyDescent="0.2">
      <c r="L264" s="16"/>
      <c r="M264" s="16"/>
    </row>
    <row r="265" spans="12:13" x14ac:dyDescent="0.2">
      <c r="L265" s="16"/>
      <c r="M265" s="16"/>
    </row>
    <row r="266" spans="12:13" x14ac:dyDescent="0.2">
      <c r="L266" s="16"/>
      <c r="M266" s="16"/>
    </row>
    <row r="267" spans="12:13" x14ac:dyDescent="0.2">
      <c r="L267" s="16"/>
      <c r="M267" s="16"/>
    </row>
    <row r="268" spans="12:13" x14ac:dyDescent="0.2">
      <c r="L268" s="16"/>
      <c r="M268" s="16"/>
    </row>
  </sheetData>
  <mergeCells count="7">
    <mergeCell ref="A25:A28"/>
    <mergeCell ref="A4:B4"/>
    <mergeCell ref="A5:A8"/>
    <mergeCell ref="A9:A12"/>
    <mergeCell ref="A13:A16"/>
    <mergeCell ref="A17:A20"/>
    <mergeCell ref="A21:A24"/>
  </mergeCells>
  <phoneticPr fontId="1"/>
  <printOptions horizontalCentered="1"/>
  <pageMargins left="0.39370078740157483" right="0.39370078740157483" top="0.74803149606299213" bottom="0.35433070866141736" header="0.39370078740157483" footer="0.23622047244094491"/>
  <pageSetup paperSize="9" scale="83" orientation="portrait" horizontalDpi="300" verticalDpi="300" r:id="rId1"/>
  <headerFooter alignWithMargins="0">
    <oddHeader>&amp;C&amp;A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opLeftCell="A4" zoomScaleNormal="100" workbookViewId="0">
      <selection activeCell="B21" sqref="B21"/>
    </sheetView>
  </sheetViews>
  <sheetFormatPr defaultRowHeight="13.2" x14ac:dyDescent="0.2"/>
  <cols>
    <col min="1" max="5" width="20.77734375" customWidth="1"/>
  </cols>
  <sheetData>
    <row r="1" spans="1:5" ht="22.05" customHeight="1" x14ac:dyDescent="0.2">
      <c r="A1" t="s">
        <v>27</v>
      </c>
    </row>
    <row r="2" spans="1:5" ht="22.05" customHeight="1" x14ac:dyDescent="0.2">
      <c r="A2" t="s">
        <v>40</v>
      </c>
    </row>
    <row r="3" spans="1:5" ht="22.05" customHeight="1" x14ac:dyDescent="0.2">
      <c r="E3" t="s">
        <v>41</v>
      </c>
    </row>
    <row r="4" spans="1:5" ht="22.05" customHeight="1" x14ac:dyDescent="0.2">
      <c r="A4" s="23"/>
      <c r="B4" s="24" t="s">
        <v>42</v>
      </c>
      <c r="C4" s="24" t="s">
        <v>13</v>
      </c>
      <c r="D4" s="24" t="s">
        <v>14</v>
      </c>
      <c r="E4" s="24" t="s">
        <v>4</v>
      </c>
    </row>
    <row r="5" spans="1:5" ht="22.05" customHeight="1" x14ac:dyDescent="0.2">
      <c r="A5" s="19" t="s">
        <v>43</v>
      </c>
      <c r="B5" s="19">
        <f t="shared" ref="B5:B16" si="0">C5+D5</f>
        <v>276</v>
      </c>
      <c r="C5" s="19">
        <v>168</v>
      </c>
      <c r="D5" s="19">
        <v>108</v>
      </c>
      <c r="E5" s="12" t="s">
        <v>44</v>
      </c>
    </row>
    <row r="6" spans="1:5" ht="22.05" customHeight="1" x14ac:dyDescent="0.2">
      <c r="A6" s="19" t="s">
        <v>45</v>
      </c>
      <c r="B6" s="19">
        <f t="shared" si="0"/>
        <v>274</v>
      </c>
      <c r="C6" s="19">
        <v>164</v>
      </c>
      <c r="D6" s="19">
        <v>110</v>
      </c>
      <c r="E6" s="12" t="s">
        <v>46</v>
      </c>
    </row>
    <row r="7" spans="1:5" ht="22.05" customHeight="1" x14ac:dyDescent="0.2">
      <c r="A7" s="19" t="s">
        <v>47</v>
      </c>
      <c r="B7" s="19">
        <f t="shared" si="0"/>
        <v>392</v>
      </c>
      <c r="C7" s="19">
        <v>301</v>
      </c>
      <c r="D7" s="19">
        <v>91</v>
      </c>
      <c r="E7" s="12" t="s">
        <v>48</v>
      </c>
    </row>
    <row r="8" spans="1:5" ht="22.05" customHeight="1" x14ac:dyDescent="0.2">
      <c r="A8" s="19" t="s">
        <v>49</v>
      </c>
      <c r="B8" s="19">
        <f t="shared" si="0"/>
        <v>322</v>
      </c>
      <c r="C8" s="19">
        <v>229</v>
      </c>
      <c r="D8" s="19">
        <v>93</v>
      </c>
      <c r="E8" s="12" t="s">
        <v>50</v>
      </c>
    </row>
    <row r="9" spans="1:5" ht="22.05" customHeight="1" x14ac:dyDescent="0.2">
      <c r="A9" s="19" t="s">
        <v>51</v>
      </c>
      <c r="B9" s="19">
        <f t="shared" si="0"/>
        <v>495</v>
      </c>
      <c r="C9" s="19">
        <v>410</v>
      </c>
      <c r="D9" s="19">
        <v>85</v>
      </c>
      <c r="E9" s="12" t="s">
        <v>52</v>
      </c>
    </row>
    <row r="10" spans="1:5" ht="22.05" customHeight="1" x14ac:dyDescent="0.2">
      <c r="A10" s="19" t="s">
        <v>53</v>
      </c>
      <c r="B10" s="19">
        <f t="shared" si="0"/>
        <v>491</v>
      </c>
      <c r="C10" s="19">
        <v>315</v>
      </c>
      <c r="D10" s="19">
        <v>176</v>
      </c>
      <c r="E10" s="12" t="s">
        <v>54</v>
      </c>
    </row>
    <row r="11" spans="1:5" ht="22.05" customHeight="1" x14ac:dyDescent="0.2">
      <c r="A11" s="19" t="s">
        <v>55</v>
      </c>
      <c r="B11" s="19">
        <f t="shared" si="0"/>
        <v>532</v>
      </c>
      <c r="C11" s="19">
        <v>367</v>
      </c>
      <c r="D11" s="19">
        <v>165</v>
      </c>
      <c r="E11" s="12" t="s">
        <v>56</v>
      </c>
    </row>
    <row r="12" spans="1:5" ht="22.05" customHeight="1" x14ac:dyDescent="0.2">
      <c r="A12" s="19" t="s">
        <v>57</v>
      </c>
      <c r="B12" s="19">
        <f t="shared" si="0"/>
        <v>556</v>
      </c>
      <c r="C12" s="19">
        <v>337</v>
      </c>
      <c r="D12" s="19">
        <v>219</v>
      </c>
      <c r="E12" s="12" t="s">
        <v>58</v>
      </c>
    </row>
    <row r="13" spans="1:5" ht="22.05" customHeight="1" x14ac:dyDescent="0.2">
      <c r="A13" s="19" t="s">
        <v>59</v>
      </c>
      <c r="B13" s="19">
        <f t="shared" si="0"/>
        <v>667</v>
      </c>
      <c r="C13" s="19">
        <v>388</v>
      </c>
      <c r="D13" s="19">
        <v>279</v>
      </c>
      <c r="E13" s="12" t="s">
        <v>60</v>
      </c>
    </row>
    <row r="14" spans="1:5" ht="22.05" customHeight="1" x14ac:dyDescent="0.2">
      <c r="A14" s="19" t="s">
        <v>61</v>
      </c>
      <c r="B14" s="19">
        <f t="shared" si="0"/>
        <v>810</v>
      </c>
      <c r="C14" s="19">
        <v>637</v>
      </c>
      <c r="D14" s="19">
        <v>173</v>
      </c>
      <c r="E14" s="12" t="s">
        <v>62</v>
      </c>
    </row>
    <row r="15" spans="1:5" ht="22.05" customHeight="1" x14ac:dyDescent="0.2">
      <c r="A15" s="19" t="s">
        <v>63</v>
      </c>
      <c r="B15" s="19">
        <f t="shared" si="0"/>
        <v>696</v>
      </c>
      <c r="C15" s="19">
        <v>509</v>
      </c>
      <c r="D15" s="19">
        <v>187</v>
      </c>
      <c r="E15" s="12" t="s">
        <v>64</v>
      </c>
    </row>
    <row r="16" spans="1:5" ht="22.05" customHeight="1" x14ac:dyDescent="0.2">
      <c r="A16" s="19" t="s">
        <v>65</v>
      </c>
      <c r="B16" s="19">
        <f t="shared" si="0"/>
        <v>712</v>
      </c>
      <c r="C16" s="19">
        <v>518</v>
      </c>
      <c r="D16" s="19">
        <v>194</v>
      </c>
      <c r="E16" s="12" t="s">
        <v>66</v>
      </c>
    </row>
    <row r="17" spans="1:5" ht="22.05" customHeight="1" x14ac:dyDescent="0.2">
      <c r="A17" s="30" t="s">
        <v>104</v>
      </c>
      <c r="B17" s="30">
        <v>702</v>
      </c>
      <c r="C17" s="30">
        <v>468</v>
      </c>
      <c r="D17" s="30">
        <v>234</v>
      </c>
      <c r="E17" s="38" t="s">
        <v>105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zoomScale="85" zoomScaleNormal="85" workbookViewId="0">
      <selection activeCell="E10" sqref="E10"/>
    </sheetView>
  </sheetViews>
  <sheetFormatPr defaultColWidth="9" defaultRowHeight="13.2" x14ac:dyDescent="0.2"/>
  <cols>
    <col min="1" max="8" width="22.77734375" customWidth="1"/>
    <col min="9" max="16384" width="9" style="9"/>
  </cols>
  <sheetData>
    <row r="1" spans="1:8" ht="22.05" customHeight="1" x14ac:dyDescent="0.2">
      <c r="A1" t="s">
        <v>27</v>
      </c>
    </row>
    <row r="2" spans="1:8" ht="22.05" customHeight="1" x14ac:dyDescent="0.2">
      <c r="A2" s="43" t="s">
        <v>67</v>
      </c>
      <c r="B2" s="43"/>
      <c r="C2" s="43"/>
      <c r="D2" s="43"/>
    </row>
    <row r="3" spans="1:8" ht="22.05" customHeight="1" x14ac:dyDescent="0.2"/>
    <row r="4" spans="1:8" ht="30" customHeight="1" x14ac:dyDescent="0.2">
      <c r="A4" s="25"/>
      <c r="B4" s="26" t="s">
        <v>15</v>
      </c>
      <c r="C4" s="26" t="s">
        <v>16</v>
      </c>
      <c r="D4" s="26" t="s">
        <v>17</v>
      </c>
      <c r="E4" s="26" t="s">
        <v>68</v>
      </c>
      <c r="F4" s="26" t="s">
        <v>18</v>
      </c>
      <c r="G4" s="26" t="s">
        <v>69</v>
      </c>
      <c r="H4" s="26" t="s">
        <v>19</v>
      </c>
    </row>
    <row r="5" spans="1:8" ht="30" customHeight="1" x14ac:dyDescent="0.2">
      <c r="A5" s="27" t="s">
        <v>70</v>
      </c>
      <c r="B5" s="28" t="s">
        <v>71</v>
      </c>
      <c r="C5" s="28" t="s">
        <v>72</v>
      </c>
      <c r="D5" s="28" t="s">
        <v>73</v>
      </c>
      <c r="E5" s="28" t="s">
        <v>74</v>
      </c>
      <c r="F5" s="28" t="s">
        <v>75</v>
      </c>
      <c r="G5" s="28" t="s">
        <v>76</v>
      </c>
      <c r="H5" s="28" t="s">
        <v>77</v>
      </c>
    </row>
    <row r="6" spans="1:8" ht="30" customHeight="1" x14ac:dyDescent="0.2">
      <c r="A6" s="27" t="s">
        <v>78</v>
      </c>
      <c r="B6" s="28" t="s">
        <v>71</v>
      </c>
      <c r="C6" s="28" t="s">
        <v>79</v>
      </c>
      <c r="D6" s="28" t="s">
        <v>80</v>
      </c>
      <c r="E6" s="28" t="s">
        <v>81</v>
      </c>
      <c r="F6" s="28" t="s">
        <v>82</v>
      </c>
      <c r="G6" s="28" t="s">
        <v>83</v>
      </c>
      <c r="H6" s="28" t="s">
        <v>84</v>
      </c>
    </row>
    <row r="7" spans="1:8" ht="30" customHeight="1" x14ac:dyDescent="0.2">
      <c r="A7" s="27" t="s">
        <v>85</v>
      </c>
      <c r="B7" s="28" t="s">
        <v>71</v>
      </c>
      <c r="C7" s="28" t="s">
        <v>86</v>
      </c>
      <c r="D7" s="28" t="s">
        <v>71</v>
      </c>
      <c r="E7" s="28" t="s">
        <v>87</v>
      </c>
      <c r="F7" s="28" t="s">
        <v>88</v>
      </c>
      <c r="G7" s="28" t="s">
        <v>89</v>
      </c>
      <c r="H7" s="28" t="s">
        <v>90</v>
      </c>
    </row>
    <row r="8" spans="1:8" ht="30" customHeight="1" x14ac:dyDescent="0.2">
      <c r="A8" s="27" t="s">
        <v>91</v>
      </c>
      <c r="B8" s="28" t="s">
        <v>71</v>
      </c>
      <c r="C8" s="28" t="s">
        <v>92</v>
      </c>
      <c r="D8" s="28" t="s">
        <v>93</v>
      </c>
      <c r="E8" s="28" t="s">
        <v>94</v>
      </c>
      <c r="F8" s="28" t="s">
        <v>81</v>
      </c>
      <c r="G8" s="28" t="s">
        <v>95</v>
      </c>
      <c r="H8" s="28" t="s">
        <v>96</v>
      </c>
    </row>
    <row r="9" spans="1:8" ht="30" customHeight="1" x14ac:dyDescent="0.2">
      <c r="A9" s="35" t="s">
        <v>106</v>
      </c>
      <c r="B9" s="36" t="s">
        <v>107</v>
      </c>
      <c r="C9" s="36" t="s">
        <v>108</v>
      </c>
      <c r="D9" s="36" t="s">
        <v>109</v>
      </c>
      <c r="E9" s="36" t="s">
        <v>110</v>
      </c>
      <c r="F9" s="36" t="s">
        <v>111</v>
      </c>
      <c r="G9" s="36" t="s">
        <v>112</v>
      </c>
      <c r="H9" s="39" t="s">
        <v>113</v>
      </c>
    </row>
    <row r="10" spans="1:8" ht="39.75" customHeight="1" x14ac:dyDescent="0.2"/>
    <row r="11" spans="1:8" ht="39.75" customHeight="1" x14ac:dyDescent="0.2"/>
    <row r="12" spans="1:8" ht="39.75" customHeight="1" x14ac:dyDescent="0.2"/>
    <row r="13" spans="1:8" ht="37.5" customHeight="1" x14ac:dyDescent="0.2"/>
    <row r="14" spans="1:8" ht="37.5" customHeight="1" x14ac:dyDescent="0.2"/>
  </sheetData>
  <mergeCells count="1">
    <mergeCell ref="A2:D2"/>
  </mergeCells>
  <phoneticPr fontId="1"/>
  <pageMargins left="0.7" right="0.7" top="0.75" bottom="0.75" header="0.3" footer="0.3"/>
  <pageSetup paperSize="9" scale="72"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にしスタット目録（西区支援課）</vt:lpstr>
      <vt:lpstr>001</vt:lpstr>
      <vt:lpstr>002</vt:lpstr>
      <vt:lpstr>003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2024-12-18T02:00:58Z</cp:lastPrinted>
  <dcterms:created xsi:type="dcterms:W3CDTF">2016-01-15T06:50:42Z</dcterms:created>
  <dcterms:modified xsi:type="dcterms:W3CDTF">2025-01-14T06:52:20Z</dcterms:modified>
</cp:coreProperties>
</file>