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0000西区役所\0020000区役所内共通\✏にしスタット\"/>
    </mc:Choice>
  </mc:AlternateContent>
  <bookViews>
    <workbookView xWindow="0" yWindow="0" windowWidth="23040" windowHeight="9096"/>
  </bookViews>
  <sheets>
    <sheet name="にしスタット目録（西区保険年金課）" sheetId="1" r:id="rId1"/>
    <sheet name="001" sheetId="8" r:id="rId2"/>
    <sheet name="002" sheetId="10" r:id="rId3"/>
    <sheet name="003" sheetId="11" r:id="rId4"/>
    <sheet name="004" sheetId="12" r:id="rId5"/>
    <sheet name="005" sheetId="13" r:id="rId6"/>
    <sheet name="006" sheetId="14" r:id="rId7"/>
  </sheets>
  <definedNames>
    <definedName name="_xlnm.Print_Area" localSheetId="3">'003'!$A$1:$L$11</definedName>
  </definedNames>
  <calcPr calcId="162913"/>
</workbook>
</file>

<file path=xl/calcChain.xml><?xml version="1.0" encoding="utf-8"?>
<calcChain xmlns="http://schemas.openxmlformats.org/spreadsheetml/2006/main">
  <c r="L7" i="14" l="1"/>
  <c r="K7" i="14"/>
  <c r="J7" i="14"/>
  <c r="I7" i="14"/>
  <c r="H7" i="14"/>
  <c r="G7" i="14"/>
  <c r="F7" i="14"/>
  <c r="E7" i="14"/>
  <c r="D7" i="14"/>
  <c r="C7" i="14"/>
  <c r="B7" i="14"/>
  <c r="L7" i="13"/>
  <c r="K7" i="13"/>
  <c r="J7" i="13"/>
  <c r="I7" i="13"/>
  <c r="H7" i="13"/>
  <c r="G7" i="13"/>
  <c r="F7" i="13"/>
  <c r="E7" i="13"/>
  <c r="D7" i="13"/>
  <c r="C7" i="13"/>
  <c r="B7" i="13"/>
  <c r="K9" i="11"/>
  <c r="J9" i="11"/>
  <c r="I9" i="11"/>
  <c r="H9" i="11"/>
  <c r="G9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<sst xmlns="http://schemas.openxmlformats.org/spreadsheetml/2006/main" count="174" uniqueCount="89">
  <si>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</si>
  <si>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</si>
  <si>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</si>
  <si>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</si>
  <si>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</si>
  <si>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</si>
  <si>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</si>
  <si>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</si>
  <si>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</si>
  <si>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</si>
  <si>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</si>
  <si>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</si>
  <si>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</si>
  <si>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</si>
  <si>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</si>
  <si>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</si>
  <si>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</si>
  <si>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</si>
  <si>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</si>
  <si>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</si>
  <si>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</si>
  <si>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</si>
  <si>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</si>
  <si>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</si>
  <si>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</si>
  <si>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</si>
  <si>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Ｈ28年度</t>
    <rPh sb="3" eb="5">
      <t>ネンド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</si>
  <si>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</si>
  <si>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</si>
  <si>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</si>
  <si>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</si>
  <si>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</si>
  <si>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</si>
  <si>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</si>
  <si>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</si>
  <si>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</si>
  <si>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</si>
  <si>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</si>
  <si>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</si>
  <si>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</si>
  <si>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</si>
  <si>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</si>
  <si>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</si>
  <si>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</si>
  <si>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</si>
  <si>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</si>
  <si>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</si>
  <si>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</si>
  <si>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</si>
  <si>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</si>
  <si>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</si>
  <si>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</si>
  <si>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</si>
  <si>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</si>
  <si>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</si>
  <si>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</si>
  <si>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</si>
  <si>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西区における国民年金被保険者数</t>
  </si>
  <si>
    <t>西区における国民年金保険料納付状況</t>
  </si>
  <si>
    <t>西区保険年金課　年金係</t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</si>
  <si>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西区保険年金課　福祉医療係</t>
    <rPh sb="8" eb="10">
      <t>フクシ</t>
    </rPh>
    <rPh sb="10" eb="12">
      <t>イリョウ</t>
    </rPh>
    <rPh sb="12" eb="13">
      <t>カカリ</t>
    </rPh>
    <phoneticPr fontId="1"/>
  </si>
  <si>
    <t>西区保険年金課　国保係</t>
    <rPh sb="8" eb="10">
      <t>コクホ</t>
    </rPh>
    <phoneticPr fontId="1"/>
  </si>
  <si>
    <t>西区における医療種別受給資格者数</t>
  </si>
  <si>
    <t>西区における後期高齢者医療保険被保険者数</t>
  </si>
  <si>
    <t>西区における国民健康保険に係る世帯・被保険者加入状況</t>
  </si>
  <si>
    <t>西区における国民健康保険税収納状況（現年分）</t>
  </si>
  <si>
    <t>Ｒ4年度</t>
    <rPh sb="2" eb="4">
      <t>ネンド</t>
    </rPh>
    <phoneticPr fontId="1"/>
  </si>
  <si>
    <t>西区における国民年金被保険者数</t>
    <rPh sb="0" eb="1">
      <t>ニシ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</si>
  <si>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にしスタット</t>
    <phoneticPr fontId="1"/>
  </si>
  <si>
    <t>西区における国民年金保険料納付状況</t>
    <rPh sb="0" eb="1">
      <t>ニシ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</si>
  <si>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西区における国民健康保険税収納状況（現年分）</t>
    <rPh sb="0" eb="1">
      <t>ニシ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20">
      <t>ゲンネン</t>
    </rPh>
    <rPh sb="20" eb="21">
      <t>ブン</t>
    </rPh>
    <phoneticPr fontId="1"/>
  </si>
  <si>
    <t>西区における国民健康保険に係る世帯・被保険者加入状況</t>
    <rPh sb="0" eb="1">
      <t>ニシ</t>
    </rPh>
    <rPh sb="6" eb="8">
      <t>コクミン</t>
    </rPh>
    <rPh sb="8" eb="10">
      <t>ケンコウ</t>
    </rPh>
    <rPh sb="10" eb="12">
      <t>ホケン</t>
    </rPh>
    <rPh sb="13" eb="14">
      <t>カカ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</si>
  <si>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西区における後期高齢者医療保険被保険者数</t>
    <rPh sb="0" eb="1">
      <t>ニシ</t>
    </rPh>
    <rPh sb="6" eb="8">
      <t>コウキ</t>
    </rPh>
    <rPh sb="8" eb="11">
      <t>コウレイシャ</t>
    </rPh>
    <rPh sb="11" eb="13">
      <t>イリョウ</t>
    </rPh>
    <rPh sb="13" eb="15">
      <t>ホケン</t>
    </rPh>
    <rPh sb="15" eb="16">
      <t>ヒ</t>
    </rPh>
    <rPh sb="16" eb="19">
      <t>ホケンシャ</t>
    </rPh>
    <rPh sb="19" eb="20">
      <t>スウ</t>
    </rPh>
    <phoneticPr fontId="1"/>
  </si>
  <si>
    <t>西区における医療種別受給資格者数</t>
    <rPh sb="0" eb="1">
      <t>ニシ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5">
      <t>シャ</t>
    </rPh>
    <rPh sb="15" eb="16">
      <t>スウ</t>
    </rPh>
    <phoneticPr fontId="1"/>
  </si>
  <si>
    <t>8</t>
    <phoneticPr fontId="1"/>
  </si>
  <si>
    <t>048-
620-2674</t>
    <phoneticPr fontId="1"/>
  </si>
  <si>
    <t>048-
620-2768</t>
    <phoneticPr fontId="1"/>
  </si>
  <si>
    <t>048-
620-2655</t>
    <phoneticPr fontId="1"/>
  </si>
  <si>
    <t>048-
620-2673</t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</si>
  <si>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</si>
  <si>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</si>
  <si>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</si>
  <si>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</si>
  <si>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（単位：円）</t>
    <rPh sb="1" eb="3">
      <t>タンイ</t>
    </rPh>
    <rPh sb="4" eb="5">
      <t>エン</t>
    </rPh>
    <phoneticPr fontId="1"/>
  </si>
  <si>
    <t>合　  計</t>
    <rPh sb="0" eb="1">
      <t>ゴウ</t>
    </rPh>
    <rPh sb="4" eb="5">
      <t>ケイ</t>
    </rPh>
    <phoneticPr fontId="1"/>
  </si>
  <si>
    <t>H25年度～R５年度</t>
    <rPh sb="3" eb="5">
      <t>ネンド</t>
    </rPh>
    <rPh sb="8" eb="10">
      <t>ネンド</t>
    </rPh>
    <phoneticPr fontId="1"/>
  </si>
  <si>
    <t>（単位：人）</t>
    <phoneticPr fontId="1"/>
  </si>
  <si>
    <t>Ｒ5年度</t>
    <rPh sb="2" eb="4">
      <t>ネンド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</si>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</sst>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u/>
      <sz val="12"/>
      <color theme="10"/>
      <name val="UD デジタル 教科書体 N-R"/>
      <family val="1"/>
      <charset val="128"/>
    </font>
    <font>
      <sz val="1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38" fontId="4" fillId="0" borderId="3" xfId="1" applyFont="1" applyFill="1" applyBorder="1">
      <alignment vertical="center"/>
    </xf>
    <xf numFmtId="177" fontId="6" fillId="0" borderId="6" xfId="1" applyNumberFormat="1" applyFont="1" applyFill="1" applyBorder="1" applyAlignment="1">
      <alignment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4" fillId="0" borderId="4" xfId="1" applyNumberFormat="1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4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40" fontId="4" fillId="0" borderId="4" xfId="1" applyNumberFormat="1" applyFont="1" applyFill="1" applyBorder="1" applyAlignment="1">
      <alignment vertical="center"/>
    </xf>
    <xf numFmtId="38" fontId="6" fillId="4" borderId="1" xfId="1" applyFont="1" applyFill="1" applyBorder="1">
      <alignment vertical="center"/>
    </xf>
    <xf numFmtId="38" fontId="6" fillId="4" borderId="3" xfId="1" applyFont="1" applyFill="1" applyBorder="1">
      <alignment vertical="center"/>
    </xf>
    <xf numFmtId="10" fontId="4" fillId="0" borderId="4" xfId="1" applyNumberFormat="1" applyFont="1" applyFill="1" applyBorder="1" applyAlignment="1">
      <alignment vertical="center"/>
    </xf>
    <xf numFmtId="10" fontId="6" fillId="4" borderId="4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70" zoomScaleNormal="70" workbookViewId="0">
      <selection activeCell="A2" sqref="A2"/>
    </sheetView>
  </sheetViews>
  <sheetFormatPr defaultRowHeight="16.2" x14ac:dyDescent="0.2"/>
  <cols>
    <col min="1" max="1" width="6.6640625" style="1" bestFit="1" customWidth="1"/>
    <col min="2" max="2" width="12.109375" style="1" bestFit="1" customWidth="1"/>
    <col min="3" max="3" width="8.33203125" style="1" bestFit="1" customWidth="1"/>
    <col min="4" max="4" width="60.88671875" style="1" bestFit="1" customWidth="1"/>
    <col min="5" max="5" width="21.44140625" style="1" bestFit="1" customWidth="1"/>
    <col min="6" max="6" width="57.21875" style="1" customWidth="1"/>
    <col min="7" max="7" width="30.6640625" style="11" bestFit="1" customWidth="1"/>
    <col min="8" max="9" width="11.21875" style="1" customWidth="1"/>
    <col min="10" max="10" width="20.88671875" style="1" bestFit="1" customWidth="1"/>
    <col min="11" max="16384" width="8.88671875" style="1"/>
  </cols>
  <sheetData>
    <row r="1" spans="1:10" x14ac:dyDescent="0.2">
      <c r="A1" s="2" t="s">
        <v>12</v>
      </c>
      <c r="B1" s="2" t="s">
        <v>10</v>
      </c>
      <c r="C1" s="2" t="s">
        <v>7</v>
      </c>
      <c r="D1" s="2" t="s">
        <v>2</v>
      </c>
      <c r="E1" s="2" t="s">
        <v>9</v>
      </c>
      <c r="F1" s="2" t="s">
        <v>8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s="10" customFormat="1" ht="32.4" x14ac:dyDescent="0.2">
      <c r="A2" s="3" t="s">
        <v>74</v>
      </c>
      <c r="B2" s="4" t="s">
        <v>19</v>
      </c>
      <c r="C2" s="5" t="s">
        <v>11</v>
      </c>
      <c r="D2" s="6" t="s">
        <v>57</v>
      </c>
      <c r="E2" s="7" t="s">
        <v>38</v>
      </c>
      <c r="F2" s="7" t="s">
        <v>39</v>
      </c>
      <c r="G2" s="8" t="s">
        <v>59</v>
      </c>
      <c r="H2" s="9" t="s">
        <v>75</v>
      </c>
      <c r="I2" s="9" t="s">
        <v>76</v>
      </c>
      <c r="J2" s="9" t="s">
        <v>85</v>
      </c>
    </row>
    <row r="3" spans="1:10" s="10" customFormat="1" ht="32.4" x14ac:dyDescent="0.2">
      <c r="A3" s="3" t="s">
        <v>74</v>
      </c>
      <c r="B3" s="4" t="s">
        <v>19</v>
      </c>
      <c r="C3" s="5" t="s">
        <v>0</v>
      </c>
      <c r="D3" s="6" t="s">
        <v>58</v>
      </c>
      <c r="E3" s="7" t="s">
        <v>38</v>
      </c>
      <c r="F3" s="7" t="s">
        <v>40</v>
      </c>
      <c r="G3" s="8" t="s">
        <v>59</v>
      </c>
      <c r="H3" s="9" t="s">
        <v>75</v>
      </c>
      <c r="I3" s="9" t="s">
        <v>76</v>
      </c>
      <c r="J3" s="9" t="s">
        <v>85</v>
      </c>
    </row>
    <row r="4" spans="1:10" s="10" customFormat="1" ht="32.4" x14ac:dyDescent="0.2">
      <c r="A4" s="3" t="s">
        <v>74</v>
      </c>
      <c r="B4" s="4" t="s">
        <v>19</v>
      </c>
      <c r="C4" s="5" t="s">
        <v>1</v>
      </c>
      <c r="D4" s="6" t="s">
        <v>62</v>
      </c>
      <c r="E4" s="7" t="s">
        <v>41</v>
      </c>
      <c r="F4" s="7" t="s">
        <v>42</v>
      </c>
      <c r="G4" s="8" t="s">
        <v>60</v>
      </c>
      <c r="H4" s="9" t="s">
        <v>77</v>
      </c>
      <c r="I4" s="9" t="s">
        <v>76</v>
      </c>
      <c r="J4" s="9" t="s">
        <v>85</v>
      </c>
    </row>
    <row r="5" spans="1:10" s="10" customFormat="1" ht="32.4" x14ac:dyDescent="0.2">
      <c r="A5" s="3" t="s">
        <v>74</v>
      </c>
      <c r="B5" s="4" t="s">
        <v>19</v>
      </c>
      <c r="C5" s="5" t="s">
        <v>13</v>
      </c>
      <c r="D5" s="6" t="s">
        <v>63</v>
      </c>
      <c r="E5" s="7" t="s">
        <v>44</v>
      </c>
      <c r="F5" s="7" t="s">
        <v>43</v>
      </c>
      <c r="G5" s="8" t="s">
        <v>60</v>
      </c>
      <c r="H5" s="9" t="s">
        <v>77</v>
      </c>
      <c r="I5" s="9" t="s">
        <v>76</v>
      </c>
      <c r="J5" s="9" t="s">
        <v>85</v>
      </c>
    </row>
    <row r="6" spans="1:10" s="10" customFormat="1" ht="32.4" x14ac:dyDescent="0.2">
      <c r="A6" s="3" t="s">
        <v>74</v>
      </c>
      <c r="B6" s="4" t="s">
        <v>19</v>
      </c>
      <c r="C6" s="5" t="s">
        <v>14</v>
      </c>
      <c r="D6" s="6" t="s">
        <v>64</v>
      </c>
      <c r="E6" s="7" t="s">
        <v>45</v>
      </c>
      <c r="F6" s="7" t="s">
        <v>46</v>
      </c>
      <c r="G6" s="8" t="s">
        <v>61</v>
      </c>
      <c r="H6" s="9" t="s">
        <v>78</v>
      </c>
      <c r="I6" s="9" t="s">
        <v>76</v>
      </c>
      <c r="J6" s="9" t="s">
        <v>85</v>
      </c>
    </row>
    <row r="7" spans="1:10" s="10" customFormat="1" ht="32.4" x14ac:dyDescent="0.2">
      <c r="A7" s="3" t="s">
        <v>74</v>
      </c>
      <c r="B7" s="4" t="s">
        <v>19</v>
      </c>
      <c r="C7" s="5" t="s">
        <v>15</v>
      </c>
      <c r="D7" s="6" t="s">
        <v>65</v>
      </c>
      <c r="E7" s="7" t="s">
        <v>45</v>
      </c>
      <c r="F7" s="7" t="s">
        <v>47</v>
      </c>
      <c r="G7" s="8" t="s">
        <v>61</v>
      </c>
      <c r="H7" s="9" t="s">
        <v>78</v>
      </c>
      <c r="I7" s="9" t="s">
        <v>76</v>
      </c>
      <c r="J7" s="9" t="s">
        <v>85</v>
      </c>
    </row>
    <row r="11" spans="1:10" x14ac:dyDescent="0.2">
      <c r="F11" s="11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59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Normal="100" zoomScaleSheetLayoutView="100" workbookViewId="0"/>
  </sheetViews>
  <sheetFormatPr defaultRowHeight="16.2" x14ac:dyDescent="0.2"/>
  <cols>
    <col min="1" max="1" width="19.33203125" style="1" customWidth="1"/>
    <col min="2" max="12" width="10.33203125" style="1" customWidth="1"/>
    <col min="13" max="16384" width="8.88671875" style="1"/>
  </cols>
  <sheetData>
    <row r="1" spans="1:12" x14ac:dyDescent="0.2">
      <c r="A1" s="1" t="s">
        <v>68</v>
      </c>
    </row>
    <row r="2" spans="1:12" x14ac:dyDescent="0.2">
      <c r="A2" s="10" t="s">
        <v>67</v>
      </c>
      <c r="B2" s="10"/>
    </row>
    <row r="3" spans="1:12" x14ac:dyDescent="0.2">
      <c r="J3" s="45"/>
      <c r="K3" s="49" t="s">
        <v>86</v>
      </c>
      <c r="L3" s="49"/>
    </row>
    <row r="4" spans="1:12" x14ac:dyDescent="0.2">
      <c r="A4" s="12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52</v>
      </c>
      <c r="I4" s="13" t="s">
        <v>53</v>
      </c>
      <c r="J4" s="13" t="s">
        <v>55</v>
      </c>
      <c r="K4" s="13" t="s">
        <v>66</v>
      </c>
      <c r="L4" s="13" t="s">
        <v>87</v>
      </c>
    </row>
    <row r="5" spans="1:12" x14ac:dyDescent="0.2">
      <c r="A5" s="27" t="s">
        <v>20</v>
      </c>
      <c r="B5" s="14">
        <v>11641</v>
      </c>
      <c r="C5" s="14">
        <v>11412</v>
      </c>
      <c r="D5" s="14">
        <v>11079</v>
      </c>
      <c r="E5" s="14">
        <v>10438</v>
      </c>
      <c r="F5" s="14">
        <v>10038</v>
      </c>
      <c r="G5" s="14">
        <v>9992</v>
      </c>
      <c r="H5" s="14">
        <v>9994</v>
      </c>
      <c r="I5" s="14">
        <v>10187</v>
      </c>
      <c r="J5" s="15">
        <v>10144</v>
      </c>
      <c r="K5" s="15">
        <v>9882</v>
      </c>
      <c r="L5" s="15">
        <v>9828</v>
      </c>
    </row>
    <row r="6" spans="1:12" x14ac:dyDescent="0.2">
      <c r="A6" s="27" t="s">
        <v>22</v>
      </c>
      <c r="B6" s="14">
        <v>187</v>
      </c>
      <c r="C6" s="14">
        <v>172</v>
      </c>
      <c r="D6" s="14">
        <v>165</v>
      </c>
      <c r="E6" s="14">
        <v>160</v>
      </c>
      <c r="F6" s="14">
        <v>135</v>
      </c>
      <c r="G6" s="14">
        <v>133</v>
      </c>
      <c r="H6" s="14">
        <v>139</v>
      </c>
      <c r="I6" s="14">
        <v>142</v>
      </c>
      <c r="J6" s="16">
        <v>138</v>
      </c>
      <c r="K6" s="16">
        <v>137</v>
      </c>
      <c r="L6" s="16">
        <v>151</v>
      </c>
    </row>
    <row r="7" spans="1:12" ht="16.8" thickBot="1" x14ac:dyDescent="0.25">
      <c r="A7" s="40" t="s">
        <v>21</v>
      </c>
      <c r="B7" s="17">
        <v>7151</v>
      </c>
      <c r="C7" s="17">
        <v>7162</v>
      </c>
      <c r="D7" s="17">
        <v>7097</v>
      </c>
      <c r="E7" s="17">
        <v>6988</v>
      </c>
      <c r="F7" s="17">
        <v>6953</v>
      </c>
      <c r="G7" s="17">
        <v>6945</v>
      </c>
      <c r="H7" s="17">
        <v>6993</v>
      </c>
      <c r="I7" s="17">
        <v>7017</v>
      </c>
      <c r="J7" s="18">
        <v>6940</v>
      </c>
      <c r="K7" s="18">
        <v>6708</v>
      </c>
      <c r="L7" s="18">
        <v>6453</v>
      </c>
    </row>
    <row r="8" spans="1:12" ht="16.8" thickTop="1" x14ac:dyDescent="0.2">
      <c r="A8" s="39" t="s">
        <v>84</v>
      </c>
      <c r="B8" s="19">
        <v>18979</v>
      </c>
      <c r="C8" s="19">
        <v>18746</v>
      </c>
      <c r="D8" s="19">
        <v>18341</v>
      </c>
      <c r="E8" s="19">
        <v>17586</v>
      </c>
      <c r="F8" s="19">
        <v>17126</v>
      </c>
      <c r="G8" s="19">
        <v>17070</v>
      </c>
      <c r="H8" s="19">
        <v>17126</v>
      </c>
      <c r="I8" s="20">
        <v>17346</v>
      </c>
      <c r="J8" s="21">
        <v>17222</v>
      </c>
      <c r="K8" s="21">
        <v>16727</v>
      </c>
      <c r="L8" s="21">
        <v>16432</v>
      </c>
    </row>
  </sheetData>
  <mergeCells count="1">
    <mergeCell ref="K3:L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Normal="100" zoomScaleSheetLayoutView="100" workbookViewId="0"/>
  </sheetViews>
  <sheetFormatPr defaultRowHeight="16.2" x14ac:dyDescent="0.2"/>
  <cols>
    <col min="1" max="1" width="18.5546875" style="1" customWidth="1"/>
    <col min="2" max="12" width="10.21875" style="1" customWidth="1"/>
    <col min="13" max="16384" width="8.88671875" style="1"/>
  </cols>
  <sheetData>
    <row r="1" spans="1:12" x14ac:dyDescent="0.2">
      <c r="A1" s="1" t="s">
        <v>68</v>
      </c>
    </row>
    <row r="2" spans="1:12" x14ac:dyDescent="0.2">
      <c r="A2" s="10" t="s">
        <v>69</v>
      </c>
      <c r="B2" s="10"/>
      <c r="C2" s="10"/>
    </row>
    <row r="4" spans="1:12" x14ac:dyDescent="0.2">
      <c r="A4" s="12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52</v>
      </c>
      <c r="I4" s="13" t="s">
        <v>53</v>
      </c>
      <c r="J4" s="13" t="s">
        <v>55</v>
      </c>
      <c r="K4" s="13" t="s">
        <v>66</v>
      </c>
      <c r="L4" s="13" t="s">
        <v>87</v>
      </c>
    </row>
    <row r="5" spans="1:12" x14ac:dyDescent="0.2">
      <c r="A5" s="37" t="s">
        <v>23</v>
      </c>
      <c r="B5" s="14">
        <v>103626</v>
      </c>
      <c r="C5" s="14">
        <v>101041</v>
      </c>
      <c r="D5" s="14">
        <v>97630</v>
      </c>
      <c r="E5" s="14">
        <v>89797</v>
      </c>
      <c r="F5" s="14">
        <v>81342</v>
      </c>
      <c r="G5" s="14">
        <v>79702</v>
      </c>
      <c r="H5" s="14">
        <v>76706</v>
      </c>
      <c r="I5" s="14">
        <v>74934</v>
      </c>
      <c r="J5" s="14">
        <v>74534</v>
      </c>
      <c r="K5" s="14">
        <v>73867</v>
      </c>
      <c r="L5" s="14">
        <v>72355</v>
      </c>
    </row>
    <row r="6" spans="1:12" ht="16.8" thickBot="1" x14ac:dyDescent="0.25">
      <c r="A6" s="38" t="s">
        <v>24</v>
      </c>
      <c r="B6" s="17">
        <v>61152</v>
      </c>
      <c r="C6" s="17">
        <v>60583</v>
      </c>
      <c r="D6" s="17">
        <v>59409</v>
      </c>
      <c r="E6" s="17">
        <v>55944</v>
      </c>
      <c r="F6" s="17">
        <v>52695</v>
      </c>
      <c r="G6" s="17">
        <v>52797</v>
      </c>
      <c r="H6" s="17">
        <v>51993</v>
      </c>
      <c r="I6" s="17">
        <v>52380</v>
      </c>
      <c r="J6" s="17">
        <v>53736</v>
      </c>
      <c r="K6" s="17">
        <v>54369</v>
      </c>
      <c r="L6" s="17">
        <v>54748</v>
      </c>
    </row>
    <row r="7" spans="1:12" ht="16.8" thickTop="1" x14ac:dyDescent="0.2">
      <c r="A7" s="39" t="s">
        <v>25</v>
      </c>
      <c r="B7" s="22">
        <v>0.59</v>
      </c>
      <c r="C7" s="22">
        <v>0.6</v>
      </c>
      <c r="D7" s="22">
        <v>0.60899999999999999</v>
      </c>
      <c r="E7" s="22">
        <v>0.623</v>
      </c>
      <c r="F7" s="22">
        <v>0.64800000000000002</v>
      </c>
      <c r="G7" s="22">
        <v>0.66200000000000003</v>
      </c>
      <c r="H7" s="22">
        <v>0.67800000000000005</v>
      </c>
      <c r="I7" s="22">
        <v>0.69899999999999995</v>
      </c>
      <c r="J7" s="22">
        <v>0.72099999999999997</v>
      </c>
      <c r="K7" s="22">
        <v>0.73599999999999999</v>
      </c>
      <c r="L7" s="22">
        <v>0.75700000000000001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zoomScale="85" zoomScaleNormal="100" zoomScaleSheetLayoutView="85" workbookViewId="0">
      <selection activeCell="L10" sqref="L10"/>
    </sheetView>
  </sheetViews>
  <sheetFormatPr defaultRowHeight="16.2" x14ac:dyDescent="0.2"/>
  <cols>
    <col min="1" max="1" width="17.5546875" style="1" customWidth="1"/>
    <col min="2" max="12" width="10.5546875" style="1" customWidth="1"/>
    <col min="13" max="16384" width="8.88671875" style="1"/>
  </cols>
  <sheetData>
    <row r="1" spans="1:14" x14ac:dyDescent="0.2">
      <c r="A1" s="1" t="s">
        <v>68</v>
      </c>
    </row>
    <row r="2" spans="1:14" x14ac:dyDescent="0.2">
      <c r="A2" s="10" t="s">
        <v>73</v>
      </c>
    </row>
    <row r="3" spans="1:14" x14ac:dyDescent="0.2">
      <c r="K3" s="49" t="s">
        <v>79</v>
      </c>
      <c r="L3" s="49"/>
      <c r="M3" s="46"/>
    </row>
    <row r="4" spans="1:14" x14ac:dyDescent="0.2">
      <c r="A4" s="23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50</v>
      </c>
      <c r="I4" s="13" t="s">
        <v>51</v>
      </c>
      <c r="J4" s="13" t="s">
        <v>54</v>
      </c>
      <c r="K4" s="13" t="s">
        <v>56</v>
      </c>
      <c r="L4" s="13" t="s">
        <v>88</v>
      </c>
      <c r="M4" s="47"/>
    </row>
    <row r="5" spans="1:14" x14ac:dyDescent="0.2">
      <c r="A5" s="41" t="s">
        <v>27</v>
      </c>
      <c r="B5" s="24">
        <v>11280</v>
      </c>
      <c r="C5" s="24">
        <v>11342</v>
      </c>
      <c r="D5" s="24">
        <v>11312</v>
      </c>
      <c r="E5" s="24">
        <v>11352</v>
      </c>
      <c r="F5" s="24">
        <v>11567</v>
      </c>
      <c r="G5" s="24">
        <v>11561</v>
      </c>
      <c r="H5" s="24">
        <v>11819</v>
      </c>
      <c r="I5" s="24">
        <v>12170</v>
      </c>
      <c r="J5" s="24">
        <v>12445</v>
      </c>
      <c r="K5" s="24">
        <v>12626</v>
      </c>
      <c r="L5" s="24">
        <v>12079</v>
      </c>
    </row>
    <row r="6" spans="1:14" x14ac:dyDescent="0.2">
      <c r="A6" s="41" t="s">
        <v>28</v>
      </c>
      <c r="B6" s="24">
        <v>1324</v>
      </c>
      <c r="C6" s="24">
        <v>1317</v>
      </c>
      <c r="D6" s="24">
        <v>1314</v>
      </c>
      <c r="E6" s="24">
        <v>1296</v>
      </c>
      <c r="F6" s="24">
        <v>1263</v>
      </c>
      <c r="G6" s="24">
        <v>1121</v>
      </c>
      <c r="H6" s="24">
        <v>1147</v>
      </c>
      <c r="I6" s="24">
        <v>1129</v>
      </c>
      <c r="J6" s="24">
        <v>1114</v>
      </c>
      <c r="K6" s="24">
        <v>1082</v>
      </c>
      <c r="L6" s="24">
        <v>1109</v>
      </c>
    </row>
    <row r="7" spans="1:14" x14ac:dyDescent="0.2">
      <c r="A7" s="41" t="s">
        <v>29</v>
      </c>
      <c r="B7" s="24">
        <v>779</v>
      </c>
      <c r="C7" s="24">
        <v>833</v>
      </c>
      <c r="D7" s="24">
        <v>857</v>
      </c>
      <c r="E7" s="24">
        <v>799</v>
      </c>
      <c r="F7" s="24">
        <v>776</v>
      </c>
      <c r="G7" s="24">
        <v>714</v>
      </c>
      <c r="H7" s="24">
        <v>645</v>
      </c>
      <c r="I7" s="24">
        <v>594</v>
      </c>
      <c r="J7" s="24">
        <v>551</v>
      </c>
      <c r="K7" s="24">
        <v>520</v>
      </c>
      <c r="L7" s="24">
        <v>495</v>
      </c>
    </row>
    <row r="8" spans="1:14" ht="16.8" thickBot="1" x14ac:dyDescent="0.25">
      <c r="A8" s="42" t="s">
        <v>30</v>
      </c>
      <c r="B8" s="25">
        <v>875</v>
      </c>
      <c r="C8" s="25">
        <v>859</v>
      </c>
      <c r="D8" s="25">
        <v>775</v>
      </c>
      <c r="E8" s="25">
        <v>729</v>
      </c>
      <c r="F8" s="25">
        <v>741</v>
      </c>
      <c r="G8" s="25">
        <v>702</v>
      </c>
      <c r="H8" s="25">
        <v>638</v>
      </c>
      <c r="I8" s="25">
        <v>612</v>
      </c>
      <c r="J8" s="25">
        <v>593</v>
      </c>
      <c r="K8" s="25">
        <v>564</v>
      </c>
      <c r="L8" s="25">
        <v>1337</v>
      </c>
    </row>
    <row r="9" spans="1:14" ht="16.8" thickTop="1" x14ac:dyDescent="0.2">
      <c r="A9" s="39" t="s">
        <v>80</v>
      </c>
      <c r="B9" s="26">
        <f t="shared" ref="B9:G9" si="0">SUM(B5:B8)</f>
        <v>14258</v>
      </c>
      <c r="C9" s="26">
        <f t="shared" si="0"/>
        <v>14351</v>
      </c>
      <c r="D9" s="26">
        <f t="shared" si="0"/>
        <v>14258</v>
      </c>
      <c r="E9" s="26">
        <f t="shared" si="0"/>
        <v>14176</v>
      </c>
      <c r="F9" s="26">
        <f t="shared" si="0"/>
        <v>14347</v>
      </c>
      <c r="G9" s="26">
        <f t="shared" si="0"/>
        <v>14098</v>
      </c>
      <c r="H9" s="26">
        <f t="shared" ref="H9:K9" si="1">SUM(H5:H8)</f>
        <v>14249</v>
      </c>
      <c r="I9" s="26">
        <f t="shared" si="1"/>
        <v>14505</v>
      </c>
      <c r="J9" s="26">
        <f t="shared" si="1"/>
        <v>14703</v>
      </c>
      <c r="K9" s="26">
        <f t="shared" si="1"/>
        <v>14792</v>
      </c>
      <c r="L9" s="26">
        <v>15020</v>
      </c>
      <c r="N9" s="48"/>
    </row>
    <row r="10" spans="1:14" x14ac:dyDescent="0.2">
      <c r="A10" s="10"/>
    </row>
    <row r="11" spans="1:14" x14ac:dyDescent="0.2">
      <c r="A11" s="10" t="s">
        <v>31</v>
      </c>
    </row>
  </sheetData>
  <mergeCells count="1">
    <mergeCell ref="K3:L3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Normal="100" zoomScaleSheetLayoutView="100" workbookViewId="0">
      <selection activeCell="L6" sqref="L6"/>
    </sheetView>
  </sheetViews>
  <sheetFormatPr defaultRowHeight="16.2" x14ac:dyDescent="0.2"/>
  <cols>
    <col min="1" max="1" width="32.88671875" style="1" customWidth="1"/>
    <col min="2" max="12" width="11" style="1" customWidth="1"/>
    <col min="13" max="16384" width="8.88671875" style="1"/>
  </cols>
  <sheetData>
    <row r="1" spans="1:12" x14ac:dyDescent="0.2">
      <c r="A1" s="1" t="s">
        <v>68</v>
      </c>
    </row>
    <row r="2" spans="1:12" x14ac:dyDescent="0.2">
      <c r="A2" s="10" t="s">
        <v>72</v>
      </c>
    </row>
    <row r="3" spans="1:12" x14ac:dyDescent="0.2">
      <c r="A3" s="10"/>
      <c r="J3" s="44"/>
      <c r="K3" s="49" t="s">
        <v>79</v>
      </c>
      <c r="L3" s="49"/>
    </row>
    <row r="4" spans="1:12" x14ac:dyDescent="0.2">
      <c r="A4" s="13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52</v>
      </c>
      <c r="I4" s="13" t="s">
        <v>53</v>
      </c>
      <c r="J4" s="13" t="s">
        <v>55</v>
      </c>
      <c r="K4" s="13" t="s">
        <v>66</v>
      </c>
      <c r="L4" s="13" t="s">
        <v>87</v>
      </c>
    </row>
    <row r="5" spans="1:12" x14ac:dyDescent="0.2">
      <c r="A5" s="27" t="s">
        <v>32</v>
      </c>
      <c r="B5" s="28">
        <v>8802</v>
      </c>
      <c r="C5" s="28">
        <v>9288</v>
      </c>
      <c r="D5" s="28">
        <v>9934</v>
      </c>
      <c r="E5" s="28">
        <v>10687</v>
      </c>
      <c r="F5" s="28">
        <v>11322</v>
      </c>
      <c r="G5" s="28">
        <v>12027</v>
      </c>
      <c r="H5" s="28">
        <v>12481</v>
      </c>
      <c r="I5" s="28">
        <v>12738</v>
      </c>
      <c r="J5" s="29">
        <v>13211</v>
      </c>
      <c r="K5" s="29">
        <v>13906</v>
      </c>
      <c r="L5" s="29">
        <v>14393</v>
      </c>
    </row>
    <row r="6" spans="1:12" x14ac:dyDescent="0.2">
      <c r="A6" s="10"/>
      <c r="B6" s="10"/>
      <c r="C6" s="10"/>
      <c r="D6" s="10"/>
    </row>
    <row r="7" spans="1:12" x14ac:dyDescent="0.2">
      <c r="A7" s="10" t="s">
        <v>34</v>
      </c>
      <c r="B7" s="10"/>
      <c r="C7" s="10"/>
      <c r="D7" s="10"/>
    </row>
  </sheetData>
  <mergeCells count="1">
    <mergeCell ref="K3:L3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G25" sqref="G25"/>
    </sheetView>
  </sheetViews>
  <sheetFormatPr defaultRowHeight="16.2" x14ac:dyDescent="0.2"/>
  <cols>
    <col min="1" max="1" width="22" style="1" customWidth="1"/>
    <col min="2" max="12" width="11" style="1" customWidth="1"/>
    <col min="13" max="16384" width="8.88671875" style="1"/>
  </cols>
  <sheetData>
    <row r="1" spans="1:12" x14ac:dyDescent="0.2">
      <c r="A1" s="1" t="s">
        <v>68</v>
      </c>
    </row>
    <row r="2" spans="1:12" x14ac:dyDescent="0.2">
      <c r="A2" s="10" t="s">
        <v>71</v>
      </c>
    </row>
    <row r="4" spans="1:12" x14ac:dyDescent="0.2">
      <c r="A4" s="23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52</v>
      </c>
      <c r="I4" s="13" t="s">
        <v>53</v>
      </c>
      <c r="J4" s="13" t="s">
        <v>55</v>
      </c>
      <c r="K4" s="13" t="s">
        <v>66</v>
      </c>
      <c r="L4" s="13" t="s">
        <v>87</v>
      </c>
    </row>
    <row r="5" spans="1:12" x14ac:dyDescent="0.2">
      <c r="A5" s="37" t="s">
        <v>81</v>
      </c>
      <c r="B5" s="30">
        <v>13595</v>
      </c>
      <c r="C5" s="30">
        <v>13423</v>
      </c>
      <c r="D5" s="30">
        <v>13267</v>
      </c>
      <c r="E5" s="30">
        <v>12683</v>
      </c>
      <c r="F5" s="30">
        <v>12252</v>
      </c>
      <c r="G5" s="30">
        <v>12001</v>
      </c>
      <c r="H5" s="30">
        <v>11700</v>
      </c>
      <c r="I5" s="30">
        <v>11621</v>
      </c>
      <c r="J5" s="30">
        <v>11363</v>
      </c>
      <c r="K5" s="30">
        <v>10771</v>
      </c>
      <c r="L5" s="30">
        <v>10493</v>
      </c>
    </row>
    <row r="6" spans="1:12" ht="16.8" thickBot="1" x14ac:dyDescent="0.25">
      <c r="A6" s="38" t="s">
        <v>82</v>
      </c>
      <c r="B6" s="31">
        <v>23247</v>
      </c>
      <c r="C6" s="31">
        <v>22545</v>
      </c>
      <c r="D6" s="31">
        <v>21870</v>
      </c>
      <c r="E6" s="31">
        <v>20541</v>
      </c>
      <c r="F6" s="31">
        <v>19449</v>
      </c>
      <c r="G6" s="31">
        <v>18652</v>
      </c>
      <c r="H6" s="31">
        <v>17931</v>
      </c>
      <c r="I6" s="31">
        <v>17588</v>
      </c>
      <c r="J6" s="31">
        <v>16986</v>
      </c>
      <c r="K6" s="31">
        <v>15862</v>
      </c>
      <c r="L6" s="31">
        <v>15239</v>
      </c>
    </row>
    <row r="7" spans="1:12" ht="16.8" thickTop="1" x14ac:dyDescent="0.2">
      <c r="A7" s="39" t="s">
        <v>33</v>
      </c>
      <c r="B7" s="32">
        <f t="shared" ref="B7:L7" si="0">B6/B5</f>
        <v>1.7099668995954396</v>
      </c>
      <c r="C7" s="32">
        <f t="shared" si="0"/>
        <v>1.6795798256723535</v>
      </c>
      <c r="D7" s="32">
        <f t="shared" si="0"/>
        <v>1.6484510439436195</v>
      </c>
      <c r="E7" s="32">
        <f t="shared" si="0"/>
        <v>1.6195695024836396</v>
      </c>
      <c r="F7" s="32">
        <f t="shared" si="0"/>
        <v>1.5874142997061704</v>
      </c>
      <c r="G7" s="32">
        <f t="shared" si="0"/>
        <v>1.5542038163486376</v>
      </c>
      <c r="H7" s="32">
        <f t="shared" si="0"/>
        <v>1.5325641025641026</v>
      </c>
      <c r="I7" s="32">
        <f t="shared" si="0"/>
        <v>1.5134669993976422</v>
      </c>
      <c r="J7" s="32">
        <f t="shared" si="0"/>
        <v>1.4948517116958551</v>
      </c>
      <c r="K7" s="32">
        <f t="shared" si="0"/>
        <v>1.4726580633181692</v>
      </c>
      <c r="L7" s="32">
        <f t="shared" si="0"/>
        <v>1.4523015343562375</v>
      </c>
    </row>
    <row r="8" spans="1:12" x14ac:dyDescent="0.2">
      <c r="A8" s="10"/>
      <c r="B8" s="10"/>
      <c r="C8" s="10"/>
      <c r="D8" s="10"/>
    </row>
    <row r="9" spans="1:12" x14ac:dyDescent="0.2">
      <c r="A9" s="10" t="s">
        <v>34</v>
      </c>
      <c r="B9" s="10"/>
      <c r="C9" s="10"/>
      <c r="D9" s="10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85" zoomScaleNormal="100" zoomScaleSheetLayoutView="85" workbookViewId="0"/>
  </sheetViews>
  <sheetFormatPr defaultRowHeight="16.2" x14ac:dyDescent="0.2"/>
  <cols>
    <col min="1" max="1" width="10.77734375" style="1" customWidth="1"/>
    <col min="2" max="12" width="16.6640625" style="1" customWidth="1"/>
    <col min="13" max="16384" width="8.88671875" style="1"/>
  </cols>
  <sheetData>
    <row r="1" spans="1:12" x14ac:dyDescent="0.2">
      <c r="A1" s="1" t="s">
        <v>68</v>
      </c>
    </row>
    <row r="2" spans="1:12" x14ac:dyDescent="0.2">
      <c r="A2" s="10" t="s">
        <v>70</v>
      </c>
    </row>
    <row r="3" spans="1:12" x14ac:dyDescent="0.2">
      <c r="K3" s="43"/>
      <c r="L3" s="43" t="s">
        <v>83</v>
      </c>
    </row>
    <row r="4" spans="1:12" x14ac:dyDescent="0.2">
      <c r="A4" s="23"/>
      <c r="B4" s="13" t="s">
        <v>16</v>
      </c>
      <c r="C4" s="13" t="s">
        <v>17</v>
      </c>
      <c r="D4" s="13" t="s">
        <v>18</v>
      </c>
      <c r="E4" s="13" t="s">
        <v>26</v>
      </c>
      <c r="F4" s="13" t="s">
        <v>48</v>
      </c>
      <c r="G4" s="13" t="s">
        <v>49</v>
      </c>
      <c r="H4" s="13" t="s">
        <v>52</v>
      </c>
      <c r="I4" s="13" t="s">
        <v>53</v>
      </c>
      <c r="J4" s="13" t="s">
        <v>55</v>
      </c>
      <c r="K4" s="13" t="s">
        <v>66</v>
      </c>
      <c r="L4" s="13" t="s">
        <v>87</v>
      </c>
    </row>
    <row r="5" spans="1:12" x14ac:dyDescent="0.2">
      <c r="A5" s="37" t="s">
        <v>35</v>
      </c>
      <c r="B5" s="30">
        <v>2236874700</v>
      </c>
      <c r="C5" s="14">
        <v>2173468100</v>
      </c>
      <c r="D5" s="14">
        <v>2096049300</v>
      </c>
      <c r="E5" s="33">
        <v>1992273900</v>
      </c>
      <c r="F5" s="33">
        <v>1859093300</v>
      </c>
      <c r="G5" s="33">
        <v>1826128500</v>
      </c>
      <c r="H5" s="33">
        <v>1770454800</v>
      </c>
      <c r="I5" s="33">
        <v>1737435000</v>
      </c>
      <c r="J5" s="33">
        <v>1758261300</v>
      </c>
      <c r="K5" s="33">
        <v>1720558400</v>
      </c>
      <c r="L5" s="33">
        <v>1665031900</v>
      </c>
    </row>
    <row r="6" spans="1:12" ht="16.8" thickBot="1" x14ac:dyDescent="0.25">
      <c r="A6" s="38" t="s">
        <v>36</v>
      </c>
      <c r="B6" s="31">
        <v>1986402048</v>
      </c>
      <c r="C6" s="17">
        <v>1931163424</v>
      </c>
      <c r="D6" s="17">
        <v>1892997894</v>
      </c>
      <c r="E6" s="34">
        <v>1822510122</v>
      </c>
      <c r="F6" s="34">
        <v>1720886355</v>
      </c>
      <c r="G6" s="34">
        <v>1689887451</v>
      </c>
      <c r="H6" s="34">
        <v>1658444713</v>
      </c>
      <c r="I6" s="34">
        <v>1637955153</v>
      </c>
      <c r="J6" s="34">
        <v>1652220502</v>
      </c>
      <c r="K6" s="34">
        <v>1624972027</v>
      </c>
      <c r="L6" s="34">
        <v>1575546025</v>
      </c>
    </row>
    <row r="7" spans="1:12" ht="16.8" thickTop="1" x14ac:dyDescent="0.2">
      <c r="A7" s="39" t="s">
        <v>37</v>
      </c>
      <c r="B7" s="35">
        <f t="shared" ref="B7:L7" si="0">B6/B5</f>
        <v>0.88802562253486972</v>
      </c>
      <c r="C7" s="35">
        <f t="shared" si="0"/>
        <v>0.88851703137487958</v>
      </c>
      <c r="D7" s="35">
        <f t="shared" si="0"/>
        <v>0.90312660775679277</v>
      </c>
      <c r="E7" s="36">
        <f t="shared" si="0"/>
        <v>0.91478893640076298</v>
      </c>
      <c r="F7" s="36">
        <f t="shared" si="0"/>
        <v>0.92565895159753409</v>
      </c>
      <c r="G7" s="36">
        <f t="shared" si="0"/>
        <v>0.92539350379778862</v>
      </c>
      <c r="H7" s="36">
        <f t="shared" si="0"/>
        <v>0.93673372118847653</v>
      </c>
      <c r="I7" s="36">
        <f t="shared" si="0"/>
        <v>0.94274326982016599</v>
      </c>
      <c r="J7" s="36">
        <f t="shared" si="0"/>
        <v>0.93968996644582914</v>
      </c>
      <c r="K7" s="36">
        <f t="shared" si="0"/>
        <v>0.9444445634626526</v>
      </c>
      <c r="L7" s="36">
        <f t="shared" si="0"/>
        <v>0.94625575942418882</v>
      </c>
    </row>
    <row r="8" spans="1:12" x14ac:dyDescent="0.2">
      <c r="A8" s="10"/>
      <c r="B8" s="10"/>
      <c r="C8" s="10"/>
      <c r="D8" s="10"/>
    </row>
  </sheetData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にしスタット目録（西区保険年金課）</vt:lpstr>
      <vt:lpstr>001</vt:lpstr>
      <vt:lpstr>002</vt:lpstr>
      <vt:lpstr>003</vt:lpstr>
      <vt:lpstr>004</vt:lpstr>
      <vt:lpstr>005</vt:lpstr>
      <vt:lpstr>006</vt:lpstr>
      <vt:lpstr>'003'!Print_Area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2024-12-20T00:40:29Z</cp:lastPrinted>
  <dcterms:created xsi:type="dcterms:W3CDTF">2016-01-15T06:50:42Z</dcterms:created>
  <dcterms:modified xsi:type="dcterms:W3CDTF">2025-01-14T06:53:13Z</dcterms:modified>
</cp:coreProperties>
</file>