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3000見沼区役所\0023100区民生活部\0023105総務課\02 選挙・統計係\00 共通\みぬまスタット\03_提出データ\06 支援課\"/>
    </mc:Choice>
  </mc:AlternateContent>
  <bookViews>
    <workbookView xWindow="240" yWindow="156" windowWidth="17232" windowHeight="7596"/>
  </bookViews>
  <sheets>
    <sheet name="みぬまスタット目録（見沼区支援課）" sheetId="1" r:id="rId1"/>
    <sheet name="001" sheetId="11" r:id="rId2"/>
    <sheet name="002" sheetId="12" r:id="rId3"/>
    <sheet name="003" sheetId="14" r:id="rId4"/>
  </sheets>
  <calcPr calcId="162913"/>
</workbook>
</file>

<file path=xl/calcChain.xml><?xml version="1.0" encoding="utf-8"?>
<calcChain xmlns="http://schemas.openxmlformats.org/spreadsheetml/2006/main">
  <c r="H9" i="14" l="1"/>
  <c r="G9" i="14"/>
  <c r="G24" i="11" l="1"/>
  <c r="G20" i="11"/>
  <c r="G15" i="11"/>
  <c r="G27" i="11" s="1"/>
  <c r="G14" i="11"/>
  <c r="G26" i="11" s="1"/>
  <c r="G13" i="11"/>
  <c r="G25" i="11" s="1"/>
  <c r="G12" i="11"/>
  <c r="G8" i="11"/>
  <c r="G28" i="11" l="1"/>
  <c r="G16" i="11"/>
  <c r="H8" i="14"/>
  <c r="G8" i="14"/>
  <c r="H7" i="14"/>
  <c r="G7" i="14"/>
  <c r="C13" i="11"/>
  <c r="C25" i="11" s="1"/>
  <c r="D13" i="11"/>
  <c r="D25" i="11" s="1"/>
  <c r="E13" i="11"/>
  <c r="E25" i="11" s="1"/>
  <c r="F13" i="11"/>
  <c r="F25" i="11" s="1"/>
  <c r="C14" i="11"/>
  <c r="C26" i="11" s="1"/>
  <c r="D14" i="11"/>
  <c r="D26" i="11" s="1"/>
  <c r="C15" i="11"/>
  <c r="C27" i="11" s="1"/>
  <c r="D15" i="11"/>
  <c r="D27" i="11" s="1"/>
  <c r="E14" i="11"/>
  <c r="F24" i="11"/>
  <c r="F20" i="11"/>
  <c r="F15" i="11"/>
  <c r="F27" i="11" s="1"/>
  <c r="F14" i="11"/>
  <c r="F26" i="11" s="1"/>
  <c r="F12" i="11"/>
  <c r="F8" i="11"/>
  <c r="C16" i="11" l="1"/>
  <c r="F28" i="11"/>
  <c r="F16" i="11"/>
  <c r="H6" i="14"/>
  <c r="G6" i="14"/>
  <c r="E26" i="11"/>
  <c r="E24" i="11"/>
  <c r="E20" i="11"/>
  <c r="E15" i="11"/>
  <c r="E27" i="11" s="1"/>
  <c r="E12" i="11"/>
  <c r="E8" i="11"/>
  <c r="E16" i="11" l="1"/>
  <c r="E28" i="11"/>
  <c r="H5" i="14"/>
  <c r="G5" i="14"/>
  <c r="D24" i="11"/>
  <c r="D20" i="11"/>
  <c r="D12" i="11"/>
  <c r="D8" i="11"/>
  <c r="D28" i="11" l="1"/>
  <c r="D16" i="11"/>
  <c r="C28" i="11" l="1"/>
  <c r="C24" i="11"/>
  <c r="C20" i="11"/>
  <c r="C12" i="11"/>
  <c r="C8" i="11"/>
</calcChain>
</file>

<file path=xl/sharedStrings.xml><?xml version="1.0" encoding="utf-8"?>
<sst xmlns="http://schemas.openxmlformats.org/spreadsheetml/2006/main" count="103" uniqueCount="71">
  <si>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</si>
  <si>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</si>
  <si>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</si>
  <si>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</si>
  <si>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</si>
  <si>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</si>
  <si>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</si>
  <si>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</si>
  <si>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</si>
  <si>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支援課</t>
    <rPh sb="0" eb="2">
      <t>シエン</t>
    </rPh>
    <rPh sb="2" eb="3">
      <t>カ</t>
    </rPh>
    <phoneticPr fontId="1"/>
  </si>
  <si>
    <t>001</t>
  </si>
  <si>
    <t>002</t>
    <phoneticPr fontId="1"/>
  </si>
  <si>
    <t>公立保育所</t>
    <phoneticPr fontId="8"/>
  </si>
  <si>
    <t>保育所数</t>
    <rPh sb="0" eb="2">
      <t>ホイク</t>
    </rPh>
    <rPh sb="2" eb="3">
      <t>ショ</t>
    </rPh>
    <rPh sb="3" eb="4">
      <t>スウ</t>
    </rPh>
    <phoneticPr fontId="9"/>
  </si>
  <si>
    <t>定　員</t>
    <rPh sb="0" eb="1">
      <t>サダム</t>
    </rPh>
    <rPh sb="2" eb="3">
      <t>イン</t>
    </rPh>
    <phoneticPr fontId="9"/>
  </si>
  <si>
    <t>在園児数</t>
    <rPh sb="0" eb="1">
      <t>ザイ</t>
    </rPh>
    <rPh sb="1" eb="2">
      <t>エン</t>
    </rPh>
    <rPh sb="2" eb="3">
      <t>ジ</t>
    </rPh>
    <rPh sb="3" eb="4">
      <t>スウ</t>
    </rPh>
    <phoneticPr fontId="9"/>
  </si>
  <si>
    <t>入所率</t>
    <rPh sb="0" eb="2">
      <t>ニュウショ</t>
    </rPh>
    <rPh sb="2" eb="3">
      <t>リツ</t>
    </rPh>
    <phoneticPr fontId="9"/>
  </si>
  <si>
    <t>私立保育所</t>
    <phoneticPr fontId="8"/>
  </si>
  <si>
    <t>公・私立保育所合計</t>
    <phoneticPr fontId="8"/>
  </si>
  <si>
    <t>認定こども園</t>
    <phoneticPr fontId="8"/>
  </si>
  <si>
    <t>認可保育所・認定こども園合計</t>
    <phoneticPr fontId="8"/>
  </si>
  <si>
    <t>入所申込児童数</t>
    <rPh sb="0" eb="2">
      <t>ニュウショ</t>
    </rPh>
    <rPh sb="2" eb="4">
      <t>モウシコ</t>
    </rPh>
    <rPh sb="4" eb="6">
      <t>ジドウ</t>
    </rPh>
    <rPh sb="6" eb="7">
      <t>スウ</t>
    </rPh>
    <phoneticPr fontId="1"/>
  </si>
  <si>
    <t>承諾</t>
    <rPh sb="0" eb="2">
      <t>ショウダク</t>
    </rPh>
    <phoneticPr fontId="1"/>
  </si>
  <si>
    <t>不承諾</t>
    <rPh sb="0" eb="1">
      <t>フ</t>
    </rPh>
    <rPh sb="1" eb="3">
      <t>ショウダク</t>
    </rPh>
    <phoneticPr fontId="1"/>
  </si>
  <si>
    <t>入室定員</t>
    <rPh sb="0" eb="2">
      <t>ニュウシツ</t>
    </rPh>
    <rPh sb="2" eb="4">
      <t>テイイン</t>
    </rPh>
    <phoneticPr fontId="1"/>
  </si>
  <si>
    <t>入室申請件数（1次）</t>
    <rPh sb="0" eb="2">
      <t>ニュウシツ</t>
    </rPh>
    <rPh sb="2" eb="4">
      <t>シンセイ</t>
    </rPh>
    <rPh sb="4" eb="6">
      <t>ケンスウ</t>
    </rPh>
    <rPh sb="8" eb="9">
      <t>ジ</t>
    </rPh>
    <phoneticPr fontId="1"/>
  </si>
  <si>
    <t>入室者数（1次）</t>
    <rPh sb="0" eb="2">
      <t>ニュウシツ</t>
    </rPh>
    <rPh sb="2" eb="3">
      <t>シャ</t>
    </rPh>
    <rPh sb="3" eb="4">
      <t>スウ</t>
    </rPh>
    <rPh sb="6" eb="7">
      <t>ジ</t>
    </rPh>
    <phoneticPr fontId="1"/>
  </si>
  <si>
    <t>入室申請件数（2次）</t>
    <rPh sb="0" eb="2">
      <t>ニュウシツ</t>
    </rPh>
    <rPh sb="2" eb="4">
      <t>シンセイ</t>
    </rPh>
    <rPh sb="4" eb="6">
      <t>ケンスウ</t>
    </rPh>
    <rPh sb="8" eb="9">
      <t>ジ</t>
    </rPh>
    <phoneticPr fontId="1"/>
  </si>
  <si>
    <t>入室者数（2次）</t>
    <rPh sb="0" eb="2">
      <t>ニュウシツ</t>
    </rPh>
    <rPh sb="2" eb="3">
      <t>シャ</t>
    </rPh>
    <rPh sb="3" eb="4">
      <t>スウ</t>
    </rPh>
    <rPh sb="6" eb="7">
      <t>ジ</t>
    </rPh>
    <phoneticPr fontId="1"/>
  </si>
  <si>
    <t>入室申請者数合計</t>
    <rPh sb="0" eb="2">
      <t>ニュウシツ</t>
    </rPh>
    <rPh sb="2" eb="5">
      <t>シンセイシャ</t>
    </rPh>
    <rPh sb="5" eb="6">
      <t>スウ</t>
    </rPh>
    <rPh sb="6" eb="8">
      <t>ゴウケイ</t>
    </rPh>
    <phoneticPr fontId="1"/>
  </si>
  <si>
    <t>入室者数合計</t>
    <rPh sb="0" eb="2">
      <t>ニュウシツ</t>
    </rPh>
    <rPh sb="2" eb="3">
      <t>シャ</t>
    </rPh>
    <rPh sb="3" eb="4">
      <t>スウ</t>
    </rPh>
    <rPh sb="4" eb="6">
      <t>ゴウケイ</t>
    </rPh>
    <phoneticPr fontId="1"/>
  </si>
  <si>
    <t>備考</t>
    <rPh sb="0" eb="2">
      <t>ビコウ</t>
    </rPh>
    <phoneticPr fontId="1"/>
  </si>
  <si>
    <t>* 一次選考終了時点</t>
    <rPh sb="2" eb="4">
      <t>イチジ</t>
    </rPh>
    <rPh sb="4" eb="6">
      <t>センコウ</t>
    </rPh>
    <rPh sb="6" eb="8">
      <t>シュウリョウ</t>
    </rPh>
    <rPh sb="8" eb="10">
      <t>ジテン</t>
    </rPh>
    <phoneticPr fontId="1"/>
  </si>
  <si>
    <t>保育所入所事務</t>
    <rPh sb="0" eb="2">
      <t>ホイク</t>
    </rPh>
    <rPh sb="2" eb="3">
      <t>ショ</t>
    </rPh>
    <rPh sb="3" eb="5">
      <t>ニュウショ</t>
    </rPh>
    <rPh sb="5" eb="7">
      <t>ジム</t>
    </rPh>
    <phoneticPr fontId="1"/>
  </si>
  <si>
    <t>放課後児童クラブ入室事務</t>
    <rPh sb="0" eb="3">
      <t>ホウカゴ</t>
    </rPh>
    <rPh sb="3" eb="5">
      <t>ジドウ</t>
    </rPh>
    <rPh sb="8" eb="10">
      <t>ニュウシツ</t>
    </rPh>
    <rPh sb="10" eb="12">
      <t>ジム</t>
    </rPh>
    <phoneticPr fontId="1"/>
  </si>
  <si>
    <t>保育園入所選考を行い、その結果を保護者宛てに通知しています。</t>
    <rPh sb="0" eb="2">
      <t>ホイク</t>
    </rPh>
    <rPh sb="2" eb="3">
      <t>エン</t>
    </rPh>
    <rPh sb="3" eb="5">
      <t>ニュウショ</t>
    </rPh>
    <rPh sb="5" eb="7">
      <t>センコウ</t>
    </rPh>
    <rPh sb="8" eb="9">
      <t>オコナ</t>
    </rPh>
    <rPh sb="13" eb="15">
      <t>ケッカ</t>
    </rPh>
    <rPh sb="16" eb="19">
      <t>ホゴシャ</t>
    </rPh>
    <rPh sb="19" eb="20">
      <t>アテ</t>
    </rPh>
    <rPh sb="22" eb="24">
      <t>ツウチ</t>
    </rPh>
    <phoneticPr fontId="1"/>
  </si>
  <si>
    <t>保育所数とその定員及び在園児数を管理しています。</t>
    <rPh sb="0" eb="2">
      <t>ホイク</t>
    </rPh>
    <rPh sb="2" eb="3">
      <t>ジョ</t>
    </rPh>
    <rPh sb="3" eb="4">
      <t>カズ</t>
    </rPh>
    <rPh sb="7" eb="9">
      <t>テイイン</t>
    </rPh>
    <rPh sb="9" eb="10">
      <t>オヨ</t>
    </rPh>
    <rPh sb="11" eb="13">
      <t>ザイエン</t>
    </rPh>
    <rPh sb="13" eb="14">
      <t>ジ</t>
    </rPh>
    <rPh sb="14" eb="15">
      <t>カズ</t>
    </rPh>
    <rPh sb="16" eb="18">
      <t>カンリ</t>
    </rPh>
    <phoneticPr fontId="1"/>
  </si>
  <si>
    <t>放課後児童クラブ入所選考を行い、入室の可否を決定しています。</t>
    <rPh sb="0" eb="3">
      <t>ホウカゴ</t>
    </rPh>
    <rPh sb="3" eb="5">
      <t>ジドウ</t>
    </rPh>
    <rPh sb="8" eb="10">
      <t>ニュウショ</t>
    </rPh>
    <rPh sb="10" eb="12">
      <t>センコウ</t>
    </rPh>
    <rPh sb="13" eb="14">
      <t>オコナ</t>
    </rPh>
    <rPh sb="16" eb="18">
      <t>ニュウシツ</t>
    </rPh>
    <rPh sb="19" eb="21">
      <t>カヒ</t>
    </rPh>
    <rPh sb="22" eb="24">
      <t>ケッテイ</t>
    </rPh>
    <phoneticPr fontId="1"/>
  </si>
  <si>
    <t>申請件数は第一希望クラブのみの集計となります。</t>
    <rPh sb="0" eb="2">
      <t>シンセイ</t>
    </rPh>
    <rPh sb="2" eb="4">
      <t>ケンスウ</t>
    </rPh>
    <rPh sb="5" eb="7">
      <t>ダイイチ</t>
    </rPh>
    <rPh sb="7" eb="9">
      <t>キボウ</t>
    </rPh>
    <rPh sb="15" eb="17">
      <t>シュウケイ</t>
    </rPh>
    <phoneticPr fontId="1"/>
  </si>
  <si>
    <t>小規模保育施設</t>
    <rPh sb="0" eb="3">
      <t>ショウキボ</t>
    </rPh>
    <rPh sb="3" eb="5">
      <t>ホイク</t>
    </rPh>
    <rPh sb="5" eb="7">
      <t>シセツ</t>
    </rPh>
    <phoneticPr fontId="8"/>
  </si>
  <si>
    <t>003</t>
    <phoneticPr fontId="1"/>
  </si>
  <si>
    <t>入所はR2年4月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</si>
  <si>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令和元年度選考　　　</t>
    </r>
    <r>
      <rPr>
        <sz val="8"/>
        <color theme="1"/>
        <rFont val="HG丸ｺﾞｼｯｸM-PRO"/>
        <family val="3"/>
        <charset val="128"/>
      </rPr>
      <t>（令和２年４月入室）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2" eb="4">
      <t>ガンネン</t>
    </rPh>
    <rPh sb="3" eb="5">
      <t>ネンド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</si>
  <si>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Ｒ2年度選考</t>
    <rPh sb="2" eb="4">
      <t>ネンド</t>
    </rPh>
    <rPh sb="4" eb="6">
      <t>センコウ</t>
    </rPh>
    <phoneticPr fontId="1"/>
  </si>
  <si>
    <t>入所はR3年4月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</si>
  <si>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令和２年度選考　　　</t>
    </r>
    <r>
      <rPr>
        <sz val="8"/>
        <color theme="1"/>
        <rFont val="HG丸ｺﾞｼｯｸM-PRO"/>
        <family val="3"/>
        <charset val="128"/>
      </rPr>
      <t>（令和３年４月入室）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</si>
  <si>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見沼区の保育所入所者数</t>
    <rPh sb="0" eb="2">
      <t>ミヌマ</t>
    </rPh>
    <phoneticPr fontId="1"/>
  </si>
  <si>
    <t>見沼区の保育施設入所申込児童数と入所結果</t>
    <rPh sb="0" eb="2">
      <t>ミヌマ</t>
    </rPh>
    <phoneticPr fontId="1"/>
  </si>
  <si>
    <t>見沼区の放課後児童クラブ（入室定員、申請件数、入室者数）</t>
    <rPh sb="0" eb="2">
      <t>ミヌマ</t>
    </rPh>
    <phoneticPr fontId="1"/>
  </si>
  <si>
    <t>見沼区支援課　児童福祉係</t>
    <rPh sb="2" eb="3">
      <t>ク</t>
    </rPh>
    <rPh sb="3" eb="5">
      <t>シエン</t>
    </rPh>
    <rPh sb="5" eb="6">
      <t>カ</t>
    </rPh>
    <rPh sb="7" eb="9">
      <t>ジドウ</t>
    </rPh>
    <rPh sb="9" eb="11">
      <t>フクシ</t>
    </rPh>
    <rPh sb="11" eb="12">
      <t>カカリ</t>
    </rPh>
    <phoneticPr fontId="1"/>
  </si>
  <si>
    <t>048-840-6061</t>
    <phoneticPr fontId="1"/>
  </si>
  <si>
    <t>048-840-6166</t>
    <phoneticPr fontId="1"/>
  </si>
  <si>
    <t>みぬまスタット</t>
    <phoneticPr fontId="1"/>
  </si>
  <si>
    <t>Ｒ3年度選考</t>
    <rPh sb="2" eb="4">
      <t>ネンド</t>
    </rPh>
    <rPh sb="4" eb="6">
      <t>センコウ</t>
    </rPh>
    <phoneticPr fontId="1"/>
  </si>
  <si>
    <t>Ｒ4年度選考</t>
    <rPh sb="2" eb="4">
      <t>ネンド</t>
    </rPh>
    <rPh sb="4" eb="6">
      <t>センコウ</t>
    </rPh>
    <phoneticPr fontId="1"/>
  </si>
  <si>
    <t>入所はR4年4月</t>
    <rPh sb="0" eb="2">
      <t>ニュウショ</t>
    </rPh>
    <rPh sb="5" eb="6">
      <t>ネン</t>
    </rPh>
    <rPh sb="7" eb="8">
      <t>ツキ</t>
    </rPh>
    <phoneticPr fontId="1"/>
  </si>
  <si>
    <t>入所はR5年4月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</si>
  <si>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令和３年度選考　　　</t>
    </r>
    <r>
      <rPr>
        <sz val="8"/>
        <color theme="1"/>
        <rFont val="HG丸ｺﾞｼｯｸM-PRO"/>
        <family val="3"/>
        <charset val="128"/>
      </rPr>
      <t>（令和４年４月入室）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</si>
  <si>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r>
      <rPr>
        <sz val="11"/>
        <color theme="1"/>
        <rFont val="HG丸ｺﾞｼｯｸM-PRO"/>
        <family val="3"/>
        <charset val="128"/>
      </rPr>
      <t>令和４年度選考　　　</t>
    </r>
    <r>
      <rPr>
        <sz val="8"/>
        <color theme="1"/>
        <rFont val="HG丸ｺﾞｼｯｸM-PRO"/>
        <family val="3"/>
        <charset val="128"/>
      </rPr>
      <t>（令和５年４月入室）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</si>
  <si>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R2</t>
    <phoneticPr fontId="1"/>
  </si>
  <si>
    <t>R3</t>
    <phoneticPr fontId="1"/>
  </si>
  <si>
    <t>R4</t>
    <phoneticPr fontId="1"/>
  </si>
  <si>
    <t>Ｒ元年度選考</t>
    <rPh sb="1" eb="2">
      <t>モト</t>
    </rPh>
    <rPh sb="2" eb="4">
      <t>ネンド</t>
    </rPh>
    <rPh sb="4" eb="6">
      <t>センコウ</t>
    </rPh>
    <phoneticPr fontId="1"/>
  </si>
  <si>
    <t>R5</t>
    <phoneticPr fontId="1"/>
  </si>
  <si>
    <t>※各年度4/1時点</t>
    <rPh sb="1" eb="2">
      <t>カク</t>
    </rPh>
    <rPh sb="2" eb="4">
      <t>ネンド</t>
    </rPh>
    <rPh sb="7" eb="9">
      <t>ジテン</t>
    </rPh>
    <phoneticPr fontId="1"/>
  </si>
  <si>
    <t>入室者数合計が入室定員を上回ることがあります。</t>
    <rPh sb="0" eb="2">
      <t>ニュウシツ</t>
    </rPh>
    <rPh sb="2" eb="3">
      <t>シャ</t>
    </rPh>
    <rPh sb="3" eb="4">
      <t>スウ</t>
    </rPh>
    <rPh sb="4" eb="6">
      <t>ゴウケイ</t>
    </rPh>
    <rPh sb="7" eb="9">
      <t>ニュウシツ</t>
    </rPh>
    <rPh sb="9" eb="11">
      <t>テイイン</t>
    </rPh>
    <rPh sb="12" eb="14">
      <t>ウワマワ</t>
    </rPh>
    <phoneticPr fontId="1"/>
  </si>
  <si>
    <t>入室者数（１次）で取り下げとなった枠は、入室者数（２次）で選考を行うため、</t>
    <rPh sb="0" eb="2">
      <t>ニュウシツ</t>
    </rPh>
    <rPh sb="2" eb="3">
      <t>シャ</t>
    </rPh>
    <rPh sb="3" eb="4">
      <t>スウ</t>
    </rPh>
    <rPh sb="6" eb="7">
      <t>ジ</t>
    </rPh>
    <rPh sb="9" eb="10">
      <t>ト</t>
    </rPh>
    <rPh sb="11" eb="12">
      <t>サ</t>
    </rPh>
    <rPh sb="17" eb="18">
      <t>ワク</t>
    </rPh>
    <rPh sb="20" eb="22">
      <t>ニュウシツ</t>
    </rPh>
    <rPh sb="22" eb="23">
      <t>シャ</t>
    </rPh>
    <rPh sb="23" eb="24">
      <t>スウ</t>
    </rPh>
    <rPh sb="26" eb="27">
      <t>ジ</t>
    </rPh>
    <rPh sb="29" eb="31">
      <t>センコウ</t>
    </rPh>
    <rPh sb="32" eb="33">
      <t>オコナ</t>
    </rPh>
    <phoneticPr fontId="1"/>
  </si>
  <si>
    <t>R6</t>
    <phoneticPr fontId="1"/>
  </si>
  <si>
    <t>Ｒ5年度選考</t>
    <rPh sb="2" eb="4">
      <t>ネンド</t>
    </rPh>
    <rPh sb="4" eb="6">
      <t>センコウ</t>
    </rPh>
    <phoneticPr fontId="1"/>
  </si>
  <si>
    <t>入所はR6年4月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</si>
  <si>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令和5年度選考　　　</t>
    </r>
    <r>
      <rPr>
        <sz val="8"/>
        <color theme="1"/>
        <rFont val="HG丸ｺﾞｼｯｸM-PRO"/>
        <family val="3"/>
        <charset val="128"/>
      </rPr>
      <t>（令和6年４月入室）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</si>
</sst>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&quot;名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38" fontId="10" fillId="0" borderId="7" xfId="4" applyFont="1" applyFill="1" applyBorder="1" applyAlignment="1">
      <alignment vertical="center"/>
    </xf>
    <xf numFmtId="0" fontId="10" fillId="0" borderId="9" xfId="3" applyFont="1" applyBorder="1" applyAlignment="1">
      <alignment horizontal="center" vertical="center"/>
    </xf>
    <xf numFmtId="38" fontId="10" fillId="0" borderId="10" xfId="4" applyFont="1" applyFill="1" applyBorder="1" applyAlignment="1">
      <alignment vertical="center"/>
    </xf>
    <xf numFmtId="0" fontId="10" fillId="0" borderId="12" xfId="3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49" fontId="2" fillId="0" borderId="1" xfId="1" applyNumberFormat="1" applyBorder="1" applyAlignment="1">
      <alignment horizontal="center" vertical="center"/>
    </xf>
    <xf numFmtId="0" fontId="13" fillId="0" borderId="0" xfId="3" applyFont="1" applyAlignment="1">
      <alignment vertical="center" wrapText="1"/>
    </xf>
    <xf numFmtId="0" fontId="14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176" fontId="10" fillId="0" borderId="13" xfId="5" applyNumberFormat="1" applyFont="1" applyFill="1" applyBorder="1" applyAlignment="1">
      <alignment vertical="center"/>
    </xf>
    <xf numFmtId="176" fontId="10" fillId="0" borderId="13" xfId="5" applyNumberFormat="1" applyFont="1" applyFill="1" applyBorder="1" applyAlignment="1">
      <alignment horizontal="right" vertical="center"/>
    </xf>
    <xf numFmtId="38" fontId="10" fillId="0" borderId="15" xfId="4" applyFont="1" applyFill="1" applyBorder="1" applyAlignment="1">
      <alignment vertical="center"/>
    </xf>
    <xf numFmtId="176" fontId="10" fillId="0" borderId="16" xfId="5" applyNumberFormat="1" applyFont="1" applyFill="1" applyBorder="1" applyAlignment="1">
      <alignment vertical="center"/>
    </xf>
    <xf numFmtId="0" fontId="10" fillId="0" borderId="0" xfId="3" applyFont="1" applyFill="1" applyAlignment="1">
      <alignment vertical="center"/>
    </xf>
    <xf numFmtId="0" fontId="10" fillId="0" borderId="6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12" xfId="3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49" fontId="10" fillId="0" borderId="14" xfId="4" applyNumberFormat="1" applyFont="1" applyFill="1" applyBorder="1" applyAlignment="1">
      <alignment horizontal="center" vertical="center"/>
    </xf>
    <xf numFmtId="49" fontId="10" fillId="0" borderId="4" xfId="4" applyNumberFormat="1" applyFont="1" applyFill="1" applyBorder="1" applyAlignment="1">
      <alignment horizontal="center" vertical="center"/>
    </xf>
    <xf numFmtId="176" fontId="10" fillId="0" borderId="12" xfId="5" applyNumberFormat="1" applyFont="1" applyFill="1" applyBorder="1" applyAlignment="1">
      <alignment vertical="center"/>
    </xf>
    <xf numFmtId="0" fontId="10" fillId="0" borderId="0" xfId="3" applyFont="1" applyBorder="1" applyAlignment="1">
      <alignment vertical="center"/>
    </xf>
    <xf numFmtId="38" fontId="10" fillId="0" borderId="19" xfId="4" applyFont="1" applyFill="1" applyBorder="1" applyAlignment="1">
      <alignment vertical="center"/>
    </xf>
    <xf numFmtId="38" fontId="10" fillId="0" borderId="20" xfId="4" applyFont="1" applyFill="1" applyBorder="1" applyAlignment="1">
      <alignment vertical="center"/>
    </xf>
    <xf numFmtId="176" fontId="10" fillId="0" borderId="12" xfId="5" applyNumberFormat="1" applyFont="1" applyFill="1" applyBorder="1" applyAlignment="1">
      <alignment horizontal="right" vertical="center"/>
    </xf>
    <xf numFmtId="176" fontId="10" fillId="0" borderId="21" xfId="5" applyNumberFormat="1" applyFont="1" applyFill="1" applyBorder="1" applyAlignment="1">
      <alignment vertical="center"/>
    </xf>
    <xf numFmtId="176" fontId="10" fillId="0" borderId="22" xfId="5" applyNumberFormat="1" applyFont="1" applyFill="1" applyBorder="1" applyAlignment="1">
      <alignment vertical="center"/>
    </xf>
    <xf numFmtId="38" fontId="10" fillId="0" borderId="9" xfId="4" applyFont="1" applyFill="1" applyBorder="1" applyAlignment="1">
      <alignment vertical="center"/>
    </xf>
    <xf numFmtId="176" fontId="10" fillId="0" borderId="23" xfId="5" applyNumberFormat="1" applyFont="1" applyFill="1" applyBorder="1" applyAlignment="1">
      <alignment horizontal="right" vertical="center"/>
    </xf>
    <xf numFmtId="176" fontId="10" fillId="0" borderId="24" xfId="5" applyNumberFormat="1" applyFont="1" applyFill="1" applyBorder="1" applyAlignment="1">
      <alignment horizontal="right" vertical="center"/>
    </xf>
    <xf numFmtId="38" fontId="10" fillId="0" borderId="6" xfId="4" applyFont="1" applyFill="1" applyBorder="1" applyAlignment="1">
      <alignment vertical="center"/>
    </xf>
    <xf numFmtId="38" fontId="10" fillId="0" borderId="17" xfId="4" applyFont="1" applyFill="1" applyBorder="1" applyAlignment="1">
      <alignment vertical="center"/>
    </xf>
    <xf numFmtId="38" fontId="10" fillId="0" borderId="18" xfId="4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38" fontId="10" fillId="0" borderId="21" xfId="4" applyFont="1" applyFill="1" applyBorder="1" applyAlignment="1">
      <alignment vertical="center"/>
    </xf>
    <xf numFmtId="38" fontId="0" fillId="0" borderId="1" xfId="2" applyFont="1" applyFill="1" applyBorder="1">
      <alignment vertical="center"/>
    </xf>
    <xf numFmtId="49" fontId="10" fillId="0" borderId="28" xfId="4" applyNumberFormat="1" applyFont="1" applyFill="1" applyBorder="1" applyAlignment="1">
      <alignment horizontal="center" vertical="center"/>
    </xf>
    <xf numFmtId="38" fontId="10" fillId="0" borderId="29" xfId="4" applyFont="1" applyFill="1" applyBorder="1" applyAlignment="1">
      <alignment vertical="center"/>
    </xf>
    <xf numFmtId="38" fontId="10" fillId="0" borderId="30" xfId="4" applyFont="1" applyFill="1" applyBorder="1" applyAlignment="1">
      <alignment vertical="center"/>
    </xf>
    <xf numFmtId="38" fontId="10" fillId="0" borderId="31" xfId="4" applyFont="1" applyFill="1" applyBorder="1" applyAlignment="1">
      <alignment vertical="center"/>
    </xf>
    <xf numFmtId="176" fontId="10" fillId="0" borderId="16" xfId="5" applyNumberFormat="1" applyFont="1" applyFill="1" applyBorder="1" applyAlignment="1">
      <alignment horizontal="right" vertical="center"/>
    </xf>
    <xf numFmtId="176" fontId="10" fillId="0" borderId="32" xfId="5" applyNumberFormat="1" applyFont="1" applyFill="1" applyBorder="1" applyAlignment="1">
      <alignment vertical="center"/>
    </xf>
    <xf numFmtId="38" fontId="10" fillId="0" borderId="32" xfId="4" applyFont="1" applyFill="1" applyBorder="1" applyAlignment="1">
      <alignment vertical="center"/>
    </xf>
    <xf numFmtId="176" fontId="10" fillId="0" borderId="33" xfId="5" applyNumberFormat="1" applyFont="1" applyFill="1" applyBorder="1" applyAlignment="1">
      <alignment horizontal="right" vertical="center"/>
    </xf>
    <xf numFmtId="49" fontId="10" fillId="0" borderId="3" xfId="4" applyNumberFormat="1" applyFont="1" applyFill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10" fillId="0" borderId="5" xfId="3" applyFont="1" applyBorder="1" applyAlignment="1">
      <alignment vertical="center" wrapText="1"/>
    </xf>
    <xf numFmtId="0" fontId="10" fillId="0" borderId="8" xfId="6" applyFont="1" applyBorder="1" applyAlignment="1">
      <alignment vertical="center" wrapText="1"/>
    </xf>
    <xf numFmtId="0" fontId="10" fillId="0" borderId="11" xfId="6" applyFont="1" applyBorder="1" applyAlignment="1">
      <alignment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6" applyFont="1" applyBorder="1" applyAlignment="1">
      <alignment horizontal="center" vertical="center"/>
    </xf>
    <xf numFmtId="0" fontId="10" fillId="0" borderId="5" xfId="3" applyFont="1" applyFill="1" applyBorder="1" applyAlignment="1">
      <alignment vertical="center" wrapText="1"/>
    </xf>
    <xf numFmtId="0" fontId="10" fillId="0" borderId="8" xfId="6" applyFont="1" applyFill="1" applyBorder="1" applyAlignment="1">
      <alignment vertical="center" wrapText="1"/>
    </xf>
    <xf numFmtId="0" fontId="10" fillId="0" borderId="11" xfId="6" applyFont="1" applyFill="1" applyBorder="1" applyAlignment="1">
      <alignment vertical="center" wrapText="1"/>
    </xf>
    <xf numFmtId="38" fontId="10" fillId="0" borderId="22" xfId="4" applyFont="1" applyFill="1" applyBorder="1" applyAlignment="1">
      <alignment vertical="center"/>
    </xf>
  </cellXfs>
  <cellStyles count="9">
    <cellStyle name="パーセント 2" xfId="5"/>
    <cellStyle name="ハイパーリンク" xfId="1" builtinId="8"/>
    <cellStyle name="桁区切り" xfId="2" builtinId="6"/>
    <cellStyle name="桁区切り 2" xfId="4"/>
    <cellStyle name="桁区切り 3" xfId="8"/>
    <cellStyle name="標準" xfId="0" builtinId="0"/>
    <cellStyle name="標準 2" xfId="6"/>
    <cellStyle name="標準 3" xfId="7"/>
    <cellStyle name="標準_H1904-TAIKI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zoomScale="85" zoomScaleNormal="85" workbookViewId="0">
      <selection activeCell="D14" sqref="D14"/>
    </sheetView>
  </sheetViews>
  <sheetFormatPr defaultRowHeight="13.2" x14ac:dyDescent="0.2"/>
  <cols>
    <col min="1" max="1" width="14.77734375" customWidth="1"/>
    <col min="2" max="2" width="7.21875" customWidth="1"/>
    <col min="3" max="3" width="57.44140625" bestFit="1" customWidth="1"/>
    <col min="4" max="4" width="26.33203125" customWidth="1"/>
    <col min="5" max="5" width="43" customWidth="1"/>
    <col min="6" max="6" width="21.109375" customWidth="1"/>
    <col min="7" max="8" width="11.88671875" customWidth="1"/>
    <col min="9" max="9" width="37.88671875" customWidth="1"/>
  </cols>
  <sheetData>
    <row r="1" spans="1:9" x14ac:dyDescent="0.2">
      <c r="A1" s="1" t="s">
        <v>8</v>
      </c>
      <c r="B1" s="1" t="s">
        <v>5</v>
      </c>
      <c r="C1" s="1" t="s">
        <v>0</v>
      </c>
      <c r="D1" s="1" t="s">
        <v>7</v>
      </c>
      <c r="E1" s="1" t="s">
        <v>6</v>
      </c>
      <c r="F1" s="1" t="s">
        <v>1</v>
      </c>
      <c r="G1" s="1" t="s">
        <v>2</v>
      </c>
      <c r="H1" s="1" t="s">
        <v>3</v>
      </c>
      <c r="I1" s="1" t="s">
        <v>4</v>
      </c>
    </row>
    <row r="2" spans="1:9" x14ac:dyDescent="0.2">
      <c r="A2" s="57" t="s">
        <v>9</v>
      </c>
      <c r="B2" s="13" t="s">
        <v>10</v>
      </c>
      <c r="C2" s="43" t="s">
        <v>46</v>
      </c>
      <c r="D2" s="44" t="s">
        <v>33</v>
      </c>
      <c r="E2" s="44" t="s">
        <v>36</v>
      </c>
      <c r="F2" s="44" t="s">
        <v>49</v>
      </c>
      <c r="G2" s="45" t="s">
        <v>50</v>
      </c>
      <c r="H2" s="45" t="s">
        <v>51</v>
      </c>
      <c r="I2" s="44"/>
    </row>
    <row r="3" spans="1:9" ht="27" customHeight="1" x14ac:dyDescent="0.2">
      <c r="A3" s="58"/>
      <c r="B3" s="13" t="s">
        <v>11</v>
      </c>
      <c r="C3" s="43" t="s">
        <v>47</v>
      </c>
      <c r="D3" s="44" t="s">
        <v>33</v>
      </c>
      <c r="E3" s="44" t="s">
        <v>35</v>
      </c>
      <c r="F3" s="44" t="s">
        <v>49</v>
      </c>
      <c r="G3" s="45" t="s">
        <v>50</v>
      </c>
      <c r="H3" s="45" t="s">
        <v>51</v>
      </c>
      <c r="I3" s="44"/>
    </row>
    <row r="4" spans="1:9" ht="21.6" x14ac:dyDescent="0.2">
      <c r="A4" s="59"/>
      <c r="B4" s="13" t="s">
        <v>40</v>
      </c>
      <c r="C4" s="43" t="s">
        <v>48</v>
      </c>
      <c r="D4" s="44" t="s">
        <v>34</v>
      </c>
      <c r="E4" s="44" t="s">
        <v>37</v>
      </c>
      <c r="F4" s="44" t="s">
        <v>49</v>
      </c>
      <c r="G4" s="45" t="s">
        <v>50</v>
      </c>
      <c r="H4" s="45" t="s">
        <v>51</v>
      </c>
      <c r="I4" s="44" t="s">
        <v>38</v>
      </c>
    </row>
  </sheetData>
  <mergeCells count="1">
    <mergeCell ref="A2:A4"/>
  </mergeCells>
  <phoneticPr fontId="1"/>
  <hyperlinks>
    <hyperlink ref="B2" location="'001'!A1" display="001"/>
    <hyperlink ref="B3" location="'002'!A1" display="002"/>
    <hyperlink ref="B4" location="'003'!A1" display="003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59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8"/>
  <sheetViews>
    <sheetView zoomScaleNormal="100" workbookViewId="0">
      <selection activeCell="D13" sqref="D13"/>
    </sheetView>
  </sheetViews>
  <sheetFormatPr defaultColWidth="7.88671875" defaultRowHeight="12" x14ac:dyDescent="0.2"/>
  <cols>
    <col min="1" max="1" width="19.33203125" style="2" customWidth="1"/>
    <col min="2" max="2" width="16.33203125" style="3" bestFit="1" customWidth="1"/>
    <col min="3" max="4" width="7.88671875" style="21"/>
    <col min="5" max="241" width="7.88671875" style="3"/>
    <col min="242" max="242" width="16.33203125" style="3" bestFit="1" customWidth="1"/>
    <col min="243" max="252" width="6.6640625" style="3" bestFit="1" customWidth="1"/>
    <col min="253" max="253" width="7.21875" style="3" bestFit="1" customWidth="1"/>
    <col min="254" max="255" width="5.88671875" style="3" customWidth="1"/>
    <col min="256" max="256" width="7" style="3" customWidth="1"/>
    <col min="257" max="497" width="7.88671875" style="3"/>
    <col min="498" max="498" width="16.33203125" style="3" bestFit="1" customWidth="1"/>
    <col min="499" max="508" width="6.6640625" style="3" bestFit="1" customWidth="1"/>
    <col min="509" max="509" width="7.21875" style="3" bestFit="1" customWidth="1"/>
    <col min="510" max="511" width="5.88671875" style="3" customWidth="1"/>
    <col min="512" max="512" width="7" style="3" customWidth="1"/>
    <col min="513" max="753" width="7.88671875" style="3"/>
    <col min="754" max="754" width="16.33203125" style="3" bestFit="1" customWidth="1"/>
    <col min="755" max="764" width="6.6640625" style="3" bestFit="1" customWidth="1"/>
    <col min="765" max="765" width="7.21875" style="3" bestFit="1" customWidth="1"/>
    <col min="766" max="767" width="5.88671875" style="3" customWidth="1"/>
    <col min="768" max="768" width="7" style="3" customWidth="1"/>
    <col min="769" max="1009" width="7.88671875" style="3"/>
    <col min="1010" max="1010" width="16.33203125" style="3" bestFit="1" customWidth="1"/>
    <col min="1011" max="1020" width="6.6640625" style="3" bestFit="1" customWidth="1"/>
    <col min="1021" max="1021" width="7.21875" style="3" bestFit="1" customWidth="1"/>
    <col min="1022" max="1023" width="5.88671875" style="3" customWidth="1"/>
    <col min="1024" max="1024" width="7" style="3" customWidth="1"/>
    <col min="1025" max="1265" width="7.88671875" style="3"/>
    <col min="1266" max="1266" width="16.33203125" style="3" bestFit="1" customWidth="1"/>
    <col min="1267" max="1276" width="6.6640625" style="3" bestFit="1" customWidth="1"/>
    <col min="1277" max="1277" width="7.21875" style="3" bestFit="1" customWidth="1"/>
    <col min="1278" max="1279" width="5.88671875" style="3" customWidth="1"/>
    <col min="1280" max="1280" width="7" style="3" customWidth="1"/>
    <col min="1281" max="1521" width="7.88671875" style="3"/>
    <col min="1522" max="1522" width="16.33203125" style="3" bestFit="1" customWidth="1"/>
    <col min="1523" max="1532" width="6.6640625" style="3" bestFit="1" customWidth="1"/>
    <col min="1533" max="1533" width="7.21875" style="3" bestFit="1" customWidth="1"/>
    <col min="1534" max="1535" width="5.88671875" style="3" customWidth="1"/>
    <col min="1536" max="1536" width="7" style="3" customWidth="1"/>
    <col min="1537" max="1777" width="7.88671875" style="3"/>
    <col min="1778" max="1778" width="16.33203125" style="3" bestFit="1" customWidth="1"/>
    <col min="1779" max="1788" width="6.6640625" style="3" bestFit="1" customWidth="1"/>
    <col min="1789" max="1789" width="7.21875" style="3" bestFit="1" customWidth="1"/>
    <col min="1790" max="1791" width="5.88671875" style="3" customWidth="1"/>
    <col min="1792" max="1792" width="7" style="3" customWidth="1"/>
    <col min="1793" max="2033" width="7.88671875" style="3"/>
    <col min="2034" max="2034" width="16.33203125" style="3" bestFit="1" customWidth="1"/>
    <col min="2035" max="2044" width="6.6640625" style="3" bestFit="1" customWidth="1"/>
    <col min="2045" max="2045" width="7.21875" style="3" bestFit="1" customWidth="1"/>
    <col min="2046" max="2047" width="5.88671875" style="3" customWidth="1"/>
    <col min="2048" max="2048" width="7" style="3" customWidth="1"/>
    <col min="2049" max="2289" width="7.88671875" style="3"/>
    <col min="2290" max="2290" width="16.33203125" style="3" bestFit="1" customWidth="1"/>
    <col min="2291" max="2300" width="6.6640625" style="3" bestFit="1" customWidth="1"/>
    <col min="2301" max="2301" width="7.21875" style="3" bestFit="1" customWidth="1"/>
    <col min="2302" max="2303" width="5.88671875" style="3" customWidth="1"/>
    <col min="2304" max="2304" width="7" style="3" customWidth="1"/>
    <col min="2305" max="2545" width="7.88671875" style="3"/>
    <col min="2546" max="2546" width="16.33203125" style="3" bestFit="1" customWidth="1"/>
    <col min="2547" max="2556" width="6.6640625" style="3" bestFit="1" customWidth="1"/>
    <col min="2557" max="2557" width="7.21875" style="3" bestFit="1" customWidth="1"/>
    <col min="2558" max="2559" width="5.88671875" style="3" customWidth="1"/>
    <col min="2560" max="2560" width="7" style="3" customWidth="1"/>
    <col min="2561" max="2801" width="7.88671875" style="3"/>
    <col min="2802" max="2802" width="16.33203125" style="3" bestFit="1" customWidth="1"/>
    <col min="2803" max="2812" width="6.6640625" style="3" bestFit="1" customWidth="1"/>
    <col min="2813" max="2813" width="7.21875" style="3" bestFit="1" customWidth="1"/>
    <col min="2814" max="2815" width="5.88671875" style="3" customWidth="1"/>
    <col min="2816" max="2816" width="7" style="3" customWidth="1"/>
    <col min="2817" max="3057" width="7.88671875" style="3"/>
    <col min="3058" max="3058" width="16.33203125" style="3" bestFit="1" customWidth="1"/>
    <col min="3059" max="3068" width="6.6640625" style="3" bestFit="1" customWidth="1"/>
    <col min="3069" max="3069" width="7.21875" style="3" bestFit="1" customWidth="1"/>
    <col min="3070" max="3071" width="5.88671875" style="3" customWidth="1"/>
    <col min="3072" max="3072" width="7" style="3" customWidth="1"/>
    <col min="3073" max="3313" width="7.88671875" style="3"/>
    <col min="3314" max="3314" width="16.33203125" style="3" bestFit="1" customWidth="1"/>
    <col min="3315" max="3324" width="6.6640625" style="3" bestFit="1" customWidth="1"/>
    <col min="3325" max="3325" width="7.21875" style="3" bestFit="1" customWidth="1"/>
    <col min="3326" max="3327" width="5.88671875" style="3" customWidth="1"/>
    <col min="3328" max="3328" width="7" style="3" customWidth="1"/>
    <col min="3329" max="3569" width="7.88671875" style="3"/>
    <col min="3570" max="3570" width="16.33203125" style="3" bestFit="1" customWidth="1"/>
    <col min="3571" max="3580" width="6.6640625" style="3" bestFit="1" customWidth="1"/>
    <col min="3581" max="3581" width="7.21875" style="3" bestFit="1" customWidth="1"/>
    <col min="3582" max="3583" width="5.88671875" style="3" customWidth="1"/>
    <col min="3584" max="3584" width="7" style="3" customWidth="1"/>
    <col min="3585" max="3825" width="7.88671875" style="3"/>
    <col min="3826" max="3826" width="16.33203125" style="3" bestFit="1" customWidth="1"/>
    <col min="3827" max="3836" width="6.6640625" style="3" bestFit="1" customWidth="1"/>
    <col min="3837" max="3837" width="7.21875" style="3" bestFit="1" customWidth="1"/>
    <col min="3838" max="3839" width="5.88671875" style="3" customWidth="1"/>
    <col min="3840" max="3840" width="7" style="3" customWidth="1"/>
    <col min="3841" max="4081" width="7.88671875" style="3"/>
    <col min="4082" max="4082" width="16.33203125" style="3" bestFit="1" customWidth="1"/>
    <col min="4083" max="4092" width="6.6640625" style="3" bestFit="1" customWidth="1"/>
    <col min="4093" max="4093" width="7.21875" style="3" bestFit="1" customWidth="1"/>
    <col min="4094" max="4095" width="5.88671875" style="3" customWidth="1"/>
    <col min="4096" max="4096" width="7" style="3" customWidth="1"/>
    <col min="4097" max="4337" width="7.88671875" style="3"/>
    <col min="4338" max="4338" width="16.33203125" style="3" bestFit="1" customWidth="1"/>
    <col min="4339" max="4348" width="6.6640625" style="3" bestFit="1" customWidth="1"/>
    <col min="4349" max="4349" width="7.21875" style="3" bestFit="1" customWidth="1"/>
    <col min="4350" max="4351" width="5.88671875" style="3" customWidth="1"/>
    <col min="4352" max="4352" width="7" style="3" customWidth="1"/>
    <col min="4353" max="4593" width="7.88671875" style="3"/>
    <col min="4594" max="4594" width="16.33203125" style="3" bestFit="1" customWidth="1"/>
    <col min="4595" max="4604" width="6.6640625" style="3" bestFit="1" customWidth="1"/>
    <col min="4605" max="4605" width="7.21875" style="3" bestFit="1" customWidth="1"/>
    <col min="4606" max="4607" width="5.88671875" style="3" customWidth="1"/>
    <col min="4608" max="4608" width="7" style="3" customWidth="1"/>
    <col min="4609" max="4849" width="7.88671875" style="3"/>
    <col min="4850" max="4850" width="16.33203125" style="3" bestFit="1" customWidth="1"/>
    <col min="4851" max="4860" width="6.6640625" style="3" bestFit="1" customWidth="1"/>
    <col min="4861" max="4861" width="7.21875" style="3" bestFit="1" customWidth="1"/>
    <col min="4862" max="4863" width="5.88671875" style="3" customWidth="1"/>
    <col min="4864" max="4864" width="7" style="3" customWidth="1"/>
    <col min="4865" max="5105" width="7.88671875" style="3"/>
    <col min="5106" max="5106" width="16.33203125" style="3" bestFit="1" customWidth="1"/>
    <col min="5107" max="5116" width="6.6640625" style="3" bestFit="1" customWidth="1"/>
    <col min="5117" max="5117" width="7.21875" style="3" bestFit="1" customWidth="1"/>
    <col min="5118" max="5119" width="5.88671875" style="3" customWidth="1"/>
    <col min="5120" max="5120" width="7" style="3" customWidth="1"/>
    <col min="5121" max="5361" width="7.88671875" style="3"/>
    <col min="5362" max="5362" width="16.33203125" style="3" bestFit="1" customWidth="1"/>
    <col min="5363" max="5372" width="6.6640625" style="3" bestFit="1" customWidth="1"/>
    <col min="5373" max="5373" width="7.21875" style="3" bestFit="1" customWidth="1"/>
    <col min="5374" max="5375" width="5.88671875" style="3" customWidth="1"/>
    <col min="5376" max="5376" width="7" style="3" customWidth="1"/>
    <col min="5377" max="5617" width="7.88671875" style="3"/>
    <col min="5618" max="5618" width="16.33203125" style="3" bestFit="1" customWidth="1"/>
    <col min="5619" max="5628" width="6.6640625" style="3" bestFit="1" customWidth="1"/>
    <col min="5629" max="5629" width="7.21875" style="3" bestFit="1" customWidth="1"/>
    <col min="5630" max="5631" width="5.88671875" style="3" customWidth="1"/>
    <col min="5632" max="5632" width="7" style="3" customWidth="1"/>
    <col min="5633" max="5873" width="7.88671875" style="3"/>
    <col min="5874" max="5874" width="16.33203125" style="3" bestFit="1" customWidth="1"/>
    <col min="5875" max="5884" width="6.6640625" style="3" bestFit="1" customWidth="1"/>
    <col min="5885" max="5885" width="7.21875" style="3" bestFit="1" customWidth="1"/>
    <col min="5886" max="5887" width="5.88671875" style="3" customWidth="1"/>
    <col min="5888" max="5888" width="7" style="3" customWidth="1"/>
    <col min="5889" max="6129" width="7.88671875" style="3"/>
    <col min="6130" max="6130" width="16.33203125" style="3" bestFit="1" customWidth="1"/>
    <col min="6131" max="6140" width="6.6640625" style="3" bestFit="1" customWidth="1"/>
    <col min="6141" max="6141" width="7.21875" style="3" bestFit="1" customWidth="1"/>
    <col min="6142" max="6143" width="5.88671875" style="3" customWidth="1"/>
    <col min="6144" max="6144" width="7" style="3" customWidth="1"/>
    <col min="6145" max="6385" width="7.88671875" style="3"/>
    <col min="6386" max="6386" width="16.33203125" style="3" bestFit="1" customWidth="1"/>
    <col min="6387" max="6396" width="6.6640625" style="3" bestFit="1" customWidth="1"/>
    <col min="6397" max="6397" width="7.21875" style="3" bestFit="1" customWidth="1"/>
    <col min="6398" max="6399" width="5.88671875" style="3" customWidth="1"/>
    <col min="6400" max="6400" width="7" style="3" customWidth="1"/>
    <col min="6401" max="6641" width="7.88671875" style="3"/>
    <col min="6642" max="6642" width="16.33203125" style="3" bestFit="1" customWidth="1"/>
    <col min="6643" max="6652" width="6.6640625" style="3" bestFit="1" customWidth="1"/>
    <col min="6653" max="6653" width="7.21875" style="3" bestFit="1" customWidth="1"/>
    <col min="6654" max="6655" width="5.88671875" style="3" customWidth="1"/>
    <col min="6656" max="6656" width="7" style="3" customWidth="1"/>
    <col min="6657" max="6897" width="7.88671875" style="3"/>
    <col min="6898" max="6898" width="16.33203125" style="3" bestFit="1" customWidth="1"/>
    <col min="6899" max="6908" width="6.6640625" style="3" bestFit="1" customWidth="1"/>
    <col min="6909" max="6909" width="7.21875" style="3" bestFit="1" customWidth="1"/>
    <col min="6910" max="6911" width="5.88671875" style="3" customWidth="1"/>
    <col min="6912" max="6912" width="7" style="3" customWidth="1"/>
    <col min="6913" max="7153" width="7.88671875" style="3"/>
    <col min="7154" max="7154" width="16.33203125" style="3" bestFit="1" customWidth="1"/>
    <col min="7155" max="7164" width="6.6640625" style="3" bestFit="1" customWidth="1"/>
    <col min="7165" max="7165" width="7.21875" style="3" bestFit="1" customWidth="1"/>
    <col min="7166" max="7167" width="5.88671875" style="3" customWidth="1"/>
    <col min="7168" max="7168" width="7" style="3" customWidth="1"/>
    <col min="7169" max="7409" width="7.88671875" style="3"/>
    <col min="7410" max="7410" width="16.33203125" style="3" bestFit="1" customWidth="1"/>
    <col min="7411" max="7420" width="6.6640625" style="3" bestFit="1" customWidth="1"/>
    <col min="7421" max="7421" width="7.21875" style="3" bestFit="1" customWidth="1"/>
    <col min="7422" max="7423" width="5.88671875" style="3" customWidth="1"/>
    <col min="7424" max="7424" width="7" style="3" customWidth="1"/>
    <col min="7425" max="7665" width="7.88671875" style="3"/>
    <col min="7666" max="7666" width="16.33203125" style="3" bestFit="1" customWidth="1"/>
    <col min="7667" max="7676" width="6.6640625" style="3" bestFit="1" customWidth="1"/>
    <col min="7677" max="7677" width="7.21875" style="3" bestFit="1" customWidth="1"/>
    <col min="7678" max="7679" width="5.88671875" style="3" customWidth="1"/>
    <col min="7680" max="7680" width="7" style="3" customWidth="1"/>
    <col min="7681" max="7921" width="7.88671875" style="3"/>
    <col min="7922" max="7922" width="16.33203125" style="3" bestFit="1" customWidth="1"/>
    <col min="7923" max="7932" width="6.6640625" style="3" bestFit="1" customWidth="1"/>
    <col min="7933" max="7933" width="7.21875" style="3" bestFit="1" customWidth="1"/>
    <col min="7934" max="7935" width="5.88671875" style="3" customWidth="1"/>
    <col min="7936" max="7936" width="7" style="3" customWidth="1"/>
    <col min="7937" max="8177" width="7.88671875" style="3"/>
    <col min="8178" max="8178" width="16.33203125" style="3" bestFit="1" customWidth="1"/>
    <col min="8179" max="8188" width="6.6640625" style="3" bestFit="1" customWidth="1"/>
    <col min="8189" max="8189" width="7.21875" style="3" bestFit="1" customWidth="1"/>
    <col min="8190" max="8191" width="5.88671875" style="3" customWidth="1"/>
    <col min="8192" max="8192" width="7" style="3" customWidth="1"/>
    <col min="8193" max="8433" width="7.88671875" style="3"/>
    <col min="8434" max="8434" width="16.33203125" style="3" bestFit="1" customWidth="1"/>
    <col min="8435" max="8444" width="6.6640625" style="3" bestFit="1" customWidth="1"/>
    <col min="8445" max="8445" width="7.21875" style="3" bestFit="1" customWidth="1"/>
    <col min="8446" max="8447" width="5.88671875" style="3" customWidth="1"/>
    <col min="8448" max="8448" width="7" style="3" customWidth="1"/>
    <col min="8449" max="8689" width="7.88671875" style="3"/>
    <col min="8690" max="8690" width="16.33203125" style="3" bestFit="1" customWidth="1"/>
    <col min="8691" max="8700" width="6.6640625" style="3" bestFit="1" customWidth="1"/>
    <col min="8701" max="8701" width="7.21875" style="3" bestFit="1" customWidth="1"/>
    <col min="8702" max="8703" width="5.88671875" style="3" customWidth="1"/>
    <col min="8704" max="8704" width="7" style="3" customWidth="1"/>
    <col min="8705" max="8945" width="7.88671875" style="3"/>
    <col min="8946" max="8946" width="16.33203125" style="3" bestFit="1" customWidth="1"/>
    <col min="8947" max="8956" width="6.6640625" style="3" bestFit="1" customWidth="1"/>
    <col min="8957" max="8957" width="7.21875" style="3" bestFit="1" customWidth="1"/>
    <col min="8958" max="8959" width="5.88671875" style="3" customWidth="1"/>
    <col min="8960" max="8960" width="7" style="3" customWidth="1"/>
    <col min="8961" max="9201" width="7.88671875" style="3"/>
    <col min="9202" max="9202" width="16.33203125" style="3" bestFit="1" customWidth="1"/>
    <col min="9203" max="9212" width="6.6640625" style="3" bestFit="1" customWidth="1"/>
    <col min="9213" max="9213" width="7.21875" style="3" bestFit="1" customWidth="1"/>
    <col min="9214" max="9215" width="5.88671875" style="3" customWidth="1"/>
    <col min="9216" max="9216" width="7" style="3" customWidth="1"/>
    <col min="9217" max="9457" width="7.88671875" style="3"/>
    <col min="9458" max="9458" width="16.33203125" style="3" bestFit="1" customWidth="1"/>
    <col min="9459" max="9468" width="6.6640625" style="3" bestFit="1" customWidth="1"/>
    <col min="9469" max="9469" width="7.21875" style="3" bestFit="1" customWidth="1"/>
    <col min="9470" max="9471" width="5.88671875" style="3" customWidth="1"/>
    <col min="9472" max="9472" width="7" style="3" customWidth="1"/>
    <col min="9473" max="9713" width="7.88671875" style="3"/>
    <col min="9714" max="9714" width="16.33203125" style="3" bestFit="1" customWidth="1"/>
    <col min="9715" max="9724" width="6.6640625" style="3" bestFit="1" customWidth="1"/>
    <col min="9725" max="9725" width="7.21875" style="3" bestFit="1" customWidth="1"/>
    <col min="9726" max="9727" width="5.88671875" style="3" customWidth="1"/>
    <col min="9728" max="9728" width="7" style="3" customWidth="1"/>
    <col min="9729" max="9969" width="7.88671875" style="3"/>
    <col min="9970" max="9970" width="16.33203125" style="3" bestFit="1" customWidth="1"/>
    <col min="9971" max="9980" width="6.6640625" style="3" bestFit="1" customWidth="1"/>
    <col min="9981" max="9981" width="7.21875" style="3" bestFit="1" customWidth="1"/>
    <col min="9982" max="9983" width="5.88671875" style="3" customWidth="1"/>
    <col min="9984" max="9984" width="7" style="3" customWidth="1"/>
    <col min="9985" max="10225" width="7.88671875" style="3"/>
    <col min="10226" max="10226" width="16.33203125" style="3" bestFit="1" customWidth="1"/>
    <col min="10227" max="10236" width="6.6640625" style="3" bestFit="1" customWidth="1"/>
    <col min="10237" max="10237" width="7.21875" style="3" bestFit="1" customWidth="1"/>
    <col min="10238" max="10239" width="5.88671875" style="3" customWidth="1"/>
    <col min="10240" max="10240" width="7" style="3" customWidth="1"/>
    <col min="10241" max="10481" width="7.88671875" style="3"/>
    <col min="10482" max="10482" width="16.33203125" style="3" bestFit="1" customWidth="1"/>
    <col min="10483" max="10492" width="6.6640625" style="3" bestFit="1" customWidth="1"/>
    <col min="10493" max="10493" width="7.21875" style="3" bestFit="1" customWidth="1"/>
    <col min="10494" max="10495" width="5.88671875" style="3" customWidth="1"/>
    <col min="10496" max="10496" width="7" style="3" customWidth="1"/>
    <col min="10497" max="10737" width="7.88671875" style="3"/>
    <col min="10738" max="10738" width="16.33203125" style="3" bestFit="1" customWidth="1"/>
    <col min="10739" max="10748" width="6.6640625" style="3" bestFit="1" customWidth="1"/>
    <col min="10749" max="10749" width="7.21875" style="3" bestFit="1" customWidth="1"/>
    <col min="10750" max="10751" width="5.88671875" style="3" customWidth="1"/>
    <col min="10752" max="10752" width="7" style="3" customWidth="1"/>
    <col min="10753" max="10993" width="7.88671875" style="3"/>
    <col min="10994" max="10994" width="16.33203125" style="3" bestFit="1" customWidth="1"/>
    <col min="10995" max="11004" width="6.6640625" style="3" bestFit="1" customWidth="1"/>
    <col min="11005" max="11005" width="7.21875" style="3" bestFit="1" customWidth="1"/>
    <col min="11006" max="11007" width="5.88671875" style="3" customWidth="1"/>
    <col min="11008" max="11008" width="7" style="3" customWidth="1"/>
    <col min="11009" max="11249" width="7.88671875" style="3"/>
    <col min="11250" max="11250" width="16.33203125" style="3" bestFit="1" customWidth="1"/>
    <col min="11251" max="11260" width="6.6640625" style="3" bestFit="1" customWidth="1"/>
    <col min="11261" max="11261" width="7.21875" style="3" bestFit="1" customWidth="1"/>
    <col min="11262" max="11263" width="5.88671875" style="3" customWidth="1"/>
    <col min="11264" max="11264" width="7" style="3" customWidth="1"/>
    <col min="11265" max="11505" width="7.88671875" style="3"/>
    <col min="11506" max="11506" width="16.33203125" style="3" bestFit="1" customWidth="1"/>
    <col min="11507" max="11516" width="6.6640625" style="3" bestFit="1" customWidth="1"/>
    <col min="11517" max="11517" width="7.21875" style="3" bestFit="1" customWidth="1"/>
    <col min="11518" max="11519" width="5.88671875" style="3" customWidth="1"/>
    <col min="11520" max="11520" width="7" style="3" customWidth="1"/>
    <col min="11521" max="11761" width="7.88671875" style="3"/>
    <col min="11762" max="11762" width="16.33203125" style="3" bestFit="1" customWidth="1"/>
    <col min="11763" max="11772" width="6.6640625" style="3" bestFit="1" customWidth="1"/>
    <col min="11773" max="11773" width="7.21875" style="3" bestFit="1" customWidth="1"/>
    <col min="11774" max="11775" width="5.88671875" style="3" customWidth="1"/>
    <col min="11776" max="11776" width="7" style="3" customWidth="1"/>
    <col min="11777" max="12017" width="7.88671875" style="3"/>
    <col min="12018" max="12018" width="16.33203125" style="3" bestFit="1" customWidth="1"/>
    <col min="12019" max="12028" width="6.6640625" style="3" bestFit="1" customWidth="1"/>
    <col min="12029" max="12029" width="7.21875" style="3" bestFit="1" customWidth="1"/>
    <col min="12030" max="12031" width="5.88671875" style="3" customWidth="1"/>
    <col min="12032" max="12032" width="7" style="3" customWidth="1"/>
    <col min="12033" max="12273" width="7.88671875" style="3"/>
    <col min="12274" max="12274" width="16.33203125" style="3" bestFit="1" customWidth="1"/>
    <col min="12275" max="12284" width="6.6640625" style="3" bestFit="1" customWidth="1"/>
    <col min="12285" max="12285" width="7.21875" style="3" bestFit="1" customWidth="1"/>
    <col min="12286" max="12287" width="5.88671875" style="3" customWidth="1"/>
    <col min="12288" max="12288" width="7" style="3" customWidth="1"/>
    <col min="12289" max="12529" width="7.88671875" style="3"/>
    <col min="12530" max="12530" width="16.33203125" style="3" bestFit="1" customWidth="1"/>
    <col min="12531" max="12540" width="6.6640625" style="3" bestFit="1" customWidth="1"/>
    <col min="12541" max="12541" width="7.21875" style="3" bestFit="1" customWidth="1"/>
    <col min="12542" max="12543" width="5.88671875" style="3" customWidth="1"/>
    <col min="12544" max="12544" width="7" style="3" customWidth="1"/>
    <col min="12545" max="12785" width="7.88671875" style="3"/>
    <col min="12786" max="12786" width="16.33203125" style="3" bestFit="1" customWidth="1"/>
    <col min="12787" max="12796" width="6.6640625" style="3" bestFit="1" customWidth="1"/>
    <col min="12797" max="12797" width="7.21875" style="3" bestFit="1" customWidth="1"/>
    <col min="12798" max="12799" width="5.88671875" style="3" customWidth="1"/>
    <col min="12800" max="12800" width="7" style="3" customWidth="1"/>
    <col min="12801" max="13041" width="7.88671875" style="3"/>
    <col min="13042" max="13042" width="16.33203125" style="3" bestFit="1" customWidth="1"/>
    <col min="13043" max="13052" width="6.6640625" style="3" bestFit="1" customWidth="1"/>
    <col min="13053" max="13053" width="7.21875" style="3" bestFit="1" customWidth="1"/>
    <col min="13054" max="13055" width="5.88671875" style="3" customWidth="1"/>
    <col min="13056" max="13056" width="7" style="3" customWidth="1"/>
    <col min="13057" max="13297" width="7.88671875" style="3"/>
    <col min="13298" max="13298" width="16.33203125" style="3" bestFit="1" customWidth="1"/>
    <col min="13299" max="13308" width="6.6640625" style="3" bestFit="1" customWidth="1"/>
    <col min="13309" max="13309" width="7.21875" style="3" bestFit="1" customWidth="1"/>
    <col min="13310" max="13311" width="5.88671875" style="3" customWidth="1"/>
    <col min="13312" max="13312" width="7" style="3" customWidth="1"/>
    <col min="13313" max="13553" width="7.88671875" style="3"/>
    <col min="13554" max="13554" width="16.33203125" style="3" bestFit="1" customWidth="1"/>
    <col min="13555" max="13564" width="6.6640625" style="3" bestFit="1" customWidth="1"/>
    <col min="13565" max="13565" width="7.21875" style="3" bestFit="1" customWidth="1"/>
    <col min="13566" max="13567" width="5.88671875" style="3" customWidth="1"/>
    <col min="13568" max="13568" width="7" style="3" customWidth="1"/>
    <col min="13569" max="13809" width="7.88671875" style="3"/>
    <col min="13810" max="13810" width="16.33203125" style="3" bestFit="1" customWidth="1"/>
    <col min="13811" max="13820" width="6.6640625" style="3" bestFit="1" customWidth="1"/>
    <col min="13821" max="13821" width="7.21875" style="3" bestFit="1" customWidth="1"/>
    <col min="13822" max="13823" width="5.88671875" style="3" customWidth="1"/>
    <col min="13824" max="13824" width="7" style="3" customWidth="1"/>
    <col min="13825" max="14065" width="7.88671875" style="3"/>
    <col min="14066" max="14066" width="16.33203125" style="3" bestFit="1" customWidth="1"/>
    <col min="14067" max="14076" width="6.6640625" style="3" bestFit="1" customWidth="1"/>
    <col min="14077" max="14077" width="7.21875" style="3" bestFit="1" customWidth="1"/>
    <col min="14078" max="14079" width="5.88671875" style="3" customWidth="1"/>
    <col min="14080" max="14080" width="7" style="3" customWidth="1"/>
    <col min="14081" max="14321" width="7.88671875" style="3"/>
    <col min="14322" max="14322" width="16.33203125" style="3" bestFit="1" customWidth="1"/>
    <col min="14323" max="14332" width="6.6640625" style="3" bestFit="1" customWidth="1"/>
    <col min="14333" max="14333" width="7.21875" style="3" bestFit="1" customWidth="1"/>
    <col min="14334" max="14335" width="5.88671875" style="3" customWidth="1"/>
    <col min="14336" max="14336" width="7" style="3" customWidth="1"/>
    <col min="14337" max="14577" width="7.88671875" style="3"/>
    <col min="14578" max="14578" width="16.33203125" style="3" bestFit="1" customWidth="1"/>
    <col min="14579" max="14588" width="6.6640625" style="3" bestFit="1" customWidth="1"/>
    <col min="14589" max="14589" width="7.21875" style="3" bestFit="1" customWidth="1"/>
    <col min="14590" max="14591" width="5.88671875" style="3" customWidth="1"/>
    <col min="14592" max="14592" width="7" style="3" customWidth="1"/>
    <col min="14593" max="14833" width="7.88671875" style="3"/>
    <col min="14834" max="14834" width="16.33203125" style="3" bestFit="1" customWidth="1"/>
    <col min="14835" max="14844" width="6.6640625" style="3" bestFit="1" customWidth="1"/>
    <col min="14845" max="14845" width="7.21875" style="3" bestFit="1" customWidth="1"/>
    <col min="14846" max="14847" width="5.88671875" style="3" customWidth="1"/>
    <col min="14848" max="14848" width="7" style="3" customWidth="1"/>
    <col min="14849" max="15089" width="7.88671875" style="3"/>
    <col min="15090" max="15090" width="16.33203125" style="3" bestFit="1" customWidth="1"/>
    <col min="15091" max="15100" width="6.6640625" style="3" bestFit="1" customWidth="1"/>
    <col min="15101" max="15101" width="7.21875" style="3" bestFit="1" customWidth="1"/>
    <col min="15102" max="15103" width="5.88671875" style="3" customWidth="1"/>
    <col min="15104" max="15104" width="7" style="3" customWidth="1"/>
    <col min="15105" max="15345" width="7.88671875" style="3"/>
    <col min="15346" max="15346" width="16.33203125" style="3" bestFit="1" customWidth="1"/>
    <col min="15347" max="15356" width="6.6640625" style="3" bestFit="1" customWidth="1"/>
    <col min="15357" max="15357" width="7.21875" style="3" bestFit="1" customWidth="1"/>
    <col min="15358" max="15359" width="5.88671875" style="3" customWidth="1"/>
    <col min="15360" max="15360" width="7" style="3" customWidth="1"/>
    <col min="15361" max="15601" width="7.88671875" style="3"/>
    <col min="15602" max="15602" width="16.33203125" style="3" bestFit="1" customWidth="1"/>
    <col min="15603" max="15612" width="6.6640625" style="3" bestFit="1" customWidth="1"/>
    <col min="15613" max="15613" width="7.21875" style="3" bestFit="1" customWidth="1"/>
    <col min="15614" max="15615" width="5.88671875" style="3" customWidth="1"/>
    <col min="15616" max="15616" width="7" style="3" customWidth="1"/>
    <col min="15617" max="15857" width="7.88671875" style="3"/>
    <col min="15858" max="15858" width="16.33203125" style="3" bestFit="1" customWidth="1"/>
    <col min="15859" max="15868" width="6.6640625" style="3" bestFit="1" customWidth="1"/>
    <col min="15869" max="15869" width="7.21875" style="3" bestFit="1" customWidth="1"/>
    <col min="15870" max="15871" width="5.88671875" style="3" customWidth="1"/>
    <col min="15872" max="15872" width="7" style="3" customWidth="1"/>
    <col min="15873" max="16113" width="7.88671875" style="3"/>
    <col min="16114" max="16114" width="16.33203125" style="3" bestFit="1" customWidth="1"/>
    <col min="16115" max="16124" width="6.6640625" style="3" bestFit="1" customWidth="1"/>
    <col min="16125" max="16125" width="7.21875" style="3" bestFit="1" customWidth="1"/>
    <col min="16126" max="16127" width="5.88671875" style="3" customWidth="1"/>
    <col min="16128" max="16128" width="7" style="3" customWidth="1"/>
    <col min="16129" max="16384" width="7.88671875" style="3"/>
  </cols>
  <sheetData>
    <row r="1" spans="1:7" ht="13.2" x14ac:dyDescent="0.2">
      <c r="A1" s="14" t="s">
        <v>52</v>
      </c>
    </row>
    <row r="2" spans="1:7" ht="27" customHeight="1" x14ac:dyDescent="0.2">
      <c r="A2" s="60" t="s">
        <v>46</v>
      </c>
      <c r="B2" s="60"/>
    </row>
    <row r="4" spans="1:7" s="4" customFormat="1" ht="21.9" customHeight="1" x14ac:dyDescent="0.2">
      <c r="A4" s="64"/>
      <c r="B4" s="65"/>
      <c r="C4" s="29" t="s">
        <v>59</v>
      </c>
      <c r="D4" s="28" t="s">
        <v>60</v>
      </c>
      <c r="E4" s="29" t="s">
        <v>61</v>
      </c>
      <c r="F4" s="48" t="s">
        <v>63</v>
      </c>
      <c r="G4" s="56" t="s">
        <v>67</v>
      </c>
    </row>
    <row r="5" spans="1:7" ht="21.9" customHeight="1" x14ac:dyDescent="0.2">
      <c r="A5" s="61" t="s">
        <v>12</v>
      </c>
      <c r="B5" s="5" t="s">
        <v>13</v>
      </c>
      <c r="C5" s="6">
        <v>6</v>
      </c>
      <c r="D5" s="6">
        <v>6</v>
      </c>
      <c r="E5" s="6">
        <v>6</v>
      </c>
      <c r="F5" s="49">
        <v>6</v>
      </c>
      <c r="G5" s="40">
        <v>6</v>
      </c>
    </row>
    <row r="6" spans="1:7" ht="21.9" customHeight="1" x14ac:dyDescent="0.2">
      <c r="A6" s="62"/>
      <c r="B6" s="7" t="s">
        <v>14</v>
      </c>
      <c r="C6" s="8">
        <v>615</v>
      </c>
      <c r="D6" s="19">
        <v>615</v>
      </c>
      <c r="E6" s="8">
        <v>604</v>
      </c>
      <c r="F6" s="19">
        <v>604</v>
      </c>
      <c r="G6" s="37">
        <v>596</v>
      </c>
    </row>
    <row r="7" spans="1:7" ht="21.9" customHeight="1" x14ac:dyDescent="0.2">
      <c r="A7" s="62"/>
      <c r="B7" s="7" t="s">
        <v>15</v>
      </c>
      <c r="C7" s="8">
        <v>563</v>
      </c>
      <c r="D7" s="19">
        <v>524</v>
      </c>
      <c r="E7" s="8">
        <v>506</v>
      </c>
      <c r="F7" s="19">
        <v>494</v>
      </c>
      <c r="G7" s="37">
        <v>504</v>
      </c>
    </row>
    <row r="8" spans="1:7" ht="21.9" customHeight="1" x14ac:dyDescent="0.2">
      <c r="A8" s="63"/>
      <c r="B8" s="9" t="s">
        <v>16</v>
      </c>
      <c r="C8" s="17">
        <f t="shared" ref="C8:D8" si="0">C7/C6</f>
        <v>0.91544715447154468</v>
      </c>
      <c r="D8" s="20">
        <f t="shared" si="0"/>
        <v>0.85203252032520327</v>
      </c>
      <c r="E8" s="17">
        <f t="shared" ref="E8:F8" si="1">E7/E6</f>
        <v>0.83774834437086088</v>
      </c>
      <c r="F8" s="20">
        <f t="shared" si="1"/>
        <v>0.81788079470198671</v>
      </c>
      <c r="G8" s="30">
        <f t="shared" ref="G8" si="2">G7/G6</f>
        <v>0.84563758389261745</v>
      </c>
    </row>
    <row r="9" spans="1:7" ht="21.9" customHeight="1" x14ac:dyDescent="0.2">
      <c r="A9" s="61" t="s">
        <v>17</v>
      </c>
      <c r="B9" s="5" t="s">
        <v>13</v>
      </c>
      <c r="C9" s="6">
        <v>21</v>
      </c>
      <c r="D9" s="6">
        <v>25</v>
      </c>
      <c r="E9" s="41">
        <v>26</v>
      </c>
      <c r="F9" s="50">
        <v>26</v>
      </c>
      <c r="G9" s="42">
        <v>27</v>
      </c>
    </row>
    <row r="10" spans="1:7" ht="21.9" customHeight="1" x14ac:dyDescent="0.2">
      <c r="A10" s="62"/>
      <c r="B10" s="7" t="s">
        <v>14</v>
      </c>
      <c r="C10" s="8">
        <v>1773</v>
      </c>
      <c r="D10" s="8">
        <v>2020</v>
      </c>
      <c r="E10" s="8">
        <v>2122</v>
      </c>
      <c r="F10" s="19">
        <v>2139</v>
      </c>
      <c r="G10" s="37">
        <v>2192</v>
      </c>
    </row>
    <row r="11" spans="1:7" ht="21.9" customHeight="1" x14ac:dyDescent="0.2">
      <c r="A11" s="62"/>
      <c r="B11" s="7" t="s">
        <v>15</v>
      </c>
      <c r="C11" s="8">
        <v>1597</v>
      </c>
      <c r="D11" s="8">
        <v>1842</v>
      </c>
      <c r="E11" s="8">
        <v>1973</v>
      </c>
      <c r="F11" s="19">
        <v>2078</v>
      </c>
      <c r="G11" s="37">
        <v>2150</v>
      </c>
    </row>
    <row r="12" spans="1:7" ht="21.9" customHeight="1" x14ac:dyDescent="0.2">
      <c r="A12" s="63"/>
      <c r="B12" s="9" t="s">
        <v>16</v>
      </c>
      <c r="C12" s="17">
        <f t="shared" ref="C12:D12" si="3">C11/C10</f>
        <v>0.90073322053017479</v>
      </c>
      <c r="D12" s="20">
        <f t="shared" si="3"/>
        <v>0.91188118811881191</v>
      </c>
      <c r="E12" s="17">
        <f t="shared" ref="E12:F12" si="4">E11/E10</f>
        <v>0.92978322337417529</v>
      </c>
      <c r="F12" s="20">
        <f t="shared" si="4"/>
        <v>0.97148200093501635</v>
      </c>
      <c r="G12" s="30">
        <f t="shared" ref="G12" si="5">G11/G10</f>
        <v>0.9808394160583942</v>
      </c>
    </row>
    <row r="13" spans="1:7" ht="21.9" customHeight="1" x14ac:dyDescent="0.2">
      <c r="A13" s="61" t="s">
        <v>18</v>
      </c>
      <c r="B13" s="5" t="s">
        <v>13</v>
      </c>
      <c r="C13" s="6">
        <f t="shared" ref="C13:E13" si="6">C5+C9</f>
        <v>27</v>
      </c>
      <c r="D13" s="6">
        <f t="shared" si="6"/>
        <v>31</v>
      </c>
      <c r="E13" s="41">
        <f t="shared" si="6"/>
        <v>32</v>
      </c>
      <c r="F13" s="50">
        <f>F5+F9</f>
        <v>32</v>
      </c>
      <c r="G13" s="42">
        <f>G5+G9</f>
        <v>33</v>
      </c>
    </row>
    <row r="14" spans="1:7" ht="21.9" customHeight="1" x14ac:dyDescent="0.2">
      <c r="A14" s="62"/>
      <c r="B14" s="7" t="s">
        <v>14</v>
      </c>
      <c r="C14" s="8">
        <f t="shared" ref="C14:D15" si="7">SUM(C6,C10)</f>
        <v>2388</v>
      </c>
      <c r="D14" s="8">
        <f t="shared" si="7"/>
        <v>2635</v>
      </c>
      <c r="E14" s="32">
        <f>SUM(E6,E10)</f>
        <v>2726</v>
      </c>
      <c r="F14" s="51">
        <f>SUM(F6,F10)</f>
        <v>2743</v>
      </c>
      <c r="G14" s="33">
        <f>SUM(G6,G10)</f>
        <v>2788</v>
      </c>
    </row>
    <row r="15" spans="1:7" ht="21.9" customHeight="1" x14ac:dyDescent="0.2">
      <c r="A15" s="62"/>
      <c r="B15" s="7" t="s">
        <v>15</v>
      </c>
      <c r="C15" s="8">
        <f t="shared" si="7"/>
        <v>2160</v>
      </c>
      <c r="D15" s="8">
        <f t="shared" si="7"/>
        <v>2366</v>
      </c>
      <c r="E15" s="32">
        <f t="shared" ref="E15" si="8">SUM(E7,E11)</f>
        <v>2479</v>
      </c>
      <c r="F15" s="51">
        <f t="shared" ref="F15:G15" si="9">SUM(F7,F11)</f>
        <v>2572</v>
      </c>
      <c r="G15" s="33">
        <f t="shared" si="9"/>
        <v>2654</v>
      </c>
    </row>
    <row r="16" spans="1:7" ht="21.9" customHeight="1" x14ac:dyDescent="0.2">
      <c r="A16" s="63"/>
      <c r="B16" s="9" t="s">
        <v>16</v>
      </c>
      <c r="C16" s="18">
        <f>C15/C14</f>
        <v>0.90452261306532666</v>
      </c>
      <c r="D16" s="18">
        <f t="shared" ref="D16" si="10">D15/D14</f>
        <v>0.8979127134724858</v>
      </c>
      <c r="E16" s="18">
        <f t="shared" ref="E16:F16" si="11">E15/E14</f>
        <v>0.90939104915627289</v>
      </c>
      <c r="F16" s="52">
        <f t="shared" si="11"/>
        <v>0.93765949690120309</v>
      </c>
      <c r="G16" s="34">
        <f t="shared" ref="G16" si="12">G15/G14</f>
        <v>0.95193687230989954</v>
      </c>
    </row>
    <row r="17" spans="1:10" ht="21.9" customHeight="1" x14ac:dyDescent="0.2">
      <c r="A17" s="61" t="s">
        <v>19</v>
      </c>
      <c r="B17" s="5" t="s">
        <v>13</v>
      </c>
      <c r="C17" s="6">
        <v>1</v>
      </c>
      <c r="D17" s="6">
        <v>1</v>
      </c>
      <c r="E17" s="41">
        <v>1</v>
      </c>
      <c r="F17" s="50">
        <v>1</v>
      </c>
      <c r="G17" s="42">
        <v>1</v>
      </c>
    </row>
    <row r="18" spans="1:10" ht="21.9" customHeight="1" x14ac:dyDescent="0.2">
      <c r="A18" s="62"/>
      <c r="B18" s="7" t="s">
        <v>14</v>
      </c>
      <c r="C18" s="8">
        <v>90</v>
      </c>
      <c r="D18" s="8">
        <v>90</v>
      </c>
      <c r="E18" s="32">
        <v>90</v>
      </c>
      <c r="F18" s="51">
        <v>90</v>
      </c>
      <c r="G18" s="33">
        <v>90</v>
      </c>
    </row>
    <row r="19" spans="1:10" ht="21.9" customHeight="1" x14ac:dyDescent="0.2">
      <c r="A19" s="62"/>
      <c r="B19" s="7" t="s">
        <v>15</v>
      </c>
      <c r="C19" s="8">
        <v>90</v>
      </c>
      <c r="D19" s="8">
        <v>90</v>
      </c>
      <c r="E19" s="8">
        <v>90</v>
      </c>
      <c r="F19" s="19">
        <v>90</v>
      </c>
      <c r="G19" s="37">
        <v>90</v>
      </c>
      <c r="J19" s="31"/>
    </row>
    <row r="20" spans="1:10" ht="21.9" customHeight="1" x14ac:dyDescent="0.2">
      <c r="A20" s="63"/>
      <c r="B20" s="9" t="s">
        <v>16</v>
      </c>
      <c r="C20" s="17">
        <f t="shared" ref="C20:D20" si="13">C19/C18</f>
        <v>1</v>
      </c>
      <c r="D20" s="17">
        <f t="shared" si="13"/>
        <v>1</v>
      </c>
      <c r="E20" s="35">
        <f t="shared" ref="E20:F20" si="14">E19/E18</f>
        <v>1</v>
      </c>
      <c r="F20" s="53">
        <f t="shared" si="14"/>
        <v>1</v>
      </c>
      <c r="G20" s="36">
        <f t="shared" ref="G20" si="15">G19/G18</f>
        <v>1</v>
      </c>
    </row>
    <row r="21" spans="1:10" ht="21.9" customHeight="1" x14ac:dyDescent="0.2">
      <c r="A21" s="66" t="s">
        <v>39</v>
      </c>
      <c r="B21" s="22" t="s">
        <v>13</v>
      </c>
      <c r="C21" s="6">
        <v>11</v>
      </c>
      <c r="D21" s="6">
        <v>11</v>
      </c>
      <c r="E21" s="41">
        <v>11</v>
      </c>
      <c r="F21" s="50">
        <v>12</v>
      </c>
      <c r="G21" s="42">
        <v>15</v>
      </c>
    </row>
    <row r="22" spans="1:10" ht="21.9" customHeight="1" x14ac:dyDescent="0.2">
      <c r="A22" s="67"/>
      <c r="B22" s="23" t="s">
        <v>14</v>
      </c>
      <c r="C22" s="8">
        <v>176</v>
      </c>
      <c r="D22" s="8">
        <v>162</v>
      </c>
      <c r="E22" s="8">
        <v>162</v>
      </c>
      <c r="F22" s="19">
        <v>179</v>
      </c>
      <c r="G22" s="37">
        <v>218</v>
      </c>
    </row>
    <row r="23" spans="1:10" ht="21.9" customHeight="1" x14ac:dyDescent="0.2">
      <c r="A23" s="67"/>
      <c r="B23" s="23" t="s">
        <v>15</v>
      </c>
      <c r="C23" s="8">
        <v>145</v>
      </c>
      <c r="D23" s="8">
        <v>121</v>
      </c>
      <c r="E23" s="46">
        <v>128</v>
      </c>
      <c r="F23" s="54">
        <v>153</v>
      </c>
      <c r="G23" s="69">
        <v>186</v>
      </c>
    </row>
    <row r="24" spans="1:10" ht="21.9" customHeight="1" x14ac:dyDescent="0.2">
      <c r="A24" s="68"/>
      <c r="B24" s="24" t="s">
        <v>16</v>
      </c>
      <c r="C24" s="17">
        <f t="shared" ref="C24:F24" si="16">C23/C22</f>
        <v>0.82386363636363635</v>
      </c>
      <c r="D24" s="17">
        <f t="shared" si="16"/>
        <v>0.74691358024691357</v>
      </c>
      <c r="E24" s="17">
        <f t="shared" si="16"/>
        <v>0.79012345679012341</v>
      </c>
      <c r="F24" s="20">
        <f t="shared" si="16"/>
        <v>0.85474860335195535</v>
      </c>
      <c r="G24" s="30">
        <f t="shared" ref="G24" si="17">G23/G22</f>
        <v>0.85321100917431192</v>
      </c>
    </row>
    <row r="25" spans="1:10" ht="21.9" customHeight="1" x14ac:dyDescent="0.2">
      <c r="A25" s="61" t="s">
        <v>20</v>
      </c>
      <c r="B25" s="5" t="s">
        <v>13</v>
      </c>
      <c r="C25" s="6">
        <f t="shared" ref="C25:D25" si="18">SUM(C13,C17,C21)</f>
        <v>39</v>
      </c>
      <c r="D25" s="6">
        <f t="shared" si="18"/>
        <v>43</v>
      </c>
      <c r="E25" s="6">
        <f>SUM(E13,E17,E21)</f>
        <v>44</v>
      </c>
      <c r="F25" s="49">
        <f>SUM(F13,F17,F21)</f>
        <v>45</v>
      </c>
      <c r="G25" s="40">
        <f>SUM(G13,G17,G21)</f>
        <v>49</v>
      </c>
    </row>
    <row r="26" spans="1:10" ht="21.9" customHeight="1" x14ac:dyDescent="0.2">
      <c r="A26" s="62"/>
      <c r="B26" s="7" t="s">
        <v>14</v>
      </c>
      <c r="C26" s="19">
        <f t="shared" ref="C26" si="19">SUM(C14,C18,C22)</f>
        <v>2654</v>
      </c>
      <c r="D26" s="19">
        <f>SUM(D14,D18,D22)</f>
        <v>2887</v>
      </c>
      <c r="E26" s="32">
        <f t="shared" ref="E26:E27" si="20">SUM(E14,E18,E22)</f>
        <v>2978</v>
      </c>
      <c r="F26" s="51">
        <f>SUM(F14,F18,F22)</f>
        <v>3012</v>
      </c>
      <c r="G26" s="33">
        <f>SUM(G14,G18,G22)</f>
        <v>3096</v>
      </c>
    </row>
    <row r="27" spans="1:10" ht="21.9" customHeight="1" x14ac:dyDescent="0.2">
      <c r="A27" s="62"/>
      <c r="B27" s="7" t="s">
        <v>15</v>
      </c>
      <c r="C27" s="19">
        <f t="shared" ref="C27:D27" si="21">SUM(C15,C19,C23)</f>
        <v>2395</v>
      </c>
      <c r="D27" s="19">
        <f t="shared" si="21"/>
        <v>2577</v>
      </c>
      <c r="E27" s="8">
        <f t="shared" si="20"/>
        <v>2697</v>
      </c>
      <c r="F27" s="19">
        <f>SUM(F15,F19,F23)</f>
        <v>2815</v>
      </c>
      <c r="G27" s="37">
        <f>SUM(G15,G19,G23)</f>
        <v>2930</v>
      </c>
    </row>
    <row r="28" spans="1:10" ht="21.9" customHeight="1" x14ac:dyDescent="0.2">
      <c r="A28" s="63"/>
      <c r="B28" s="9" t="s">
        <v>16</v>
      </c>
      <c r="C28" s="18">
        <f t="shared" ref="C28:D28" si="22">C27/C26</f>
        <v>0.90241145440844006</v>
      </c>
      <c r="D28" s="18">
        <f t="shared" si="22"/>
        <v>0.89262209906477308</v>
      </c>
      <c r="E28" s="38">
        <f t="shared" ref="E28:F28" si="23">E27/E26</f>
        <v>0.9056413700470114</v>
      </c>
      <c r="F28" s="55">
        <f t="shared" si="23"/>
        <v>0.93459495351925626</v>
      </c>
      <c r="G28" s="39">
        <f t="shared" ref="G28" si="24">G27/G26</f>
        <v>0.94638242894056845</v>
      </c>
    </row>
    <row r="29" spans="1:10" x14ac:dyDescent="0.2">
      <c r="E29" s="31"/>
      <c r="F29" s="31"/>
      <c r="G29" s="31"/>
    </row>
    <row r="30" spans="1:10" x14ac:dyDescent="0.2">
      <c r="A30" s="2" t="s">
        <v>64</v>
      </c>
      <c r="E30" s="31"/>
      <c r="F30" s="31"/>
      <c r="G30" s="31"/>
    </row>
    <row r="31" spans="1:10" x14ac:dyDescent="0.2">
      <c r="E31" s="31"/>
      <c r="F31" s="31"/>
      <c r="G31" s="31"/>
    </row>
    <row r="32" spans="1:10" x14ac:dyDescent="0.2">
      <c r="E32" s="31"/>
      <c r="F32" s="31"/>
      <c r="G32" s="31"/>
    </row>
    <row r="33" spans="5:7" x14ac:dyDescent="0.2">
      <c r="E33" s="31"/>
      <c r="F33" s="31"/>
      <c r="G33" s="31"/>
    </row>
    <row r="34" spans="5:7" x14ac:dyDescent="0.2">
      <c r="E34" s="31"/>
      <c r="F34" s="31"/>
      <c r="G34" s="31"/>
    </row>
    <row r="35" spans="5:7" x14ac:dyDescent="0.2">
      <c r="E35" s="31"/>
      <c r="F35" s="31"/>
      <c r="G35" s="31"/>
    </row>
    <row r="36" spans="5:7" x14ac:dyDescent="0.2">
      <c r="E36" s="31"/>
      <c r="F36" s="31"/>
      <c r="G36" s="31"/>
    </row>
    <row r="37" spans="5:7" x14ac:dyDescent="0.2">
      <c r="E37" s="31"/>
      <c r="F37" s="31"/>
      <c r="G37" s="31"/>
    </row>
    <row r="38" spans="5:7" x14ac:dyDescent="0.2">
      <c r="E38" s="31"/>
      <c r="F38" s="31"/>
      <c r="G38" s="31"/>
    </row>
    <row r="39" spans="5:7" x14ac:dyDescent="0.2">
      <c r="E39" s="31"/>
      <c r="F39" s="31"/>
      <c r="G39" s="31"/>
    </row>
    <row r="40" spans="5:7" x14ac:dyDescent="0.2">
      <c r="E40" s="31"/>
      <c r="F40" s="31"/>
      <c r="G40" s="31"/>
    </row>
    <row r="41" spans="5:7" x14ac:dyDescent="0.2">
      <c r="E41" s="31"/>
      <c r="F41" s="31"/>
      <c r="G41" s="31"/>
    </row>
    <row r="42" spans="5:7" x14ac:dyDescent="0.2">
      <c r="E42" s="31"/>
      <c r="F42" s="31"/>
      <c r="G42" s="31"/>
    </row>
    <row r="43" spans="5:7" x14ac:dyDescent="0.2">
      <c r="E43" s="31"/>
      <c r="F43" s="31"/>
      <c r="G43" s="31"/>
    </row>
    <row r="44" spans="5:7" x14ac:dyDescent="0.2">
      <c r="E44" s="31"/>
      <c r="F44" s="31"/>
      <c r="G44" s="31"/>
    </row>
    <row r="45" spans="5:7" x14ac:dyDescent="0.2">
      <c r="E45" s="31"/>
      <c r="F45" s="31"/>
      <c r="G45" s="31"/>
    </row>
    <row r="46" spans="5:7" x14ac:dyDescent="0.2">
      <c r="E46" s="31"/>
      <c r="F46" s="31"/>
      <c r="G46" s="31"/>
    </row>
    <row r="47" spans="5:7" x14ac:dyDescent="0.2">
      <c r="E47" s="31"/>
      <c r="F47" s="31"/>
      <c r="G47" s="31"/>
    </row>
    <row r="48" spans="5:7" x14ac:dyDescent="0.2">
      <c r="E48" s="31"/>
      <c r="F48" s="31"/>
      <c r="G48" s="31"/>
    </row>
    <row r="49" spans="5:7" x14ac:dyDescent="0.2">
      <c r="E49" s="31"/>
      <c r="F49" s="31"/>
      <c r="G49" s="31"/>
    </row>
    <row r="50" spans="5:7" x14ac:dyDescent="0.2">
      <c r="E50" s="31"/>
      <c r="F50" s="31"/>
      <c r="G50" s="31"/>
    </row>
    <row r="51" spans="5:7" x14ac:dyDescent="0.2">
      <c r="E51" s="31"/>
      <c r="F51" s="31"/>
      <c r="G51" s="31"/>
    </row>
    <row r="52" spans="5:7" x14ac:dyDescent="0.2">
      <c r="E52" s="31"/>
      <c r="F52" s="31"/>
      <c r="G52" s="31"/>
    </row>
    <row r="53" spans="5:7" x14ac:dyDescent="0.2">
      <c r="E53" s="31"/>
      <c r="F53" s="31"/>
      <c r="G53" s="31"/>
    </row>
    <row r="54" spans="5:7" x14ac:dyDescent="0.2">
      <c r="E54" s="31"/>
      <c r="F54" s="31"/>
      <c r="G54" s="31"/>
    </row>
    <row r="55" spans="5:7" x14ac:dyDescent="0.2">
      <c r="E55" s="31"/>
      <c r="F55" s="31"/>
      <c r="G55" s="31"/>
    </row>
    <row r="56" spans="5:7" x14ac:dyDescent="0.2">
      <c r="E56" s="31"/>
      <c r="F56" s="31"/>
      <c r="G56" s="31"/>
    </row>
    <row r="57" spans="5:7" x14ac:dyDescent="0.2">
      <c r="E57" s="31"/>
      <c r="F57" s="31"/>
      <c r="G57" s="31"/>
    </row>
    <row r="58" spans="5:7" x14ac:dyDescent="0.2">
      <c r="E58" s="31"/>
      <c r="F58" s="31"/>
      <c r="G58" s="31"/>
    </row>
    <row r="59" spans="5:7" x14ac:dyDescent="0.2">
      <c r="E59" s="31"/>
      <c r="F59" s="31"/>
      <c r="G59" s="31"/>
    </row>
    <row r="60" spans="5:7" x14ac:dyDescent="0.2">
      <c r="E60" s="31"/>
      <c r="F60" s="31"/>
      <c r="G60" s="31"/>
    </row>
    <row r="61" spans="5:7" x14ac:dyDescent="0.2">
      <c r="E61" s="31"/>
      <c r="F61" s="31"/>
      <c r="G61" s="31"/>
    </row>
    <row r="62" spans="5:7" x14ac:dyDescent="0.2">
      <c r="E62" s="31"/>
      <c r="F62" s="31"/>
      <c r="G62" s="31"/>
    </row>
    <row r="63" spans="5:7" x14ac:dyDescent="0.2">
      <c r="E63" s="31"/>
      <c r="F63" s="31"/>
      <c r="G63" s="31"/>
    </row>
    <row r="64" spans="5:7" x14ac:dyDescent="0.2">
      <c r="E64" s="31"/>
      <c r="F64" s="31"/>
      <c r="G64" s="31"/>
    </row>
    <row r="65" spans="5:7" x14ac:dyDescent="0.2">
      <c r="E65" s="31"/>
      <c r="F65" s="31"/>
      <c r="G65" s="31"/>
    </row>
    <row r="66" spans="5:7" x14ac:dyDescent="0.2">
      <c r="E66" s="31"/>
      <c r="F66" s="31"/>
      <c r="G66" s="31"/>
    </row>
    <row r="67" spans="5:7" x14ac:dyDescent="0.2">
      <c r="E67" s="31"/>
      <c r="F67" s="31"/>
      <c r="G67" s="31"/>
    </row>
    <row r="68" spans="5:7" x14ac:dyDescent="0.2">
      <c r="E68" s="31"/>
      <c r="F68" s="31"/>
      <c r="G68" s="31"/>
    </row>
    <row r="69" spans="5:7" x14ac:dyDescent="0.2">
      <c r="E69" s="31"/>
      <c r="F69" s="31"/>
      <c r="G69" s="31"/>
    </row>
    <row r="70" spans="5:7" x14ac:dyDescent="0.2">
      <c r="E70" s="31"/>
      <c r="F70" s="31"/>
      <c r="G70" s="31"/>
    </row>
    <row r="71" spans="5:7" x14ac:dyDescent="0.2">
      <c r="E71" s="31"/>
      <c r="F71" s="31"/>
      <c r="G71" s="31"/>
    </row>
    <row r="72" spans="5:7" x14ac:dyDescent="0.2">
      <c r="E72" s="31"/>
      <c r="F72" s="31"/>
      <c r="G72" s="31"/>
    </row>
    <row r="73" spans="5:7" x14ac:dyDescent="0.2">
      <c r="E73" s="31"/>
      <c r="F73" s="31"/>
      <c r="G73" s="31"/>
    </row>
    <row r="74" spans="5:7" x14ac:dyDescent="0.2">
      <c r="E74" s="31"/>
      <c r="F74" s="31"/>
      <c r="G74" s="31"/>
    </row>
    <row r="75" spans="5:7" x14ac:dyDescent="0.2">
      <c r="E75" s="31"/>
      <c r="F75" s="31"/>
      <c r="G75" s="31"/>
    </row>
    <row r="76" spans="5:7" x14ac:dyDescent="0.2">
      <c r="E76" s="31"/>
      <c r="F76" s="31"/>
      <c r="G76" s="31"/>
    </row>
    <row r="77" spans="5:7" x14ac:dyDescent="0.2">
      <c r="E77" s="31"/>
      <c r="F77" s="31"/>
      <c r="G77" s="31"/>
    </row>
    <row r="78" spans="5:7" x14ac:dyDescent="0.2">
      <c r="E78" s="31"/>
      <c r="F78" s="31"/>
      <c r="G78" s="31"/>
    </row>
    <row r="79" spans="5:7" x14ac:dyDescent="0.2">
      <c r="E79" s="31"/>
      <c r="F79" s="31"/>
      <c r="G79" s="31"/>
    </row>
    <row r="80" spans="5:7" x14ac:dyDescent="0.2">
      <c r="E80" s="31"/>
      <c r="F80" s="31"/>
      <c r="G80" s="31"/>
    </row>
    <row r="81" spans="5:7" x14ac:dyDescent="0.2">
      <c r="E81" s="31"/>
      <c r="F81" s="31"/>
      <c r="G81" s="31"/>
    </row>
    <row r="82" spans="5:7" x14ac:dyDescent="0.2">
      <c r="E82" s="31"/>
      <c r="F82" s="31"/>
      <c r="G82" s="31"/>
    </row>
    <row r="83" spans="5:7" x14ac:dyDescent="0.2">
      <c r="E83" s="31"/>
      <c r="F83" s="31"/>
      <c r="G83" s="31"/>
    </row>
    <row r="84" spans="5:7" x14ac:dyDescent="0.2">
      <c r="E84" s="31"/>
      <c r="F84" s="31"/>
      <c r="G84" s="31"/>
    </row>
    <row r="85" spans="5:7" x14ac:dyDescent="0.2">
      <c r="E85" s="31"/>
      <c r="F85" s="31"/>
      <c r="G85" s="31"/>
    </row>
    <row r="86" spans="5:7" x14ac:dyDescent="0.2">
      <c r="E86" s="31"/>
      <c r="F86" s="31"/>
      <c r="G86" s="31"/>
    </row>
    <row r="87" spans="5:7" x14ac:dyDescent="0.2">
      <c r="E87" s="31"/>
      <c r="F87" s="31"/>
      <c r="G87" s="31"/>
    </row>
    <row r="88" spans="5:7" x14ac:dyDescent="0.2">
      <c r="E88" s="31"/>
      <c r="F88" s="31"/>
      <c r="G88" s="31"/>
    </row>
    <row r="89" spans="5:7" x14ac:dyDescent="0.2">
      <c r="E89" s="31"/>
      <c r="F89" s="31"/>
      <c r="G89" s="31"/>
    </row>
    <row r="90" spans="5:7" x14ac:dyDescent="0.2">
      <c r="E90" s="31"/>
      <c r="F90" s="31"/>
      <c r="G90" s="31"/>
    </row>
    <row r="91" spans="5:7" x14ac:dyDescent="0.2">
      <c r="E91" s="31"/>
      <c r="F91" s="31"/>
      <c r="G91" s="31"/>
    </row>
    <row r="92" spans="5:7" x14ac:dyDescent="0.2">
      <c r="E92" s="31"/>
      <c r="F92" s="31"/>
      <c r="G92" s="31"/>
    </row>
    <row r="93" spans="5:7" x14ac:dyDescent="0.2">
      <c r="E93" s="31"/>
      <c r="F93" s="31"/>
      <c r="G93" s="31"/>
    </row>
    <row r="94" spans="5:7" x14ac:dyDescent="0.2">
      <c r="E94" s="31"/>
      <c r="F94" s="31"/>
      <c r="G94" s="31"/>
    </row>
    <row r="95" spans="5:7" x14ac:dyDescent="0.2">
      <c r="E95" s="31"/>
      <c r="F95" s="31"/>
      <c r="G95" s="31"/>
    </row>
    <row r="96" spans="5:7" x14ac:dyDescent="0.2">
      <c r="E96" s="31"/>
      <c r="F96" s="31"/>
      <c r="G96" s="31"/>
    </row>
    <row r="97" spans="5:7" x14ac:dyDescent="0.2">
      <c r="E97" s="31"/>
      <c r="F97" s="31"/>
      <c r="G97" s="31"/>
    </row>
    <row r="98" spans="5:7" x14ac:dyDescent="0.2">
      <c r="E98" s="31"/>
      <c r="F98" s="31"/>
      <c r="G98" s="31"/>
    </row>
    <row r="99" spans="5:7" x14ac:dyDescent="0.2">
      <c r="E99" s="31"/>
      <c r="F99" s="31"/>
      <c r="G99" s="31"/>
    </row>
    <row r="100" spans="5:7" x14ac:dyDescent="0.2">
      <c r="E100" s="31"/>
      <c r="F100" s="31"/>
      <c r="G100" s="31"/>
    </row>
    <row r="101" spans="5:7" x14ac:dyDescent="0.2">
      <c r="E101" s="31"/>
      <c r="F101" s="31"/>
      <c r="G101" s="31"/>
    </row>
    <row r="102" spans="5:7" x14ac:dyDescent="0.2">
      <c r="E102" s="31"/>
      <c r="F102" s="31"/>
      <c r="G102" s="31"/>
    </row>
    <row r="103" spans="5:7" x14ac:dyDescent="0.2">
      <c r="E103" s="31"/>
      <c r="F103" s="31"/>
      <c r="G103" s="31"/>
    </row>
    <row r="104" spans="5:7" x14ac:dyDescent="0.2">
      <c r="E104" s="31"/>
      <c r="F104" s="31"/>
      <c r="G104" s="31"/>
    </row>
    <row r="105" spans="5:7" x14ac:dyDescent="0.2">
      <c r="E105" s="31"/>
      <c r="F105" s="31"/>
      <c r="G105" s="31"/>
    </row>
    <row r="106" spans="5:7" x14ac:dyDescent="0.2">
      <c r="E106" s="31"/>
      <c r="F106" s="31"/>
      <c r="G106" s="31"/>
    </row>
    <row r="107" spans="5:7" x14ac:dyDescent="0.2">
      <c r="E107" s="31"/>
      <c r="F107" s="31"/>
      <c r="G107" s="31"/>
    </row>
    <row r="108" spans="5:7" x14ac:dyDescent="0.2">
      <c r="E108" s="31"/>
      <c r="F108" s="31"/>
      <c r="G108" s="31"/>
    </row>
    <row r="109" spans="5:7" x14ac:dyDescent="0.2">
      <c r="E109" s="31"/>
      <c r="F109" s="31"/>
      <c r="G109" s="31"/>
    </row>
    <row r="110" spans="5:7" x14ac:dyDescent="0.2">
      <c r="E110" s="31"/>
      <c r="F110" s="31"/>
      <c r="G110" s="31"/>
    </row>
    <row r="111" spans="5:7" x14ac:dyDescent="0.2">
      <c r="E111" s="31"/>
      <c r="F111" s="31"/>
      <c r="G111" s="31"/>
    </row>
    <row r="112" spans="5:7" x14ac:dyDescent="0.2">
      <c r="E112" s="31"/>
      <c r="F112" s="31"/>
      <c r="G112" s="31"/>
    </row>
    <row r="113" spans="5:7" x14ac:dyDescent="0.2">
      <c r="E113" s="31"/>
      <c r="F113" s="31"/>
      <c r="G113" s="31"/>
    </row>
    <row r="114" spans="5:7" x14ac:dyDescent="0.2">
      <c r="E114" s="31"/>
      <c r="F114" s="31"/>
      <c r="G114" s="31"/>
    </row>
    <row r="115" spans="5:7" x14ac:dyDescent="0.2">
      <c r="E115" s="31"/>
      <c r="F115" s="31"/>
      <c r="G115" s="31"/>
    </row>
    <row r="116" spans="5:7" x14ac:dyDescent="0.2">
      <c r="E116" s="31"/>
      <c r="F116" s="31"/>
      <c r="G116" s="31"/>
    </row>
    <row r="117" spans="5:7" x14ac:dyDescent="0.2">
      <c r="E117" s="31"/>
      <c r="F117" s="31"/>
      <c r="G117" s="31"/>
    </row>
    <row r="118" spans="5:7" x14ac:dyDescent="0.2">
      <c r="E118" s="31"/>
      <c r="F118" s="31"/>
      <c r="G118" s="31"/>
    </row>
    <row r="119" spans="5:7" x14ac:dyDescent="0.2">
      <c r="E119" s="31"/>
      <c r="F119" s="31"/>
      <c r="G119" s="31"/>
    </row>
    <row r="120" spans="5:7" x14ac:dyDescent="0.2">
      <c r="E120" s="31"/>
      <c r="F120" s="31"/>
      <c r="G120" s="31"/>
    </row>
    <row r="121" spans="5:7" x14ac:dyDescent="0.2">
      <c r="E121" s="31"/>
      <c r="F121" s="31"/>
      <c r="G121" s="31"/>
    </row>
    <row r="122" spans="5:7" x14ac:dyDescent="0.2">
      <c r="E122" s="31"/>
      <c r="F122" s="31"/>
      <c r="G122" s="31"/>
    </row>
    <row r="123" spans="5:7" x14ac:dyDescent="0.2">
      <c r="E123" s="31"/>
      <c r="F123" s="31"/>
      <c r="G123" s="31"/>
    </row>
    <row r="124" spans="5:7" x14ac:dyDescent="0.2">
      <c r="E124" s="31"/>
      <c r="F124" s="31"/>
      <c r="G124" s="31"/>
    </row>
    <row r="125" spans="5:7" x14ac:dyDescent="0.2">
      <c r="E125" s="31"/>
      <c r="F125" s="31"/>
      <c r="G125" s="31"/>
    </row>
    <row r="126" spans="5:7" x14ac:dyDescent="0.2">
      <c r="E126" s="31"/>
      <c r="F126" s="31"/>
      <c r="G126" s="31"/>
    </row>
    <row r="127" spans="5:7" x14ac:dyDescent="0.2">
      <c r="E127" s="31"/>
      <c r="F127" s="31"/>
      <c r="G127" s="31"/>
    </row>
    <row r="128" spans="5:7" x14ac:dyDescent="0.2">
      <c r="E128" s="31"/>
      <c r="F128" s="31"/>
      <c r="G128" s="31"/>
    </row>
    <row r="129" spans="5:7" x14ac:dyDescent="0.2">
      <c r="E129" s="31"/>
      <c r="F129" s="31"/>
      <c r="G129" s="31"/>
    </row>
    <row r="130" spans="5:7" x14ac:dyDescent="0.2">
      <c r="E130" s="31"/>
      <c r="F130" s="31"/>
      <c r="G130" s="31"/>
    </row>
    <row r="131" spans="5:7" x14ac:dyDescent="0.2">
      <c r="E131" s="31"/>
      <c r="F131" s="31"/>
      <c r="G131" s="31"/>
    </row>
    <row r="132" spans="5:7" x14ac:dyDescent="0.2">
      <c r="E132" s="31"/>
      <c r="F132" s="31"/>
      <c r="G132" s="31"/>
    </row>
    <row r="133" spans="5:7" x14ac:dyDescent="0.2">
      <c r="E133" s="31"/>
      <c r="F133" s="31"/>
      <c r="G133" s="31"/>
    </row>
    <row r="134" spans="5:7" x14ac:dyDescent="0.2">
      <c r="E134" s="31"/>
      <c r="F134" s="31"/>
      <c r="G134" s="31"/>
    </row>
    <row r="135" spans="5:7" x14ac:dyDescent="0.2">
      <c r="E135" s="31"/>
      <c r="F135" s="31"/>
      <c r="G135" s="31"/>
    </row>
    <row r="136" spans="5:7" x14ac:dyDescent="0.2">
      <c r="E136" s="31"/>
      <c r="F136" s="31"/>
      <c r="G136" s="31"/>
    </row>
    <row r="137" spans="5:7" x14ac:dyDescent="0.2">
      <c r="E137" s="31"/>
      <c r="F137" s="31"/>
      <c r="G137" s="31"/>
    </row>
    <row r="138" spans="5:7" x14ac:dyDescent="0.2">
      <c r="E138" s="31"/>
      <c r="F138" s="31"/>
      <c r="G138" s="31"/>
    </row>
    <row r="139" spans="5:7" x14ac:dyDescent="0.2">
      <c r="E139" s="31"/>
      <c r="F139" s="31"/>
      <c r="G139" s="31"/>
    </row>
    <row r="140" spans="5:7" x14ac:dyDescent="0.2">
      <c r="E140" s="31"/>
      <c r="F140" s="31"/>
      <c r="G140" s="31"/>
    </row>
    <row r="141" spans="5:7" x14ac:dyDescent="0.2">
      <c r="E141" s="31"/>
      <c r="F141" s="31"/>
      <c r="G141" s="31"/>
    </row>
    <row r="142" spans="5:7" x14ac:dyDescent="0.2">
      <c r="E142" s="31"/>
      <c r="F142" s="31"/>
      <c r="G142" s="31"/>
    </row>
    <row r="143" spans="5:7" x14ac:dyDescent="0.2">
      <c r="E143" s="31"/>
      <c r="F143" s="31"/>
      <c r="G143" s="31"/>
    </row>
    <row r="144" spans="5:7" x14ac:dyDescent="0.2">
      <c r="E144" s="31"/>
      <c r="F144" s="31"/>
      <c r="G144" s="31"/>
    </row>
    <row r="145" spans="5:7" x14ac:dyDescent="0.2">
      <c r="E145" s="31"/>
      <c r="F145" s="31"/>
      <c r="G145" s="31"/>
    </row>
    <row r="146" spans="5:7" x14ac:dyDescent="0.2">
      <c r="E146" s="31"/>
      <c r="F146" s="31"/>
      <c r="G146" s="31"/>
    </row>
    <row r="147" spans="5:7" x14ac:dyDescent="0.2">
      <c r="E147" s="31"/>
      <c r="F147" s="31"/>
      <c r="G147" s="31"/>
    </row>
    <row r="148" spans="5:7" x14ac:dyDescent="0.2">
      <c r="E148" s="31"/>
      <c r="F148" s="31"/>
      <c r="G148" s="31"/>
    </row>
    <row r="149" spans="5:7" x14ac:dyDescent="0.2">
      <c r="E149" s="31"/>
      <c r="F149" s="31"/>
      <c r="G149" s="31"/>
    </row>
    <row r="150" spans="5:7" x14ac:dyDescent="0.2">
      <c r="E150" s="31"/>
      <c r="F150" s="31"/>
      <c r="G150" s="31"/>
    </row>
    <row r="151" spans="5:7" x14ac:dyDescent="0.2">
      <c r="E151" s="31"/>
      <c r="F151" s="31"/>
      <c r="G151" s="31"/>
    </row>
    <row r="152" spans="5:7" x14ac:dyDescent="0.2">
      <c r="E152" s="31"/>
      <c r="F152" s="31"/>
      <c r="G152" s="31"/>
    </row>
    <row r="153" spans="5:7" x14ac:dyDescent="0.2">
      <c r="E153" s="31"/>
      <c r="F153" s="31"/>
      <c r="G153" s="31"/>
    </row>
    <row r="154" spans="5:7" x14ac:dyDescent="0.2">
      <c r="E154" s="31"/>
      <c r="F154" s="31"/>
      <c r="G154" s="31"/>
    </row>
    <row r="155" spans="5:7" x14ac:dyDescent="0.2">
      <c r="E155" s="31"/>
      <c r="F155" s="31"/>
      <c r="G155" s="31"/>
    </row>
    <row r="156" spans="5:7" x14ac:dyDescent="0.2">
      <c r="E156" s="31"/>
      <c r="F156" s="31"/>
      <c r="G156" s="31"/>
    </row>
    <row r="157" spans="5:7" x14ac:dyDescent="0.2">
      <c r="E157" s="31"/>
      <c r="F157" s="31"/>
      <c r="G157" s="31"/>
    </row>
    <row r="158" spans="5:7" x14ac:dyDescent="0.2">
      <c r="E158" s="31"/>
      <c r="F158" s="31"/>
      <c r="G158" s="31"/>
    </row>
    <row r="159" spans="5:7" x14ac:dyDescent="0.2">
      <c r="E159" s="31"/>
      <c r="F159" s="31"/>
      <c r="G159" s="31"/>
    </row>
    <row r="160" spans="5:7" x14ac:dyDescent="0.2">
      <c r="E160" s="31"/>
      <c r="F160" s="31"/>
      <c r="G160" s="31"/>
    </row>
    <row r="161" spans="5:7" x14ac:dyDescent="0.2">
      <c r="E161" s="31"/>
      <c r="F161" s="31"/>
      <c r="G161" s="31"/>
    </row>
    <row r="162" spans="5:7" x14ac:dyDescent="0.2">
      <c r="E162" s="31"/>
      <c r="F162" s="31"/>
      <c r="G162" s="31"/>
    </row>
    <row r="163" spans="5:7" x14ac:dyDescent="0.2">
      <c r="E163" s="31"/>
      <c r="F163" s="31"/>
      <c r="G163" s="31"/>
    </row>
    <row r="164" spans="5:7" x14ac:dyDescent="0.2">
      <c r="E164" s="31"/>
      <c r="F164" s="31"/>
      <c r="G164" s="31"/>
    </row>
    <row r="165" spans="5:7" x14ac:dyDescent="0.2">
      <c r="E165" s="31"/>
      <c r="F165" s="31"/>
      <c r="G165" s="31"/>
    </row>
    <row r="166" spans="5:7" x14ac:dyDescent="0.2">
      <c r="E166" s="31"/>
      <c r="F166" s="31"/>
      <c r="G166" s="31"/>
    </row>
    <row r="167" spans="5:7" x14ac:dyDescent="0.2">
      <c r="E167" s="31"/>
      <c r="F167" s="31"/>
      <c r="G167" s="31"/>
    </row>
    <row r="168" spans="5:7" x14ac:dyDescent="0.2">
      <c r="E168" s="31"/>
      <c r="F168" s="31"/>
      <c r="G168" s="31"/>
    </row>
    <row r="169" spans="5:7" x14ac:dyDescent="0.2">
      <c r="E169" s="31"/>
      <c r="F169" s="31"/>
      <c r="G169" s="31"/>
    </row>
    <row r="170" spans="5:7" x14ac:dyDescent="0.2">
      <c r="E170" s="31"/>
      <c r="F170" s="31"/>
      <c r="G170" s="31"/>
    </row>
    <row r="171" spans="5:7" x14ac:dyDescent="0.2">
      <c r="E171" s="31"/>
      <c r="F171" s="31"/>
      <c r="G171" s="31"/>
    </row>
    <row r="172" spans="5:7" x14ac:dyDescent="0.2">
      <c r="E172" s="31"/>
      <c r="F172" s="31"/>
      <c r="G172" s="31"/>
    </row>
    <row r="173" spans="5:7" x14ac:dyDescent="0.2">
      <c r="E173" s="31"/>
      <c r="F173" s="31"/>
      <c r="G173" s="31"/>
    </row>
    <row r="174" spans="5:7" x14ac:dyDescent="0.2">
      <c r="E174" s="31"/>
      <c r="F174" s="31"/>
      <c r="G174" s="31"/>
    </row>
    <row r="175" spans="5:7" x14ac:dyDescent="0.2">
      <c r="E175" s="31"/>
      <c r="F175" s="31"/>
      <c r="G175" s="31"/>
    </row>
    <row r="176" spans="5:7" x14ac:dyDescent="0.2">
      <c r="E176" s="31"/>
      <c r="F176" s="31"/>
      <c r="G176" s="31"/>
    </row>
    <row r="177" spans="5:7" x14ac:dyDescent="0.2">
      <c r="E177" s="31"/>
      <c r="F177" s="31"/>
      <c r="G177" s="31"/>
    </row>
    <row r="178" spans="5:7" x14ac:dyDescent="0.2">
      <c r="E178" s="31"/>
      <c r="F178" s="31"/>
      <c r="G178" s="31"/>
    </row>
    <row r="179" spans="5:7" x14ac:dyDescent="0.2">
      <c r="E179" s="31"/>
      <c r="F179" s="31"/>
      <c r="G179" s="31"/>
    </row>
    <row r="180" spans="5:7" x14ac:dyDescent="0.2">
      <c r="E180" s="31"/>
      <c r="F180" s="31"/>
      <c r="G180" s="31"/>
    </row>
    <row r="181" spans="5:7" x14ac:dyDescent="0.2">
      <c r="E181" s="31"/>
      <c r="F181" s="31"/>
      <c r="G181" s="31"/>
    </row>
    <row r="182" spans="5:7" x14ac:dyDescent="0.2">
      <c r="E182" s="31"/>
      <c r="F182" s="31"/>
      <c r="G182" s="31"/>
    </row>
    <row r="183" spans="5:7" x14ac:dyDescent="0.2">
      <c r="E183" s="31"/>
      <c r="F183" s="31"/>
      <c r="G183" s="31"/>
    </row>
    <row r="184" spans="5:7" x14ac:dyDescent="0.2">
      <c r="E184" s="31"/>
      <c r="F184" s="31"/>
      <c r="G184" s="31"/>
    </row>
    <row r="185" spans="5:7" x14ac:dyDescent="0.2">
      <c r="E185" s="31"/>
      <c r="F185" s="31"/>
      <c r="G185" s="31"/>
    </row>
    <row r="186" spans="5:7" x14ac:dyDescent="0.2">
      <c r="E186" s="31"/>
      <c r="F186" s="31"/>
      <c r="G186" s="31"/>
    </row>
    <row r="187" spans="5:7" x14ac:dyDescent="0.2">
      <c r="E187" s="31"/>
      <c r="F187" s="31"/>
      <c r="G187" s="31"/>
    </row>
    <row r="188" spans="5:7" x14ac:dyDescent="0.2">
      <c r="E188" s="31"/>
      <c r="F188" s="31"/>
      <c r="G188" s="31"/>
    </row>
    <row r="189" spans="5:7" x14ac:dyDescent="0.2">
      <c r="E189" s="31"/>
      <c r="F189" s="31"/>
      <c r="G189" s="31"/>
    </row>
    <row r="190" spans="5:7" x14ac:dyDescent="0.2">
      <c r="E190" s="31"/>
      <c r="F190" s="31"/>
      <c r="G190" s="31"/>
    </row>
    <row r="191" spans="5:7" x14ac:dyDescent="0.2">
      <c r="E191" s="31"/>
      <c r="F191" s="31"/>
      <c r="G191" s="31"/>
    </row>
    <row r="192" spans="5:7" x14ac:dyDescent="0.2">
      <c r="E192" s="31"/>
      <c r="F192" s="31"/>
      <c r="G192" s="31"/>
    </row>
    <row r="193" spans="5:7" x14ac:dyDescent="0.2">
      <c r="E193" s="31"/>
      <c r="F193" s="31"/>
      <c r="G193" s="31"/>
    </row>
    <row r="194" spans="5:7" x14ac:dyDescent="0.2">
      <c r="E194" s="31"/>
      <c r="F194" s="31"/>
      <c r="G194" s="31"/>
    </row>
    <row r="195" spans="5:7" x14ac:dyDescent="0.2">
      <c r="E195" s="31"/>
      <c r="F195" s="31"/>
      <c r="G195" s="31"/>
    </row>
    <row r="196" spans="5:7" x14ac:dyDescent="0.2">
      <c r="E196" s="31"/>
      <c r="F196" s="31"/>
      <c r="G196" s="31"/>
    </row>
    <row r="197" spans="5:7" x14ac:dyDescent="0.2">
      <c r="E197" s="31"/>
      <c r="F197" s="31"/>
      <c r="G197" s="31"/>
    </row>
    <row r="198" spans="5:7" x14ac:dyDescent="0.2">
      <c r="E198" s="31"/>
      <c r="F198" s="31"/>
      <c r="G198" s="31"/>
    </row>
    <row r="199" spans="5:7" x14ac:dyDescent="0.2">
      <c r="E199" s="31"/>
      <c r="F199" s="31"/>
      <c r="G199" s="31"/>
    </row>
    <row r="200" spans="5:7" x14ac:dyDescent="0.2">
      <c r="E200" s="31"/>
      <c r="F200" s="31"/>
      <c r="G200" s="31"/>
    </row>
    <row r="201" spans="5:7" x14ac:dyDescent="0.2">
      <c r="E201" s="31"/>
      <c r="F201" s="31"/>
      <c r="G201" s="31"/>
    </row>
    <row r="202" spans="5:7" x14ac:dyDescent="0.2">
      <c r="E202" s="31"/>
      <c r="F202" s="31"/>
      <c r="G202" s="31"/>
    </row>
    <row r="203" spans="5:7" x14ac:dyDescent="0.2">
      <c r="E203" s="31"/>
      <c r="F203" s="31"/>
      <c r="G203" s="31"/>
    </row>
    <row r="204" spans="5:7" x14ac:dyDescent="0.2">
      <c r="E204" s="31"/>
      <c r="F204" s="31"/>
      <c r="G204" s="31"/>
    </row>
    <row r="205" spans="5:7" x14ac:dyDescent="0.2">
      <c r="E205" s="31"/>
      <c r="F205" s="31"/>
      <c r="G205" s="31"/>
    </row>
    <row r="206" spans="5:7" x14ac:dyDescent="0.2">
      <c r="E206" s="31"/>
      <c r="F206" s="31"/>
      <c r="G206" s="31"/>
    </row>
    <row r="207" spans="5:7" x14ac:dyDescent="0.2">
      <c r="E207" s="31"/>
      <c r="F207" s="31"/>
      <c r="G207" s="31"/>
    </row>
    <row r="208" spans="5:7" x14ac:dyDescent="0.2">
      <c r="E208" s="31"/>
      <c r="F208" s="31"/>
      <c r="G208" s="31"/>
    </row>
    <row r="209" spans="5:7" x14ac:dyDescent="0.2">
      <c r="E209" s="31"/>
      <c r="F209" s="31"/>
      <c r="G209" s="31"/>
    </row>
    <row r="210" spans="5:7" x14ac:dyDescent="0.2">
      <c r="E210" s="31"/>
      <c r="F210" s="31"/>
      <c r="G210" s="31"/>
    </row>
    <row r="211" spans="5:7" x14ac:dyDescent="0.2">
      <c r="E211" s="31"/>
      <c r="F211" s="31"/>
      <c r="G211" s="31"/>
    </row>
    <row r="212" spans="5:7" x14ac:dyDescent="0.2">
      <c r="E212" s="31"/>
      <c r="F212" s="31"/>
      <c r="G212" s="31"/>
    </row>
    <row r="213" spans="5:7" x14ac:dyDescent="0.2">
      <c r="E213" s="31"/>
      <c r="F213" s="31"/>
      <c r="G213" s="31"/>
    </row>
    <row r="214" spans="5:7" x14ac:dyDescent="0.2">
      <c r="E214" s="31"/>
      <c r="F214" s="31"/>
      <c r="G214" s="31"/>
    </row>
    <row r="215" spans="5:7" x14ac:dyDescent="0.2">
      <c r="E215" s="31"/>
      <c r="F215" s="31"/>
      <c r="G215" s="31"/>
    </row>
    <row r="216" spans="5:7" x14ac:dyDescent="0.2">
      <c r="E216" s="31"/>
      <c r="F216" s="31"/>
      <c r="G216" s="31"/>
    </row>
    <row r="217" spans="5:7" x14ac:dyDescent="0.2">
      <c r="E217" s="31"/>
      <c r="F217" s="31"/>
      <c r="G217" s="31"/>
    </row>
    <row r="218" spans="5:7" x14ac:dyDescent="0.2">
      <c r="E218" s="31"/>
      <c r="F218" s="31"/>
      <c r="G218" s="31"/>
    </row>
    <row r="219" spans="5:7" x14ac:dyDescent="0.2">
      <c r="E219" s="31"/>
      <c r="F219" s="31"/>
      <c r="G219" s="31"/>
    </row>
    <row r="220" spans="5:7" x14ac:dyDescent="0.2">
      <c r="E220" s="31"/>
      <c r="F220" s="31"/>
      <c r="G220" s="31"/>
    </row>
    <row r="221" spans="5:7" x14ac:dyDescent="0.2">
      <c r="E221" s="31"/>
      <c r="F221" s="31"/>
      <c r="G221" s="31"/>
    </row>
    <row r="222" spans="5:7" x14ac:dyDescent="0.2">
      <c r="E222" s="31"/>
      <c r="F222" s="31"/>
      <c r="G222" s="31"/>
    </row>
    <row r="223" spans="5:7" x14ac:dyDescent="0.2">
      <c r="E223" s="31"/>
      <c r="F223" s="31"/>
      <c r="G223" s="31"/>
    </row>
    <row r="224" spans="5:7" x14ac:dyDescent="0.2">
      <c r="E224" s="31"/>
      <c r="F224" s="31"/>
      <c r="G224" s="31"/>
    </row>
    <row r="225" spans="5:7" x14ac:dyDescent="0.2">
      <c r="E225" s="31"/>
      <c r="F225" s="31"/>
      <c r="G225" s="31"/>
    </row>
    <row r="226" spans="5:7" x14ac:dyDescent="0.2">
      <c r="E226" s="31"/>
      <c r="F226" s="31"/>
      <c r="G226" s="31"/>
    </row>
    <row r="227" spans="5:7" x14ac:dyDescent="0.2">
      <c r="E227" s="31"/>
      <c r="F227" s="31"/>
      <c r="G227" s="31"/>
    </row>
    <row r="228" spans="5:7" x14ac:dyDescent="0.2">
      <c r="E228" s="31"/>
      <c r="F228" s="31"/>
      <c r="G228" s="31"/>
    </row>
    <row r="229" spans="5:7" x14ac:dyDescent="0.2">
      <c r="E229" s="31"/>
      <c r="F229" s="31"/>
      <c r="G229" s="31"/>
    </row>
    <row r="230" spans="5:7" x14ac:dyDescent="0.2">
      <c r="E230" s="31"/>
      <c r="F230" s="31"/>
      <c r="G230" s="31"/>
    </row>
    <row r="231" spans="5:7" x14ac:dyDescent="0.2">
      <c r="E231" s="31"/>
      <c r="F231" s="31"/>
      <c r="G231" s="31"/>
    </row>
    <row r="232" spans="5:7" x14ac:dyDescent="0.2">
      <c r="E232" s="31"/>
      <c r="F232" s="31"/>
      <c r="G232" s="31"/>
    </row>
    <row r="233" spans="5:7" x14ac:dyDescent="0.2">
      <c r="E233" s="31"/>
      <c r="F233" s="31"/>
      <c r="G233" s="31"/>
    </row>
    <row r="234" spans="5:7" x14ac:dyDescent="0.2">
      <c r="E234" s="31"/>
      <c r="F234" s="31"/>
      <c r="G234" s="31"/>
    </row>
    <row r="235" spans="5:7" x14ac:dyDescent="0.2">
      <c r="E235" s="31"/>
      <c r="F235" s="31"/>
      <c r="G235" s="31"/>
    </row>
    <row r="236" spans="5:7" x14ac:dyDescent="0.2">
      <c r="E236" s="31"/>
      <c r="F236" s="31"/>
      <c r="G236" s="31"/>
    </row>
    <row r="237" spans="5:7" x14ac:dyDescent="0.2">
      <c r="E237" s="31"/>
      <c r="F237" s="31"/>
      <c r="G237" s="31"/>
    </row>
    <row r="238" spans="5:7" x14ac:dyDescent="0.2">
      <c r="E238" s="31"/>
      <c r="F238" s="31"/>
      <c r="G238" s="31"/>
    </row>
    <row r="239" spans="5:7" x14ac:dyDescent="0.2">
      <c r="E239" s="31"/>
      <c r="F239" s="31"/>
      <c r="G239" s="31"/>
    </row>
    <row r="240" spans="5:7" x14ac:dyDescent="0.2">
      <c r="E240" s="31"/>
      <c r="F240" s="31"/>
      <c r="G240" s="31"/>
    </row>
    <row r="241" spans="5:7" x14ac:dyDescent="0.2">
      <c r="E241" s="31"/>
      <c r="F241" s="31"/>
      <c r="G241" s="31"/>
    </row>
    <row r="242" spans="5:7" x14ac:dyDescent="0.2">
      <c r="E242" s="31"/>
      <c r="F242" s="31"/>
      <c r="G242" s="31"/>
    </row>
    <row r="243" spans="5:7" x14ac:dyDescent="0.2">
      <c r="E243" s="31"/>
      <c r="F243" s="31"/>
      <c r="G243" s="31"/>
    </row>
    <row r="244" spans="5:7" x14ac:dyDescent="0.2">
      <c r="E244" s="31"/>
      <c r="F244" s="31"/>
      <c r="G244" s="31"/>
    </row>
    <row r="245" spans="5:7" x14ac:dyDescent="0.2">
      <c r="E245" s="31"/>
      <c r="F245" s="31"/>
      <c r="G245" s="31"/>
    </row>
    <row r="246" spans="5:7" x14ac:dyDescent="0.2">
      <c r="E246" s="31"/>
      <c r="F246" s="31"/>
      <c r="G246" s="31"/>
    </row>
    <row r="247" spans="5:7" x14ac:dyDescent="0.2">
      <c r="E247" s="31"/>
      <c r="F247" s="31"/>
      <c r="G247" s="31"/>
    </row>
    <row r="248" spans="5:7" x14ac:dyDescent="0.2">
      <c r="E248" s="31"/>
      <c r="F248" s="31"/>
      <c r="G248" s="31"/>
    </row>
    <row r="249" spans="5:7" x14ac:dyDescent="0.2">
      <c r="E249" s="31"/>
      <c r="F249" s="31"/>
      <c r="G249" s="31"/>
    </row>
    <row r="250" spans="5:7" x14ac:dyDescent="0.2">
      <c r="E250" s="31"/>
      <c r="F250" s="31"/>
      <c r="G250" s="31"/>
    </row>
    <row r="251" spans="5:7" x14ac:dyDescent="0.2">
      <c r="E251" s="31"/>
      <c r="F251" s="31"/>
      <c r="G251" s="31"/>
    </row>
    <row r="252" spans="5:7" x14ac:dyDescent="0.2">
      <c r="E252" s="31"/>
      <c r="F252" s="31"/>
      <c r="G252" s="31"/>
    </row>
    <row r="253" spans="5:7" x14ac:dyDescent="0.2">
      <c r="E253" s="31"/>
      <c r="F253" s="31"/>
      <c r="G253" s="31"/>
    </row>
    <row r="254" spans="5:7" x14ac:dyDescent="0.2">
      <c r="E254" s="31"/>
      <c r="F254" s="31"/>
      <c r="G254" s="31"/>
    </row>
    <row r="255" spans="5:7" x14ac:dyDescent="0.2">
      <c r="E255" s="31"/>
      <c r="F255" s="31"/>
      <c r="G255" s="31"/>
    </row>
    <row r="256" spans="5:7" x14ac:dyDescent="0.2">
      <c r="E256" s="31"/>
      <c r="F256" s="31"/>
      <c r="G256" s="31"/>
    </row>
    <row r="257" spans="5:7" x14ac:dyDescent="0.2">
      <c r="E257" s="31"/>
      <c r="F257" s="31"/>
      <c r="G257" s="31"/>
    </row>
    <row r="258" spans="5:7" x14ac:dyDescent="0.2">
      <c r="E258" s="31"/>
      <c r="F258" s="31"/>
      <c r="G258" s="31"/>
    </row>
    <row r="259" spans="5:7" x14ac:dyDescent="0.2">
      <c r="E259" s="31"/>
      <c r="F259" s="31"/>
      <c r="G259" s="31"/>
    </row>
    <row r="260" spans="5:7" x14ac:dyDescent="0.2">
      <c r="E260" s="31"/>
      <c r="F260" s="31"/>
      <c r="G260" s="31"/>
    </row>
    <row r="261" spans="5:7" x14ac:dyDescent="0.2">
      <c r="E261" s="31"/>
      <c r="F261" s="31"/>
      <c r="G261" s="31"/>
    </row>
    <row r="262" spans="5:7" x14ac:dyDescent="0.2">
      <c r="E262" s="31"/>
      <c r="F262" s="31"/>
      <c r="G262" s="31"/>
    </row>
    <row r="263" spans="5:7" x14ac:dyDescent="0.2">
      <c r="E263" s="31"/>
      <c r="F263" s="31"/>
      <c r="G263" s="31"/>
    </row>
    <row r="264" spans="5:7" x14ac:dyDescent="0.2">
      <c r="E264" s="31"/>
      <c r="F264" s="31"/>
      <c r="G264" s="31"/>
    </row>
    <row r="265" spans="5:7" x14ac:dyDescent="0.2">
      <c r="E265" s="31"/>
      <c r="F265" s="31"/>
      <c r="G265" s="31"/>
    </row>
    <row r="266" spans="5:7" x14ac:dyDescent="0.2">
      <c r="E266" s="31"/>
      <c r="F266" s="31"/>
      <c r="G266" s="31"/>
    </row>
    <row r="267" spans="5:7" x14ac:dyDescent="0.2">
      <c r="E267" s="31"/>
      <c r="F267" s="31"/>
      <c r="G267" s="31"/>
    </row>
    <row r="268" spans="5:7" x14ac:dyDescent="0.2">
      <c r="E268" s="31"/>
      <c r="F268" s="31"/>
      <c r="G268" s="31"/>
    </row>
  </sheetData>
  <mergeCells count="8">
    <mergeCell ref="A2:B2"/>
    <mergeCell ref="A25:A28"/>
    <mergeCell ref="A4:B4"/>
    <mergeCell ref="A5:A8"/>
    <mergeCell ref="A9:A12"/>
    <mergeCell ref="A13:A16"/>
    <mergeCell ref="A17:A20"/>
    <mergeCell ref="A21:A24"/>
  </mergeCells>
  <phoneticPr fontId="1"/>
  <pageMargins left="0.78740157480314965" right="0.39370078740157483" top="0.74803149606299213" bottom="0.35433070866141736" header="0.39370078740157483" footer="0.23622047244094491"/>
  <pageSetup paperSize="9" scale="87" fitToWidth="0" orientation="landscape" horizontalDpi="300" verticalDpi="300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D14" sqref="D14"/>
    </sheetView>
  </sheetViews>
  <sheetFormatPr defaultRowHeight="13.2" x14ac:dyDescent="0.2"/>
  <cols>
    <col min="1" max="1" width="14.44140625" customWidth="1"/>
    <col min="2" max="2" width="15.109375" bestFit="1" customWidth="1"/>
    <col min="5" max="5" width="18.44140625" bestFit="1" customWidth="1"/>
  </cols>
  <sheetData>
    <row r="1" spans="1:5" x14ac:dyDescent="0.2">
      <c r="A1" t="s">
        <v>52</v>
      </c>
    </row>
    <row r="2" spans="1:5" x14ac:dyDescent="0.2">
      <c r="A2" t="s">
        <v>47</v>
      </c>
    </row>
    <row r="3" spans="1:5" x14ac:dyDescent="0.2">
      <c r="E3" t="s">
        <v>32</v>
      </c>
    </row>
    <row r="4" spans="1:5" x14ac:dyDescent="0.2">
      <c r="A4" s="10"/>
      <c r="B4" s="10" t="s">
        <v>21</v>
      </c>
      <c r="C4" s="10" t="s">
        <v>22</v>
      </c>
      <c r="D4" s="10" t="s">
        <v>23</v>
      </c>
      <c r="E4" s="10" t="s">
        <v>31</v>
      </c>
    </row>
    <row r="5" spans="1:5" x14ac:dyDescent="0.2">
      <c r="A5" s="25" t="s">
        <v>62</v>
      </c>
      <c r="B5" s="47">
        <v>894</v>
      </c>
      <c r="C5" s="47">
        <v>678</v>
      </c>
      <c r="D5" s="47">
        <v>216</v>
      </c>
      <c r="E5" s="25" t="s">
        <v>41</v>
      </c>
    </row>
    <row r="6" spans="1:5" x14ac:dyDescent="0.2">
      <c r="A6" s="25" t="s">
        <v>43</v>
      </c>
      <c r="B6" s="47">
        <v>825</v>
      </c>
      <c r="C6" s="47">
        <v>663</v>
      </c>
      <c r="D6" s="47">
        <v>162</v>
      </c>
      <c r="E6" s="25" t="s">
        <v>44</v>
      </c>
    </row>
    <row r="7" spans="1:5" x14ac:dyDescent="0.2">
      <c r="A7" s="25" t="s">
        <v>53</v>
      </c>
      <c r="B7" s="47">
        <v>800</v>
      </c>
      <c r="C7" s="47">
        <v>602</v>
      </c>
      <c r="D7" s="47">
        <v>198</v>
      </c>
      <c r="E7" s="25" t="s">
        <v>55</v>
      </c>
    </row>
    <row r="8" spans="1:5" x14ac:dyDescent="0.2">
      <c r="A8" s="25" t="s">
        <v>54</v>
      </c>
      <c r="B8" s="47">
        <v>920</v>
      </c>
      <c r="C8" s="47">
        <v>635</v>
      </c>
      <c r="D8" s="47">
        <v>285</v>
      </c>
      <c r="E8" s="25" t="s">
        <v>56</v>
      </c>
    </row>
    <row r="9" spans="1:5" x14ac:dyDescent="0.2">
      <c r="A9" s="25" t="s">
        <v>68</v>
      </c>
      <c r="B9" s="47">
        <v>962</v>
      </c>
      <c r="C9" s="47">
        <v>705</v>
      </c>
      <c r="D9" s="47">
        <v>257</v>
      </c>
      <c r="E9" s="25" t="s">
        <v>69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85" zoomScaleNormal="85" workbookViewId="0">
      <selection activeCell="E20" sqref="E20"/>
    </sheetView>
  </sheetViews>
  <sheetFormatPr defaultColWidth="9" defaultRowHeight="13.2" x14ac:dyDescent="0.2"/>
  <cols>
    <col min="1" max="1" width="18.109375" style="12" customWidth="1"/>
    <col min="2" max="8" width="15.6640625" style="12" customWidth="1"/>
    <col min="9" max="16384" width="9" style="12"/>
  </cols>
  <sheetData>
    <row r="1" spans="1:8" x14ac:dyDescent="0.2">
      <c r="A1" s="15" t="s">
        <v>52</v>
      </c>
    </row>
    <row r="2" spans="1:8" x14ac:dyDescent="0.2">
      <c r="A2" s="15" t="s">
        <v>48</v>
      </c>
    </row>
    <row r="4" spans="1:8" ht="32.25" customHeight="1" x14ac:dyDescent="0.2">
      <c r="A4" s="11"/>
      <c r="B4" s="16" t="s">
        <v>24</v>
      </c>
      <c r="C4" s="16" t="s">
        <v>25</v>
      </c>
      <c r="D4" s="16" t="s">
        <v>26</v>
      </c>
      <c r="E4" s="16" t="s">
        <v>27</v>
      </c>
      <c r="F4" s="16" t="s">
        <v>28</v>
      </c>
      <c r="G4" s="16" t="s">
        <v>29</v>
      </c>
      <c r="H4" s="16" t="s">
        <v>30</v>
      </c>
    </row>
    <row r="5" spans="1:8" ht="39.75" customHeight="1" x14ac:dyDescent="0.2">
      <c r="A5" s="26" t="s">
        <v>42</v>
      </c>
      <c r="B5" s="27">
        <v>253</v>
      </c>
      <c r="C5" s="27">
        <v>282</v>
      </c>
      <c r="D5" s="27">
        <v>250</v>
      </c>
      <c r="E5" s="27">
        <v>20</v>
      </c>
      <c r="F5" s="27">
        <v>6</v>
      </c>
      <c r="G5" s="27">
        <f t="shared" ref="G5:G6" si="0">C5+E5</f>
        <v>302</v>
      </c>
      <c r="H5" s="27">
        <f>D5+F5</f>
        <v>256</v>
      </c>
    </row>
    <row r="6" spans="1:8" ht="37.5" customHeight="1" x14ac:dyDescent="0.2">
      <c r="A6" s="26" t="s">
        <v>45</v>
      </c>
      <c r="B6" s="27">
        <v>253</v>
      </c>
      <c r="C6" s="27">
        <v>266</v>
      </c>
      <c r="D6" s="27">
        <v>241</v>
      </c>
      <c r="E6" s="27">
        <v>10</v>
      </c>
      <c r="F6" s="27">
        <v>5</v>
      </c>
      <c r="G6" s="27">
        <f t="shared" si="0"/>
        <v>276</v>
      </c>
      <c r="H6" s="27">
        <f>D6+F6</f>
        <v>246</v>
      </c>
    </row>
    <row r="7" spans="1:8" ht="37.5" customHeight="1" x14ac:dyDescent="0.2">
      <c r="A7" s="26" t="s">
        <v>57</v>
      </c>
      <c r="B7" s="27">
        <v>253</v>
      </c>
      <c r="C7" s="27">
        <v>281</v>
      </c>
      <c r="D7" s="27">
        <v>235</v>
      </c>
      <c r="E7" s="27">
        <v>22</v>
      </c>
      <c r="F7" s="27">
        <v>16</v>
      </c>
      <c r="G7" s="27">
        <f t="shared" ref="G7:G8" si="1">C7+E7</f>
        <v>303</v>
      </c>
      <c r="H7" s="27">
        <f>D7+F7</f>
        <v>251</v>
      </c>
    </row>
    <row r="8" spans="1:8" ht="37.5" customHeight="1" x14ac:dyDescent="0.2">
      <c r="A8" s="26" t="s">
        <v>58</v>
      </c>
      <c r="B8" s="27">
        <v>255</v>
      </c>
      <c r="C8" s="27">
        <v>318</v>
      </c>
      <c r="D8" s="27">
        <v>246</v>
      </c>
      <c r="E8" s="27">
        <v>11</v>
      </c>
      <c r="F8" s="27">
        <v>9</v>
      </c>
      <c r="G8" s="27">
        <f t="shared" si="1"/>
        <v>329</v>
      </c>
      <c r="H8" s="27">
        <f>D8+F8</f>
        <v>255</v>
      </c>
    </row>
    <row r="9" spans="1:8" ht="37.5" customHeight="1" x14ac:dyDescent="0.2">
      <c r="A9" s="26" t="s">
        <v>70</v>
      </c>
      <c r="B9" s="27">
        <v>253</v>
      </c>
      <c r="C9" s="27">
        <v>314</v>
      </c>
      <c r="D9" s="27">
        <v>236</v>
      </c>
      <c r="E9" s="27">
        <v>16</v>
      </c>
      <c r="F9" s="27">
        <v>11</v>
      </c>
      <c r="G9" s="27">
        <f t="shared" ref="G9" si="2">C9+E9</f>
        <v>330</v>
      </c>
      <c r="H9" s="27">
        <f>D9+F9</f>
        <v>247</v>
      </c>
    </row>
    <row r="12" spans="1:8" x14ac:dyDescent="0.2">
      <c r="C12" s="12" t="s">
        <v>66</v>
      </c>
    </row>
    <row r="13" spans="1:8" x14ac:dyDescent="0.2">
      <c r="C13" s="12" t="s">
        <v>65</v>
      </c>
    </row>
  </sheetData>
  <phoneticPr fontId="1"/>
  <pageMargins left="0.7" right="0.7" top="0.75" bottom="0.75" header="0.3" footer="0.3"/>
  <pageSetup paperSize="9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みぬまスタット目録（見沼区支援課）</vt:lpstr>
      <vt:lpstr>001</vt:lpstr>
      <vt:lpstr>002</vt:lpstr>
      <vt:lpstr>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2024-02-02T05:51:20Z</cp:lastPrinted>
  <dcterms:created xsi:type="dcterms:W3CDTF">2016-01-15T06:50:42Z</dcterms:created>
  <dcterms:modified xsi:type="dcterms:W3CDTF">2025-03-03T01:20:52Z</dcterms:modified>
</cp:coreProperties>
</file>