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3000見沼区役所\0023100区民生活部\0023105総務課\02 選挙・統計係\00 共通\みぬまスタット\03_提出データ\08 保険年金課\"/>
    </mc:Choice>
  </mc:AlternateContent>
  <bookViews>
    <workbookView xWindow="240" yWindow="180" windowWidth="17232" windowHeight="7560"/>
  </bookViews>
  <sheets>
    <sheet name="みぬまスタット目録（見沼区保険年金課）" sheetId="1" r:id="rId1"/>
    <sheet name="001" sheetId="2" r:id="rId2"/>
    <sheet name="002" sheetId="3" r:id="rId3"/>
    <sheet name="003" sheetId="4" r:id="rId4"/>
    <sheet name="004" sheetId="5" r:id="rId5"/>
    <sheet name="005" sheetId="6" r:id="rId6"/>
    <sheet name="006" sheetId="7" r:id="rId7"/>
  </sheets>
  <calcPr calcId="162913"/>
</workbook>
</file>

<file path=xl/calcChain.xml><?xml version="1.0" encoding="utf-8"?>
<calcChain xmlns="http://schemas.openxmlformats.org/spreadsheetml/2006/main">
  <c r="F7" i="7" l="1"/>
  <c r="F7" i="6"/>
  <c r="F9" i="4"/>
  <c r="F7" i="3"/>
  <c r="F8" i="2"/>
  <c r="E7" i="7" l="1"/>
  <c r="D7" i="7"/>
  <c r="E7" i="6"/>
  <c r="D7" i="6"/>
  <c r="E9" i="4"/>
  <c r="E7" i="3" l="1"/>
  <c r="D7" i="3"/>
  <c r="E8" i="2"/>
  <c r="D8" i="2"/>
  <c r="B7" i="7" l="1"/>
  <c r="C7" i="7"/>
  <c r="B7" i="6"/>
  <c r="C7" i="6"/>
  <c r="D9" i="4"/>
  <c r="B7" i="3"/>
  <c r="C7" i="3"/>
  <c r="C8" i="2"/>
  <c r="C9" i="4" l="1"/>
  <c r="B8" i="2"/>
  <c r="B9" i="4" l="1"/>
</calcChain>
</file>

<file path=xl/sharedStrings.xml><?xml version="1.0" encoding="utf-8"?>
<sst xmlns="http://schemas.openxmlformats.org/spreadsheetml/2006/main" count="118" uniqueCount="81">
  <si>
    <t>002</t>
  </si>
  <si>
    <t>003</t>
  </si>
  <si>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</si>
  <si>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</si>
  <si>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</si>
  <si>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</si>
  <si>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</si>
  <si>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</si>
  <si>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</si>
  <si>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</si>
  <si>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</si>
  <si>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001</t>
    <phoneticPr fontId="1"/>
  </si>
  <si>
    <t>004</t>
  </si>
  <si>
    <t>005</t>
  </si>
  <si>
    <t>006</t>
  </si>
  <si>
    <t>保険年金課</t>
    <rPh sb="0" eb="2">
      <t>ホケン</t>
    </rPh>
    <rPh sb="2" eb="4">
      <t>ネンキン</t>
    </rPh>
    <rPh sb="4" eb="5">
      <t>カ</t>
    </rPh>
    <phoneticPr fontId="1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</si>
  <si>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</si>
  <si>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第３号被保険者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</si>
  <si>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任意加入被保険者</t>
    <rPh sb="0" eb="2">
      <t>ニンイ</t>
    </rPh>
    <rPh sb="2" eb="4">
      <t>カニュウ</t>
    </rPh>
    <rPh sb="4" eb="5">
      <t>ヒ</t>
    </rPh>
    <rPh sb="5" eb="8">
      <t>ホケンシャ</t>
    </rPh>
    <phoneticPr fontId="1"/>
  </si>
  <si>
    <t>合計</t>
    <rPh sb="0" eb="2">
      <t>ゴウケイ</t>
    </rPh>
    <phoneticPr fontId="1"/>
  </si>
  <si>
    <t>納付対象月数</t>
    <rPh sb="0" eb="2">
      <t>ノウフ</t>
    </rPh>
    <rPh sb="2" eb="4">
      <t>タイショウ</t>
    </rPh>
    <rPh sb="4" eb="6">
      <t>ツキスウ</t>
    </rPh>
    <phoneticPr fontId="1"/>
  </si>
  <si>
    <t>納付実施月数</t>
    <rPh sb="0" eb="2">
      <t>ノウフ</t>
    </rPh>
    <rPh sb="2" eb="4">
      <t>ジッシ</t>
    </rPh>
    <rPh sb="4" eb="6">
      <t>ツキスウ</t>
    </rPh>
    <phoneticPr fontId="1"/>
  </si>
  <si>
    <t>納付率</t>
    <rPh sb="0" eb="2">
      <t>ノウフ</t>
    </rPh>
    <rPh sb="2" eb="3">
      <t>リツ</t>
    </rPh>
    <phoneticPr fontId="1"/>
  </si>
  <si>
    <t>子育て</t>
    <rPh sb="0" eb="2">
      <t>コソダ</t>
    </rPh>
    <phoneticPr fontId="1"/>
  </si>
  <si>
    <t>心障（一般）</t>
    <rPh sb="0" eb="2">
      <t>シンショウ</t>
    </rPh>
    <rPh sb="3" eb="5">
      <t>イッパン</t>
    </rPh>
    <phoneticPr fontId="1"/>
  </si>
  <si>
    <t>心障（老人）</t>
    <rPh sb="0" eb="2">
      <t>シンショウ</t>
    </rPh>
    <rPh sb="3" eb="5">
      <t>ロウジン</t>
    </rPh>
    <phoneticPr fontId="1"/>
  </si>
  <si>
    <t>ひとり親</t>
    <rPh sb="3" eb="4">
      <t>オヤ</t>
    </rPh>
    <phoneticPr fontId="1"/>
  </si>
  <si>
    <t>合計</t>
    <rPh sb="0" eb="2">
      <t>ゴウケイ</t>
    </rPh>
    <phoneticPr fontId="1"/>
  </si>
  <si>
    <t>※ひとり親は停止者は含まれていない</t>
    <rPh sb="4" eb="5">
      <t>オヤ</t>
    </rPh>
    <rPh sb="6" eb="8">
      <t>テイシ</t>
    </rPh>
    <rPh sb="8" eb="9">
      <t>シャ</t>
    </rPh>
    <rPh sb="10" eb="11">
      <t>フク</t>
    </rPh>
    <phoneticPr fontId="1"/>
  </si>
  <si>
    <t>後期高齢者医療保険被保険者数</t>
    <rPh sb="0" eb="2">
      <t>コウキ</t>
    </rPh>
    <rPh sb="2" eb="5">
      <t>コウレイシャ</t>
    </rPh>
    <rPh sb="5" eb="7">
      <t>イリョウ</t>
    </rPh>
    <rPh sb="7" eb="9">
      <t>ホケン</t>
    </rPh>
    <rPh sb="9" eb="13">
      <t>ヒホケンシャ</t>
    </rPh>
    <rPh sb="13" eb="14">
      <t>カズ</t>
    </rPh>
    <phoneticPr fontId="1"/>
  </si>
  <si>
    <t>世帯</t>
    <rPh sb="0" eb="2">
      <t>セタイ</t>
    </rPh>
    <phoneticPr fontId="1"/>
  </si>
  <si>
    <t>１世帯当たり人員</t>
    <rPh sb="1" eb="3">
      <t>セタイ</t>
    </rPh>
    <rPh sb="3" eb="4">
      <t>ア</t>
    </rPh>
    <rPh sb="6" eb="8">
      <t>ジンイン</t>
    </rPh>
    <phoneticPr fontId="1"/>
  </si>
  <si>
    <t>調定額</t>
    <rPh sb="0" eb="2">
      <t>チョウテイ</t>
    </rPh>
    <rPh sb="2" eb="3">
      <t>ガク</t>
    </rPh>
    <phoneticPr fontId="1"/>
  </si>
  <si>
    <t>収納額</t>
    <rPh sb="0" eb="2">
      <t>シュウノウ</t>
    </rPh>
    <rPh sb="2" eb="3">
      <t>ガク</t>
    </rPh>
    <phoneticPr fontId="1"/>
  </si>
  <si>
    <t>収納率</t>
    <rPh sb="0" eb="2">
      <t>シュウノウ</t>
    </rPh>
    <rPh sb="2" eb="3">
      <t>リツ</t>
    </rPh>
    <phoneticPr fontId="1"/>
  </si>
  <si>
    <t>人員</t>
    <rPh sb="0" eb="2">
      <t>ジンイン</t>
    </rPh>
    <phoneticPr fontId="1"/>
  </si>
  <si>
    <t>国民年金事務</t>
    <rPh sb="0" eb="2">
      <t>コクミン</t>
    </rPh>
    <rPh sb="2" eb="4">
      <t>ネンキン</t>
    </rPh>
    <rPh sb="4" eb="6">
      <t>ジム</t>
    </rPh>
    <phoneticPr fontId="1"/>
  </si>
  <si>
    <t>国民年金加入者数を表したもの</t>
    <rPh sb="0" eb="2">
      <t>コクミン</t>
    </rPh>
    <rPh sb="2" eb="4">
      <t>ネンキン</t>
    </rPh>
    <rPh sb="4" eb="7">
      <t>カニュウシャ</t>
    </rPh>
    <rPh sb="7" eb="8">
      <t>スウ</t>
    </rPh>
    <rPh sb="9" eb="10">
      <t>アラワ</t>
    </rPh>
    <phoneticPr fontId="1"/>
  </si>
  <si>
    <t>国民年金納付率を表したもの</t>
    <rPh sb="0" eb="2">
      <t>コクミン</t>
    </rPh>
    <rPh sb="2" eb="4">
      <t>ネンキン</t>
    </rPh>
    <rPh sb="4" eb="6">
      <t>ノウフ</t>
    </rPh>
    <rPh sb="6" eb="7">
      <t>リツ</t>
    </rPh>
    <rPh sb="8" eb="9">
      <t>アラワ</t>
    </rPh>
    <phoneticPr fontId="1"/>
  </si>
  <si>
    <t>医療費支給事業</t>
    <rPh sb="0" eb="3">
      <t>イリョウヒ</t>
    </rPh>
    <rPh sb="3" eb="5">
      <t>シキュウ</t>
    </rPh>
    <rPh sb="5" eb="7">
      <t>ジギョウ</t>
    </rPh>
    <phoneticPr fontId="1"/>
  </si>
  <si>
    <t>子育て支援、心身障害者、ひとり親家庭等の各医療費の資格認定と支給処理を行っています。</t>
    <rPh sb="0" eb="2">
      <t>コソダ</t>
    </rPh>
    <rPh sb="3" eb="5">
      <t>シエン</t>
    </rPh>
    <rPh sb="6" eb="8">
      <t>シンシン</t>
    </rPh>
    <rPh sb="8" eb="11">
      <t>ショウガイシャ</t>
    </rPh>
    <rPh sb="15" eb="16">
      <t>オヤ</t>
    </rPh>
    <rPh sb="16" eb="18">
      <t>カテイ</t>
    </rPh>
    <rPh sb="18" eb="19">
      <t>トウ</t>
    </rPh>
    <rPh sb="20" eb="21">
      <t>カク</t>
    </rPh>
    <rPh sb="21" eb="23">
      <t>イリョウ</t>
    </rPh>
    <rPh sb="23" eb="24">
      <t>ヒ</t>
    </rPh>
    <rPh sb="25" eb="27">
      <t>シカク</t>
    </rPh>
    <rPh sb="27" eb="29">
      <t>ニンテイ</t>
    </rPh>
    <rPh sb="30" eb="32">
      <t>シキュウ</t>
    </rPh>
    <rPh sb="32" eb="34">
      <t>ショリ</t>
    </rPh>
    <rPh sb="35" eb="36">
      <t>オコナ</t>
    </rPh>
    <phoneticPr fontId="1"/>
  </si>
  <si>
    <t>後期高齢者医療被保険者証の引き渡しを行っています。</t>
    <rPh sb="0" eb="2">
      <t>コウキ</t>
    </rPh>
    <rPh sb="2" eb="5">
      <t>コウレイシャ</t>
    </rPh>
    <rPh sb="5" eb="7">
      <t>イリョウ</t>
    </rPh>
    <rPh sb="7" eb="8">
      <t>ヒ</t>
    </rPh>
    <rPh sb="8" eb="11">
      <t>ホケンシャ</t>
    </rPh>
    <rPh sb="11" eb="12">
      <t>ショウ</t>
    </rPh>
    <rPh sb="13" eb="14">
      <t>ヒ</t>
    </rPh>
    <rPh sb="15" eb="16">
      <t>ワタ</t>
    </rPh>
    <rPh sb="18" eb="19">
      <t>オコナ</t>
    </rPh>
    <phoneticPr fontId="1"/>
  </si>
  <si>
    <t>後期高齢者医療事務</t>
    <rPh sb="0" eb="2">
      <t>コウキ</t>
    </rPh>
    <rPh sb="2" eb="5">
      <t>コウレイシャ</t>
    </rPh>
    <rPh sb="5" eb="7">
      <t>イリョウ</t>
    </rPh>
    <rPh sb="7" eb="9">
      <t>ジム</t>
    </rPh>
    <phoneticPr fontId="1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</si>
  <si>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1"/>
  </si>
  <si>
    <t>被保険者状況</t>
    <rPh sb="0" eb="4">
      <t>ヒホケンシャ</t>
    </rPh>
    <rPh sb="4" eb="6">
      <t>ジョウキョウ</t>
    </rPh>
    <phoneticPr fontId="1"/>
  </si>
  <si>
    <t>保険税収納状況</t>
    <rPh sb="0" eb="2">
      <t>ホケン</t>
    </rPh>
    <rPh sb="2" eb="3">
      <t>ゼイ</t>
    </rPh>
    <rPh sb="3" eb="5">
      <t>シュウノウ</t>
    </rPh>
    <rPh sb="5" eb="7">
      <t>ジョウキョウ</t>
    </rPh>
    <phoneticPr fontId="1"/>
  </si>
  <si>
    <t>R2年度</t>
    <rPh sb="2" eb="4">
      <t>ネンド</t>
    </rPh>
    <phoneticPr fontId="1"/>
  </si>
  <si>
    <t>Ｒ2年度</t>
    <rPh sb="2" eb="4">
      <t>ネンド</t>
    </rPh>
    <phoneticPr fontId="1"/>
  </si>
  <si>
    <t>R3年度</t>
    <rPh sb="2" eb="4">
      <t>ネンド</t>
    </rPh>
    <phoneticPr fontId="1"/>
  </si>
  <si>
    <t>見沼区における国民年金被保険者数</t>
    <rPh sb="0" eb="2">
      <t>ミヌマ</t>
    </rPh>
    <phoneticPr fontId="1"/>
  </si>
  <si>
    <t>見沼区における国民年金保険料納付状況</t>
    <rPh sb="0" eb="2">
      <t>ミヌマ</t>
    </rPh>
    <phoneticPr fontId="1"/>
  </si>
  <si>
    <t>見沼区における医療種別受給資格者数</t>
  </si>
  <si>
    <t>見沼区における後期高齢者医療保険被保険者数</t>
  </si>
  <si>
    <t>見沼区における国民健康保険に係る世帯・被保険者加入状況</t>
  </si>
  <si>
    <t>見沼区における国民健康保険税収納状況（現年分）</t>
  </si>
  <si>
    <t>見沼区保険年金課　年金係</t>
    <rPh sb="3" eb="5">
      <t>ホケン</t>
    </rPh>
    <rPh sb="5" eb="7">
      <t>ネンキン</t>
    </rPh>
    <rPh sb="7" eb="8">
      <t>カ</t>
    </rPh>
    <rPh sb="9" eb="11">
      <t>ネンキン</t>
    </rPh>
    <rPh sb="11" eb="12">
      <t>カカリ</t>
    </rPh>
    <phoneticPr fontId="1"/>
  </si>
  <si>
    <t>見沼区保険年金課　福祉医療係</t>
    <rPh sb="9" eb="11">
      <t>フクシ</t>
    </rPh>
    <rPh sb="11" eb="13">
      <t>イリョウ</t>
    </rPh>
    <rPh sb="13" eb="14">
      <t>カカリ</t>
    </rPh>
    <phoneticPr fontId="1"/>
  </si>
  <si>
    <t>見沼区保険年金課　国保係</t>
    <rPh sb="9" eb="11">
      <t>コクホ</t>
    </rPh>
    <phoneticPr fontId="1"/>
  </si>
  <si>
    <t>048-681-6074</t>
    <phoneticPr fontId="1"/>
  </si>
  <si>
    <t>048-681-6055</t>
    <phoneticPr fontId="1"/>
  </si>
  <si>
    <t>048-681-6073</t>
    <phoneticPr fontId="1"/>
  </si>
  <si>
    <t>048-681-6168</t>
    <phoneticPr fontId="1"/>
  </si>
  <si>
    <t>みぬまスタット</t>
    <phoneticPr fontId="1"/>
  </si>
  <si>
    <t>見沼区における国民年金被保険者数</t>
    <rPh sb="0" eb="2">
      <t>ミヌマ</t>
    </rPh>
    <rPh sb="7" eb="9">
      <t>コクミン</t>
    </rPh>
    <rPh sb="9" eb="11">
      <t>ネンキン</t>
    </rPh>
    <rPh sb="11" eb="12">
      <t>ヒ</t>
    </rPh>
    <rPh sb="12" eb="15">
      <t>ホケンシャ</t>
    </rPh>
    <rPh sb="15" eb="16">
      <t>スウ</t>
    </rPh>
    <phoneticPr fontId="1"/>
  </si>
  <si>
    <t>Ｒ3年度</t>
    <rPh sb="2" eb="4">
      <t>ネンド</t>
    </rPh>
    <phoneticPr fontId="1"/>
  </si>
  <si>
    <t>Ｒ4年度</t>
    <rPh sb="2" eb="4">
      <t>ネンド</t>
    </rPh>
    <phoneticPr fontId="1"/>
  </si>
  <si>
    <t>見沼区における国民年金保険料納付状況</t>
    <rPh sb="0" eb="2">
      <t>ミヌマ</t>
    </rPh>
    <rPh sb="7" eb="9">
      <t>コクミン</t>
    </rPh>
    <rPh sb="9" eb="11">
      <t>ネンキン</t>
    </rPh>
    <rPh sb="11" eb="14">
      <t>ホケンリョウ</t>
    </rPh>
    <rPh sb="14" eb="16">
      <t>ノウフ</t>
    </rPh>
    <rPh sb="16" eb="18">
      <t>ジョウキョウ</t>
    </rPh>
    <phoneticPr fontId="1"/>
  </si>
  <si>
    <t>見沼区における医療種別受給資格者数</t>
    <rPh sb="0" eb="2">
      <t>ミヌマ</t>
    </rPh>
    <rPh sb="7" eb="9">
      <t>イリョウ</t>
    </rPh>
    <rPh sb="9" eb="11">
      <t>シュベツ</t>
    </rPh>
    <rPh sb="11" eb="13">
      <t>ジュキュウ</t>
    </rPh>
    <rPh sb="13" eb="15">
      <t>シカク</t>
    </rPh>
    <rPh sb="15" eb="16">
      <t>シャ</t>
    </rPh>
    <rPh sb="16" eb="17">
      <t>スウ</t>
    </rPh>
    <phoneticPr fontId="1"/>
  </si>
  <si>
    <t>R4年度</t>
    <rPh sb="2" eb="4">
      <t>ネンド</t>
    </rPh>
    <phoneticPr fontId="1"/>
  </si>
  <si>
    <t>見沼区における後期高齢者医療保険被保険者数</t>
    <rPh sb="0" eb="2">
      <t>ミヌマ</t>
    </rPh>
    <rPh sb="7" eb="9">
      <t>コウキ</t>
    </rPh>
    <rPh sb="9" eb="12">
      <t>コウレイシャ</t>
    </rPh>
    <rPh sb="12" eb="14">
      <t>イリョウ</t>
    </rPh>
    <rPh sb="14" eb="16">
      <t>ホケン</t>
    </rPh>
    <rPh sb="16" eb="17">
      <t>ヒ</t>
    </rPh>
    <rPh sb="17" eb="20">
      <t>ホケンシャ</t>
    </rPh>
    <rPh sb="20" eb="21">
      <t>スウ</t>
    </rPh>
    <phoneticPr fontId="1"/>
  </si>
  <si>
    <t>見沼区における国民健康保険に係る世帯・被保険者加入状況</t>
    <rPh sb="0" eb="2">
      <t>ミヌマ</t>
    </rPh>
    <rPh sb="7" eb="9">
      <t>コクミン</t>
    </rPh>
    <rPh sb="9" eb="11">
      <t>ケンコウ</t>
    </rPh>
    <rPh sb="11" eb="13">
      <t>ホケン</t>
    </rPh>
    <rPh sb="14" eb="15">
      <t>カカ</t>
    </rPh>
    <rPh sb="16" eb="18">
      <t>セタイ</t>
    </rPh>
    <rPh sb="19" eb="23">
      <t>ヒホケンシャ</t>
    </rPh>
    <rPh sb="23" eb="25">
      <t>カニュウ</t>
    </rPh>
    <rPh sb="25" eb="27">
      <t>ジョウキョウ</t>
    </rPh>
    <phoneticPr fontId="1"/>
  </si>
  <si>
    <t>見沼区における国民健康保険税収納状況（現年分）</t>
    <rPh sb="0" eb="2">
      <t>ミヌマ</t>
    </rPh>
    <rPh sb="7" eb="9">
      <t>コクミン</t>
    </rPh>
    <rPh sb="9" eb="11">
      <t>ケンコウ</t>
    </rPh>
    <rPh sb="11" eb="13">
      <t>ホケン</t>
    </rPh>
    <rPh sb="13" eb="14">
      <t>ゼイ</t>
    </rPh>
    <rPh sb="14" eb="16">
      <t>シュウノウ</t>
    </rPh>
    <rPh sb="16" eb="18">
      <t>ジョウキョウ</t>
    </rPh>
    <rPh sb="19" eb="21">
      <t>ゲンネン</t>
    </rPh>
    <rPh sb="21" eb="22">
      <t>ブン</t>
    </rPh>
    <phoneticPr fontId="1"/>
  </si>
  <si>
    <t>Ｒ元年度</t>
    <rPh sb="1" eb="2">
      <t>モト</t>
    </rPh>
    <rPh sb="2" eb="4">
      <t>ネンド</t>
    </rPh>
    <phoneticPr fontId="1"/>
  </si>
  <si>
    <t>Ｒ元年度</t>
    <rPh sb="1" eb="3">
      <t>ガンネン</t>
    </rPh>
    <rPh sb="2" eb="4">
      <t>ネンド</t>
    </rPh>
    <phoneticPr fontId="1"/>
  </si>
  <si>
    <t>※各年度4月1日現在</t>
    <rPh sb="1" eb="4">
      <t>カクネンド</t>
    </rPh>
    <rPh sb="5" eb="6">
      <t>ガツ</t>
    </rPh>
    <rPh sb="7" eb="8">
      <t>ニチ</t>
    </rPh>
    <rPh sb="8" eb="10">
      <t>ゲンザイ</t>
    </rPh>
    <phoneticPr fontId="1"/>
  </si>
  <si>
    <t>R元年度</t>
    <rPh sb="1" eb="3">
      <t>ガンネン</t>
    </rPh>
    <rPh sb="2" eb="4">
      <t>ネンド</t>
    </rPh>
    <phoneticPr fontId="1"/>
  </si>
  <si>
    <t>※各年度4/1時点</t>
    <rPh sb="1" eb="4">
      <t>カクネンド</t>
    </rPh>
    <rPh sb="7" eb="9">
      <t>ジテン</t>
    </rPh>
    <phoneticPr fontId="1"/>
  </si>
  <si>
    <t>※各年度3/31時点</t>
    <rPh sb="1" eb="4">
      <t>カクネンド</t>
    </rPh>
    <rPh sb="8" eb="10">
      <t>ジテン</t>
    </rPh>
    <phoneticPr fontId="1"/>
  </si>
  <si>
    <t>※各年度3/31時点</t>
    <rPh sb="1" eb="2">
      <t>カク</t>
    </rPh>
    <rPh sb="2" eb="4">
      <t>ネンド</t>
    </rPh>
    <rPh sb="8" eb="10">
      <t>ジテン</t>
    </rPh>
    <phoneticPr fontId="1"/>
  </si>
  <si>
    <t>Ｒ5年度</t>
    <rPh sb="2" eb="4">
      <t>ネンド</t>
    </rPh>
    <phoneticPr fontId="1"/>
  </si>
  <si>
    <t>R5年度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</si>
</sst>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;[Red]\-#,##0\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vertical="center"/>
    </xf>
    <xf numFmtId="40" fontId="0" fillId="0" borderId="4" xfId="1" applyNumberFormat="1" applyFont="1" applyFill="1" applyBorder="1" applyAlignment="1">
      <alignment vertical="center"/>
    </xf>
    <xf numFmtId="49" fontId="5" fillId="0" borderId="1" xfId="2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1" applyNumberFormat="1" applyFont="1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6" fillId="0" borderId="4" xfId="1" applyNumberFormat="1" applyFont="1" applyFill="1" applyBorder="1" applyAlignment="1">
      <alignment vertical="center"/>
    </xf>
    <xf numFmtId="10" fontId="0" fillId="0" borderId="4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8" fontId="0" fillId="0" borderId="0" xfId="0" applyNumberFormat="1" applyFont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7" fillId="0" borderId="1" xfId="1" applyNumberFormat="1" applyFont="1" applyFill="1" applyBorder="1" applyAlignment="1">
      <alignment vertical="center"/>
    </xf>
    <xf numFmtId="177" fontId="7" fillId="0" borderId="5" xfId="1" applyNumberFormat="1" applyFont="1" applyFill="1" applyBorder="1" applyAlignment="1">
      <alignment vertical="center"/>
    </xf>
    <xf numFmtId="177" fontId="7" fillId="0" borderId="6" xfId="1" applyNumberFormat="1" applyFont="1" applyFill="1" applyBorder="1" applyAlignment="1">
      <alignment vertical="center"/>
    </xf>
    <xf numFmtId="38" fontId="0" fillId="0" borderId="1" xfId="1" applyFont="1" applyFill="1" applyBorder="1">
      <alignment vertical="center"/>
    </xf>
    <xf numFmtId="38" fontId="0" fillId="0" borderId="3" xfId="1" applyFont="1" applyFill="1" applyBorder="1">
      <alignment vertical="center"/>
    </xf>
    <xf numFmtId="38" fontId="6" fillId="0" borderId="1" xfId="1" applyNumberFormat="1" applyFont="1" applyFill="1" applyBorder="1" applyAlignment="1">
      <alignment vertical="center"/>
    </xf>
    <xf numFmtId="38" fontId="6" fillId="0" borderId="3" xfId="1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zoomScale="85" zoomScaleNormal="85" workbookViewId="0">
      <selection activeCell="C13" sqref="C13"/>
    </sheetView>
  </sheetViews>
  <sheetFormatPr defaultRowHeight="13.2" x14ac:dyDescent="0.2"/>
  <cols>
    <col min="1" max="1" width="10" bestFit="1" customWidth="1"/>
    <col min="2" max="2" width="7.44140625" bestFit="1" customWidth="1"/>
    <col min="3" max="3" width="60.88671875" bestFit="1" customWidth="1"/>
    <col min="4" max="4" width="15.44140625" bestFit="1" customWidth="1"/>
    <col min="5" max="5" width="41.77734375" bestFit="1" customWidth="1"/>
    <col min="6" max="6" width="20" bestFit="1" customWidth="1"/>
    <col min="7" max="7" width="12.44140625" customWidth="1"/>
    <col min="8" max="8" width="13.21875" customWidth="1"/>
    <col min="9" max="9" width="16.33203125" customWidth="1"/>
  </cols>
  <sheetData>
    <row r="1" spans="1:9" x14ac:dyDescent="0.2">
      <c r="A1" s="1" t="s">
        <v>10</v>
      </c>
      <c r="B1" s="1" t="s">
        <v>7</v>
      </c>
      <c r="C1" s="1" t="s">
        <v>2</v>
      </c>
      <c r="D1" s="1" t="s">
        <v>9</v>
      </c>
      <c r="E1" s="1" t="s">
        <v>8</v>
      </c>
      <c r="F1" s="1" t="s">
        <v>3</v>
      </c>
      <c r="G1" s="1" t="s">
        <v>4</v>
      </c>
      <c r="H1" s="1" t="s">
        <v>5</v>
      </c>
      <c r="I1" s="1" t="s">
        <v>6</v>
      </c>
    </row>
    <row r="2" spans="1:9" s="6" customFormat="1" ht="26.25" customHeight="1" x14ac:dyDescent="0.2">
      <c r="A2" s="32" t="s">
        <v>15</v>
      </c>
      <c r="B2" s="5" t="s">
        <v>11</v>
      </c>
      <c r="C2" s="7" t="s">
        <v>49</v>
      </c>
      <c r="D2" s="20" t="s">
        <v>36</v>
      </c>
      <c r="E2" s="20" t="s">
        <v>37</v>
      </c>
      <c r="F2" s="20" t="s">
        <v>55</v>
      </c>
      <c r="G2" s="21" t="s">
        <v>58</v>
      </c>
      <c r="H2" s="21" t="s">
        <v>61</v>
      </c>
      <c r="I2" s="20"/>
    </row>
    <row r="3" spans="1:9" s="6" customFormat="1" ht="26.25" customHeight="1" x14ac:dyDescent="0.2">
      <c r="A3" s="33"/>
      <c r="B3" s="5" t="s">
        <v>0</v>
      </c>
      <c r="C3" s="7" t="s">
        <v>50</v>
      </c>
      <c r="D3" s="20" t="s">
        <v>36</v>
      </c>
      <c r="E3" s="20" t="s">
        <v>38</v>
      </c>
      <c r="F3" s="20" t="s">
        <v>55</v>
      </c>
      <c r="G3" s="21" t="s">
        <v>58</v>
      </c>
      <c r="H3" s="21" t="s">
        <v>61</v>
      </c>
      <c r="I3" s="20"/>
    </row>
    <row r="4" spans="1:9" s="6" customFormat="1" ht="26.25" customHeight="1" x14ac:dyDescent="0.2">
      <c r="A4" s="33"/>
      <c r="B4" s="5" t="s">
        <v>1</v>
      </c>
      <c r="C4" s="7" t="s">
        <v>51</v>
      </c>
      <c r="D4" s="20" t="s">
        <v>39</v>
      </c>
      <c r="E4" s="20" t="s">
        <v>40</v>
      </c>
      <c r="F4" s="20" t="s">
        <v>56</v>
      </c>
      <c r="G4" s="21" t="s">
        <v>59</v>
      </c>
      <c r="H4" s="21" t="s">
        <v>61</v>
      </c>
      <c r="I4" s="20"/>
    </row>
    <row r="5" spans="1:9" s="6" customFormat="1" ht="26.25" customHeight="1" x14ac:dyDescent="0.2">
      <c r="A5" s="33"/>
      <c r="B5" s="5" t="s">
        <v>12</v>
      </c>
      <c r="C5" s="7" t="s">
        <v>52</v>
      </c>
      <c r="D5" s="20" t="s">
        <v>42</v>
      </c>
      <c r="E5" s="20" t="s">
        <v>41</v>
      </c>
      <c r="F5" s="20" t="s">
        <v>56</v>
      </c>
      <c r="G5" s="21" t="s">
        <v>59</v>
      </c>
      <c r="H5" s="21" t="s">
        <v>61</v>
      </c>
      <c r="I5" s="20"/>
    </row>
    <row r="6" spans="1:9" s="6" customFormat="1" ht="26.25" customHeight="1" x14ac:dyDescent="0.2">
      <c r="A6" s="33"/>
      <c r="B6" s="5" t="s">
        <v>13</v>
      </c>
      <c r="C6" s="7" t="s">
        <v>53</v>
      </c>
      <c r="D6" s="20" t="s">
        <v>43</v>
      </c>
      <c r="E6" s="20" t="s">
        <v>44</v>
      </c>
      <c r="F6" s="20" t="s">
        <v>57</v>
      </c>
      <c r="G6" s="21" t="s">
        <v>60</v>
      </c>
      <c r="H6" s="21" t="s">
        <v>61</v>
      </c>
      <c r="I6" s="20"/>
    </row>
    <row r="7" spans="1:9" s="6" customFormat="1" ht="26.25" customHeight="1" x14ac:dyDescent="0.2">
      <c r="A7" s="34"/>
      <c r="B7" s="5" t="s">
        <v>14</v>
      </c>
      <c r="C7" s="7" t="s">
        <v>54</v>
      </c>
      <c r="D7" s="20" t="s">
        <v>43</v>
      </c>
      <c r="E7" s="20" t="s">
        <v>45</v>
      </c>
      <c r="F7" s="20" t="s">
        <v>57</v>
      </c>
      <c r="G7" s="21" t="s">
        <v>60</v>
      </c>
      <c r="H7" s="21" t="s">
        <v>61</v>
      </c>
      <c r="I7" s="20"/>
    </row>
  </sheetData>
  <mergeCells count="1">
    <mergeCell ref="A2:A7"/>
  </mergeCells>
  <phoneticPr fontId="1"/>
  <hyperlinks>
    <hyperlink ref="B2" location="'001'!A1" display="001"/>
    <hyperlink ref="B3" location="'002'!A1" display="002"/>
    <hyperlink ref="B4" location="'003'!A1" display="003"/>
    <hyperlink ref="B5" location="'004'!A1" display="004"/>
    <hyperlink ref="B6" location="'005'!A1" display="005"/>
    <hyperlink ref="B7" location="'006'!A1" display="006"/>
  </hyperlink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zoomScaleNormal="100" workbookViewId="0">
      <selection activeCell="F5" sqref="F5:F7"/>
    </sheetView>
  </sheetViews>
  <sheetFormatPr defaultRowHeight="13.2" x14ac:dyDescent="0.2"/>
  <cols>
    <col min="1" max="1" width="18.21875" customWidth="1"/>
  </cols>
  <sheetData>
    <row r="1" spans="1:6" x14ac:dyDescent="0.2">
      <c r="A1" t="s">
        <v>62</v>
      </c>
    </row>
    <row r="2" spans="1:6" x14ac:dyDescent="0.2">
      <c r="A2" s="6" t="s">
        <v>63</v>
      </c>
    </row>
    <row r="4" spans="1:6" x14ac:dyDescent="0.2">
      <c r="A4" s="2"/>
      <c r="B4" s="16" t="s">
        <v>72</v>
      </c>
      <c r="C4" s="16" t="s">
        <v>47</v>
      </c>
      <c r="D4" s="16" t="s">
        <v>64</v>
      </c>
      <c r="E4" s="16" t="s">
        <v>65</v>
      </c>
      <c r="F4" s="16" t="s">
        <v>79</v>
      </c>
    </row>
    <row r="5" spans="1:6" x14ac:dyDescent="0.2">
      <c r="A5" s="7" t="s">
        <v>16</v>
      </c>
      <c r="B5" s="22">
        <v>18991</v>
      </c>
      <c r="C5" s="22">
        <v>19241</v>
      </c>
      <c r="D5" s="22">
        <v>19204</v>
      </c>
      <c r="E5" s="22">
        <v>18886</v>
      </c>
      <c r="F5" s="22">
        <v>18722</v>
      </c>
    </row>
    <row r="6" spans="1:6" x14ac:dyDescent="0.2">
      <c r="A6" s="7" t="s">
        <v>18</v>
      </c>
      <c r="B6" s="23">
        <v>239</v>
      </c>
      <c r="C6" s="23">
        <v>213</v>
      </c>
      <c r="D6" s="23">
        <v>255</v>
      </c>
      <c r="E6" s="23">
        <v>252</v>
      </c>
      <c r="F6" s="23">
        <v>268</v>
      </c>
    </row>
    <row r="7" spans="1:6" ht="13.8" thickBot="1" x14ac:dyDescent="0.25">
      <c r="A7" s="8" t="s">
        <v>17</v>
      </c>
      <c r="B7" s="24">
        <v>12785</v>
      </c>
      <c r="C7" s="24">
        <v>12440</v>
      </c>
      <c r="D7" s="24">
        <v>12223</v>
      </c>
      <c r="E7" s="24">
        <v>11608</v>
      </c>
      <c r="F7" s="24">
        <v>11135</v>
      </c>
    </row>
    <row r="8" spans="1:6" ht="13.8" thickTop="1" x14ac:dyDescent="0.2">
      <c r="A8" s="9" t="s">
        <v>19</v>
      </c>
      <c r="B8" s="19">
        <f>SUM(B5:B7)</f>
        <v>32015</v>
      </c>
      <c r="C8" s="19">
        <f>SUM(C5:C7)</f>
        <v>31894</v>
      </c>
      <c r="D8" s="19">
        <f>SUM(D5:D7)</f>
        <v>31682</v>
      </c>
      <c r="E8" s="19">
        <f>SUM(E5:E7)</f>
        <v>30746</v>
      </c>
      <c r="F8" s="19">
        <f>SUM(F5:F7)</f>
        <v>30125</v>
      </c>
    </row>
    <row r="10" spans="1:6" x14ac:dyDescent="0.2">
      <c r="A10" t="s">
        <v>76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F5" sqref="F5:F6"/>
    </sheetView>
  </sheetViews>
  <sheetFormatPr defaultRowHeight="13.2" x14ac:dyDescent="0.2"/>
  <cols>
    <col min="1" max="1" width="15.44140625" customWidth="1"/>
  </cols>
  <sheetData>
    <row r="1" spans="1:6" x14ac:dyDescent="0.2">
      <c r="A1" t="s">
        <v>62</v>
      </c>
    </row>
    <row r="2" spans="1:6" x14ac:dyDescent="0.2">
      <c r="A2" s="6" t="s">
        <v>66</v>
      </c>
    </row>
    <row r="3" spans="1:6" x14ac:dyDescent="0.2">
      <c r="C3" s="18"/>
      <c r="D3" s="18"/>
      <c r="E3" s="18"/>
    </row>
    <row r="4" spans="1:6" x14ac:dyDescent="0.2">
      <c r="A4" s="2"/>
      <c r="B4" s="16" t="s">
        <v>73</v>
      </c>
      <c r="C4" s="16" t="s">
        <v>47</v>
      </c>
      <c r="D4" s="16" t="s">
        <v>64</v>
      </c>
      <c r="E4" s="16" t="s">
        <v>65</v>
      </c>
      <c r="F4" s="16" t="s">
        <v>79</v>
      </c>
    </row>
    <row r="5" spans="1:6" x14ac:dyDescent="0.2">
      <c r="A5" s="7" t="s">
        <v>20</v>
      </c>
      <c r="B5" s="25">
        <v>136141</v>
      </c>
      <c r="C5" s="25">
        <v>132480</v>
      </c>
      <c r="D5" s="25">
        <v>130808</v>
      </c>
      <c r="E5" s="25">
        <v>129610</v>
      </c>
      <c r="F5" s="25">
        <v>129306</v>
      </c>
    </row>
    <row r="6" spans="1:6" ht="13.8" thickBot="1" x14ac:dyDescent="0.25">
      <c r="A6" s="8" t="s">
        <v>21</v>
      </c>
      <c r="B6" s="26">
        <v>92969</v>
      </c>
      <c r="C6" s="26">
        <v>92377</v>
      </c>
      <c r="D6" s="26">
        <v>95074</v>
      </c>
      <c r="E6" s="26">
        <v>95911</v>
      </c>
      <c r="F6" s="26">
        <v>97792</v>
      </c>
    </row>
    <row r="7" spans="1:6" ht="13.8" thickTop="1" x14ac:dyDescent="0.2">
      <c r="A7" s="9" t="s">
        <v>22</v>
      </c>
      <c r="B7" s="10">
        <f t="shared" ref="B7:C7" si="0">B6/B5</f>
        <v>0.68288759447925318</v>
      </c>
      <c r="C7" s="10">
        <f t="shared" si="0"/>
        <v>0.69729015700483088</v>
      </c>
      <c r="D7" s="10">
        <f t="shared" ref="D7:E7" si="1">D6/D5</f>
        <v>0.72682098954192409</v>
      </c>
      <c r="E7" s="10">
        <f t="shared" si="1"/>
        <v>0.73999691381837818</v>
      </c>
      <c r="F7" s="10">
        <f t="shared" ref="F7" si="2">F6/F5</f>
        <v>0.75628354446042723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F5" sqref="F5:F8"/>
    </sheetView>
  </sheetViews>
  <sheetFormatPr defaultRowHeight="13.2" x14ac:dyDescent="0.2"/>
  <cols>
    <col min="1" max="1" width="13.44140625" customWidth="1"/>
  </cols>
  <sheetData>
    <row r="1" spans="1:6" x14ac:dyDescent="0.2">
      <c r="A1" t="s">
        <v>62</v>
      </c>
    </row>
    <row r="2" spans="1:6" x14ac:dyDescent="0.2">
      <c r="A2" s="6" t="s">
        <v>67</v>
      </c>
    </row>
    <row r="4" spans="1:6" x14ac:dyDescent="0.2">
      <c r="A4" s="3"/>
      <c r="B4" s="16" t="s">
        <v>75</v>
      </c>
      <c r="C4" s="16" t="s">
        <v>46</v>
      </c>
      <c r="D4" s="16" t="s">
        <v>48</v>
      </c>
      <c r="E4" s="16" t="s">
        <v>68</v>
      </c>
      <c r="F4" s="16" t="s">
        <v>80</v>
      </c>
    </row>
    <row r="5" spans="1:6" x14ac:dyDescent="0.2">
      <c r="A5" s="11" t="s">
        <v>23</v>
      </c>
      <c r="B5" s="27">
        <v>20482</v>
      </c>
      <c r="C5" s="27">
        <v>20432</v>
      </c>
      <c r="D5" s="27">
        <v>20216</v>
      </c>
      <c r="E5" s="27">
        <v>20122</v>
      </c>
      <c r="F5" s="27">
        <v>18604</v>
      </c>
    </row>
    <row r="6" spans="1:6" x14ac:dyDescent="0.2">
      <c r="A6" s="11" t="s">
        <v>24</v>
      </c>
      <c r="B6" s="27">
        <v>1886</v>
      </c>
      <c r="C6" s="27">
        <v>1889</v>
      </c>
      <c r="D6" s="27">
        <v>1868</v>
      </c>
      <c r="E6" s="27">
        <v>1878</v>
      </c>
      <c r="F6" s="27">
        <v>1870</v>
      </c>
    </row>
    <row r="7" spans="1:6" x14ac:dyDescent="0.2">
      <c r="A7" s="11" t="s">
        <v>25</v>
      </c>
      <c r="B7" s="27">
        <v>1133</v>
      </c>
      <c r="C7" s="27">
        <v>1075</v>
      </c>
      <c r="D7" s="27">
        <v>1008</v>
      </c>
      <c r="E7" s="27">
        <v>951</v>
      </c>
      <c r="F7" s="27">
        <v>872</v>
      </c>
    </row>
    <row r="8" spans="1:6" ht="13.8" thickBot="1" x14ac:dyDescent="0.25">
      <c r="A8" s="12" t="s">
        <v>26</v>
      </c>
      <c r="B8" s="28">
        <v>1307</v>
      </c>
      <c r="C8" s="28">
        <v>1259</v>
      </c>
      <c r="D8" s="28">
        <v>1272</v>
      </c>
      <c r="E8" s="28">
        <v>1227</v>
      </c>
      <c r="F8" s="28">
        <v>2732</v>
      </c>
    </row>
    <row r="9" spans="1:6" ht="13.8" thickTop="1" x14ac:dyDescent="0.2">
      <c r="A9" s="13" t="s">
        <v>27</v>
      </c>
      <c r="B9" s="14">
        <f t="shared" ref="B9:C9" si="0">SUM(B5:B8)</f>
        <v>24808</v>
      </c>
      <c r="C9" s="14">
        <f t="shared" si="0"/>
        <v>24655</v>
      </c>
      <c r="D9" s="14">
        <f t="shared" ref="D9:E9" si="1">SUM(D5:D8)</f>
        <v>24364</v>
      </c>
      <c r="E9" s="14">
        <f t="shared" si="1"/>
        <v>24178</v>
      </c>
      <c r="F9" s="14">
        <f t="shared" ref="F9" si="2">SUM(F5:F8)</f>
        <v>24078</v>
      </c>
    </row>
    <row r="10" spans="1:6" x14ac:dyDescent="0.2">
      <c r="A10" s="6"/>
    </row>
    <row r="11" spans="1:6" x14ac:dyDescent="0.2">
      <c r="A11" s="6" t="s">
        <v>74</v>
      </c>
    </row>
    <row r="12" spans="1:6" x14ac:dyDescent="0.2">
      <c r="A12" s="6" t="s">
        <v>28</v>
      </c>
    </row>
    <row r="13" spans="1:6" x14ac:dyDescent="0.2">
      <c r="A13" s="6"/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F5" sqref="F5"/>
    </sheetView>
  </sheetViews>
  <sheetFormatPr defaultRowHeight="13.2" x14ac:dyDescent="0.2"/>
  <cols>
    <col min="1" max="1" width="28.88671875" customWidth="1"/>
  </cols>
  <sheetData>
    <row r="1" spans="1:6" x14ac:dyDescent="0.2">
      <c r="A1" t="s">
        <v>62</v>
      </c>
    </row>
    <row r="2" spans="1:6" x14ac:dyDescent="0.2">
      <c r="A2" s="6" t="s">
        <v>69</v>
      </c>
    </row>
    <row r="3" spans="1:6" x14ac:dyDescent="0.2">
      <c r="A3" s="6"/>
    </row>
    <row r="4" spans="1:6" x14ac:dyDescent="0.2">
      <c r="A4" s="16"/>
      <c r="B4" s="16" t="s">
        <v>72</v>
      </c>
      <c r="C4" s="16" t="s">
        <v>47</v>
      </c>
      <c r="D4" s="16" t="s">
        <v>64</v>
      </c>
      <c r="E4" s="16" t="s">
        <v>65</v>
      </c>
      <c r="F4" s="16" t="s">
        <v>79</v>
      </c>
    </row>
    <row r="5" spans="1:6" x14ac:dyDescent="0.2">
      <c r="A5" s="17" t="s">
        <v>29</v>
      </c>
      <c r="B5" s="29">
        <v>21547</v>
      </c>
      <c r="C5" s="29">
        <v>21895</v>
      </c>
      <c r="D5" s="29">
        <v>22692</v>
      </c>
      <c r="E5" s="29">
        <v>23815</v>
      </c>
      <c r="F5" s="29">
        <v>24744</v>
      </c>
    </row>
    <row r="6" spans="1:6" x14ac:dyDescent="0.2">
      <c r="A6" s="6"/>
    </row>
    <row r="7" spans="1:6" x14ac:dyDescent="0.2">
      <c r="A7" s="6" t="s">
        <v>77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F5" sqref="F5:F6"/>
    </sheetView>
  </sheetViews>
  <sheetFormatPr defaultRowHeight="13.2" x14ac:dyDescent="0.2"/>
  <cols>
    <col min="1" max="1" width="15.44140625" customWidth="1"/>
  </cols>
  <sheetData>
    <row r="1" spans="1:6" x14ac:dyDescent="0.2">
      <c r="A1" t="s">
        <v>62</v>
      </c>
    </row>
    <row r="2" spans="1:6" x14ac:dyDescent="0.2">
      <c r="A2" s="6" t="s">
        <v>70</v>
      </c>
    </row>
    <row r="4" spans="1:6" x14ac:dyDescent="0.2">
      <c r="A4" s="3"/>
      <c r="B4" s="16" t="s">
        <v>73</v>
      </c>
      <c r="C4" s="16" t="s">
        <v>47</v>
      </c>
      <c r="D4" s="16" t="s">
        <v>64</v>
      </c>
      <c r="E4" s="16" t="s">
        <v>65</v>
      </c>
      <c r="F4" s="16" t="s">
        <v>79</v>
      </c>
    </row>
    <row r="5" spans="1:6" x14ac:dyDescent="0.2">
      <c r="A5" s="11" t="s">
        <v>30</v>
      </c>
      <c r="B5" s="30">
        <v>21102</v>
      </c>
      <c r="C5" s="30">
        <v>21018</v>
      </c>
      <c r="D5" s="30">
        <v>20567</v>
      </c>
      <c r="E5" s="30">
        <v>19672</v>
      </c>
      <c r="F5" s="30">
        <v>19147</v>
      </c>
    </row>
    <row r="6" spans="1:6" ht="13.8" thickBot="1" x14ac:dyDescent="0.25">
      <c r="A6" s="12" t="s">
        <v>35</v>
      </c>
      <c r="B6" s="31">
        <v>32249</v>
      </c>
      <c r="C6" s="31">
        <v>31857</v>
      </c>
      <c r="D6" s="31">
        <v>30726</v>
      </c>
      <c r="E6" s="31">
        <v>28865</v>
      </c>
      <c r="F6" s="31">
        <v>27733</v>
      </c>
    </row>
    <row r="7" spans="1:6" ht="13.8" thickTop="1" x14ac:dyDescent="0.2">
      <c r="A7" s="13" t="s">
        <v>31</v>
      </c>
      <c r="B7" s="4">
        <f t="shared" ref="B7:C7" si="0">B6/B5</f>
        <v>1.5282437683631884</v>
      </c>
      <c r="C7" s="4">
        <f t="shared" si="0"/>
        <v>1.5157008278618327</v>
      </c>
      <c r="D7" s="4">
        <f t="shared" ref="D7:E7" si="1">D6/D5</f>
        <v>1.4939466135070745</v>
      </c>
      <c r="E7" s="4">
        <f t="shared" si="1"/>
        <v>1.4673139487596585</v>
      </c>
      <c r="F7" s="4">
        <f t="shared" ref="F7" si="2">F6/F5</f>
        <v>1.4484253407844572</v>
      </c>
    </row>
    <row r="8" spans="1:6" x14ac:dyDescent="0.2">
      <c r="A8" s="6"/>
    </row>
    <row r="9" spans="1:6" x14ac:dyDescent="0.2">
      <c r="A9" s="6" t="s">
        <v>78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zoomScaleNormal="100" workbookViewId="0">
      <selection activeCell="F5" sqref="F5:F6"/>
    </sheetView>
  </sheetViews>
  <sheetFormatPr defaultRowHeight="13.2" x14ac:dyDescent="0.2"/>
  <cols>
    <col min="1" max="1" width="9.21875" customWidth="1"/>
    <col min="2" max="2" width="13.109375" bestFit="1" customWidth="1"/>
    <col min="3" max="5" width="13" customWidth="1"/>
    <col min="6" max="6" width="13.109375" bestFit="1" customWidth="1"/>
  </cols>
  <sheetData>
    <row r="1" spans="1:6" x14ac:dyDescent="0.2">
      <c r="A1" t="s">
        <v>62</v>
      </c>
    </row>
    <row r="2" spans="1:6" x14ac:dyDescent="0.2">
      <c r="A2" s="6" t="s">
        <v>71</v>
      </c>
    </row>
    <row r="4" spans="1:6" x14ac:dyDescent="0.2">
      <c r="A4" s="3"/>
      <c r="B4" s="16" t="s">
        <v>72</v>
      </c>
      <c r="C4" s="16" t="s">
        <v>47</v>
      </c>
      <c r="D4" s="16" t="s">
        <v>64</v>
      </c>
      <c r="E4" s="16" t="s">
        <v>65</v>
      </c>
      <c r="F4" s="16" t="s">
        <v>79</v>
      </c>
    </row>
    <row r="5" spans="1:6" x14ac:dyDescent="0.2">
      <c r="A5" s="11" t="s">
        <v>32</v>
      </c>
      <c r="B5" s="25">
        <v>3128033300</v>
      </c>
      <c r="C5" s="25">
        <v>3051017600</v>
      </c>
      <c r="D5" s="25">
        <v>3084622400</v>
      </c>
      <c r="E5" s="25">
        <v>3052973300</v>
      </c>
      <c r="F5" s="25">
        <v>2970587400</v>
      </c>
    </row>
    <row r="6" spans="1:6" ht="13.8" thickBot="1" x14ac:dyDescent="0.25">
      <c r="A6" s="12" t="s">
        <v>33</v>
      </c>
      <c r="B6" s="26">
        <v>2890149087</v>
      </c>
      <c r="C6" s="26">
        <v>2845528066</v>
      </c>
      <c r="D6" s="26">
        <v>2892609481</v>
      </c>
      <c r="E6" s="26">
        <v>2883434832</v>
      </c>
      <c r="F6" s="26">
        <v>2819454400</v>
      </c>
    </row>
    <row r="7" spans="1:6" ht="13.8" thickTop="1" x14ac:dyDescent="0.2">
      <c r="A7" s="13" t="s">
        <v>34</v>
      </c>
      <c r="B7" s="15">
        <f t="shared" ref="B7:C7" si="0">B6/B5</f>
        <v>0.92395086938492632</v>
      </c>
      <c r="C7" s="15">
        <f t="shared" si="0"/>
        <v>0.93264885328750646</v>
      </c>
      <c r="D7" s="15">
        <f t="shared" ref="D7:E7" si="1">D6/D5</f>
        <v>0.93775156434058182</v>
      </c>
      <c r="E7" s="15">
        <f t="shared" si="1"/>
        <v>0.94446775279692097</v>
      </c>
      <c r="F7" s="15">
        <f t="shared" ref="F7" si="2">F6/F5</f>
        <v>0.94912353024859664</v>
      </c>
    </row>
    <row r="8" spans="1:6" x14ac:dyDescent="0.2">
      <c r="A8" s="6"/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みぬまスタット目録（見沼区保険年金課）</vt:lpstr>
      <vt:lpstr>001</vt:lpstr>
      <vt:lpstr>002</vt:lpstr>
      <vt:lpstr>003</vt:lpstr>
      <vt:lpstr>004</vt:lpstr>
      <vt:lpstr>005</vt:lpstr>
      <vt:lpstr>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2024-01-04T06:40:40Z</cp:lastPrinted>
  <dcterms:created xsi:type="dcterms:W3CDTF">2016-01-15T06:50:42Z</dcterms:created>
  <dcterms:modified xsi:type="dcterms:W3CDTF">2025-03-03T01:23:06Z</dcterms:modified>
</cp:coreProperties>
</file>