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7000南区役所\0027000区役所内共通\南区シティスタット\☆ホームページ掲載\R7.2更新\"/>
    </mc:Choice>
  </mc:AlternateContent>
  <workbookProtection workbookAlgorithmName="SHA-512" workbookHashValue="n2B/BCDiU+Om7X8aWmPZjF5qUPeDSjWhDmqRnCHfD1ZFCjuWRPxTAyGrClqiCYpDdWcpZH7IjPS7JPLbZl+HOw==" workbookSaltValue="HTwf8MJs7y2thHN6su73Mw==" workbookSpinCount="100000" lockStructure="1"/>
  <bookViews>
    <workbookView xWindow="0" yWindow="0" windowWidth="20496" windowHeight="7536"/>
  </bookViews>
  <sheets>
    <sheet name="みなみスタット目録（南区保険年金課）" sheetId="4" r:id="rId1"/>
    <sheet name="001" sheetId="2" r:id="rId2"/>
    <sheet name="002" sheetId="3" r:id="rId3"/>
    <sheet name="003" sheetId="5" r:id="rId4"/>
    <sheet name="004" sheetId="6" r:id="rId5"/>
    <sheet name="005" sheetId="7" r:id="rId6"/>
    <sheet name="006" sheetId="8" r:id="rId7"/>
  </sheets>
  <calcPr calcId="162913"/>
</workbook>
</file>

<file path=xl/calcChain.xml><?xml version="1.0" encoding="utf-8"?>
<calcChain xmlns="http://schemas.openxmlformats.org/spreadsheetml/2006/main">
  <c r="G7" i="3" l="1"/>
  <c r="F7" i="3"/>
  <c r="G8" i="2" l="1"/>
  <c r="F8" i="2"/>
  <c r="C6" i="8" l="1"/>
  <c r="C6" i="7"/>
  <c r="H6" i="7" l="1"/>
  <c r="G6" i="7"/>
  <c r="F6" i="7"/>
  <c r="E6" i="7"/>
  <c r="D6" i="7"/>
  <c r="H6" i="8"/>
  <c r="G6" i="8"/>
  <c r="F6" i="8"/>
  <c r="E6" i="8"/>
  <c r="D6" i="8"/>
  <c r="B7" i="3" l="1"/>
  <c r="E7" i="3" l="1"/>
  <c r="E8" i="2"/>
  <c r="C7" i="3" l="1"/>
  <c r="D7" i="3"/>
  <c r="D8" i="2"/>
  <c r="C8" i="2" l="1"/>
  <c r="B8" i="2" l="1"/>
</calcChain>
</file>

<file path=xl/sharedStrings.xml><?xml version="1.0" encoding="utf-8"?>
<sst xmlns="http://schemas.openxmlformats.org/spreadsheetml/2006/main" count="162" uniqueCount="113">
  <si>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</si>
  <si>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</si>
  <si>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任意加入被保険者</t>
    <rPh sb="0" eb="2">
      <t>ニンイ</t>
    </rPh>
    <rPh sb="2" eb="4">
      <t>カニュウ</t>
    </rPh>
    <rPh sb="4" eb="5">
      <t>ヒ</t>
    </rPh>
    <rPh sb="5" eb="8">
      <t>ホケンシャ</t>
    </rPh>
    <phoneticPr fontId="1"/>
  </si>
  <si>
    <t>合計</t>
    <rPh sb="0" eb="2">
      <t>ゴウケイ</t>
    </rPh>
    <phoneticPr fontId="1"/>
  </si>
  <si>
    <t>納付対象月数</t>
    <rPh sb="0" eb="2">
      <t>ノウフ</t>
    </rPh>
    <rPh sb="2" eb="4">
      <t>タイショウ</t>
    </rPh>
    <rPh sb="4" eb="6">
      <t>ツキスウ</t>
    </rPh>
    <phoneticPr fontId="1"/>
  </si>
  <si>
    <t>納付実施月数</t>
    <rPh sb="0" eb="2">
      <t>ノウフ</t>
    </rPh>
    <rPh sb="2" eb="4">
      <t>ジッシ</t>
    </rPh>
    <rPh sb="4" eb="6">
      <t>ツキスウ</t>
    </rPh>
    <phoneticPr fontId="1"/>
  </si>
  <si>
    <t>納付率</t>
    <rPh sb="0" eb="2">
      <t>ノウフ</t>
    </rPh>
    <rPh sb="2" eb="3">
      <t>リツ</t>
    </rPh>
    <phoneticPr fontId="1"/>
  </si>
  <si>
    <t>Ｈ30年度</t>
    <rPh sb="3" eb="5">
      <t>ネンド</t>
    </rPh>
    <phoneticPr fontId="1"/>
  </si>
  <si>
    <t>Ｒ1年度</t>
    <rPh sb="2" eb="4">
      <t>ネンド</t>
    </rPh>
    <phoneticPr fontId="1"/>
  </si>
  <si>
    <t>Ｒ2年度</t>
    <rPh sb="2" eb="4">
      <t>ネンド</t>
    </rPh>
    <phoneticPr fontId="1"/>
  </si>
  <si>
    <t>Ｒ3年度</t>
    <rPh sb="2" eb="4">
      <t>ネンド</t>
    </rPh>
    <phoneticPr fontId="1"/>
  </si>
  <si>
    <t>南区における国民年金保険料納付状況</t>
    <rPh sb="0" eb="1">
      <t>ミナミ</t>
    </rPh>
    <rPh sb="6" eb="8">
      <t>コクミン</t>
    </rPh>
    <rPh sb="8" eb="10">
      <t>ネンキン</t>
    </rPh>
    <rPh sb="10" eb="13">
      <t>ホケンリョウ</t>
    </rPh>
    <rPh sb="13" eb="15">
      <t>ノウフ</t>
    </rPh>
    <rPh sb="15" eb="17">
      <t>ジョウキョウ</t>
    </rPh>
    <phoneticPr fontId="1"/>
  </si>
  <si>
    <t>みなみスタット</t>
    <phoneticPr fontId="1"/>
  </si>
  <si>
    <t>課番号</t>
    <rPh sb="0" eb="1">
      <t>カ</t>
    </rPh>
    <rPh sb="1" eb="3">
      <t>バンゴウ</t>
    </rPh>
    <phoneticPr fontId="1"/>
  </si>
  <si>
    <t>課名</t>
    <rPh sb="0" eb="1">
      <t>カ</t>
    </rPh>
    <rPh sb="1" eb="2">
      <t>ナ</t>
    </rPh>
    <phoneticPr fontId="1"/>
  </si>
  <si>
    <t>資料番号</t>
    <rPh sb="0" eb="2">
      <t>シリョウ</t>
    </rPh>
    <rPh sb="2" eb="4">
      <t>バンゴウ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</si>
  <si>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</si>
  <si>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事業概要</t>
    <rPh sb="0" eb="2">
      <t>ジギョウ</t>
    </rPh>
    <rPh sb="2" eb="4">
      <t>ガイヨウ</t>
    </rPh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</si>
  <si>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</si>
  <si>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</si>
  <si>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</si>
  <si>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</si>
  <si>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保険年金課</t>
    <rPh sb="0" eb="2">
      <t>ホケン</t>
    </rPh>
    <rPh sb="2" eb="4">
      <t>ネンキン</t>
    </rPh>
    <rPh sb="4" eb="5">
      <t>カ</t>
    </rPh>
    <phoneticPr fontId="1"/>
  </si>
  <si>
    <t>001</t>
  </si>
  <si>
    <t>国民年金事務</t>
    <rPh sb="0" eb="2">
      <t>コクミン</t>
    </rPh>
    <rPh sb="2" eb="4">
      <t>ネンキン</t>
    </rPh>
    <rPh sb="4" eb="6">
      <t>ジム</t>
    </rPh>
    <phoneticPr fontId="1"/>
  </si>
  <si>
    <t>国民年金加入者数を表したもの</t>
    <rPh sb="0" eb="2">
      <t>コクミン</t>
    </rPh>
    <rPh sb="2" eb="4">
      <t>ネンキン</t>
    </rPh>
    <rPh sb="4" eb="7">
      <t>カニュウシャ</t>
    </rPh>
    <rPh sb="7" eb="8">
      <t>スウ</t>
    </rPh>
    <rPh sb="9" eb="10">
      <t>アラワ</t>
    </rPh>
    <phoneticPr fontId="1"/>
  </si>
  <si>
    <t>002</t>
  </si>
  <si>
    <t>国民年金納付率を表したもの</t>
    <rPh sb="0" eb="2">
      <t>コクミン</t>
    </rPh>
    <rPh sb="2" eb="4">
      <t>ネンキン</t>
    </rPh>
    <rPh sb="4" eb="6">
      <t>ノウフ</t>
    </rPh>
    <rPh sb="6" eb="7">
      <t>リツ</t>
    </rPh>
    <rPh sb="8" eb="9">
      <t>アラワ</t>
    </rPh>
    <phoneticPr fontId="1"/>
  </si>
  <si>
    <t>医療費支給事業</t>
    <rPh sb="0" eb="3">
      <t>イリョウヒ</t>
    </rPh>
    <rPh sb="3" eb="5">
      <t>シキュウ</t>
    </rPh>
    <rPh sb="5" eb="7">
      <t>ジギョウ</t>
    </rPh>
    <phoneticPr fontId="1"/>
  </si>
  <si>
    <t>子育て支援、心身障害者、ひとり親家庭等の各医療費の資格認定と支給処理を行っています。</t>
    <rPh sb="0" eb="2">
      <t>コソダ</t>
    </rPh>
    <rPh sb="3" eb="5">
      <t>シエン</t>
    </rPh>
    <rPh sb="6" eb="8">
      <t>シンシン</t>
    </rPh>
    <rPh sb="8" eb="11">
      <t>ショウガイシャ</t>
    </rPh>
    <rPh sb="15" eb="16">
      <t>オヤ</t>
    </rPh>
    <rPh sb="16" eb="18">
      <t>カテイ</t>
    </rPh>
    <rPh sb="18" eb="19">
      <t>トウ</t>
    </rPh>
    <rPh sb="20" eb="21">
      <t>カク</t>
    </rPh>
    <rPh sb="21" eb="23">
      <t>イリョウ</t>
    </rPh>
    <rPh sb="23" eb="24">
      <t>ヒ</t>
    </rPh>
    <rPh sb="25" eb="27">
      <t>シカク</t>
    </rPh>
    <rPh sb="27" eb="29">
      <t>ニンテイ</t>
    </rPh>
    <rPh sb="30" eb="32">
      <t>シキュウ</t>
    </rPh>
    <rPh sb="32" eb="34">
      <t>ショリ</t>
    </rPh>
    <rPh sb="35" eb="36">
      <t>オコナ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</si>
  <si>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</si>
  <si>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後期高齢者医療被保険者証の引き渡しを行っています。</t>
    <rPh sb="0" eb="2">
      <t>コウキ</t>
    </rPh>
    <rPh sb="2" eb="5">
      <t>コウレイシャ</t>
    </rPh>
    <rPh sb="5" eb="7">
      <t>イリョウ</t>
    </rPh>
    <rPh sb="7" eb="8">
      <t>ヒ</t>
    </rPh>
    <rPh sb="8" eb="11">
      <t>ホケンシャ</t>
    </rPh>
    <rPh sb="11" eb="12">
      <t>ショウ</t>
    </rPh>
    <rPh sb="13" eb="14">
      <t>ヒ</t>
    </rPh>
    <rPh sb="15" eb="16">
      <t>ワタ</t>
    </rPh>
    <rPh sb="18" eb="19">
      <t>オコナ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</si>
  <si>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</si>
  <si>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被保険者状況</t>
    <rPh sb="0" eb="4">
      <t>ヒホケンシャ</t>
    </rPh>
    <rPh sb="4" eb="6">
      <t>ジョウキョウ</t>
    </rPh>
    <phoneticPr fontId="1"/>
  </si>
  <si>
    <t>保険税収納状況</t>
    <rPh sb="0" eb="2">
      <t>ホケン</t>
    </rPh>
    <rPh sb="2" eb="3">
      <t>ゼイ</t>
    </rPh>
    <rPh sb="3" eb="5">
      <t>シュウノウ</t>
    </rPh>
    <rPh sb="5" eb="7">
      <t>ジョウキョウ</t>
    </rPh>
    <phoneticPr fontId="1"/>
  </si>
  <si>
    <t>タイトル</t>
    <phoneticPr fontId="1"/>
  </si>
  <si>
    <t>南区における国民年金被保険者数</t>
    <rPh sb="0" eb="1">
      <t>ミナミ</t>
    </rPh>
    <rPh sb="1" eb="2">
      <t>ク</t>
    </rPh>
    <phoneticPr fontId="1"/>
  </si>
  <si>
    <t>南区における国民年金保険料納付状況</t>
    <rPh sb="0" eb="1">
      <t>ミナミ</t>
    </rPh>
    <phoneticPr fontId="1"/>
  </si>
  <si>
    <t>南区における国民健康保険に係る世帯・被保険者加入状況</t>
    <rPh sb="0" eb="1">
      <t>ミナミ</t>
    </rPh>
    <phoneticPr fontId="1"/>
  </si>
  <si>
    <t>南区における国民健康保険税収納状況（現年分）</t>
    <rPh sb="0" eb="1">
      <t>ミナミ</t>
    </rPh>
    <phoneticPr fontId="1"/>
  </si>
  <si>
    <t>南区保険年金課　年金係</t>
    <rPh sb="0" eb="1">
      <t>ミナミ</t>
    </rPh>
    <rPh sb="1" eb="2">
      <t>ク</t>
    </rPh>
    <rPh sb="2" eb="4">
      <t>ホケン</t>
    </rPh>
    <rPh sb="4" eb="6">
      <t>ネンキン</t>
    </rPh>
    <rPh sb="6" eb="7">
      <t>カ</t>
    </rPh>
    <rPh sb="8" eb="10">
      <t>ネンキン</t>
    </rPh>
    <rPh sb="10" eb="11">
      <t>カカリ</t>
    </rPh>
    <phoneticPr fontId="1"/>
  </si>
  <si>
    <t>南区保険年金課　福祉医療係</t>
    <rPh sb="0" eb="1">
      <t>ミナミ</t>
    </rPh>
    <rPh sb="8" eb="10">
      <t>フクシ</t>
    </rPh>
    <rPh sb="10" eb="12">
      <t>イリョウ</t>
    </rPh>
    <rPh sb="12" eb="13">
      <t>カカリ</t>
    </rPh>
    <phoneticPr fontId="1"/>
  </si>
  <si>
    <t>南区保険年金課　国保係</t>
    <rPh sb="0" eb="1">
      <t>ミナミ</t>
    </rPh>
    <rPh sb="8" eb="10">
      <t>コクホ</t>
    </rPh>
    <phoneticPr fontId="1"/>
  </si>
  <si>
    <t>048-844-7184</t>
    <phoneticPr fontId="1"/>
  </si>
  <si>
    <t>048-844-7165</t>
    <phoneticPr fontId="1"/>
  </si>
  <si>
    <t>048-844-7183</t>
    <phoneticPr fontId="1"/>
  </si>
  <si>
    <t>048-844-7278</t>
    <phoneticPr fontId="1"/>
  </si>
  <si>
    <t>南区における医療種別受給資格登録者数</t>
    <rPh sb="0" eb="2">
      <t>ミナミク</t>
    </rPh>
    <rPh sb="6" eb="8">
      <t>イリョウ</t>
    </rPh>
    <rPh sb="8" eb="10">
      <t>シュベツ</t>
    </rPh>
    <rPh sb="10" eb="12">
      <t>ジュキュウ</t>
    </rPh>
    <rPh sb="12" eb="14">
      <t>シカク</t>
    </rPh>
    <rPh sb="14" eb="16">
      <t>トウロク</t>
    </rPh>
    <rPh sb="16" eb="17">
      <t>シャ</t>
    </rPh>
    <rPh sb="17" eb="18">
      <t>スウ</t>
    </rPh>
    <phoneticPr fontId="1"/>
  </si>
  <si>
    <t>（人）</t>
    <rPh sb="1" eb="2">
      <t>ニン</t>
    </rPh>
    <phoneticPr fontId="1"/>
  </si>
  <si>
    <t>年度</t>
    <rPh sb="0" eb="2">
      <t>ネンド</t>
    </rPh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</si>
  <si>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</si>
  <si>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</si>
  <si>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</si>
  <si>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</si>
  <si>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</si>
  <si>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</si>
  <si>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</si>
  <si>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</si>
  <si>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</si>
  <si>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</si>
  <si>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</si>
  <si>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</si>
  <si>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R4</t>
    <phoneticPr fontId="1"/>
  </si>
  <si>
    <t>子育て支援医療</t>
    <rPh sb="0" eb="2">
      <t>コソダ</t>
    </rPh>
    <rPh sb="3" eb="5">
      <t>シエン</t>
    </rPh>
    <rPh sb="5" eb="7">
      <t>イリョウ</t>
    </rPh>
    <phoneticPr fontId="1"/>
  </si>
  <si>
    <t>心身障害者(一般)医療</t>
    <rPh sb="0" eb="2">
      <t>シンシン</t>
    </rPh>
    <rPh sb="2" eb="5">
      <t>ショウガイシャ</t>
    </rPh>
    <rPh sb="6" eb="8">
      <t>イッパン</t>
    </rPh>
    <rPh sb="9" eb="11">
      <t>イリョウ</t>
    </rPh>
    <phoneticPr fontId="1"/>
  </si>
  <si>
    <t>心障障害者(老人)医療</t>
    <rPh sb="0" eb="2">
      <t>シンショウ</t>
    </rPh>
    <rPh sb="2" eb="5">
      <t>ショウガイシャ</t>
    </rPh>
    <rPh sb="6" eb="8">
      <t>ロウジン</t>
    </rPh>
    <rPh sb="9" eb="11">
      <t>イリョウ</t>
    </rPh>
    <phoneticPr fontId="1"/>
  </si>
  <si>
    <t>ひとり親家庭等医療</t>
    <rPh sb="3" eb="4">
      <t>オヤ</t>
    </rPh>
    <rPh sb="4" eb="6">
      <t>カテイ</t>
    </rPh>
    <rPh sb="6" eb="7">
      <t>トウ</t>
    </rPh>
    <rPh sb="7" eb="9">
      <t>イリョウ</t>
    </rPh>
    <phoneticPr fontId="1"/>
  </si>
  <si>
    <t>合  計</t>
    <rPh sb="0" eb="1">
      <t>ゴウ</t>
    </rPh>
    <rPh sb="3" eb="4">
      <t>ケイ</t>
    </rPh>
    <phoneticPr fontId="1"/>
  </si>
  <si>
    <t>※4月1日現在</t>
    <rPh sb="2" eb="3">
      <t>ガツ</t>
    </rPh>
    <rPh sb="4" eb="5">
      <t>ニチ</t>
    </rPh>
    <rPh sb="5" eb="7">
      <t>ゲンザイ</t>
    </rPh>
    <phoneticPr fontId="1"/>
  </si>
  <si>
    <t>※ひとり親家庭等医療費には支給停止者は含まれておりません</t>
    <rPh sb="4" eb="5">
      <t>オヤ</t>
    </rPh>
    <rPh sb="5" eb="7">
      <t>カテイ</t>
    </rPh>
    <rPh sb="7" eb="8">
      <t>トウ</t>
    </rPh>
    <rPh sb="8" eb="11">
      <t>イリョウヒ</t>
    </rPh>
    <rPh sb="13" eb="15">
      <t>シキュウ</t>
    </rPh>
    <rPh sb="15" eb="17">
      <t>テイシ</t>
    </rPh>
    <rPh sb="17" eb="18">
      <t>シャ</t>
    </rPh>
    <rPh sb="19" eb="20">
      <t>フク</t>
    </rPh>
    <phoneticPr fontId="1"/>
  </si>
  <si>
    <t>南区における後期高齢者医療被保険者数</t>
    <rPh sb="0" eb="2">
      <t>ミナミク</t>
    </rPh>
    <rPh sb="6" eb="8">
      <t>コウキ</t>
    </rPh>
    <rPh sb="8" eb="11">
      <t>コウレイシャ</t>
    </rPh>
    <rPh sb="11" eb="13">
      <t>イリョウ</t>
    </rPh>
    <rPh sb="13" eb="17">
      <t>ヒホケンシャ</t>
    </rPh>
    <rPh sb="17" eb="18">
      <t>スウ</t>
    </rPh>
    <phoneticPr fontId="1"/>
  </si>
  <si>
    <t>年度</t>
    <rPh sb="0" eb="1">
      <t>ネン</t>
    </rPh>
    <rPh sb="1" eb="2">
      <t>ド</t>
    </rPh>
    <phoneticPr fontId="1"/>
  </si>
  <si>
    <t>H20</t>
    <phoneticPr fontId="1"/>
  </si>
  <si>
    <t>H21</t>
    <phoneticPr fontId="1"/>
  </si>
  <si>
    <t>被保険者数</t>
    <rPh sb="0" eb="4">
      <t>ヒホケンシャ</t>
    </rPh>
    <rPh sb="4" eb="5">
      <t>スウ</t>
    </rPh>
    <phoneticPr fontId="1"/>
  </si>
  <si>
    <t>※3月末日現在</t>
    <rPh sb="2" eb="3">
      <t>ガツ</t>
    </rPh>
    <rPh sb="3" eb="5">
      <t>マツジツ</t>
    </rPh>
    <rPh sb="5" eb="7">
      <t>ゲンザイ</t>
    </rPh>
    <phoneticPr fontId="1"/>
  </si>
  <si>
    <t>(単位：円）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</si>
  <si>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</si>
  <si>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R４年度決算</t>
    <rPh sb="2" eb="4">
      <t>ネンド</t>
    </rPh>
    <rPh sb="4" eb="6">
      <t>ケッサン</t>
    </rPh>
    <phoneticPr fontId="1"/>
  </si>
  <si>
    <t>R3年度決算</t>
    <rPh sb="2" eb="4">
      <t>ネンド</t>
    </rPh>
    <rPh sb="4" eb="6">
      <t>ケッサン</t>
    </rPh>
    <phoneticPr fontId="1"/>
  </si>
  <si>
    <t>R２年度決算</t>
    <rPh sb="2" eb="4">
      <t>ネンド</t>
    </rPh>
    <rPh sb="4" eb="6">
      <t>ケッサン</t>
    </rPh>
    <phoneticPr fontId="1"/>
  </si>
  <si>
    <t>R１年度決算</t>
    <rPh sb="2" eb="4">
      <t>ネンド</t>
    </rPh>
    <rPh sb="4" eb="6">
      <t>ケッサン</t>
    </rPh>
    <phoneticPr fontId="1"/>
  </si>
  <si>
    <t>H30年度決算</t>
    <rPh sb="3" eb="5">
      <t>ネンド</t>
    </rPh>
    <rPh sb="5" eb="7">
      <t>ケッサン</t>
    </rPh>
    <phoneticPr fontId="1"/>
  </si>
  <si>
    <t>南区役所</t>
    <rPh sb="0" eb="4">
      <t>ミナミクヤクショ</t>
    </rPh>
    <phoneticPr fontId="1"/>
  </si>
  <si>
    <t>調定額</t>
    <rPh sb="0" eb="3">
      <t>チョウテイガク</t>
    </rPh>
    <phoneticPr fontId="1"/>
  </si>
  <si>
    <t>収納額</t>
    <rPh sb="0" eb="2">
      <t>シュウノウ</t>
    </rPh>
    <rPh sb="2" eb="3">
      <t>ガク</t>
    </rPh>
    <phoneticPr fontId="1"/>
  </si>
  <si>
    <t>収納率</t>
    <rPh sb="0" eb="2">
      <t>シュウノウ</t>
    </rPh>
    <rPh sb="2" eb="3">
      <t>リツ</t>
    </rPh>
    <phoneticPr fontId="1"/>
  </si>
  <si>
    <t>R４年度末</t>
    <rPh sb="2" eb="4">
      <t>ネンド</t>
    </rPh>
    <rPh sb="4" eb="5">
      <t>マツ</t>
    </rPh>
    <phoneticPr fontId="1"/>
  </si>
  <si>
    <t>R3年度末</t>
    <rPh sb="2" eb="4">
      <t>ネンド</t>
    </rPh>
    <rPh sb="4" eb="5">
      <t>マツ</t>
    </rPh>
    <phoneticPr fontId="1"/>
  </si>
  <si>
    <t>R２年度末</t>
    <rPh sb="2" eb="4">
      <t>ネンド</t>
    </rPh>
    <rPh sb="4" eb="5">
      <t>マツ</t>
    </rPh>
    <phoneticPr fontId="1"/>
  </si>
  <si>
    <t>R１年度末</t>
    <rPh sb="2" eb="4">
      <t>ネンド</t>
    </rPh>
    <rPh sb="4" eb="5">
      <t>マツ</t>
    </rPh>
    <phoneticPr fontId="1"/>
  </si>
  <si>
    <t>H30年度末</t>
    <rPh sb="3" eb="5">
      <t>ネンド</t>
    </rPh>
    <rPh sb="5" eb="6">
      <t>マツ</t>
    </rPh>
    <phoneticPr fontId="1"/>
  </si>
  <si>
    <t>国保加入世帯数</t>
    <rPh sb="0" eb="2">
      <t>コクホ</t>
    </rPh>
    <rPh sb="2" eb="4">
      <t>カニュウ</t>
    </rPh>
    <rPh sb="4" eb="7">
      <t>セタイスウ</t>
    </rPh>
    <phoneticPr fontId="1"/>
  </si>
  <si>
    <t>国保加入被保数</t>
    <rPh sb="0" eb="2">
      <t>コクホ</t>
    </rPh>
    <rPh sb="2" eb="4">
      <t>カニュウ</t>
    </rPh>
    <rPh sb="4" eb="5">
      <t>ヒ</t>
    </rPh>
    <rPh sb="5" eb="6">
      <t>ホ</t>
    </rPh>
    <rPh sb="6" eb="7">
      <t>スウ</t>
    </rPh>
    <phoneticPr fontId="1"/>
  </si>
  <si>
    <t>世帯あたり人員</t>
    <rPh sb="0" eb="2">
      <t>セタイ</t>
    </rPh>
    <rPh sb="5" eb="7">
      <t>ジンイン</t>
    </rPh>
    <phoneticPr fontId="1"/>
  </si>
  <si>
    <t>005</t>
  </si>
  <si>
    <t>006</t>
  </si>
  <si>
    <t>南区における国民健康保険に係る世帯・被保険者加入状況</t>
    <rPh sb="0" eb="2">
      <t>ミナミク</t>
    </rPh>
    <rPh sb="6" eb="8">
      <t>コクミン</t>
    </rPh>
    <rPh sb="8" eb="10">
      <t>ケンコウ</t>
    </rPh>
    <rPh sb="10" eb="12">
      <t>ホケン</t>
    </rPh>
    <rPh sb="13" eb="14">
      <t>カカ</t>
    </rPh>
    <rPh sb="15" eb="17">
      <t>セタイ</t>
    </rPh>
    <rPh sb="18" eb="22">
      <t>ヒホケンシャ</t>
    </rPh>
    <rPh sb="22" eb="24">
      <t>カニュウ</t>
    </rPh>
    <rPh sb="24" eb="26">
      <t>ジョウキョウ</t>
    </rPh>
    <phoneticPr fontId="1"/>
  </si>
  <si>
    <t>南区における国民健康保険税収納状況（現年分）</t>
    <rPh sb="0" eb="2">
      <t>ミナミク</t>
    </rPh>
    <rPh sb="6" eb="8">
      <t>コクミン</t>
    </rPh>
    <rPh sb="8" eb="10">
      <t>ケンコウ</t>
    </rPh>
    <rPh sb="10" eb="12">
      <t>ホケン</t>
    </rPh>
    <rPh sb="12" eb="13">
      <t>ゼイ</t>
    </rPh>
    <rPh sb="13" eb="15">
      <t>シュウノウ</t>
    </rPh>
    <rPh sb="15" eb="17">
      <t>ジョウキョウ</t>
    </rPh>
    <rPh sb="18" eb="19">
      <t>ゲン</t>
    </rPh>
    <rPh sb="19" eb="21">
      <t>ネンブン</t>
    </rPh>
    <phoneticPr fontId="1"/>
  </si>
  <si>
    <t>003</t>
    <phoneticPr fontId="1"/>
  </si>
  <si>
    <t>004</t>
    <phoneticPr fontId="1"/>
  </si>
  <si>
    <t>南区における後期高齢者医療被保険者数</t>
    <phoneticPr fontId="1"/>
  </si>
  <si>
    <t>南区における医療種別受給資格登録者数</t>
    <phoneticPr fontId="1"/>
  </si>
  <si>
    <t>（単位：人）</t>
    <rPh sb="1" eb="3">
      <t>タンイ</t>
    </rPh>
    <rPh sb="4" eb="5">
      <t>ニン</t>
    </rPh>
    <phoneticPr fontId="1"/>
  </si>
  <si>
    <t>南区における国民年金被保険者数</t>
    <rPh sb="0" eb="1">
      <t>ミナミ</t>
    </rPh>
    <rPh sb="6" eb="8">
      <t>コクミン</t>
    </rPh>
    <rPh sb="8" eb="10">
      <t>ネンキン</t>
    </rPh>
    <rPh sb="10" eb="11">
      <t>ヒ</t>
    </rPh>
    <rPh sb="11" eb="14">
      <t>ホケンシャ</t>
    </rPh>
    <rPh sb="14" eb="15">
      <t>スウ</t>
    </rPh>
    <phoneticPr fontId="1"/>
  </si>
  <si>
    <t>(単位：人)</t>
    <rPh sb="1" eb="3">
      <t>タンイ</t>
    </rPh>
    <rPh sb="4" eb="5">
      <t>ニン</t>
    </rPh>
    <phoneticPr fontId="1"/>
  </si>
  <si>
    <t>08</t>
    <phoneticPr fontId="1"/>
  </si>
  <si>
    <t>Ｒ4年度</t>
    <rPh sb="2" eb="4">
      <t>ネンド</t>
    </rPh>
    <phoneticPr fontId="1"/>
  </si>
  <si>
    <t>Ｒ5年度</t>
    <rPh sb="2" eb="4">
      <t>ネンド</t>
    </rPh>
    <phoneticPr fontId="1"/>
  </si>
  <si>
    <t>R5</t>
  </si>
  <si>
    <t>R5</t>
    <phoneticPr fontId="1"/>
  </si>
  <si>
    <t>R5年度末</t>
    <rPh sb="2" eb="4">
      <t>ネンド</t>
    </rPh>
    <rPh sb="4" eb="5">
      <t>マツ</t>
    </rPh>
    <phoneticPr fontId="1"/>
  </si>
  <si>
    <t>R5年度決算</t>
    <rPh sb="2" eb="4">
      <t>ネンド</t>
    </rPh>
    <rPh sb="4" eb="6">
      <t>ケッサン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</si>
</sst>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#,##0_ ;[Red]\-#,##0\ "/>
    <numFmt numFmtId="178" formatCode="#,##0_);[Red]\(#,##0\)"/>
    <numFmt numFmtId="179" formatCode="#,##0_ "/>
    <numFmt numFmtId="180" formatCode="#,##0.00_ "/>
    <numFmt numFmtId="181" formatCode="0.0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2" xfId="0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3" xfId="0" applyFill="1" applyBorder="1">
      <alignment vertical="center"/>
    </xf>
    <xf numFmtId="176" fontId="0" fillId="0" borderId="3" xfId="1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8" fontId="0" fillId="0" borderId="0" xfId="0" applyNumberFormat="1" applyFont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4" xfId="1" applyNumberFormat="1" applyFont="1" applyFill="1" applyBorder="1" applyAlignment="1">
      <alignment vertical="center"/>
    </xf>
    <xf numFmtId="177" fontId="3" fillId="0" borderId="5" xfId="1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2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2" quotePrefix="1" applyNumberFormat="1" applyFill="1" applyBorder="1" applyAlignment="1">
      <alignment horizontal="center" vertical="center"/>
    </xf>
    <xf numFmtId="0" fontId="6" fillId="0" borderId="0" xfId="2" quotePrefix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>
      <alignment vertical="center"/>
    </xf>
    <xf numFmtId="3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3" fontId="7" fillId="0" borderId="1" xfId="0" applyNumberFormat="1" applyFont="1" applyBorder="1">
      <alignment vertical="center"/>
    </xf>
    <xf numFmtId="179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79" fontId="0" fillId="4" borderId="9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>
      <alignment vertical="center"/>
    </xf>
    <xf numFmtId="0" fontId="0" fillId="3" borderId="14" xfId="0" applyFill="1" applyBorder="1" applyAlignment="1">
      <alignment horizontal="center" vertical="center"/>
    </xf>
    <xf numFmtId="179" fontId="0" fillId="3" borderId="15" xfId="0" applyNumberFormat="1" applyFill="1" applyBorder="1">
      <alignment vertical="center"/>
    </xf>
    <xf numFmtId="0" fontId="0" fillId="0" borderId="17" xfId="0" applyBorder="1" applyAlignment="1">
      <alignment horizontal="center" vertical="center"/>
    </xf>
    <xf numFmtId="10" fontId="0" fillId="0" borderId="18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80" fontId="0" fillId="0" borderId="18" xfId="0" applyNumberFormat="1" applyBorder="1">
      <alignment vertical="center"/>
    </xf>
    <xf numFmtId="0" fontId="0" fillId="0" borderId="0" xfId="0" applyAlignment="1">
      <alignment horizontal="left" vertical="center"/>
    </xf>
    <xf numFmtId="49" fontId="6" fillId="0" borderId="1" xfId="2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0" fillId="0" borderId="1" xfId="0" applyNumberFormat="1" applyFill="1" applyBorder="1">
      <alignment vertical="center"/>
    </xf>
    <xf numFmtId="3" fontId="0" fillId="0" borderId="2" xfId="0" applyNumberFormat="1" applyFill="1" applyBorder="1">
      <alignment vertical="center"/>
    </xf>
    <xf numFmtId="3" fontId="0" fillId="0" borderId="3" xfId="0" applyNumberFormat="1" applyFill="1" applyBorder="1">
      <alignment vertical="center"/>
    </xf>
    <xf numFmtId="10" fontId="0" fillId="0" borderId="21" xfId="0" applyNumberFormat="1" applyFill="1" applyBorder="1" applyAlignment="1">
      <alignment vertical="center"/>
    </xf>
    <xf numFmtId="178" fontId="0" fillId="3" borderId="20" xfId="1" applyNumberFormat="1" applyFont="1" applyFill="1" applyBorder="1" applyAlignment="1">
      <alignment vertical="center"/>
    </xf>
    <xf numFmtId="178" fontId="0" fillId="0" borderId="19" xfId="1" applyNumberFormat="1" applyFont="1" applyFill="1" applyBorder="1" applyAlignment="1">
      <alignment vertical="center"/>
    </xf>
    <xf numFmtId="181" fontId="0" fillId="0" borderId="21" xfId="0" applyNumberFormat="1" applyFill="1" applyBorder="1" applyAlignment="1">
      <alignment vertical="center"/>
    </xf>
    <xf numFmtId="0" fontId="0" fillId="4" borderId="1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7" fillId="0" borderId="1" xfId="0" applyNumberFormat="1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zoomScaleNormal="100" workbookViewId="0">
      <selection activeCell="D12" sqref="D12"/>
    </sheetView>
  </sheetViews>
  <sheetFormatPr defaultRowHeight="13.2" x14ac:dyDescent="0.2"/>
  <cols>
    <col min="1" max="1" width="6" customWidth="1"/>
    <col min="3" max="3" width="7.44140625" bestFit="1" customWidth="1"/>
    <col min="4" max="4" width="54.6640625" customWidth="1"/>
    <col min="5" max="5" width="15.44140625" customWidth="1"/>
    <col min="6" max="6" width="41.77734375" customWidth="1"/>
    <col min="7" max="7" width="20" customWidth="1"/>
    <col min="8" max="9" width="10.44140625" customWidth="1"/>
    <col min="10" max="10" width="16.33203125" customWidth="1"/>
  </cols>
  <sheetData>
    <row r="1" spans="1:10" x14ac:dyDescent="0.2">
      <c r="A1" s="15" t="s">
        <v>13</v>
      </c>
      <c r="B1" s="15" t="s">
        <v>14</v>
      </c>
      <c r="C1" s="15" t="s">
        <v>15</v>
      </c>
      <c r="D1" s="15" t="s">
        <v>35</v>
      </c>
      <c r="E1" s="15" t="s">
        <v>16</v>
      </c>
      <c r="F1" s="15" t="s">
        <v>17</v>
      </c>
      <c r="G1" s="15" t="s">
        <v>18</v>
      </c>
      <c r="H1" s="15" t="s">
        <v>19</v>
      </c>
      <c r="I1" s="15" t="s">
        <v>20</v>
      </c>
      <c r="J1" s="15" t="s">
        <v>21</v>
      </c>
    </row>
    <row r="2" spans="1:10" ht="26.25" customHeight="1" x14ac:dyDescent="0.2">
      <c r="A2" s="54" t="s">
        <v>106</v>
      </c>
      <c r="B2" s="16" t="s">
        <v>22</v>
      </c>
      <c r="C2" s="21" t="s">
        <v>23</v>
      </c>
      <c r="D2" s="17" t="s">
        <v>36</v>
      </c>
      <c r="E2" s="18" t="s">
        <v>24</v>
      </c>
      <c r="F2" s="18" t="s">
        <v>25</v>
      </c>
      <c r="G2" s="18" t="s">
        <v>40</v>
      </c>
      <c r="H2" s="19" t="s">
        <v>43</v>
      </c>
      <c r="I2" s="19" t="s">
        <v>46</v>
      </c>
      <c r="J2" s="18"/>
    </row>
    <row r="3" spans="1:10" ht="26.25" customHeight="1" x14ac:dyDescent="0.2">
      <c r="A3" s="54" t="s">
        <v>106</v>
      </c>
      <c r="B3" s="16" t="s">
        <v>22</v>
      </c>
      <c r="C3" s="20" t="s">
        <v>26</v>
      </c>
      <c r="D3" s="17" t="s">
        <v>37</v>
      </c>
      <c r="E3" s="18" t="s">
        <v>24</v>
      </c>
      <c r="F3" s="18" t="s">
        <v>27</v>
      </c>
      <c r="G3" s="18" t="s">
        <v>40</v>
      </c>
      <c r="H3" s="19" t="s">
        <v>43</v>
      </c>
      <c r="I3" s="19" t="s">
        <v>46</v>
      </c>
      <c r="J3" s="18"/>
    </row>
    <row r="4" spans="1:10" ht="26.25" customHeight="1" x14ac:dyDescent="0.2">
      <c r="A4" s="54" t="s">
        <v>106</v>
      </c>
      <c r="B4" s="16" t="s">
        <v>22</v>
      </c>
      <c r="C4" s="53" t="s">
        <v>99</v>
      </c>
      <c r="D4" s="17" t="s">
        <v>102</v>
      </c>
      <c r="E4" s="18" t="s">
        <v>28</v>
      </c>
      <c r="F4" s="18" t="s">
        <v>29</v>
      </c>
      <c r="G4" s="18" t="s">
        <v>41</v>
      </c>
      <c r="H4" s="19" t="s">
        <v>44</v>
      </c>
      <c r="I4" s="19" t="s">
        <v>46</v>
      </c>
      <c r="J4" s="18"/>
    </row>
    <row r="5" spans="1:10" ht="26.25" customHeight="1" x14ac:dyDescent="0.2">
      <c r="A5" s="54" t="s">
        <v>106</v>
      </c>
      <c r="B5" s="16" t="s">
        <v>22</v>
      </c>
      <c r="C5" s="53" t="s">
        <v>100</v>
      </c>
      <c r="D5" s="17" t="s">
        <v>101</v>
      </c>
      <c r="E5" s="18" t="s">
        <v>30</v>
      </c>
      <c r="F5" s="18" t="s">
        <v>31</v>
      </c>
      <c r="G5" s="18" t="s">
        <v>41</v>
      </c>
      <c r="H5" s="19" t="s">
        <v>44</v>
      </c>
      <c r="I5" s="19" t="s">
        <v>46</v>
      </c>
      <c r="J5" s="18"/>
    </row>
    <row r="6" spans="1:10" ht="26.25" customHeight="1" x14ac:dyDescent="0.2">
      <c r="A6" s="54" t="s">
        <v>106</v>
      </c>
      <c r="B6" s="16" t="s">
        <v>22</v>
      </c>
      <c r="C6" s="20" t="s">
        <v>95</v>
      </c>
      <c r="D6" s="17" t="s">
        <v>38</v>
      </c>
      <c r="E6" s="18" t="s">
        <v>32</v>
      </c>
      <c r="F6" s="18" t="s">
        <v>33</v>
      </c>
      <c r="G6" s="18" t="s">
        <v>42</v>
      </c>
      <c r="H6" s="19" t="s">
        <v>45</v>
      </c>
      <c r="I6" s="19" t="s">
        <v>46</v>
      </c>
      <c r="J6" s="18"/>
    </row>
    <row r="7" spans="1:10" ht="26.25" customHeight="1" x14ac:dyDescent="0.2">
      <c r="A7" s="54" t="s">
        <v>106</v>
      </c>
      <c r="B7" s="16" t="s">
        <v>22</v>
      </c>
      <c r="C7" s="20" t="s">
        <v>96</v>
      </c>
      <c r="D7" s="17" t="s">
        <v>39</v>
      </c>
      <c r="E7" s="18" t="s">
        <v>32</v>
      </c>
      <c r="F7" s="18" t="s">
        <v>34</v>
      </c>
      <c r="G7" s="18" t="s">
        <v>42</v>
      </c>
      <c r="H7" s="19" t="s">
        <v>45</v>
      </c>
      <c r="I7" s="19" t="s">
        <v>46</v>
      </c>
      <c r="J7" s="18"/>
    </row>
  </sheetData>
  <phoneticPr fontId="1"/>
  <hyperlinks>
    <hyperlink ref="D2" location="'001'!A1" display="岩槻区における国民年金被保険者数"/>
    <hyperlink ref="D3" location="'002'!A1" display="岩槻区における国民年金保険料納付状況"/>
    <hyperlink ref="D4" location="'003'!A1" display="岩槻区における医療種別受給資格者数"/>
    <hyperlink ref="D5" location="'004'!A1" display="岩槻区における後期高齢者医療保険被保険者数"/>
    <hyperlink ref="D7" location="'006'!A1" display="岩槻区における国民健康保険税収納状況（現年分）"/>
    <hyperlink ref="D6" location="'005'!A1" display="岩槻区における国民健康保険に係る世帯・被保険者加入状況"/>
    <hyperlink ref="C2" location="'001'!A1" display="001"/>
    <hyperlink ref="C3" location="'002'!A1" display="'002"/>
    <hyperlink ref="C6" location="'005'!A1" display="'005"/>
    <hyperlink ref="C7" location="'006'!A1" display="'006"/>
    <hyperlink ref="C4" location="'003'!A1" display="003"/>
    <hyperlink ref="C5" location="'004'!A1" display="004"/>
  </hyperlinks>
  <pageMargins left="0.51181102362204722" right="0.31496062992125984" top="0.74803149606299213" bottom="0.74803149606299213" header="0.31496062992125984" footer="0.31496062992125984"/>
  <pageSetup paperSize="9" scale="72" orientation="landscape" r:id="rId1"/>
  <headerFooter>
    <oddHeader>&amp;C&amp;14みなみスタット目録（南区保険年金課）</oddHeader>
  </headerFooter>
  <ignoredErrors>
    <ignoredError sqref="C2: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Normal="100" workbookViewId="0">
      <selection activeCell="F10" sqref="F10"/>
    </sheetView>
  </sheetViews>
  <sheetFormatPr defaultRowHeight="13.2" x14ac:dyDescent="0.2"/>
  <cols>
    <col min="1" max="1" width="18.21875" customWidth="1"/>
  </cols>
  <sheetData>
    <row r="1" spans="1:7" x14ac:dyDescent="0.2">
      <c r="A1" t="s">
        <v>12</v>
      </c>
    </row>
    <row r="2" spans="1:7" x14ac:dyDescent="0.2">
      <c r="A2" s="2" t="s">
        <v>104</v>
      </c>
    </row>
    <row r="3" spans="1:7" x14ac:dyDescent="0.2">
      <c r="G3" t="s">
        <v>103</v>
      </c>
    </row>
    <row r="4" spans="1:7" x14ac:dyDescent="0.2">
      <c r="A4" s="1"/>
      <c r="B4" s="9" t="s">
        <v>7</v>
      </c>
      <c r="C4" s="9" t="s">
        <v>8</v>
      </c>
      <c r="D4" s="9" t="s">
        <v>9</v>
      </c>
      <c r="E4" s="9" t="s">
        <v>10</v>
      </c>
      <c r="F4" s="9" t="s">
        <v>107</v>
      </c>
      <c r="G4" s="9" t="s">
        <v>108</v>
      </c>
    </row>
    <row r="5" spans="1:7" x14ac:dyDescent="0.2">
      <c r="A5" s="3" t="s">
        <v>0</v>
      </c>
      <c r="B5" s="11">
        <v>20461</v>
      </c>
      <c r="C5" s="11">
        <v>20538</v>
      </c>
      <c r="D5" s="11">
        <v>20873</v>
      </c>
      <c r="E5" s="11">
        <v>20623</v>
      </c>
      <c r="F5" s="11">
        <v>20026</v>
      </c>
      <c r="G5" s="11">
        <v>19785</v>
      </c>
    </row>
    <row r="6" spans="1:7" x14ac:dyDescent="0.2">
      <c r="A6" s="3" t="s">
        <v>2</v>
      </c>
      <c r="B6" s="12">
        <v>370</v>
      </c>
      <c r="C6" s="12">
        <v>370</v>
      </c>
      <c r="D6" s="12">
        <v>352</v>
      </c>
      <c r="E6" s="12">
        <v>352</v>
      </c>
      <c r="F6" s="12">
        <v>406</v>
      </c>
      <c r="G6" s="12">
        <v>409</v>
      </c>
    </row>
    <row r="7" spans="1:7" ht="13.8" thickBot="1" x14ac:dyDescent="0.25">
      <c r="A7" s="5" t="s">
        <v>1</v>
      </c>
      <c r="B7" s="13">
        <v>16678</v>
      </c>
      <c r="C7" s="13">
        <v>16244</v>
      </c>
      <c r="D7" s="13">
        <v>15804</v>
      </c>
      <c r="E7" s="13">
        <v>15277</v>
      </c>
      <c r="F7" s="13">
        <v>14538</v>
      </c>
      <c r="G7" s="13">
        <v>13828</v>
      </c>
    </row>
    <row r="8" spans="1:7" ht="13.8" thickTop="1" x14ac:dyDescent="0.2">
      <c r="A8" s="7" t="s">
        <v>3</v>
      </c>
      <c r="B8" s="14">
        <f t="shared" ref="B8:G8" si="0">SUM(B5:B7)</f>
        <v>37509</v>
      </c>
      <c r="C8" s="14">
        <f t="shared" si="0"/>
        <v>37152</v>
      </c>
      <c r="D8" s="14">
        <f t="shared" si="0"/>
        <v>37029</v>
      </c>
      <c r="E8" s="14">
        <f t="shared" si="0"/>
        <v>36252</v>
      </c>
      <c r="F8" s="14">
        <f t="shared" si="0"/>
        <v>34970</v>
      </c>
      <c r="G8" s="14">
        <f t="shared" si="0"/>
        <v>34022</v>
      </c>
    </row>
  </sheetData>
  <phoneticPr fontId="1"/>
  <pageMargins left="0.51181102362204722" right="0.31496062992125984" top="0.74803149606299213" bottom="0.74803149606299213" header="0.31496062992125984" footer="0.31496062992125984"/>
  <pageSetup paperSize="9" orientation="landscape" r:id="rId1"/>
  <headerFooter>
    <oddHeader>&amp;C&amp;14 001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zoomScaleNormal="100" workbookViewId="0">
      <selection activeCell="E14" sqref="E14"/>
    </sheetView>
  </sheetViews>
  <sheetFormatPr defaultRowHeight="13.2" x14ac:dyDescent="0.2"/>
  <cols>
    <col min="1" max="1" width="15.44140625" customWidth="1"/>
  </cols>
  <sheetData>
    <row r="1" spans="1:7" x14ac:dyDescent="0.2">
      <c r="A1" t="s">
        <v>12</v>
      </c>
    </row>
    <row r="2" spans="1:7" x14ac:dyDescent="0.2">
      <c r="A2" s="2" t="s">
        <v>11</v>
      </c>
    </row>
    <row r="3" spans="1:7" x14ac:dyDescent="0.2">
      <c r="D3" s="10"/>
    </row>
    <row r="4" spans="1:7" x14ac:dyDescent="0.2">
      <c r="A4" s="1"/>
      <c r="B4" s="9" t="s">
        <v>7</v>
      </c>
      <c r="C4" s="9" t="s">
        <v>8</v>
      </c>
      <c r="D4" s="9" t="s">
        <v>9</v>
      </c>
      <c r="E4" s="9" t="s">
        <v>10</v>
      </c>
      <c r="F4" s="9" t="s">
        <v>107</v>
      </c>
      <c r="G4" s="9" t="s">
        <v>108</v>
      </c>
    </row>
    <row r="5" spans="1:7" x14ac:dyDescent="0.2">
      <c r="A5" s="3" t="s">
        <v>4</v>
      </c>
      <c r="B5" s="4">
        <v>161490</v>
      </c>
      <c r="C5" s="4">
        <v>159601</v>
      </c>
      <c r="D5" s="4">
        <v>156652</v>
      </c>
      <c r="E5" s="4">
        <v>155583</v>
      </c>
      <c r="F5" s="4">
        <v>154193</v>
      </c>
      <c r="G5" s="4">
        <v>153265</v>
      </c>
    </row>
    <row r="6" spans="1:7" ht="13.8" thickBot="1" x14ac:dyDescent="0.25">
      <c r="A6" s="5" t="s">
        <v>5</v>
      </c>
      <c r="B6" s="6">
        <v>111244</v>
      </c>
      <c r="C6" s="6">
        <v>111076</v>
      </c>
      <c r="D6" s="6">
        <v>112889</v>
      </c>
      <c r="E6" s="6">
        <v>115525</v>
      </c>
      <c r="F6" s="6">
        <v>116416</v>
      </c>
      <c r="G6" s="6">
        <v>117816</v>
      </c>
    </row>
    <row r="7" spans="1:7" ht="13.8" thickTop="1" x14ac:dyDescent="0.2">
      <c r="A7" s="7" t="s">
        <v>6</v>
      </c>
      <c r="B7" s="8">
        <f t="shared" ref="B7:D7" si="0">B6/B5</f>
        <v>0.6888599913307325</v>
      </c>
      <c r="C7" s="8">
        <f t="shared" si="0"/>
        <v>0.69596055162561643</v>
      </c>
      <c r="D7" s="8">
        <f t="shared" si="0"/>
        <v>0.72063554885989323</v>
      </c>
      <c r="E7" s="8">
        <f t="shared" ref="E7:G7" si="1">E6/E5</f>
        <v>0.7425297108295893</v>
      </c>
      <c r="F7" s="8">
        <f t="shared" si="1"/>
        <v>0.75500184833293338</v>
      </c>
      <c r="G7" s="8">
        <f t="shared" si="1"/>
        <v>0.76870779369066644</v>
      </c>
    </row>
  </sheetData>
  <phoneticPr fontId="1"/>
  <pageMargins left="0.51181102362204722" right="0.31496062992125984" top="0.74803149606299213" bottom="0.74803149606299213" header="0.31496062992125984" footer="0.31496062992125984"/>
  <pageSetup paperSize="9" orientation="landscape" r:id="rId1"/>
  <headerFooter>
    <oddHeader>&amp;C&amp;14 002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L15" sqref="L15"/>
    </sheetView>
  </sheetViews>
  <sheetFormatPr defaultRowHeight="13.2" x14ac:dyDescent="0.2"/>
  <cols>
    <col min="1" max="1" width="21" customWidth="1"/>
    <col min="2" max="9" width="0" hidden="1" customWidth="1"/>
    <col min="15" max="15" width="8.88671875" hidden="1" customWidth="1"/>
  </cols>
  <sheetData>
    <row r="1" spans="1:16" x14ac:dyDescent="0.2">
      <c r="A1" t="s">
        <v>12</v>
      </c>
    </row>
    <row r="2" spans="1:16" x14ac:dyDescent="0.2">
      <c r="A2" t="s">
        <v>47</v>
      </c>
      <c r="N2" s="22"/>
      <c r="O2" s="22"/>
    </row>
    <row r="3" spans="1:16" x14ac:dyDescent="0.2">
      <c r="N3" s="22"/>
      <c r="O3" s="22" t="s">
        <v>48</v>
      </c>
      <c r="P3" s="22" t="s">
        <v>103</v>
      </c>
    </row>
    <row r="4" spans="1:16" x14ac:dyDescent="0.2">
      <c r="A4" s="23" t="s">
        <v>49</v>
      </c>
      <c r="B4" s="23" t="s">
        <v>50</v>
      </c>
      <c r="C4" s="23" t="s">
        <v>51</v>
      </c>
      <c r="D4" s="23" t="s">
        <v>52</v>
      </c>
      <c r="E4" s="23" t="s">
        <v>53</v>
      </c>
      <c r="F4" s="23" t="s">
        <v>54</v>
      </c>
      <c r="G4" s="23" t="s">
        <v>55</v>
      </c>
      <c r="H4" s="23" t="s">
        <v>56</v>
      </c>
      <c r="I4" s="23" t="s">
        <v>57</v>
      </c>
      <c r="J4" s="23" t="s">
        <v>58</v>
      </c>
      <c r="K4" s="23" t="s">
        <v>59</v>
      </c>
      <c r="L4" s="23" t="s">
        <v>60</v>
      </c>
      <c r="M4" s="23" t="s">
        <v>61</v>
      </c>
      <c r="N4" s="23" t="s">
        <v>62</v>
      </c>
      <c r="O4" s="23" t="s">
        <v>109</v>
      </c>
      <c r="P4" s="23" t="s">
        <v>110</v>
      </c>
    </row>
    <row r="5" spans="1:16" x14ac:dyDescent="0.2">
      <c r="A5" s="24" t="s">
        <v>63</v>
      </c>
      <c r="B5" s="25">
        <v>24133</v>
      </c>
      <c r="C5" s="25">
        <v>24526</v>
      </c>
      <c r="D5" s="25">
        <v>24491</v>
      </c>
      <c r="E5" s="25">
        <v>24622</v>
      </c>
      <c r="F5" s="25">
        <v>24736</v>
      </c>
      <c r="G5" s="25">
        <v>24699</v>
      </c>
      <c r="H5" s="25">
        <v>24984</v>
      </c>
      <c r="I5" s="25">
        <v>25469</v>
      </c>
      <c r="J5" s="25">
        <v>25637</v>
      </c>
      <c r="K5" s="25">
        <v>26111</v>
      </c>
      <c r="L5" s="25">
        <v>26285</v>
      </c>
      <c r="M5" s="25">
        <v>26288</v>
      </c>
      <c r="N5" s="25">
        <v>26154</v>
      </c>
      <c r="O5" s="25">
        <v>26154</v>
      </c>
      <c r="P5" s="56">
        <v>25127</v>
      </c>
    </row>
    <row r="6" spans="1:16" x14ac:dyDescent="0.2">
      <c r="A6" s="24" t="s">
        <v>64</v>
      </c>
      <c r="B6" s="25">
        <v>1595</v>
      </c>
      <c r="C6" s="25">
        <v>1667</v>
      </c>
      <c r="D6" s="25">
        <v>1690</v>
      </c>
      <c r="E6" s="25">
        <v>1687</v>
      </c>
      <c r="F6" s="25">
        <v>1681</v>
      </c>
      <c r="G6" s="25">
        <v>1682</v>
      </c>
      <c r="H6" s="25">
        <v>1604</v>
      </c>
      <c r="I6" s="25">
        <v>1621</v>
      </c>
      <c r="J6" s="25">
        <v>1475</v>
      </c>
      <c r="K6" s="25">
        <v>1610</v>
      </c>
      <c r="L6" s="25">
        <v>1608</v>
      </c>
      <c r="M6" s="25">
        <v>1592</v>
      </c>
      <c r="N6" s="25">
        <v>1584</v>
      </c>
      <c r="O6" s="25">
        <v>1584</v>
      </c>
      <c r="P6" s="56">
        <v>1602</v>
      </c>
    </row>
    <row r="7" spans="1:16" x14ac:dyDescent="0.2">
      <c r="A7" s="24" t="s">
        <v>65</v>
      </c>
      <c r="B7" s="25">
        <v>1039</v>
      </c>
      <c r="C7" s="25">
        <v>1112</v>
      </c>
      <c r="D7" s="25">
        <v>1186</v>
      </c>
      <c r="E7" s="25">
        <v>1218</v>
      </c>
      <c r="F7" s="25">
        <v>1311</v>
      </c>
      <c r="G7" s="25">
        <v>1375</v>
      </c>
      <c r="H7" s="25">
        <v>1298</v>
      </c>
      <c r="I7" s="25">
        <v>1219</v>
      </c>
      <c r="J7" s="25">
        <v>1126</v>
      </c>
      <c r="K7" s="24">
        <v>901</v>
      </c>
      <c r="L7" s="24">
        <v>841</v>
      </c>
      <c r="M7" s="24">
        <v>792</v>
      </c>
      <c r="N7" s="24">
        <v>739</v>
      </c>
      <c r="O7" s="24">
        <v>739</v>
      </c>
      <c r="P7" s="3">
        <v>689</v>
      </c>
    </row>
    <row r="8" spans="1:16" ht="13.8" thickBot="1" x14ac:dyDescent="0.25">
      <c r="A8" s="26" t="s">
        <v>66</v>
      </c>
      <c r="B8" s="27">
        <v>1540</v>
      </c>
      <c r="C8" s="27">
        <v>1425</v>
      </c>
      <c r="D8" s="27">
        <v>1340</v>
      </c>
      <c r="E8" s="27">
        <v>1243</v>
      </c>
      <c r="F8" s="27">
        <v>1234</v>
      </c>
      <c r="G8" s="27">
        <v>1173</v>
      </c>
      <c r="H8" s="27">
        <v>1107</v>
      </c>
      <c r="I8" s="27">
        <v>1073</v>
      </c>
      <c r="J8" s="26">
        <v>970</v>
      </c>
      <c r="K8" s="26">
        <v>980</v>
      </c>
      <c r="L8" s="26">
        <v>958</v>
      </c>
      <c r="M8" s="26">
        <v>904</v>
      </c>
      <c r="N8" s="26">
        <v>857</v>
      </c>
      <c r="O8" s="26">
        <v>857</v>
      </c>
      <c r="P8" s="57">
        <v>1920</v>
      </c>
    </row>
    <row r="9" spans="1:16" ht="13.8" thickTop="1" x14ac:dyDescent="0.2">
      <c r="A9" s="28" t="s">
        <v>67</v>
      </c>
      <c r="B9" s="29">
        <v>28307</v>
      </c>
      <c r="C9" s="29">
        <v>28730</v>
      </c>
      <c r="D9" s="29">
        <v>28707</v>
      </c>
      <c r="E9" s="29">
        <v>28770</v>
      </c>
      <c r="F9" s="29">
        <v>28962</v>
      </c>
      <c r="G9" s="29">
        <v>28929</v>
      </c>
      <c r="H9" s="29">
        <v>28993</v>
      </c>
      <c r="I9" s="29">
        <v>29382</v>
      </c>
      <c r="J9" s="29">
        <v>29208</v>
      </c>
      <c r="K9" s="29">
        <v>29602</v>
      </c>
      <c r="L9" s="29">
        <v>29692</v>
      </c>
      <c r="M9" s="29">
        <v>29576</v>
      </c>
      <c r="N9" s="29">
        <v>29334</v>
      </c>
      <c r="O9" s="29">
        <v>29334</v>
      </c>
      <c r="P9" s="58">
        <v>29338</v>
      </c>
    </row>
    <row r="11" spans="1:16" x14ac:dyDescent="0.2">
      <c r="A11" t="s">
        <v>68</v>
      </c>
    </row>
    <row r="12" spans="1:16" x14ac:dyDescent="0.2">
      <c r="A12" t="s">
        <v>69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Q5" sqref="Q5"/>
    </sheetView>
  </sheetViews>
  <sheetFormatPr defaultRowHeight="13.2" x14ac:dyDescent="0.2"/>
  <cols>
    <col min="1" max="1" width="12.33203125" customWidth="1"/>
    <col min="2" max="11" width="0" hidden="1" customWidth="1"/>
  </cols>
  <sheetData>
    <row r="1" spans="1:17" x14ac:dyDescent="0.2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x14ac:dyDescent="0.2">
      <c r="A2" s="3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7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1" t="s">
        <v>105</v>
      </c>
    </row>
    <row r="4" spans="1:17" x14ac:dyDescent="0.2">
      <c r="A4" s="32" t="s">
        <v>71</v>
      </c>
      <c r="B4" s="32" t="s">
        <v>72</v>
      </c>
      <c r="C4" s="32" t="s">
        <v>73</v>
      </c>
      <c r="D4" s="32" t="s">
        <v>50</v>
      </c>
      <c r="E4" s="32" t="s">
        <v>51</v>
      </c>
      <c r="F4" s="32" t="s">
        <v>52</v>
      </c>
      <c r="G4" s="32" t="s">
        <v>53</v>
      </c>
      <c r="H4" s="32" t="s">
        <v>54</v>
      </c>
      <c r="I4" s="32" t="s">
        <v>55</v>
      </c>
      <c r="J4" s="32" t="s">
        <v>56</v>
      </c>
      <c r="K4" s="32" t="s">
        <v>57</v>
      </c>
      <c r="L4" s="32" t="s">
        <v>58</v>
      </c>
      <c r="M4" s="32" t="s">
        <v>59</v>
      </c>
      <c r="N4" s="32" t="s">
        <v>60</v>
      </c>
      <c r="O4" s="32" t="s">
        <v>61</v>
      </c>
      <c r="P4" s="32" t="s">
        <v>62</v>
      </c>
      <c r="Q4" s="32" t="s">
        <v>109</v>
      </c>
    </row>
    <row r="5" spans="1:17" x14ac:dyDescent="0.2">
      <c r="A5" s="33" t="s">
        <v>74</v>
      </c>
      <c r="B5" s="34">
        <v>10209</v>
      </c>
      <c r="C5" s="34">
        <v>10790</v>
      </c>
      <c r="D5" s="34">
        <v>11568</v>
      </c>
      <c r="E5" s="34">
        <v>12162</v>
      </c>
      <c r="F5" s="34">
        <v>12883</v>
      </c>
      <c r="G5" s="34">
        <v>13508</v>
      </c>
      <c r="H5" s="34">
        <v>14026</v>
      </c>
      <c r="I5" s="34">
        <v>14880</v>
      </c>
      <c r="J5" s="34">
        <v>15811</v>
      </c>
      <c r="K5" s="34">
        <v>16636</v>
      </c>
      <c r="L5" s="34">
        <v>17397</v>
      </c>
      <c r="M5" s="34">
        <v>17957</v>
      </c>
      <c r="N5" s="34">
        <v>18263</v>
      </c>
      <c r="O5" s="34">
        <v>18787</v>
      </c>
      <c r="P5" s="34">
        <v>19838</v>
      </c>
      <c r="Q5" s="68">
        <v>20708</v>
      </c>
    </row>
    <row r="6" spans="1:17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7" x14ac:dyDescent="0.2">
      <c r="A7" s="30" t="s">
        <v>75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J20" sqref="J20"/>
    </sheetView>
  </sheetViews>
  <sheetFormatPr defaultRowHeight="13.2" x14ac:dyDescent="0.2"/>
  <cols>
    <col min="1" max="1" width="11.44140625" bestFit="1" customWidth="1"/>
    <col min="2" max="2" width="16" style="41" bestFit="1" customWidth="1"/>
    <col min="3" max="3" width="13.6640625" style="41" customWidth="1"/>
    <col min="4" max="8" width="13.6640625" style="35" customWidth="1"/>
  </cols>
  <sheetData>
    <row r="1" spans="1:8" x14ac:dyDescent="0.2">
      <c r="A1" s="55" t="s">
        <v>97</v>
      </c>
    </row>
    <row r="2" spans="1:8" ht="19.8" thickBot="1" x14ac:dyDescent="0.25">
      <c r="B2" s="36"/>
      <c r="C2" s="36"/>
    </row>
    <row r="3" spans="1:8" s="41" customFormat="1" ht="13.8" thickBot="1" x14ac:dyDescent="0.25">
      <c r="A3" s="38"/>
      <c r="B3" s="39" t="s">
        <v>77</v>
      </c>
      <c r="C3" s="40" t="s">
        <v>111</v>
      </c>
      <c r="D3" s="40" t="s">
        <v>87</v>
      </c>
      <c r="E3" s="40" t="s">
        <v>88</v>
      </c>
      <c r="F3" s="40" t="s">
        <v>89</v>
      </c>
      <c r="G3" s="40" t="s">
        <v>90</v>
      </c>
      <c r="H3" s="40" t="s">
        <v>91</v>
      </c>
    </row>
    <row r="4" spans="1:8" ht="13.8" thickTop="1" x14ac:dyDescent="0.2">
      <c r="A4" s="63" t="s">
        <v>83</v>
      </c>
      <c r="B4" s="48" t="s">
        <v>92</v>
      </c>
      <c r="C4" s="61">
        <v>20109</v>
      </c>
      <c r="D4" s="43">
        <v>20300</v>
      </c>
      <c r="E4" s="43">
        <v>21161</v>
      </c>
      <c r="F4" s="43">
        <v>21566</v>
      </c>
      <c r="G4" s="43">
        <v>21629</v>
      </c>
      <c r="H4" s="43">
        <v>21768</v>
      </c>
    </row>
    <row r="5" spans="1:8" x14ac:dyDescent="0.2">
      <c r="A5" s="64"/>
      <c r="B5" s="49" t="s">
        <v>93</v>
      </c>
      <c r="C5" s="60">
        <v>28012</v>
      </c>
      <c r="D5" s="45">
        <v>28677</v>
      </c>
      <c r="E5" s="45">
        <v>30278</v>
      </c>
      <c r="F5" s="45">
        <v>31229</v>
      </c>
      <c r="G5" s="45">
        <v>31538</v>
      </c>
      <c r="H5" s="45">
        <v>32121</v>
      </c>
    </row>
    <row r="6" spans="1:8" ht="13.8" thickBot="1" x14ac:dyDescent="0.25">
      <c r="A6" s="65"/>
      <c r="B6" s="50" t="s">
        <v>94</v>
      </c>
      <c r="C6" s="62">
        <f t="shared" ref="C6:H6" si="0">C5/C4</f>
        <v>1.3930081058232633</v>
      </c>
      <c r="D6" s="51">
        <f t="shared" si="0"/>
        <v>1.4126600985221676</v>
      </c>
      <c r="E6" s="51">
        <f t="shared" si="0"/>
        <v>1.4308397523746514</v>
      </c>
      <c r="F6" s="51">
        <f t="shared" si="0"/>
        <v>1.4480664008160995</v>
      </c>
      <c r="G6" s="51">
        <f t="shared" si="0"/>
        <v>1.4581349114614637</v>
      </c>
      <c r="H6" s="51">
        <f t="shared" si="0"/>
        <v>1.475606394707828</v>
      </c>
    </row>
    <row r="9" spans="1:8" x14ac:dyDescent="0.2">
      <c r="B9" s="52"/>
      <c r="C9" s="52"/>
    </row>
  </sheetData>
  <mergeCells count="1">
    <mergeCell ref="A4:A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F22" sqref="F22"/>
    </sheetView>
  </sheetViews>
  <sheetFormatPr defaultRowHeight="13.2" x14ac:dyDescent="0.2"/>
  <cols>
    <col min="1" max="1" width="11.44140625" bestFit="1" customWidth="1"/>
    <col min="2" max="2" width="16" style="41" bestFit="1" customWidth="1"/>
    <col min="3" max="3" width="18.5546875" style="41" customWidth="1"/>
    <col min="4" max="4" width="18.33203125" style="35" customWidth="1"/>
    <col min="5" max="8" width="18.44140625" style="35" customWidth="1"/>
  </cols>
  <sheetData>
    <row r="1" spans="1:8" ht="19.2" x14ac:dyDescent="0.2">
      <c r="A1" s="66" t="s">
        <v>98</v>
      </c>
      <c r="B1" s="66"/>
      <c r="C1" s="66"/>
      <c r="D1" s="66"/>
      <c r="E1" s="66"/>
      <c r="F1" s="67"/>
      <c r="G1" s="67"/>
    </row>
    <row r="2" spans="1:8" ht="19.8" thickBot="1" x14ac:dyDescent="0.25">
      <c r="B2" s="36"/>
      <c r="C2" s="36"/>
      <c r="G2" s="37"/>
      <c r="H2" s="37" t="s">
        <v>76</v>
      </c>
    </row>
    <row r="3" spans="1:8" s="41" customFormat="1" ht="13.8" thickBot="1" x14ac:dyDescent="0.25">
      <c r="A3" s="38"/>
      <c r="B3" s="39" t="s">
        <v>77</v>
      </c>
      <c r="C3" s="40" t="s">
        <v>112</v>
      </c>
      <c r="D3" s="40" t="s">
        <v>78</v>
      </c>
      <c r="E3" s="40" t="s">
        <v>79</v>
      </c>
      <c r="F3" s="40" t="s">
        <v>80</v>
      </c>
      <c r="G3" s="40" t="s">
        <v>81</v>
      </c>
      <c r="H3" s="40" t="s">
        <v>82</v>
      </c>
    </row>
    <row r="4" spans="1:8" ht="13.8" thickTop="1" x14ac:dyDescent="0.2">
      <c r="A4" s="63" t="s">
        <v>83</v>
      </c>
      <c r="B4" s="42" t="s">
        <v>84</v>
      </c>
      <c r="C4" s="61">
        <v>3416633500</v>
      </c>
      <c r="D4" s="43">
        <v>3490814100</v>
      </c>
      <c r="E4" s="43">
        <v>3472336800</v>
      </c>
      <c r="F4" s="43">
        <v>3438632500</v>
      </c>
      <c r="G4" s="43">
        <v>3482614800</v>
      </c>
      <c r="H4" s="43">
        <v>3524121200</v>
      </c>
    </row>
    <row r="5" spans="1:8" x14ac:dyDescent="0.2">
      <c r="A5" s="64"/>
      <c r="B5" s="44" t="s">
        <v>85</v>
      </c>
      <c r="C5" s="60">
        <v>3224963335</v>
      </c>
      <c r="D5" s="45">
        <v>3278506310</v>
      </c>
      <c r="E5" s="45">
        <v>3232114642</v>
      </c>
      <c r="F5" s="45">
        <v>3206398059</v>
      </c>
      <c r="G5" s="45">
        <v>3223695476</v>
      </c>
      <c r="H5" s="45">
        <v>3210053043</v>
      </c>
    </row>
    <row r="6" spans="1:8" ht="13.8" thickBot="1" x14ac:dyDescent="0.25">
      <c r="A6" s="65"/>
      <c r="B6" s="46" t="s">
        <v>86</v>
      </c>
      <c r="C6" s="59">
        <f t="shared" ref="C6:H6" si="0">C5/C4</f>
        <v>0.94390087054991412</v>
      </c>
      <c r="D6" s="47">
        <f t="shared" si="0"/>
        <v>0.93918100938116411</v>
      </c>
      <c r="E6" s="47">
        <f t="shared" si="0"/>
        <v>0.93081830138136368</v>
      </c>
      <c r="F6" s="47">
        <f t="shared" si="0"/>
        <v>0.93246314021635057</v>
      </c>
      <c r="G6" s="47">
        <f t="shared" si="0"/>
        <v>0.92565375763061708</v>
      </c>
      <c r="H6" s="47">
        <f t="shared" si="0"/>
        <v>0.91088043254585005</v>
      </c>
    </row>
  </sheetData>
  <mergeCells count="3">
    <mergeCell ref="A1:E1"/>
    <mergeCell ref="F1:G1"/>
    <mergeCell ref="A4:A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みなみスタット目録（南区保険年金課）</vt:lpstr>
      <vt:lpstr>001</vt:lpstr>
      <vt:lpstr>002</vt:lpstr>
      <vt:lpstr>003</vt:lpstr>
      <vt:lpstr>004</vt:lpstr>
      <vt:lpstr>005</vt:lpstr>
      <vt:lpstr>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2025-02-03T02:14:02Z</cp:lastPrinted>
  <dcterms:created xsi:type="dcterms:W3CDTF">2016-01-15T06:50:42Z</dcterms:created>
  <dcterms:modified xsi:type="dcterms:W3CDTF">2025-02-21T02:16:28Z</dcterms:modified>
</cp:coreProperties>
</file>