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8000緑区役所\0028000区役所内共通\46 みどりスタット\R6\回答\08_保険年金課\"/>
    </mc:Choice>
  </mc:AlternateContent>
  <bookViews>
    <workbookView xWindow="0" yWindow="0" windowWidth="17256" windowHeight="4956"/>
  </bookViews>
  <sheets>
    <sheet name="みどりスタット目録（緑区保険年金課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calcPr calcId="162913"/>
</workbook>
</file>

<file path=xl/calcChain.xml><?xml version="1.0" encoding="utf-8"?>
<calcChain xmlns="http://schemas.openxmlformats.org/spreadsheetml/2006/main">
  <c r="G7" i="7" l="1"/>
  <c r="G7" i="6" l="1"/>
  <c r="G7" i="3" l="1"/>
  <c r="G8" i="2"/>
  <c r="G9" i="4" l="1"/>
  <c r="F9" i="4"/>
  <c r="B7" i="3" l="1"/>
  <c r="C7" i="3"/>
  <c r="D7" i="3"/>
  <c r="E7" i="3"/>
  <c r="F7" i="3"/>
  <c r="B8" i="2" l="1"/>
  <c r="C8" i="2"/>
  <c r="D8" i="2"/>
  <c r="E8" i="2"/>
  <c r="F8" i="2"/>
  <c r="F7" i="7" l="1"/>
  <c r="F7" i="6" l="1"/>
  <c r="B7" i="6" l="1"/>
  <c r="C7" i="6"/>
  <c r="D7" i="6"/>
  <c r="E7" i="6"/>
  <c r="E7" i="7" l="1"/>
  <c r="B7" i="7" l="1"/>
  <c r="C7" i="7"/>
  <c r="D7" i="7"/>
  <c r="E9" i="4"/>
  <c r="D9" i="4" l="1"/>
  <c r="B9" i="4" l="1"/>
  <c r="C9" i="4"/>
</calcChain>
</file>

<file path=xl/sharedStrings.xml><?xml version="1.0" encoding="utf-8"?>
<sst xmlns="http://schemas.openxmlformats.org/spreadsheetml/2006/main" count="135" uniqueCount="82">
  <si>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</si>
  <si>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</si>
  <si>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</si>
  <si>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</si>
  <si>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</si>
  <si>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</si>
  <si>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</si>
  <si>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</si>
  <si>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</si>
  <si>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</si>
  <si>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</si>
  <si>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</si>
  <si>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</si>
  <si>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004</t>
  </si>
  <si>
    <t>005</t>
  </si>
  <si>
    <t>006</t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</si>
  <si>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</si>
  <si>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</si>
  <si>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</si>
  <si>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</si>
  <si>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</si>
  <si>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</si>
  <si>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</si>
  <si>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</si>
  <si>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</si>
  <si>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</si>
  <si>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心障（老人）</t>
    <rPh sb="0" eb="2">
      <t>シンショウ</t>
    </rPh>
    <rPh sb="3" eb="5">
      <t>ロウジン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</si>
  <si>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</si>
  <si>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</si>
  <si>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</si>
  <si>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※ひとり親は停止者は含まれていない</t>
    <rPh sb="4" eb="5">
      <t>オヤ</t>
    </rPh>
    <rPh sb="6" eb="8">
      <t>テイシ</t>
    </rPh>
    <rPh sb="8" eb="9">
      <t>シャ</t>
    </rPh>
    <rPh sb="10" eb="11">
      <t>フク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</si>
  <si>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</si>
  <si>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※3月末日現在</t>
    <rPh sb="2" eb="3">
      <t>ガツ</t>
    </rPh>
    <rPh sb="3" eb="4">
      <t>マツ</t>
    </rPh>
    <rPh sb="4" eb="5">
      <t>ニチ</t>
    </rPh>
    <rPh sb="5" eb="7">
      <t>ゲンザイ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</si>
  <si>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</si>
  <si>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</si>
  <si>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</si>
  <si>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</si>
  <si>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</si>
  <si>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</si>
  <si>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人員</t>
    <rPh sb="0" eb="2">
      <t>ジンイン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</si>
  <si>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</si>
  <si>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</si>
  <si>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</si>
  <si>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</si>
  <si>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</si>
  <si>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</si>
  <si>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</si>
  <si>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</si>
  <si>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</si>
  <si>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</si>
  <si>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</si>
  <si>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</si>
  <si>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</si>
  <si>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</si>
  <si>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</si>
  <si>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</si>
  <si>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</si>
  <si>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</si>
  <si>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みどりスタット</t>
    <phoneticPr fontId="1"/>
  </si>
  <si>
    <t>緑区における国民年金被保険者数</t>
    <rPh sb="0" eb="1">
      <t>ミドリ</t>
    </rPh>
    <rPh sb="6" eb="8">
      <t>コクミン</t>
    </rPh>
    <rPh sb="8" eb="10">
      <t>ネンキン</t>
    </rPh>
    <rPh sb="10" eb="11">
      <t>ヒ</t>
    </rPh>
    <rPh sb="11" eb="14">
      <t>ホケンシャ</t>
    </rPh>
    <rPh sb="14" eb="15">
      <t>スウ</t>
    </rPh>
    <phoneticPr fontId="1"/>
  </si>
  <si>
    <t>緑区における国民年金保険料納付状況</t>
    <rPh sb="0" eb="1">
      <t>ミドリ</t>
    </rPh>
    <rPh sb="6" eb="8">
      <t>コクミン</t>
    </rPh>
    <rPh sb="8" eb="10">
      <t>ネンキン</t>
    </rPh>
    <rPh sb="10" eb="13">
      <t>ホケンリョウ</t>
    </rPh>
    <rPh sb="13" eb="15">
      <t>ノウフ</t>
    </rPh>
    <rPh sb="15" eb="17">
      <t>ジョウキョウ</t>
    </rPh>
    <phoneticPr fontId="1"/>
  </si>
  <si>
    <t>緑区における医療種別受給資格者数</t>
    <rPh sb="0" eb="1">
      <t>ミドリ</t>
    </rPh>
    <rPh sb="6" eb="8">
      <t>イリョウ</t>
    </rPh>
    <rPh sb="8" eb="10">
      <t>シュベツ</t>
    </rPh>
    <rPh sb="10" eb="12">
      <t>ジュキュウ</t>
    </rPh>
    <rPh sb="12" eb="14">
      <t>シカク</t>
    </rPh>
    <rPh sb="14" eb="15">
      <t>シャ</t>
    </rPh>
    <rPh sb="15" eb="16">
      <t>スウ</t>
    </rPh>
    <phoneticPr fontId="1"/>
  </si>
  <si>
    <t>緑区における後期高齢者医療保険被保険者数</t>
    <rPh sb="0" eb="1">
      <t>ミドリ</t>
    </rPh>
    <rPh sb="6" eb="8">
      <t>コウキ</t>
    </rPh>
    <rPh sb="8" eb="11">
      <t>コウレイシャ</t>
    </rPh>
    <rPh sb="11" eb="13">
      <t>イリョウ</t>
    </rPh>
    <rPh sb="13" eb="15">
      <t>ホケン</t>
    </rPh>
    <rPh sb="15" eb="16">
      <t>ヒ</t>
    </rPh>
    <rPh sb="16" eb="19">
      <t>ホケンシャ</t>
    </rPh>
    <rPh sb="19" eb="20">
      <t>スウ</t>
    </rPh>
    <phoneticPr fontId="1"/>
  </si>
  <si>
    <t>緑区における国民健康保険に係る世帯・被保険者加入状況</t>
    <rPh sb="0" eb="1">
      <t>ミドリ</t>
    </rPh>
    <rPh sb="6" eb="8">
      <t>コクミン</t>
    </rPh>
    <rPh sb="8" eb="10">
      <t>ケンコウ</t>
    </rPh>
    <rPh sb="10" eb="12">
      <t>ホケン</t>
    </rPh>
    <rPh sb="13" eb="14">
      <t>カカ</t>
    </rPh>
    <rPh sb="15" eb="17">
      <t>セタイ</t>
    </rPh>
    <rPh sb="18" eb="22">
      <t>ヒホケンシャ</t>
    </rPh>
    <rPh sb="22" eb="24">
      <t>カニュウ</t>
    </rPh>
    <rPh sb="24" eb="26">
      <t>ジョウキョウ</t>
    </rPh>
    <phoneticPr fontId="1"/>
  </si>
  <si>
    <t>緑区における国民健康保険税収納状況（現年分）</t>
    <rPh sb="0" eb="1">
      <t>ミドリ</t>
    </rPh>
    <rPh sb="6" eb="8">
      <t>コクミン</t>
    </rPh>
    <rPh sb="8" eb="10">
      <t>ケンコウ</t>
    </rPh>
    <rPh sb="10" eb="12">
      <t>ホケン</t>
    </rPh>
    <rPh sb="12" eb="13">
      <t>ゼイ</t>
    </rPh>
    <rPh sb="13" eb="15">
      <t>シュウノウ</t>
    </rPh>
    <rPh sb="15" eb="17">
      <t>ジョウキョウ</t>
    </rPh>
    <rPh sb="18" eb="20">
      <t>ゲンネン</t>
    </rPh>
    <rPh sb="20" eb="21">
      <t>ブン</t>
    </rPh>
    <phoneticPr fontId="1"/>
  </si>
  <si>
    <t>緑区における国民年金被保険者数</t>
    <rPh sb="0" eb="1">
      <t>ミドリ</t>
    </rPh>
    <phoneticPr fontId="1"/>
  </si>
  <si>
    <t>緑区における国民年金保険料納付状況</t>
    <rPh sb="0" eb="1">
      <t>ミドリ</t>
    </rPh>
    <phoneticPr fontId="1"/>
  </si>
  <si>
    <t>緑区における医療種別受給資格者数</t>
    <rPh sb="0" eb="1">
      <t>ミドリ</t>
    </rPh>
    <phoneticPr fontId="1"/>
  </si>
  <si>
    <t>緑区における後期高齢者医療保険被保険者数</t>
    <rPh sb="0" eb="1">
      <t>ミドリ</t>
    </rPh>
    <phoneticPr fontId="1"/>
  </si>
  <si>
    <t>緑区における国民健康保険に係る世帯・被保険者加入状況</t>
    <rPh sb="0" eb="1">
      <t>ミドリ</t>
    </rPh>
    <phoneticPr fontId="1"/>
  </si>
  <si>
    <t>緑区における国民健康保険税収納状況（現年分）</t>
    <rPh sb="0" eb="1">
      <t>ミドリ</t>
    </rPh>
    <phoneticPr fontId="1"/>
  </si>
  <si>
    <t>緑区保険年金課　年金係</t>
    <rPh sb="2" eb="4">
      <t>ホケン</t>
    </rPh>
    <rPh sb="4" eb="6">
      <t>ネンキン</t>
    </rPh>
    <rPh sb="6" eb="7">
      <t>カ</t>
    </rPh>
    <rPh sb="8" eb="10">
      <t>ネンキン</t>
    </rPh>
    <rPh sb="10" eb="11">
      <t>カカリ</t>
    </rPh>
    <phoneticPr fontId="1"/>
  </si>
  <si>
    <t>緑区保険年金課　福祉医療係</t>
    <rPh sb="8" eb="10">
      <t>フクシ</t>
    </rPh>
    <rPh sb="10" eb="12">
      <t>イリョウ</t>
    </rPh>
    <rPh sb="12" eb="13">
      <t>カカリ</t>
    </rPh>
    <phoneticPr fontId="1"/>
  </si>
  <si>
    <t>緑区保険年金課　国保係</t>
    <rPh sb="8" eb="10">
      <t>コクホ</t>
    </rPh>
    <phoneticPr fontId="1"/>
  </si>
  <si>
    <t>048-712-1271</t>
    <phoneticPr fontId="1"/>
  </si>
  <si>
    <t>048-712-1184</t>
    <phoneticPr fontId="1"/>
  </si>
  <si>
    <t>048-712-1165</t>
    <phoneticPr fontId="1"/>
  </si>
  <si>
    <t>048-712-1183</t>
    <phoneticPr fontId="1"/>
  </si>
  <si>
    <t>Ｒ4年度</t>
    <rPh sb="2" eb="4">
      <t>ネンド</t>
    </rPh>
    <phoneticPr fontId="1"/>
  </si>
  <si>
    <t>8</t>
    <phoneticPr fontId="1"/>
  </si>
  <si>
    <t>R5年度</t>
    <rPh sb="2" eb="4">
      <t>ネンド</t>
    </rPh>
    <phoneticPr fontId="1"/>
  </si>
  <si>
    <t>Ｒ5年度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</si>
</sst>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0" fontId="0" fillId="0" borderId="4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ill="1" applyBorder="1" applyAlignment="1">
      <alignment horizontal="center" vertical="center"/>
    </xf>
    <xf numFmtId="0" fontId="5" fillId="0" borderId="1" xfId="2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8" fontId="6" fillId="0" borderId="3" xfId="1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6" fillId="0" borderId="4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38" fontId="0" fillId="4" borderId="1" xfId="1" applyFont="1" applyFill="1" applyBorder="1" applyAlignment="1">
      <alignment horizontal="right" vertical="center"/>
    </xf>
    <xf numFmtId="38" fontId="6" fillId="4" borderId="1" xfId="1" applyFont="1" applyFill="1" applyBorder="1">
      <alignment vertical="center"/>
    </xf>
    <xf numFmtId="38" fontId="6" fillId="4" borderId="3" xfId="1" applyFont="1" applyFill="1" applyBorder="1">
      <alignment vertical="center"/>
    </xf>
    <xf numFmtId="10" fontId="6" fillId="4" borderId="4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Normal="100" workbookViewId="0">
      <selection activeCell="D2" sqref="D2"/>
    </sheetView>
  </sheetViews>
  <sheetFormatPr defaultRowHeight="13.2" x14ac:dyDescent="0.2"/>
  <cols>
    <col min="1" max="1" width="6" bestFit="1" customWidth="1"/>
    <col min="2" max="2" width="9" bestFit="1" customWidth="1"/>
    <col min="3" max="3" width="7.44140625" bestFit="1" customWidth="1"/>
    <col min="4" max="4" width="54.6640625" bestFit="1" customWidth="1"/>
    <col min="5" max="5" width="15.44140625" bestFit="1" customWidth="1"/>
    <col min="6" max="6" width="41.77734375" bestFit="1" customWidth="1"/>
    <col min="7" max="7" width="20" bestFit="1" customWidth="1"/>
    <col min="8" max="9" width="10.44140625" bestFit="1" customWidth="1"/>
    <col min="10" max="10" width="16.33203125" customWidth="1"/>
  </cols>
  <sheetData>
    <row r="1" spans="1:10" x14ac:dyDescent="0.2">
      <c r="A1" s="1" t="s">
        <v>12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s="11" customFormat="1" ht="26.25" customHeight="1" x14ac:dyDescent="0.2">
      <c r="A2" s="6" t="s">
        <v>79</v>
      </c>
      <c r="B2" s="7" t="s">
        <v>16</v>
      </c>
      <c r="C2" s="8" t="s">
        <v>11</v>
      </c>
      <c r="D2" s="9" t="s">
        <v>65</v>
      </c>
      <c r="E2" s="4" t="s">
        <v>40</v>
      </c>
      <c r="F2" s="4" t="s">
        <v>41</v>
      </c>
      <c r="G2" s="4" t="s">
        <v>71</v>
      </c>
      <c r="H2" s="10" t="s">
        <v>75</v>
      </c>
      <c r="I2" s="10" t="s">
        <v>74</v>
      </c>
      <c r="J2" s="4"/>
    </row>
    <row r="3" spans="1:10" s="11" customFormat="1" ht="26.25" customHeight="1" x14ac:dyDescent="0.2">
      <c r="A3" s="6" t="s">
        <v>79</v>
      </c>
      <c r="B3" s="7" t="s">
        <v>16</v>
      </c>
      <c r="C3" s="8" t="s">
        <v>0</v>
      </c>
      <c r="D3" s="9" t="s">
        <v>66</v>
      </c>
      <c r="E3" s="4" t="s">
        <v>40</v>
      </c>
      <c r="F3" s="4" t="s">
        <v>42</v>
      </c>
      <c r="G3" s="4" t="s">
        <v>71</v>
      </c>
      <c r="H3" s="10" t="s">
        <v>75</v>
      </c>
      <c r="I3" s="10" t="s">
        <v>74</v>
      </c>
      <c r="J3" s="4"/>
    </row>
    <row r="4" spans="1:10" s="11" customFormat="1" ht="26.25" customHeight="1" x14ac:dyDescent="0.2">
      <c r="A4" s="6" t="s">
        <v>79</v>
      </c>
      <c r="B4" s="7" t="s">
        <v>16</v>
      </c>
      <c r="C4" s="8" t="s">
        <v>1</v>
      </c>
      <c r="D4" s="9" t="s">
        <v>67</v>
      </c>
      <c r="E4" s="4" t="s">
        <v>43</v>
      </c>
      <c r="F4" s="4" t="s">
        <v>44</v>
      </c>
      <c r="G4" s="4" t="s">
        <v>72</v>
      </c>
      <c r="H4" s="10" t="s">
        <v>76</v>
      </c>
      <c r="I4" s="10" t="s">
        <v>74</v>
      </c>
      <c r="J4" s="4"/>
    </row>
    <row r="5" spans="1:10" s="11" customFormat="1" ht="26.25" customHeight="1" x14ac:dyDescent="0.2">
      <c r="A5" s="6" t="s">
        <v>79</v>
      </c>
      <c r="B5" s="7" t="s">
        <v>16</v>
      </c>
      <c r="C5" s="8" t="s">
        <v>13</v>
      </c>
      <c r="D5" s="9" t="s">
        <v>68</v>
      </c>
      <c r="E5" s="4" t="s">
        <v>46</v>
      </c>
      <c r="F5" s="4" t="s">
        <v>45</v>
      </c>
      <c r="G5" s="4" t="s">
        <v>72</v>
      </c>
      <c r="H5" s="10" t="s">
        <v>76</v>
      </c>
      <c r="I5" s="10" t="s">
        <v>74</v>
      </c>
      <c r="J5" s="4"/>
    </row>
    <row r="6" spans="1:10" s="11" customFormat="1" ht="26.25" customHeight="1" x14ac:dyDescent="0.2">
      <c r="A6" s="6" t="s">
        <v>79</v>
      </c>
      <c r="B6" s="7" t="s">
        <v>16</v>
      </c>
      <c r="C6" s="8" t="s">
        <v>14</v>
      </c>
      <c r="D6" s="9" t="s">
        <v>69</v>
      </c>
      <c r="E6" s="4" t="s">
        <v>47</v>
      </c>
      <c r="F6" s="4" t="s">
        <v>48</v>
      </c>
      <c r="G6" s="4" t="s">
        <v>73</v>
      </c>
      <c r="H6" s="10" t="s">
        <v>77</v>
      </c>
      <c r="I6" s="10" t="s">
        <v>74</v>
      </c>
      <c r="J6" s="4"/>
    </row>
    <row r="7" spans="1:10" s="11" customFormat="1" ht="26.25" customHeight="1" x14ac:dyDescent="0.2">
      <c r="A7" s="6" t="s">
        <v>79</v>
      </c>
      <c r="B7" s="7" t="s">
        <v>16</v>
      </c>
      <c r="C7" s="8" t="s">
        <v>15</v>
      </c>
      <c r="D7" s="9" t="s">
        <v>70</v>
      </c>
      <c r="E7" s="4" t="s">
        <v>47</v>
      </c>
      <c r="F7" s="4" t="s">
        <v>49</v>
      </c>
      <c r="G7" s="4" t="s">
        <v>73</v>
      </c>
      <c r="H7" s="10" t="s">
        <v>77</v>
      </c>
      <c r="I7" s="10" t="s">
        <v>74</v>
      </c>
      <c r="J7" s="4"/>
    </row>
  </sheetData>
  <phoneticPr fontId="1"/>
  <hyperlinks>
    <hyperlink ref="C2" location="'001'!A1" display="001"/>
    <hyperlink ref="D2" location="'001'!A1" display="岩槻区における国民年金被保険者数"/>
    <hyperlink ref="C3" location="'002'!A1" display="002"/>
    <hyperlink ref="D3" location="'002'!A1" display="岩槻区における国民年金保険料納付状況"/>
    <hyperlink ref="C4" location="'003'!A1" display="003"/>
    <hyperlink ref="D4" location="'003'!A1" display="岩槻区における医療種別受給資格者数"/>
    <hyperlink ref="C5" location="'004'!A1" display="004"/>
    <hyperlink ref="D5" location="'004'!A1" display="岩槻区における後期高齢者医療保険被保険者数"/>
    <hyperlink ref="C6" location="'005'!A1" display="005"/>
    <hyperlink ref="C7" location="'006'!A1" display="006"/>
    <hyperlink ref="D7" location="'006'!A1" display="岩槻区における国民健康保険税収納状況（現年分）"/>
    <hyperlink ref="D6" location="'005'!A1" display="岩槻区における国民健康保険に係る世帯・被保険者加入状況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4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F34" sqref="F34"/>
    </sheetView>
  </sheetViews>
  <sheetFormatPr defaultRowHeight="13.2" x14ac:dyDescent="0.2"/>
  <cols>
    <col min="1" max="1" width="18.21875" customWidth="1"/>
  </cols>
  <sheetData>
    <row r="1" spans="1:7" x14ac:dyDescent="0.2">
      <c r="A1" t="s">
        <v>58</v>
      </c>
    </row>
    <row r="2" spans="1:7" x14ac:dyDescent="0.2">
      <c r="A2" s="11" t="s">
        <v>59</v>
      </c>
    </row>
    <row r="4" spans="1:7" x14ac:dyDescent="0.2">
      <c r="A4" s="2"/>
      <c r="B4" s="27" t="s">
        <v>50</v>
      </c>
      <c r="C4" s="27" t="s">
        <v>53</v>
      </c>
      <c r="D4" s="27" t="s">
        <v>54</v>
      </c>
      <c r="E4" s="27" t="s">
        <v>56</v>
      </c>
      <c r="F4" s="27" t="s">
        <v>78</v>
      </c>
      <c r="G4" s="27" t="s">
        <v>81</v>
      </c>
    </row>
    <row r="5" spans="1:7" x14ac:dyDescent="0.2">
      <c r="A5" s="12" t="s">
        <v>17</v>
      </c>
      <c r="B5" s="34">
        <v>14107</v>
      </c>
      <c r="C5" s="34">
        <v>14047</v>
      </c>
      <c r="D5" s="34">
        <v>14095</v>
      </c>
      <c r="E5" s="34">
        <v>14110</v>
      </c>
      <c r="F5" s="34">
        <v>13906</v>
      </c>
      <c r="G5" s="34">
        <v>13563</v>
      </c>
    </row>
    <row r="6" spans="1:7" x14ac:dyDescent="0.2">
      <c r="A6" s="12" t="s">
        <v>19</v>
      </c>
      <c r="B6" s="35">
        <v>256</v>
      </c>
      <c r="C6" s="35">
        <v>247</v>
      </c>
      <c r="D6" s="35">
        <v>243</v>
      </c>
      <c r="E6" s="35">
        <v>225</v>
      </c>
      <c r="F6" s="35">
        <v>220</v>
      </c>
      <c r="G6" s="35">
        <v>231</v>
      </c>
    </row>
    <row r="7" spans="1:7" ht="13.8" thickBot="1" x14ac:dyDescent="0.25">
      <c r="A7" s="14" t="s">
        <v>18</v>
      </c>
      <c r="B7" s="36">
        <v>11098</v>
      </c>
      <c r="C7" s="36">
        <v>11053</v>
      </c>
      <c r="D7" s="36">
        <v>10941</v>
      </c>
      <c r="E7" s="36">
        <v>10888</v>
      </c>
      <c r="F7" s="36">
        <v>10527</v>
      </c>
      <c r="G7" s="36">
        <v>10182</v>
      </c>
    </row>
    <row r="8" spans="1:7" ht="13.8" thickTop="1" x14ac:dyDescent="0.2">
      <c r="A8" s="16" t="s">
        <v>20</v>
      </c>
      <c r="B8" s="37">
        <f t="shared" ref="B8:G8" si="0">SUM(B5:B7)</f>
        <v>25461</v>
      </c>
      <c r="C8" s="37">
        <f t="shared" si="0"/>
        <v>25347</v>
      </c>
      <c r="D8" s="37">
        <f t="shared" si="0"/>
        <v>25279</v>
      </c>
      <c r="E8" s="37">
        <f t="shared" si="0"/>
        <v>25223</v>
      </c>
      <c r="F8" s="37">
        <f t="shared" si="0"/>
        <v>24653</v>
      </c>
      <c r="G8" s="37">
        <f t="shared" si="0"/>
        <v>23976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22" sqref="I22"/>
    </sheetView>
  </sheetViews>
  <sheetFormatPr defaultRowHeight="13.2" x14ac:dyDescent="0.2"/>
  <cols>
    <col min="1" max="1" width="15.44140625" customWidth="1"/>
  </cols>
  <sheetData>
    <row r="1" spans="1:7" x14ac:dyDescent="0.2">
      <c r="A1" t="s">
        <v>58</v>
      </c>
    </row>
    <row r="2" spans="1:7" x14ac:dyDescent="0.2">
      <c r="A2" s="11" t="s">
        <v>60</v>
      </c>
    </row>
    <row r="3" spans="1:7" x14ac:dyDescent="0.2">
      <c r="D3" s="29"/>
    </row>
    <row r="4" spans="1:7" x14ac:dyDescent="0.2">
      <c r="A4" s="2"/>
      <c r="B4" s="27" t="s">
        <v>50</v>
      </c>
      <c r="C4" s="27" t="s">
        <v>53</v>
      </c>
      <c r="D4" s="27" t="s">
        <v>54</v>
      </c>
      <c r="E4" s="27" t="s">
        <v>56</v>
      </c>
      <c r="F4" s="27" t="s">
        <v>78</v>
      </c>
      <c r="G4" s="27" t="s">
        <v>81</v>
      </c>
    </row>
    <row r="5" spans="1:7" x14ac:dyDescent="0.2">
      <c r="A5" s="12" t="s">
        <v>21</v>
      </c>
      <c r="B5" s="13">
        <v>110054</v>
      </c>
      <c r="C5" s="13">
        <v>106968</v>
      </c>
      <c r="D5" s="13">
        <v>103313</v>
      </c>
      <c r="E5" s="13">
        <v>103969</v>
      </c>
      <c r="F5" s="13">
        <v>103046</v>
      </c>
      <c r="G5" s="13">
        <v>101325</v>
      </c>
    </row>
    <row r="6" spans="1:7" ht="13.8" thickBot="1" x14ac:dyDescent="0.25">
      <c r="A6" s="14" t="s">
        <v>22</v>
      </c>
      <c r="B6" s="15">
        <v>76140</v>
      </c>
      <c r="C6" s="15">
        <v>74983</v>
      </c>
      <c r="D6" s="15">
        <v>74573</v>
      </c>
      <c r="E6" s="15">
        <v>77081</v>
      </c>
      <c r="F6" s="15">
        <v>78205</v>
      </c>
      <c r="G6" s="15">
        <v>77790</v>
      </c>
    </row>
    <row r="7" spans="1:7" ht="13.8" thickTop="1" x14ac:dyDescent="0.2">
      <c r="A7" s="16" t="s">
        <v>23</v>
      </c>
      <c r="B7" s="17">
        <f t="shared" ref="B7:G7" si="0">B6/B5</f>
        <v>0.69184218656296004</v>
      </c>
      <c r="C7" s="17">
        <f t="shared" si="0"/>
        <v>0.70098534141051527</v>
      </c>
      <c r="D7" s="17">
        <f t="shared" si="0"/>
        <v>0.72181622835461168</v>
      </c>
      <c r="E7" s="17">
        <f t="shared" si="0"/>
        <v>0.74138445113447282</v>
      </c>
      <c r="F7" s="17">
        <f t="shared" si="0"/>
        <v>0.75893290375172251</v>
      </c>
      <c r="G7" s="17">
        <f t="shared" si="0"/>
        <v>0.76772760917838634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G9" sqref="G9"/>
    </sheetView>
  </sheetViews>
  <sheetFormatPr defaultRowHeight="13.2" x14ac:dyDescent="0.2"/>
  <cols>
    <col min="1" max="1" width="13.44140625" customWidth="1"/>
  </cols>
  <sheetData>
    <row r="1" spans="1:7" x14ac:dyDescent="0.2">
      <c r="A1" t="s">
        <v>58</v>
      </c>
    </row>
    <row r="2" spans="1:7" x14ac:dyDescent="0.2">
      <c r="A2" s="11" t="s">
        <v>61</v>
      </c>
    </row>
    <row r="4" spans="1:7" x14ac:dyDescent="0.2">
      <c r="A4" s="3"/>
      <c r="B4" s="27" t="s">
        <v>50</v>
      </c>
      <c r="C4" s="27" t="s">
        <v>51</v>
      </c>
      <c r="D4" s="27" t="s">
        <v>52</v>
      </c>
      <c r="E4" s="27" t="s">
        <v>55</v>
      </c>
      <c r="F4" s="27" t="s">
        <v>57</v>
      </c>
      <c r="G4" s="27" t="s">
        <v>80</v>
      </c>
    </row>
    <row r="5" spans="1:7" x14ac:dyDescent="0.2">
      <c r="A5" s="18" t="s">
        <v>24</v>
      </c>
      <c r="B5" s="19">
        <v>18861</v>
      </c>
      <c r="C5" s="19">
        <v>19294</v>
      </c>
      <c r="D5" s="19">
        <v>19681</v>
      </c>
      <c r="E5" s="19">
        <v>19881</v>
      </c>
      <c r="F5" s="19">
        <v>20232</v>
      </c>
      <c r="G5" s="19">
        <v>19366</v>
      </c>
    </row>
    <row r="6" spans="1:7" x14ac:dyDescent="0.2">
      <c r="A6" s="18" t="s">
        <v>25</v>
      </c>
      <c r="B6" s="19">
        <v>1134</v>
      </c>
      <c r="C6" s="19">
        <v>1238</v>
      </c>
      <c r="D6" s="19">
        <v>1240</v>
      </c>
      <c r="E6" s="19">
        <v>1233</v>
      </c>
      <c r="F6" s="19">
        <v>1201</v>
      </c>
      <c r="G6" s="19">
        <v>1206</v>
      </c>
    </row>
    <row r="7" spans="1:7" x14ac:dyDescent="0.2">
      <c r="A7" s="18" t="s">
        <v>26</v>
      </c>
      <c r="B7" s="19">
        <v>803</v>
      </c>
      <c r="C7" s="19">
        <v>650</v>
      </c>
      <c r="D7" s="19">
        <v>649</v>
      </c>
      <c r="E7" s="19">
        <v>614</v>
      </c>
      <c r="F7" s="19">
        <v>585</v>
      </c>
      <c r="G7" s="19">
        <v>541</v>
      </c>
    </row>
    <row r="8" spans="1:7" ht="13.8" thickBot="1" x14ac:dyDescent="0.25">
      <c r="A8" s="20" t="s">
        <v>27</v>
      </c>
      <c r="B8" s="21">
        <v>799</v>
      </c>
      <c r="C8" s="21">
        <v>751</v>
      </c>
      <c r="D8" s="21">
        <v>786</v>
      </c>
      <c r="E8" s="21">
        <v>742</v>
      </c>
      <c r="F8" s="21">
        <v>757</v>
      </c>
      <c r="G8" s="21">
        <v>1875</v>
      </c>
    </row>
    <row r="9" spans="1:7" ht="13.8" thickTop="1" x14ac:dyDescent="0.2">
      <c r="A9" s="22" t="s">
        <v>28</v>
      </c>
      <c r="B9" s="23">
        <f t="shared" ref="B9" si="0">SUM(B5:B8)</f>
        <v>21597</v>
      </c>
      <c r="C9" s="23">
        <f t="shared" ref="C9:D9" si="1">SUM(C5:C8)</f>
        <v>21933</v>
      </c>
      <c r="D9" s="23">
        <f t="shared" si="1"/>
        <v>22356</v>
      </c>
      <c r="E9" s="23">
        <f t="shared" ref="E9" si="2">SUM(E5:E8)</f>
        <v>22470</v>
      </c>
      <c r="F9" s="23">
        <f t="shared" ref="F9" si="3">SUM(F5:F8)</f>
        <v>22775</v>
      </c>
      <c r="G9" s="23">
        <f>SUM(G5:G8)</f>
        <v>22988</v>
      </c>
    </row>
    <row r="10" spans="1:7" x14ac:dyDescent="0.2">
      <c r="A10" s="11"/>
    </row>
    <row r="11" spans="1:7" x14ac:dyDescent="0.2">
      <c r="A11" s="11" t="s">
        <v>29</v>
      </c>
    </row>
    <row r="12" spans="1:7" x14ac:dyDescent="0.2">
      <c r="A12" s="11" t="s">
        <v>30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6" sqref="G6"/>
    </sheetView>
  </sheetViews>
  <sheetFormatPr defaultRowHeight="13.2" x14ac:dyDescent="0.2"/>
  <cols>
    <col min="1" max="1" width="28.88671875" customWidth="1"/>
  </cols>
  <sheetData>
    <row r="1" spans="1:7" x14ac:dyDescent="0.2">
      <c r="A1" t="s">
        <v>58</v>
      </c>
    </row>
    <row r="2" spans="1:7" x14ac:dyDescent="0.2">
      <c r="A2" s="11" t="s">
        <v>62</v>
      </c>
    </row>
    <row r="3" spans="1:7" x14ac:dyDescent="0.2">
      <c r="A3" s="11"/>
    </row>
    <row r="4" spans="1:7" x14ac:dyDescent="0.2">
      <c r="A4" s="27"/>
      <c r="B4" s="27" t="s">
        <v>50</v>
      </c>
      <c r="C4" s="27" t="s">
        <v>53</v>
      </c>
      <c r="D4" s="27" t="s">
        <v>54</v>
      </c>
      <c r="E4" s="27" t="s">
        <v>56</v>
      </c>
      <c r="F4" s="27" t="s">
        <v>78</v>
      </c>
      <c r="G4" s="27" t="s">
        <v>81</v>
      </c>
    </row>
    <row r="5" spans="1:7" x14ac:dyDescent="0.2">
      <c r="A5" s="28" t="s">
        <v>31</v>
      </c>
      <c r="B5" s="24">
        <v>12904</v>
      </c>
      <c r="C5" s="24">
        <v>13443</v>
      </c>
      <c r="D5" s="24">
        <v>13723</v>
      </c>
      <c r="E5" s="30">
        <v>14336</v>
      </c>
      <c r="F5" s="30">
        <v>15141</v>
      </c>
      <c r="G5" s="30">
        <v>15908</v>
      </c>
    </row>
    <row r="6" spans="1:7" x14ac:dyDescent="0.2">
      <c r="A6" s="11"/>
    </row>
    <row r="7" spans="1:7" x14ac:dyDescent="0.2">
      <c r="A7" s="11" t="s">
        <v>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J10" sqref="J10"/>
    </sheetView>
  </sheetViews>
  <sheetFormatPr defaultRowHeight="13.2" x14ac:dyDescent="0.2"/>
  <cols>
    <col min="1" max="1" width="15.44140625" customWidth="1"/>
  </cols>
  <sheetData>
    <row r="1" spans="1:7" x14ac:dyDescent="0.2">
      <c r="A1" t="s">
        <v>58</v>
      </c>
    </row>
    <row r="2" spans="1:7" x14ac:dyDescent="0.2">
      <c r="A2" s="11" t="s">
        <v>63</v>
      </c>
    </row>
    <row r="4" spans="1:7" x14ac:dyDescent="0.2">
      <c r="A4" s="3"/>
      <c r="B4" s="27" t="s">
        <v>50</v>
      </c>
      <c r="C4" s="27" t="s">
        <v>53</v>
      </c>
      <c r="D4" s="27" t="s">
        <v>54</v>
      </c>
      <c r="E4" s="27" t="s">
        <v>56</v>
      </c>
      <c r="F4" s="27" t="s">
        <v>78</v>
      </c>
      <c r="G4" s="27" t="s">
        <v>81</v>
      </c>
    </row>
    <row r="5" spans="1:7" x14ac:dyDescent="0.2">
      <c r="A5" s="18" t="s">
        <v>33</v>
      </c>
      <c r="B5" s="25">
        <v>14508</v>
      </c>
      <c r="C5" s="25">
        <v>14310</v>
      </c>
      <c r="D5" s="25">
        <v>14400</v>
      </c>
      <c r="E5" s="25">
        <v>14274</v>
      </c>
      <c r="F5" s="25">
        <v>13702</v>
      </c>
      <c r="G5" s="25">
        <v>13327</v>
      </c>
    </row>
    <row r="6" spans="1:7" ht="13.8" thickBot="1" x14ac:dyDescent="0.25">
      <c r="A6" s="20" t="s">
        <v>39</v>
      </c>
      <c r="B6" s="26">
        <v>23224</v>
      </c>
      <c r="C6" s="26">
        <v>22415</v>
      </c>
      <c r="D6" s="26">
        <v>22251</v>
      </c>
      <c r="E6" s="26">
        <v>21792</v>
      </c>
      <c r="F6" s="26">
        <v>20549</v>
      </c>
      <c r="G6" s="26">
        <v>19655</v>
      </c>
    </row>
    <row r="7" spans="1:7" ht="13.8" thickTop="1" x14ac:dyDescent="0.2">
      <c r="A7" s="22" t="s">
        <v>34</v>
      </c>
      <c r="B7" s="5">
        <f t="shared" ref="B7:E7" si="0">B6/B5</f>
        <v>1.6007719878687621</v>
      </c>
      <c r="C7" s="5">
        <f t="shared" si="0"/>
        <v>1.56638714185884</v>
      </c>
      <c r="D7" s="5">
        <f t="shared" si="0"/>
        <v>1.5452083333333333</v>
      </c>
      <c r="E7" s="5">
        <f t="shared" si="0"/>
        <v>1.526691887347625</v>
      </c>
      <c r="F7" s="5">
        <f t="shared" ref="F7:G7" si="1">F6/F5</f>
        <v>1.4997080718143336</v>
      </c>
      <c r="G7" s="5">
        <f t="shared" si="1"/>
        <v>1.4748255421325129</v>
      </c>
    </row>
    <row r="8" spans="1:7" x14ac:dyDescent="0.2">
      <c r="A8" s="11"/>
    </row>
    <row r="9" spans="1:7" x14ac:dyDescent="0.2">
      <c r="A9" s="11" t="s">
        <v>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Normal="100" workbookViewId="0">
      <selection activeCell="M14" sqref="M14"/>
    </sheetView>
  </sheetViews>
  <sheetFormatPr defaultRowHeight="13.2" x14ac:dyDescent="0.2"/>
  <cols>
    <col min="1" max="1" width="9.21875" customWidth="1"/>
    <col min="2" max="4" width="14" customWidth="1"/>
    <col min="5" max="6" width="14.44140625" customWidth="1"/>
    <col min="7" max="7" width="14.5546875" customWidth="1"/>
  </cols>
  <sheetData>
    <row r="1" spans="1:7" x14ac:dyDescent="0.2">
      <c r="A1" t="s">
        <v>58</v>
      </c>
    </row>
    <row r="2" spans="1:7" x14ac:dyDescent="0.2">
      <c r="A2" s="11" t="s">
        <v>64</v>
      </c>
    </row>
    <row r="4" spans="1:7" x14ac:dyDescent="0.2">
      <c r="A4" s="3"/>
      <c r="B4" s="27" t="s">
        <v>50</v>
      </c>
      <c r="C4" s="27" t="s">
        <v>53</v>
      </c>
      <c r="D4" s="27" t="s">
        <v>54</v>
      </c>
      <c r="E4" s="27" t="s">
        <v>56</v>
      </c>
      <c r="F4" s="27" t="s">
        <v>78</v>
      </c>
      <c r="G4" s="27" t="s">
        <v>81</v>
      </c>
    </row>
    <row r="5" spans="1:7" x14ac:dyDescent="0.2">
      <c r="A5" s="18" t="s">
        <v>36</v>
      </c>
      <c r="B5" s="31">
        <v>2533100300</v>
      </c>
      <c r="C5" s="31">
        <v>2476738800</v>
      </c>
      <c r="D5" s="31">
        <v>2429388900</v>
      </c>
      <c r="E5" s="31">
        <v>2452092900</v>
      </c>
      <c r="F5" s="31">
        <v>2448025600</v>
      </c>
      <c r="G5" s="31">
        <v>2377220200</v>
      </c>
    </row>
    <row r="6" spans="1:7" ht="13.8" thickBot="1" x14ac:dyDescent="0.25">
      <c r="A6" s="20" t="s">
        <v>37</v>
      </c>
      <c r="B6" s="32">
        <v>2350035976</v>
      </c>
      <c r="C6" s="32">
        <v>2320374213</v>
      </c>
      <c r="D6" s="32">
        <v>2296800992</v>
      </c>
      <c r="E6" s="32">
        <v>2298931340</v>
      </c>
      <c r="F6" s="32">
        <v>2309097126</v>
      </c>
      <c r="G6" s="32">
        <v>2239839510</v>
      </c>
    </row>
    <row r="7" spans="1:7" ht="13.8" thickTop="1" x14ac:dyDescent="0.2">
      <c r="A7" s="22" t="s">
        <v>38</v>
      </c>
      <c r="B7" s="33">
        <f t="shared" ref="B7:D7" si="0">B6/B5</f>
        <v>0.92773111905596473</v>
      </c>
      <c r="C7" s="33">
        <f t="shared" si="0"/>
        <v>0.93686674307359341</v>
      </c>
      <c r="D7" s="33">
        <f t="shared" si="0"/>
        <v>0.94542334988029297</v>
      </c>
      <c r="E7" s="33">
        <f t="shared" ref="E7:F7" si="1">E6/E5</f>
        <v>0.93753843502421952</v>
      </c>
      <c r="F7" s="33">
        <f t="shared" si="1"/>
        <v>0.94324876586257922</v>
      </c>
      <c r="G7" s="33">
        <f t="shared" ref="G7" si="2">G6/G5</f>
        <v>0.94220952270218805</v>
      </c>
    </row>
    <row r="8" spans="1:7" x14ac:dyDescent="0.2">
      <c r="A8" s="11"/>
    </row>
  </sheetData>
  <phoneticPr fontI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みどりスタット目録（緑区保険年金課）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2025-01-22T00:31:59Z</cp:lastPrinted>
  <dcterms:created xsi:type="dcterms:W3CDTF">2016-01-15T06:50:42Z</dcterms:created>
  <dcterms:modified xsi:type="dcterms:W3CDTF">2025-02-06T23:49:28Z</dcterms:modified>
</cp:coreProperties>
</file>