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1000北区役所\0021000区役所内共通\北区統計データ公表\R7年度\02 公開データ\"/>
    </mc:Choice>
  </mc:AlternateContent>
  <bookViews>
    <workbookView xWindow="0" yWindow="0" windowWidth="23040" windowHeight="9096"/>
  </bookViews>
  <sheets>
    <sheet name="きたスタット目録（北区支援課）" sheetId="1" r:id="rId1"/>
    <sheet name="001" sheetId="11" r:id="rId2"/>
    <sheet name="002" sheetId="12" r:id="rId3"/>
    <sheet name="003" sheetId="14" r:id="rId4"/>
  </sheets>
  <calcPr calcId="162913"/>
</workbook>
</file>

<file path=xl/calcChain.xml><?xml version="1.0" encoding="utf-8"?>
<calcChain xmlns="http://schemas.openxmlformats.org/spreadsheetml/2006/main">
  <c r="G27" i="11" l="1"/>
  <c r="G26" i="11"/>
  <c r="G14" i="11"/>
  <c r="G15" i="11" l="1"/>
  <c r="G25" i="11" l="1"/>
  <c r="G13" i="11"/>
  <c r="F28" i="11" l="1"/>
  <c r="F24" i="11"/>
  <c r="F20" i="11"/>
  <c r="F16" i="11"/>
  <c r="F12" i="11"/>
  <c r="F8" i="11"/>
  <c r="G8" i="11" l="1"/>
  <c r="G12" i="11"/>
  <c r="G20" i="11"/>
  <c r="G24" i="11"/>
  <c r="G28" i="11" l="1"/>
  <c r="G16" i="11"/>
  <c r="E24" i="11"/>
  <c r="E20" i="11"/>
  <c r="E12" i="11"/>
  <c r="E8" i="11"/>
  <c r="E16" i="11" l="1"/>
  <c r="E28" i="11"/>
  <c r="D24" i="11"/>
  <c r="D20" i="11"/>
  <c r="D12" i="11"/>
  <c r="D8" i="11"/>
  <c r="D16" i="11" l="1"/>
  <c r="D28" i="11"/>
  <c r="C24" i="11"/>
  <c r="C20" i="11"/>
  <c r="C12" i="11"/>
  <c r="C8" i="11"/>
  <c r="C28" i="11" l="1"/>
  <c r="C16" i="11"/>
</calcChain>
</file>

<file path=xl/sharedStrings.xml><?xml version="1.0" encoding="utf-8"?>
<sst xmlns="http://schemas.openxmlformats.org/spreadsheetml/2006/main" count="101" uniqueCount="72">
  <si>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</si>
  <si>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</si>
  <si>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</si>
  <si>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</si>
  <si>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</si>
  <si>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</si>
  <si>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</si>
  <si>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</si>
  <si>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</si>
  <si>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支援課</t>
    <rPh sb="0" eb="2">
      <t>シエン</t>
    </rPh>
    <rPh sb="2" eb="3">
      <t>カ</t>
    </rPh>
    <phoneticPr fontId="1"/>
  </si>
  <si>
    <t>001</t>
  </si>
  <si>
    <t>002</t>
    <phoneticPr fontId="1"/>
  </si>
  <si>
    <t>公立保育所</t>
    <phoneticPr fontId="8"/>
  </si>
  <si>
    <t>保育所数</t>
    <rPh sb="0" eb="2">
      <t>ホイク</t>
    </rPh>
    <rPh sb="2" eb="3">
      <t>ショ</t>
    </rPh>
    <rPh sb="3" eb="4">
      <t>スウ</t>
    </rPh>
    <phoneticPr fontId="9"/>
  </si>
  <si>
    <t>定　員</t>
    <rPh sb="0" eb="1">
      <t>サダム</t>
    </rPh>
    <rPh sb="2" eb="3">
      <t>イン</t>
    </rPh>
    <phoneticPr fontId="9"/>
  </si>
  <si>
    <t>在園児数</t>
    <rPh sb="0" eb="1">
      <t>ザイ</t>
    </rPh>
    <rPh sb="1" eb="2">
      <t>エン</t>
    </rPh>
    <rPh sb="2" eb="3">
      <t>ジ</t>
    </rPh>
    <rPh sb="3" eb="4">
      <t>スウ</t>
    </rPh>
    <phoneticPr fontId="9"/>
  </si>
  <si>
    <t>入所率</t>
    <rPh sb="0" eb="2">
      <t>ニュウショ</t>
    </rPh>
    <rPh sb="2" eb="3">
      <t>リツ</t>
    </rPh>
    <phoneticPr fontId="9"/>
  </si>
  <si>
    <t>私立保育所</t>
    <phoneticPr fontId="8"/>
  </si>
  <si>
    <t>公・私立保育所合計</t>
    <phoneticPr fontId="8"/>
  </si>
  <si>
    <t>認定こども園</t>
    <phoneticPr fontId="8"/>
  </si>
  <si>
    <t>認可保育所・認定こども園合計</t>
    <phoneticPr fontId="8"/>
  </si>
  <si>
    <t>入所申込児童数</t>
    <rPh sb="0" eb="2">
      <t>ニュウショ</t>
    </rPh>
    <rPh sb="2" eb="4">
      <t>モウシコ</t>
    </rPh>
    <rPh sb="4" eb="6">
      <t>ジドウ</t>
    </rPh>
    <rPh sb="6" eb="7">
      <t>スウ</t>
    </rPh>
    <phoneticPr fontId="1"/>
  </si>
  <si>
    <t>承諾</t>
    <rPh sb="0" eb="2">
      <t>ショウダク</t>
    </rPh>
    <phoneticPr fontId="1"/>
  </si>
  <si>
    <t>不承諾</t>
    <rPh sb="0" eb="1">
      <t>フ</t>
    </rPh>
    <rPh sb="1" eb="3">
      <t>ショウダク</t>
    </rPh>
    <phoneticPr fontId="1"/>
  </si>
  <si>
    <t>入室定員</t>
    <rPh sb="0" eb="2">
      <t>ニュウシツ</t>
    </rPh>
    <rPh sb="2" eb="4">
      <t>テイイン</t>
    </rPh>
    <phoneticPr fontId="1"/>
  </si>
  <si>
    <t>入室申請件数（1次）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</si>
  <si>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入室者数（1次）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</si>
  <si>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入室申請件数（2次）</t>
    <rPh sb="0" eb="2">
      <t>ニュウシツ</t>
    </rPh>
    <rPh sb="2" eb="4">
      <t>シンセイ</t>
    </rPh>
    <rPh sb="4" eb="6">
      <t>ケンスウ</t>
    </rPh>
    <rPh sb="8" eb="9">
      <t>ジ</t>
    </rPh>
    <phoneticPr fontId="1"/>
  </si>
  <si>
    <t>入室者数（2次）</t>
    <rPh sb="0" eb="2">
      <t>ニュウシツ</t>
    </rPh>
    <rPh sb="2" eb="3">
      <t>シャ</t>
    </rPh>
    <rPh sb="3" eb="4">
      <t>スウ</t>
    </rPh>
    <rPh sb="6" eb="7">
      <t>ジ</t>
    </rPh>
    <phoneticPr fontId="1"/>
  </si>
  <si>
    <t>入室申請者数合計</t>
    <rPh sb="0" eb="2">
      <t>ニュウシツ</t>
    </rPh>
    <rPh sb="2" eb="5">
      <t>シンセイシャ</t>
    </rPh>
    <rPh sb="5" eb="6">
      <t>スウ</t>
    </rPh>
    <rPh sb="6" eb="8">
      <t>ゴウケイ</t>
    </rPh>
    <phoneticPr fontId="1"/>
  </si>
  <si>
    <t>入室者数合計</t>
    <rPh sb="0" eb="2">
      <t>ニュウシツ</t>
    </rPh>
    <rPh sb="2" eb="3">
      <t>シャ</t>
    </rPh>
    <rPh sb="3" eb="4">
      <t>スウ</t>
    </rPh>
    <rPh sb="4" eb="6">
      <t>ゴウケイ</t>
    </rPh>
    <phoneticPr fontId="1"/>
  </si>
  <si>
    <t>備考</t>
    <rPh sb="0" eb="2">
      <t>ビコウ</t>
    </rPh>
    <phoneticPr fontId="1"/>
  </si>
  <si>
    <t>* 一次選考終了時点</t>
    <rPh sb="2" eb="4">
      <t>イチジ</t>
    </rPh>
    <rPh sb="4" eb="6">
      <t>センコウ</t>
    </rPh>
    <rPh sb="6" eb="8">
      <t>シュウリョウ</t>
    </rPh>
    <rPh sb="8" eb="10">
      <t>ジテン</t>
    </rPh>
    <phoneticPr fontId="1"/>
  </si>
  <si>
    <t>保育所入所事務</t>
    <rPh sb="0" eb="2">
      <t>ホイク</t>
    </rPh>
    <rPh sb="2" eb="3">
      <t>ショ</t>
    </rPh>
    <rPh sb="3" eb="5">
      <t>ニュウショ</t>
    </rPh>
    <rPh sb="5" eb="7">
      <t>ジム</t>
    </rPh>
    <phoneticPr fontId="1"/>
  </si>
  <si>
    <t>放課後児童クラブ入室事務</t>
    <rPh sb="0" eb="3">
      <t>ホウカゴ</t>
    </rPh>
    <rPh sb="3" eb="5">
      <t>ジドウ</t>
    </rPh>
    <rPh sb="8" eb="10">
      <t>ニュウシツ</t>
    </rPh>
    <rPh sb="10" eb="12">
      <t>ジム</t>
    </rPh>
    <phoneticPr fontId="1"/>
  </si>
  <si>
    <t>保育園入所選考を行い、その結果を保護者宛てに通知しています。</t>
    <rPh sb="0" eb="2">
      <t>ホイク</t>
    </rPh>
    <rPh sb="2" eb="3">
      <t>エン</t>
    </rPh>
    <rPh sb="3" eb="5">
      <t>ニュウショ</t>
    </rPh>
    <rPh sb="5" eb="7">
      <t>センコウ</t>
    </rPh>
    <rPh sb="8" eb="9">
      <t>オコナ</t>
    </rPh>
    <rPh sb="13" eb="15">
      <t>ケッカ</t>
    </rPh>
    <rPh sb="16" eb="19">
      <t>ホゴシャ</t>
    </rPh>
    <rPh sb="19" eb="20">
      <t>アテ</t>
    </rPh>
    <rPh sb="22" eb="24">
      <t>ツウチ</t>
    </rPh>
    <phoneticPr fontId="1"/>
  </si>
  <si>
    <t>保育所数とその定員及び在園児数を管理しています。</t>
    <rPh sb="0" eb="2">
      <t>ホイク</t>
    </rPh>
    <rPh sb="2" eb="3">
      <t>ジョ</t>
    </rPh>
    <rPh sb="3" eb="4">
      <t>カズ</t>
    </rPh>
    <rPh sb="7" eb="9">
      <t>テイイン</t>
    </rPh>
    <rPh sb="9" eb="10">
      <t>オヨ</t>
    </rPh>
    <rPh sb="11" eb="13">
      <t>ザイエン</t>
    </rPh>
    <rPh sb="13" eb="14">
      <t>ジ</t>
    </rPh>
    <rPh sb="14" eb="15">
      <t>カズ</t>
    </rPh>
    <rPh sb="16" eb="18">
      <t>カンリ</t>
    </rPh>
    <phoneticPr fontId="1"/>
  </si>
  <si>
    <t>放課後児童クラブ入所選考を行い、入室の可否を決定しています。</t>
    <rPh sb="0" eb="3">
      <t>ホウカゴ</t>
    </rPh>
    <rPh sb="3" eb="5">
      <t>ジドウ</t>
    </rPh>
    <rPh sb="8" eb="10">
      <t>ニュウショ</t>
    </rPh>
    <rPh sb="10" eb="12">
      <t>センコウ</t>
    </rPh>
    <rPh sb="13" eb="14">
      <t>オコナ</t>
    </rPh>
    <rPh sb="16" eb="18">
      <t>ニュウシツ</t>
    </rPh>
    <rPh sb="19" eb="21">
      <t>カヒ</t>
    </rPh>
    <rPh sb="22" eb="24">
      <t>ケッテイ</t>
    </rPh>
    <phoneticPr fontId="1"/>
  </si>
  <si>
    <t>申請件数は第一希望クラブのみの集計となります。</t>
    <rPh sb="0" eb="2">
      <t>シンセイ</t>
    </rPh>
    <rPh sb="2" eb="4">
      <t>ケンスウ</t>
    </rPh>
    <rPh sb="5" eb="7">
      <t>ダイイチ</t>
    </rPh>
    <rPh sb="7" eb="9">
      <t>キボウ</t>
    </rPh>
    <rPh sb="15" eb="17">
      <t>シュウケイ</t>
    </rPh>
    <phoneticPr fontId="1"/>
  </si>
  <si>
    <t>小規模保育施設</t>
    <rPh sb="0" eb="3">
      <t>ショウキボ</t>
    </rPh>
    <rPh sb="3" eb="5">
      <t>ホイク</t>
    </rPh>
    <rPh sb="5" eb="7">
      <t>シセツ</t>
    </rPh>
    <phoneticPr fontId="8"/>
  </si>
  <si>
    <t>003</t>
    <phoneticPr fontId="1"/>
  </si>
  <si>
    <t>R2.4.1</t>
    <phoneticPr fontId="1"/>
  </si>
  <si>
    <t>R3.4.1</t>
    <phoneticPr fontId="1"/>
  </si>
  <si>
    <t>Ｒ2年度選考</t>
    <rPh sb="2" eb="4">
      <t>ネンド</t>
    </rPh>
    <rPh sb="4" eb="6">
      <t>センコウ</t>
    </rPh>
    <phoneticPr fontId="1"/>
  </si>
  <si>
    <t>入所はR3年4月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</si>
  <si>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令和２年度選考　　　</t>
    </r>
    <r>
      <rPr>
        <sz val="8"/>
        <color theme="1"/>
        <rFont val="HG丸ｺﾞｼｯｸM-PRO"/>
        <family val="3"/>
        <charset val="128"/>
      </rPr>
      <t>（令和３年４月入室）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</si>
  <si>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R4.4.1</t>
    <phoneticPr fontId="1"/>
  </si>
  <si>
    <t>Ｒ3年度選考</t>
    <rPh sb="2" eb="4">
      <t>ネンド</t>
    </rPh>
    <rPh sb="4" eb="6">
      <t>センコウ</t>
    </rPh>
    <phoneticPr fontId="1"/>
  </si>
  <si>
    <t>入所はR4年4月</t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</si>
  <si>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令和３年度選考　　　</t>
    </r>
    <r>
      <rPr>
        <sz val="8"/>
        <color theme="1"/>
        <rFont val="HG丸ｺﾞｼｯｸM-PRO"/>
        <family val="3"/>
        <charset val="128"/>
      </rPr>
      <t>（令和４年４月入室）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</si>
  <si>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北区の保育所入所者数</t>
    <rPh sb="0" eb="1">
      <t>キタ</t>
    </rPh>
    <phoneticPr fontId="1"/>
  </si>
  <si>
    <t>北区の保育施設入所申込児童数と入所結果</t>
    <rPh sb="0" eb="1">
      <t>キタ</t>
    </rPh>
    <phoneticPr fontId="1"/>
  </si>
  <si>
    <t>北区の放課後児童クラブ（入室定員、申請件数、入室者数）</t>
    <rPh sb="0" eb="1">
      <t>キタ</t>
    </rPh>
    <phoneticPr fontId="1"/>
  </si>
  <si>
    <t>北区支援課　児童福祉係</t>
    <rPh sb="0" eb="1">
      <t>キタ</t>
    </rPh>
    <rPh sb="1" eb="2">
      <t>ク</t>
    </rPh>
    <rPh sb="2" eb="4">
      <t>シエン</t>
    </rPh>
    <rPh sb="4" eb="5">
      <t>カ</t>
    </rPh>
    <rPh sb="6" eb="8">
      <t>ジドウ</t>
    </rPh>
    <rPh sb="8" eb="10">
      <t>フクシ</t>
    </rPh>
    <rPh sb="10" eb="11">
      <t>カカリ</t>
    </rPh>
    <phoneticPr fontId="1"/>
  </si>
  <si>
    <t>048-669-6061</t>
  </si>
  <si>
    <t>048-669-6061</t>
    <phoneticPr fontId="1"/>
  </si>
  <si>
    <t>048-669-6166</t>
  </si>
  <si>
    <t>048-669-6166</t>
    <phoneticPr fontId="1"/>
  </si>
  <si>
    <t>R5.4.1</t>
    <phoneticPr fontId="1"/>
  </si>
  <si>
    <t>Ｒ4年度選考</t>
    <rPh sb="2" eb="4">
      <t>ネンド</t>
    </rPh>
    <rPh sb="4" eb="6">
      <t>センコウ</t>
    </rPh>
    <phoneticPr fontId="1"/>
  </si>
  <si>
    <r>
      <rPr>
        <sz val="11"/>
        <color theme="1"/>
        <rFont val="HG丸ｺﾞｼｯｸM-PRO"/>
        <family val="3"/>
        <charset val="128"/>
      </rPr>
      <t>令和４年度選考　　　</t>
    </r>
    <r>
      <rPr>
        <sz val="8"/>
        <color theme="1"/>
        <rFont val="HG丸ｺﾞｼｯｸM-PRO"/>
        <family val="3"/>
        <charset val="128"/>
      </rPr>
      <t>（令和５年４月入室）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</si>
  <si>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r>
      <t>入所はR</t>
    </r>
    <r>
      <rPr>
        <sz val="11"/>
        <rFont val="ＭＳ Ｐゴシック"/>
        <family val="3"/>
        <charset val="128"/>
        <scheme val="minor"/>
      </rPr>
      <t>5年4月</t>
    </r>
    <rPh sb="0" eb="2">
      <t>ニュウショ</t>
    </rPh>
    <rPh sb="5" eb="6">
      <t>ネン</t>
    </rPh>
    <rPh sb="7" eb="8">
      <t>ツキ</t>
    </rPh>
    <phoneticPr fontId="1"/>
  </si>
  <si>
    <r>
      <t>入所はR6</t>
    </r>
    <r>
      <rPr>
        <sz val="11"/>
        <rFont val="ＭＳ Ｐゴシック"/>
        <family val="3"/>
        <charset val="128"/>
        <scheme val="minor"/>
      </rPr>
      <t>年</t>
    </r>
    <r>
      <rPr>
        <sz val="1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ニュウショ</t>
    </rPh>
    <rPh sb="5" eb="6">
      <t>ネン</t>
    </rPh>
    <rPh sb="7" eb="8">
      <t>ツキ</t>
    </rPh>
    <phoneticPr fontId="1"/>
  </si>
  <si>
    <t>Ｒ5年度選考</t>
    <rPh sb="2" eb="4">
      <t>ネンド</t>
    </rPh>
    <rPh sb="4" eb="6">
      <t>センコウ</t>
    </rPh>
    <phoneticPr fontId="1"/>
  </si>
  <si>
    <r>
      <rPr>
        <sz val="11"/>
        <color theme="1"/>
        <rFont val="HG丸ｺﾞｼｯｸM-PRO"/>
        <family val="3"/>
        <charset val="128"/>
      </rPr>
      <t>令和5年度選考　　　</t>
    </r>
    <r>
      <rPr>
        <sz val="8"/>
        <color theme="1"/>
        <rFont val="HG丸ｺﾞｼｯｸM-PRO"/>
        <family val="3"/>
        <charset val="128"/>
      </rPr>
      <t>（令和6年４月入室）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</si>
  <si>
    <t>170名</t>
    <rPh sb="3" eb="4">
      <t>メイ</t>
    </rPh>
    <phoneticPr fontId="1"/>
  </si>
  <si>
    <t>「入室者数合計」が「入室定員」を上回ることがあります。</t>
    <rPh sb="1" eb="3">
      <t>ニュウシツ</t>
    </rPh>
    <rPh sb="3" eb="4">
      <t>シャ</t>
    </rPh>
    <rPh sb="4" eb="5">
      <t>スウ</t>
    </rPh>
    <rPh sb="5" eb="7">
      <t>ゴウケイ</t>
    </rPh>
    <rPh sb="10" eb="12">
      <t>ニュウシツ</t>
    </rPh>
    <rPh sb="12" eb="14">
      <t>テイイン</t>
    </rPh>
    <rPh sb="16" eb="18">
      <t>ウワマワ</t>
    </rPh>
    <phoneticPr fontId="1"/>
  </si>
  <si>
    <t>「入室者数（１次）」のうち内定の取下げがあった枠については、２次選考で「入室者数（２次）」を決定するため、</t>
    <rPh sb="1" eb="3">
      <t>ニュウシツ</t>
    </rPh>
    <rPh sb="3" eb="4">
      <t>シャ</t>
    </rPh>
    <rPh sb="4" eb="5">
      <t>スウ</t>
    </rPh>
    <rPh sb="7" eb="8">
      <t>ジ</t>
    </rPh>
    <rPh sb="13" eb="15">
      <t>ナイテイ</t>
    </rPh>
    <rPh sb="16" eb="17">
      <t>ト</t>
    </rPh>
    <rPh sb="17" eb="18">
      <t>サ</t>
    </rPh>
    <rPh sb="23" eb="24">
      <t>ワク</t>
    </rPh>
    <rPh sb="31" eb="32">
      <t>ジ</t>
    </rPh>
    <rPh sb="36" eb="38">
      <t>ニュウシツ</t>
    </rPh>
    <rPh sb="38" eb="39">
      <t>シャ</t>
    </rPh>
    <rPh sb="39" eb="40">
      <t>スウ</t>
    </rPh>
    <rPh sb="42" eb="43">
      <t>ジ</t>
    </rPh>
    <rPh sb="46" eb="48">
      <t>ケッテイ</t>
    </rPh>
    <phoneticPr fontId="1"/>
  </si>
  <si>
    <t>R6.4.1</t>
    <phoneticPr fontId="1"/>
  </si>
  <si>
    <t>Ｒ6年度選考</t>
    <rPh sb="2" eb="4">
      <t>ネンド</t>
    </rPh>
    <rPh sb="4" eb="6">
      <t>センコウ</t>
    </rPh>
    <phoneticPr fontId="1"/>
  </si>
  <si>
    <r>
      <t>入所はR7</t>
    </r>
    <r>
      <rPr>
        <sz val="11"/>
        <rFont val="ＭＳ Ｐゴシック"/>
        <family val="3"/>
        <charset val="128"/>
        <scheme val="minor"/>
      </rPr>
      <t>年</t>
    </r>
    <r>
      <rPr>
        <sz val="1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ニュウショ</t>
    </rPh>
    <rPh sb="5" eb="6">
      <t>ネン</t>
    </rPh>
    <rPh sb="7" eb="8">
      <t>ツキ</t>
    </rPh>
    <phoneticPr fontId="1"/>
  </si>
  <si>
    <r>
      <rPr>
        <sz val="11"/>
        <color theme="1"/>
        <rFont val="HG丸ｺﾞｼｯｸM-PRO"/>
        <family val="3"/>
        <charset val="128"/>
      </rPr>
      <t>令和6年度選考　　　</t>
    </r>
    <r>
      <rPr>
        <sz val="8"/>
        <color theme="1"/>
        <rFont val="HG丸ｺﾞｼｯｸM-PRO"/>
        <family val="3"/>
        <charset val="128"/>
      </rPr>
      <t>（令和7年４月入室）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5">
      <t>ネンド</t>
    </rPh>
    <rPh sb="4" eb="5">
      <t>ガンネン</t>
    </rPh>
    <rPh sb="5" eb="7">
      <t>センコウ</t>
    </rPh>
    <rPh sb="11" eb="13">
      <t>レイワ</t>
    </rPh>
    <rPh sb="14" eb="15">
      <t>ネン</t>
    </rPh>
    <rPh sb="16" eb="17">
      <t>ガツ</t>
    </rPh>
    <rPh sb="17" eb="19">
      <t>ニュウシツ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</si>
</sst>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名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0" fillId="0" borderId="6" xfId="4" applyFont="1" applyFill="1" applyBorder="1" applyAlignment="1">
      <alignment vertical="center"/>
    </xf>
    <xf numFmtId="0" fontId="10" fillId="0" borderId="8" xfId="3" applyFont="1" applyBorder="1" applyAlignment="1">
      <alignment horizontal="center" vertical="center"/>
    </xf>
    <xf numFmtId="38" fontId="10" fillId="0" borderId="9" xfId="4" applyFont="1" applyFill="1" applyBorder="1" applyAlignment="1">
      <alignment vertical="center"/>
    </xf>
    <xf numFmtId="0" fontId="10" fillId="0" borderId="1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49" fontId="2" fillId="0" borderId="1" xfId="1" applyNumberFormat="1" applyBorder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2" xfId="5" applyNumberFormat="1" applyFont="1" applyFill="1" applyBorder="1" applyAlignment="1">
      <alignment vertical="center"/>
    </xf>
    <xf numFmtId="176" fontId="10" fillId="0" borderId="12" xfId="5" applyNumberFormat="1" applyFont="1" applyFill="1" applyBorder="1" applyAlignment="1">
      <alignment horizontal="right" vertical="center"/>
    </xf>
    <xf numFmtId="38" fontId="10" fillId="0" borderId="14" xfId="4" applyFont="1" applyFill="1" applyBorder="1" applyAlignment="1">
      <alignment vertical="center"/>
    </xf>
    <xf numFmtId="176" fontId="10" fillId="0" borderId="15" xfId="5" applyNumberFormat="1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1" xfId="2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0" fillId="0" borderId="13" xfId="4" applyNumberFormat="1" applyFont="1" applyFill="1" applyBorder="1" applyAlignment="1">
      <alignment horizontal="center" vertical="center"/>
    </xf>
    <xf numFmtId="38" fontId="10" fillId="0" borderId="17" xfId="4" applyFont="1" applyFill="1" applyBorder="1" applyAlignment="1">
      <alignment vertical="center"/>
    </xf>
    <xf numFmtId="176" fontId="10" fillId="0" borderId="18" xfId="5" applyNumberFormat="1" applyFont="1" applyFill="1" applyBorder="1" applyAlignment="1">
      <alignment vertical="center"/>
    </xf>
    <xf numFmtId="49" fontId="10" fillId="0" borderId="3" xfId="4" applyNumberFormat="1" applyFont="1" applyFill="1" applyBorder="1" applyAlignment="1">
      <alignment horizontal="center" vertical="center"/>
    </xf>
    <xf numFmtId="176" fontId="10" fillId="0" borderId="11" xfId="5" applyNumberFormat="1" applyFont="1" applyFill="1" applyBorder="1" applyAlignment="1">
      <alignment vertical="center"/>
    </xf>
    <xf numFmtId="0" fontId="10" fillId="0" borderId="0" xfId="3" applyFont="1" applyBorder="1" applyAlignment="1">
      <alignment vertical="center"/>
    </xf>
    <xf numFmtId="38" fontId="10" fillId="0" borderId="19" xfId="4" applyFont="1" applyFill="1" applyBorder="1" applyAlignment="1">
      <alignment vertical="center"/>
    </xf>
    <xf numFmtId="38" fontId="10" fillId="0" borderId="16" xfId="4" applyFont="1" applyFill="1" applyBorder="1" applyAlignment="1">
      <alignment vertical="center"/>
    </xf>
    <xf numFmtId="38" fontId="10" fillId="0" borderId="8" xfId="4" applyFont="1" applyFill="1" applyBorder="1" applyAlignment="1">
      <alignment vertical="center"/>
    </xf>
    <xf numFmtId="38" fontId="10" fillId="0" borderId="22" xfId="4" applyFont="1" applyFill="1" applyBorder="1" applyAlignment="1">
      <alignment vertical="center"/>
    </xf>
    <xf numFmtId="38" fontId="10" fillId="0" borderId="23" xfId="4" applyFont="1" applyFill="1" applyBorder="1" applyAlignment="1">
      <alignment vertical="center"/>
    </xf>
    <xf numFmtId="38" fontId="10" fillId="0" borderId="5" xfId="4" applyFont="1" applyFill="1" applyBorder="1" applyAlignment="1">
      <alignment vertical="center"/>
    </xf>
    <xf numFmtId="38" fontId="10" fillId="0" borderId="24" xfId="4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horizontal="right" vertical="center"/>
    </xf>
    <xf numFmtId="176" fontId="10" fillId="0" borderId="11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0" fillId="0" borderId="0" xfId="4" applyFont="1" applyFill="1" applyBorder="1" applyAlignment="1">
      <alignment vertical="center"/>
    </xf>
    <xf numFmtId="176" fontId="10" fillId="0" borderId="25" xfId="5" applyNumberFormat="1" applyFont="1" applyFill="1" applyBorder="1" applyAlignment="1">
      <alignment vertical="center"/>
    </xf>
    <xf numFmtId="38" fontId="10" fillId="0" borderId="26" xfId="4" applyFont="1" applyFill="1" applyBorder="1" applyAlignment="1">
      <alignment vertical="center"/>
    </xf>
    <xf numFmtId="176" fontId="10" fillId="0" borderId="27" xfId="5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76" fontId="10" fillId="0" borderId="18" xfId="5" applyNumberFormat="1" applyFont="1" applyFill="1" applyBorder="1" applyAlignment="1">
      <alignment horizontal="right" vertical="center"/>
    </xf>
    <xf numFmtId="176" fontId="10" fillId="0" borderId="20" xfId="5" applyNumberFormat="1" applyFont="1" applyFill="1" applyBorder="1" applyAlignment="1">
      <alignment vertical="center"/>
    </xf>
    <xf numFmtId="38" fontId="10" fillId="0" borderId="20" xfId="4" applyFont="1" applyFill="1" applyBorder="1" applyAlignment="1">
      <alignment vertical="center"/>
    </xf>
    <xf numFmtId="176" fontId="10" fillId="0" borderId="21" xfId="5" applyNumberFormat="1" applyFont="1" applyFill="1" applyBorder="1" applyAlignment="1">
      <alignment horizontal="right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7" xfId="6" applyFont="1" applyBorder="1" applyAlignment="1">
      <alignment vertical="center" wrapText="1"/>
    </xf>
    <xf numFmtId="0" fontId="10" fillId="0" borderId="10" xfId="6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/>
    </xf>
    <xf numFmtId="0" fontId="10" fillId="0" borderId="4" xfId="3" applyFont="1" applyFill="1" applyBorder="1" applyAlignment="1">
      <alignment vertical="center" wrapText="1"/>
    </xf>
    <xf numFmtId="0" fontId="10" fillId="0" borderId="7" xfId="6" applyFont="1" applyFill="1" applyBorder="1" applyAlignment="1">
      <alignment vertical="center" wrapText="1"/>
    </xf>
    <xf numFmtId="0" fontId="10" fillId="0" borderId="10" xfId="6" applyFont="1" applyFill="1" applyBorder="1" applyAlignment="1">
      <alignment vertical="center" wrapText="1"/>
    </xf>
  </cellXfs>
  <cellStyles count="9">
    <cellStyle name="パーセント 2" xfId="5"/>
    <cellStyle name="ハイパーリンク" xfId="1" builtinId="8"/>
    <cellStyle name="桁区切り" xfId="2" builtinId="6"/>
    <cellStyle name="桁区切り 2" xfId="4"/>
    <cellStyle name="桁区切り 3" xfId="8"/>
    <cellStyle name="標準" xfId="0" builtinId="0"/>
    <cellStyle name="標準 2" xfId="6"/>
    <cellStyle name="標準 3" xfId="7"/>
    <cellStyle name="標準_H1904-TAIK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workbookViewId="0">
      <selection activeCell="A7" sqref="A7"/>
    </sheetView>
  </sheetViews>
  <sheetFormatPr defaultRowHeight="13.2" x14ac:dyDescent="0.2"/>
  <cols>
    <col min="1" max="1" width="14.77734375" customWidth="1"/>
    <col min="2" max="2" width="7.21875" customWidth="1"/>
    <col min="3" max="3" width="40.77734375" customWidth="1"/>
    <col min="4" max="4" width="26.33203125" customWidth="1"/>
    <col min="5" max="5" width="43" customWidth="1"/>
    <col min="6" max="6" width="21.109375" customWidth="1"/>
    <col min="7" max="8" width="11.88671875" customWidth="1"/>
    <col min="9" max="9" width="37.88671875" customWidth="1"/>
  </cols>
  <sheetData>
    <row r="1" spans="1:9" x14ac:dyDescent="0.2">
      <c r="A1" s="1" t="s">
        <v>8</v>
      </c>
      <c r="B1" s="1" t="s">
        <v>5</v>
      </c>
      <c r="C1" s="1" t="s">
        <v>0</v>
      </c>
      <c r="D1" s="1" t="s">
        <v>7</v>
      </c>
      <c r="E1" s="1" t="s">
        <v>6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ht="25.8" customHeight="1" x14ac:dyDescent="0.2">
      <c r="A2" s="59" t="s">
        <v>9</v>
      </c>
      <c r="B2" s="14" t="s">
        <v>10</v>
      </c>
      <c r="C2" s="2" t="s">
        <v>50</v>
      </c>
      <c r="D2" s="18" t="s">
        <v>33</v>
      </c>
      <c r="E2" s="18" t="s">
        <v>36</v>
      </c>
      <c r="F2" s="18" t="s">
        <v>53</v>
      </c>
      <c r="G2" s="19" t="s">
        <v>55</v>
      </c>
      <c r="H2" s="19" t="s">
        <v>57</v>
      </c>
      <c r="I2" s="18"/>
    </row>
    <row r="3" spans="1:9" ht="25.8" customHeight="1" x14ac:dyDescent="0.2">
      <c r="A3" s="60"/>
      <c r="B3" s="14" t="s">
        <v>11</v>
      </c>
      <c r="C3" s="2" t="s">
        <v>51</v>
      </c>
      <c r="D3" s="18" t="s">
        <v>33</v>
      </c>
      <c r="E3" s="18" t="s">
        <v>35</v>
      </c>
      <c r="F3" s="18" t="s">
        <v>53</v>
      </c>
      <c r="G3" s="19" t="s">
        <v>54</v>
      </c>
      <c r="H3" s="19" t="s">
        <v>56</v>
      </c>
      <c r="I3" s="18"/>
    </row>
    <row r="4" spans="1:9" ht="25.8" customHeight="1" x14ac:dyDescent="0.2">
      <c r="A4" s="61"/>
      <c r="B4" s="14" t="s">
        <v>40</v>
      </c>
      <c r="C4" s="2" t="s">
        <v>52</v>
      </c>
      <c r="D4" s="18" t="s">
        <v>34</v>
      </c>
      <c r="E4" s="18" t="s">
        <v>37</v>
      </c>
      <c r="F4" s="18" t="s">
        <v>53</v>
      </c>
      <c r="G4" s="19" t="s">
        <v>54</v>
      </c>
      <c r="H4" s="19" t="s">
        <v>56</v>
      </c>
      <c r="I4" s="18" t="s">
        <v>38</v>
      </c>
    </row>
  </sheetData>
  <mergeCells count="1">
    <mergeCell ref="A2:A4"/>
  </mergeCells>
  <phoneticPr fontId="1"/>
  <hyperlinks>
    <hyperlink ref="B2" location="'001'!A1" display="001"/>
    <hyperlink ref="C2" location="'001'!A1" display="岩槻区の保育所入所者数"/>
    <hyperlink ref="B3" location="'002'!A1" display="002"/>
    <hyperlink ref="C3" location="'002'!A1" display="岩槻区の保育施設入所申込児童数と入所結果"/>
    <hyperlink ref="C4" location="'003'!A1" display="岩槻区の放課後児童クラブ（入室定員、申請件数、入室者数）"/>
    <hyperlink ref="B4" location="'003'!A1" display="003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="130" zoomScaleNormal="130" workbookViewId="0">
      <selection activeCell="A3" sqref="A3"/>
    </sheetView>
  </sheetViews>
  <sheetFormatPr defaultColWidth="7.88671875" defaultRowHeight="12" x14ac:dyDescent="0.2"/>
  <cols>
    <col min="1" max="1" width="19.33203125" style="3" customWidth="1"/>
    <col min="2" max="2" width="16.33203125" style="4" bestFit="1" customWidth="1"/>
    <col min="3" max="3" width="7.88671875" style="24"/>
    <col min="4" max="240" width="7.88671875" style="4"/>
    <col min="241" max="241" width="16.33203125" style="4" bestFit="1" customWidth="1"/>
    <col min="242" max="251" width="6.6640625" style="4" bestFit="1" customWidth="1"/>
    <col min="252" max="252" width="7.21875" style="4" bestFit="1" customWidth="1"/>
    <col min="253" max="254" width="5.88671875" style="4" customWidth="1"/>
    <col min="255" max="255" width="7" style="4" customWidth="1"/>
    <col min="256" max="496" width="7.88671875" style="4"/>
    <col min="497" max="497" width="16.33203125" style="4" bestFit="1" customWidth="1"/>
    <col min="498" max="507" width="6.6640625" style="4" bestFit="1" customWidth="1"/>
    <col min="508" max="508" width="7.21875" style="4" bestFit="1" customWidth="1"/>
    <col min="509" max="510" width="5.88671875" style="4" customWidth="1"/>
    <col min="511" max="511" width="7" style="4" customWidth="1"/>
    <col min="512" max="752" width="7.88671875" style="4"/>
    <col min="753" max="753" width="16.33203125" style="4" bestFit="1" customWidth="1"/>
    <col min="754" max="763" width="6.6640625" style="4" bestFit="1" customWidth="1"/>
    <col min="764" max="764" width="7.21875" style="4" bestFit="1" customWidth="1"/>
    <col min="765" max="766" width="5.88671875" style="4" customWidth="1"/>
    <col min="767" max="767" width="7" style="4" customWidth="1"/>
    <col min="768" max="1008" width="7.88671875" style="4"/>
    <col min="1009" max="1009" width="16.33203125" style="4" bestFit="1" customWidth="1"/>
    <col min="1010" max="1019" width="6.6640625" style="4" bestFit="1" customWidth="1"/>
    <col min="1020" max="1020" width="7.21875" style="4" bestFit="1" customWidth="1"/>
    <col min="1021" max="1022" width="5.88671875" style="4" customWidth="1"/>
    <col min="1023" max="1023" width="7" style="4" customWidth="1"/>
    <col min="1024" max="1264" width="7.88671875" style="4"/>
    <col min="1265" max="1265" width="16.33203125" style="4" bestFit="1" customWidth="1"/>
    <col min="1266" max="1275" width="6.6640625" style="4" bestFit="1" customWidth="1"/>
    <col min="1276" max="1276" width="7.21875" style="4" bestFit="1" customWidth="1"/>
    <col min="1277" max="1278" width="5.88671875" style="4" customWidth="1"/>
    <col min="1279" max="1279" width="7" style="4" customWidth="1"/>
    <col min="1280" max="1520" width="7.88671875" style="4"/>
    <col min="1521" max="1521" width="16.33203125" style="4" bestFit="1" customWidth="1"/>
    <col min="1522" max="1531" width="6.6640625" style="4" bestFit="1" customWidth="1"/>
    <col min="1532" max="1532" width="7.21875" style="4" bestFit="1" customWidth="1"/>
    <col min="1533" max="1534" width="5.88671875" style="4" customWidth="1"/>
    <col min="1535" max="1535" width="7" style="4" customWidth="1"/>
    <col min="1536" max="1776" width="7.88671875" style="4"/>
    <col min="1777" max="1777" width="16.33203125" style="4" bestFit="1" customWidth="1"/>
    <col min="1778" max="1787" width="6.6640625" style="4" bestFit="1" customWidth="1"/>
    <col min="1788" max="1788" width="7.21875" style="4" bestFit="1" customWidth="1"/>
    <col min="1789" max="1790" width="5.88671875" style="4" customWidth="1"/>
    <col min="1791" max="1791" width="7" style="4" customWidth="1"/>
    <col min="1792" max="2032" width="7.88671875" style="4"/>
    <col min="2033" max="2033" width="16.33203125" style="4" bestFit="1" customWidth="1"/>
    <col min="2034" max="2043" width="6.6640625" style="4" bestFit="1" customWidth="1"/>
    <col min="2044" max="2044" width="7.21875" style="4" bestFit="1" customWidth="1"/>
    <col min="2045" max="2046" width="5.88671875" style="4" customWidth="1"/>
    <col min="2047" max="2047" width="7" style="4" customWidth="1"/>
    <col min="2048" max="2288" width="7.88671875" style="4"/>
    <col min="2289" max="2289" width="16.33203125" style="4" bestFit="1" customWidth="1"/>
    <col min="2290" max="2299" width="6.6640625" style="4" bestFit="1" customWidth="1"/>
    <col min="2300" max="2300" width="7.21875" style="4" bestFit="1" customWidth="1"/>
    <col min="2301" max="2302" width="5.88671875" style="4" customWidth="1"/>
    <col min="2303" max="2303" width="7" style="4" customWidth="1"/>
    <col min="2304" max="2544" width="7.88671875" style="4"/>
    <col min="2545" max="2545" width="16.33203125" style="4" bestFit="1" customWidth="1"/>
    <col min="2546" max="2555" width="6.6640625" style="4" bestFit="1" customWidth="1"/>
    <col min="2556" max="2556" width="7.21875" style="4" bestFit="1" customWidth="1"/>
    <col min="2557" max="2558" width="5.88671875" style="4" customWidth="1"/>
    <col min="2559" max="2559" width="7" style="4" customWidth="1"/>
    <col min="2560" max="2800" width="7.88671875" style="4"/>
    <col min="2801" max="2801" width="16.33203125" style="4" bestFit="1" customWidth="1"/>
    <col min="2802" max="2811" width="6.6640625" style="4" bestFit="1" customWidth="1"/>
    <col min="2812" max="2812" width="7.21875" style="4" bestFit="1" customWidth="1"/>
    <col min="2813" max="2814" width="5.88671875" style="4" customWidth="1"/>
    <col min="2815" max="2815" width="7" style="4" customWidth="1"/>
    <col min="2816" max="3056" width="7.88671875" style="4"/>
    <col min="3057" max="3057" width="16.33203125" style="4" bestFit="1" customWidth="1"/>
    <col min="3058" max="3067" width="6.6640625" style="4" bestFit="1" customWidth="1"/>
    <col min="3068" max="3068" width="7.21875" style="4" bestFit="1" customWidth="1"/>
    <col min="3069" max="3070" width="5.88671875" style="4" customWidth="1"/>
    <col min="3071" max="3071" width="7" style="4" customWidth="1"/>
    <col min="3072" max="3312" width="7.88671875" style="4"/>
    <col min="3313" max="3313" width="16.33203125" style="4" bestFit="1" customWidth="1"/>
    <col min="3314" max="3323" width="6.6640625" style="4" bestFit="1" customWidth="1"/>
    <col min="3324" max="3324" width="7.21875" style="4" bestFit="1" customWidth="1"/>
    <col min="3325" max="3326" width="5.88671875" style="4" customWidth="1"/>
    <col min="3327" max="3327" width="7" style="4" customWidth="1"/>
    <col min="3328" max="3568" width="7.88671875" style="4"/>
    <col min="3569" max="3569" width="16.33203125" style="4" bestFit="1" customWidth="1"/>
    <col min="3570" max="3579" width="6.6640625" style="4" bestFit="1" customWidth="1"/>
    <col min="3580" max="3580" width="7.21875" style="4" bestFit="1" customWidth="1"/>
    <col min="3581" max="3582" width="5.88671875" style="4" customWidth="1"/>
    <col min="3583" max="3583" width="7" style="4" customWidth="1"/>
    <col min="3584" max="3824" width="7.88671875" style="4"/>
    <col min="3825" max="3825" width="16.33203125" style="4" bestFit="1" customWidth="1"/>
    <col min="3826" max="3835" width="6.6640625" style="4" bestFit="1" customWidth="1"/>
    <col min="3836" max="3836" width="7.21875" style="4" bestFit="1" customWidth="1"/>
    <col min="3837" max="3838" width="5.88671875" style="4" customWidth="1"/>
    <col min="3839" max="3839" width="7" style="4" customWidth="1"/>
    <col min="3840" max="4080" width="7.88671875" style="4"/>
    <col min="4081" max="4081" width="16.33203125" style="4" bestFit="1" customWidth="1"/>
    <col min="4082" max="4091" width="6.6640625" style="4" bestFit="1" customWidth="1"/>
    <col min="4092" max="4092" width="7.21875" style="4" bestFit="1" customWidth="1"/>
    <col min="4093" max="4094" width="5.88671875" style="4" customWidth="1"/>
    <col min="4095" max="4095" width="7" style="4" customWidth="1"/>
    <col min="4096" max="4336" width="7.88671875" style="4"/>
    <col min="4337" max="4337" width="16.33203125" style="4" bestFit="1" customWidth="1"/>
    <col min="4338" max="4347" width="6.6640625" style="4" bestFit="1" customWidth="1"/>
    <col min="4348" max="4348" width="7.21875" style="4" bestFit="1" customWidth="1"/>
    <col min="4349" max="4350" width="5.88671875" style="4" customWidth="1"/>
    <col min="4351" max="4351" width="7" style="4" customWidth="1"/>
    <col min="4352" max="4592" width="7.88671875" style="4"/>
    <col min="4593" max="4593" width="16.33203125" style="4" bestFit="1" customWidth="1"/>
    <col min="4594" max="4603" width="6.6640625" style="4" bestFit="1" customWidth="1"/>
    <col min="4604" max="4604" width="7.21875" style="4" bestFit="1" customWidth="1"/>
    <col min="4605" max="4606" width="5.88671875" style="4" customWidth="1"/>
    <col min="4607" max="4607" width="7" style="4" customWidth="1"/>
    <col min="4608" max="4848" width="7.88671875" style="4"/>
    <col min="4849" max="4849" width="16.33203125" style="4" bestFit="1" customWidth="1"/>
    <col min="4850" max="4859" width="6.6640625" style="4" bestFit="1" customWidth="1"/>
    <col min="4860" max="4860" width="7.21875" style="4" bestFit="1" customWidth="1"/>
    <col min="4861" max="4862" width="5.88671875" style="4" customWidth="1"/>
    <col min="4863" max="4863" width="7" style="4" customWidth="1"/>
    <col min="4864" max="5104" width="7.88671875" style="4"/>
    <col min="5105" max="5105" width="16.33203125" style="4" bestFit="1" customWidth="1"/>
    <col min="5106" max="5115" width="6.6640625" style="4" bestFit="1" customWidth="1"/>
    <col min="5116" max="5116" width="7.21875" style="4" bestFit="1" customWidth="1"/>
    <col min="5117" max="5118" width="5.88671875" style="4" customWidth="1"/>
    <col min="5119" max="5119" width="7" style="4" customWidth="1"/>
    <col min="5120" max="5360" width="7.88671875" style="4"/>
    <col min="5361" max="5361" width="16.33203125" style="4" bestFit="1" customWidth="1"/>
    <col min="5362" max="5371" width="6.6640625" style="4" bestFit="1" customWidth="1"/>
    <col min="5372" max="5372" width="7.21875" style="4" bestFit="1" customWidth="1"/>
    <col min="5373" max="5374" width="5.88671875" style="4" customWidth="1"/>
    <col min="5375" max="5375" width="7" style="4" customWidth="1"/>
    <col min="5376" max="5616" width="7.88671875" style="4"/>
    <col min="5617" max="5617" width="16.33203125" style="4" bestFit="1" customWidth="1"/>
    <col min="5618" max="5627" width="6.6640625" style="4" bestFit="1" customWidth="1"/>
    <col min="5628" max="5628" width="7.21875" style="4" bestFit="1" customWidth="1"/>
    <col min="5629" max="5630" width="5.88671875" style="4" customWidth="1"/>
    <col min="5631" max="5631" width="7" style="4" customWidth="1"/>
    <col min="5632" max="5872" width="7.88671875" style="4"/>
    <col min="5873" max="5873" width="16.33203125" style="4" bestFit="1" customWidth="1"/>
    <col min="5874" max="5883" width="6.6640625" style="4" bestFit="1" customWidth="1"/>
    <col min="5884" max="5884" width="7.21875" style="4" bestFit="1" customWidth="1"/>
    <col min="5885" max="5886" width="5.88671875" style="4" customWidth="1"/>
    <col min="5887" max="5887" width="7" style="4" customWidth="1"/>
    <col min="5888" max="6128" width="7.88671875" style="4"/>
    <col min="6129" max="6129" width="16.33203125" style="4" bestFit="1" customWidth="1"/>
    <col min="6130" max="6139" width="6.6640625" style="4" bestFit="1" customWidth="1"/>
    <col min="6140" max="6140" width="7.21875" style="4" bestFit="1" customWidth="1"/>
    <col min="6141" max="6142" width="5.88671875" style="4" customWidth="1"/>
    <col min="6143" max="6143" width="7" style="4" customWidth="1"/>
    <col min="6144" max="6384" width="7.88671875" style="4"/>
    <col min="6385" max="6385" width="16.33203125" style="4" bestFit="1" customWidth="1"/>
    <col min="6386" max="6395" width="6.6640625" style="4" bestFit="1" customWidth="1"/>
    <col min="6396" max="6396" width="7.21875" style="4" bestFit="1" customWidth="1"/>
    <col min="6397" max="6398" width="5.88671875" style="4" customWidth="1"/>
    <col min="6399" max="6399" width="7" style="4" customWidth="1"/>
    <col min="6400" max="6640" width="7.88671875" style="4"/>
    <col min="6641" max="6641" width="16.33203125" style="4" bestFit="1" customWidth="1"/>
    <col min="6642" max="6651" width="6.6640625" style="4" bestFit="1" customWidth="1"/>
    <col min="6652" max="6652" width="7.21875" style="4" bestFit="1" customWidth="1"/>
    <col min="6653" max="6654" width="5.88671875" style="4" customWidth="1"/>
    <col min="6655" max="6655" width="7" style="4" customWidth="1"/>
    <col min="6656" max="6896" width="7.88671875" style="4"/>
    <col min="6897" max="6897" width="16.33203125" style="4" bestFit="1" customWidth="1"/>
    <col min="6898" max="6907" width="6.6640625" style="4" bestFit="1" customWidth="1"/>
    <col min="6908" max="6908" width="7.21875" style="4" bestFit="1" customWidth="1"/>
    <col min="6909" max="6910" width="5.88671875" style="4" customWidth="1"/>
    <col min="6911" max="6911" width="7" style="4" customWidth="1"/>
    <col min="6912" max="7152" width="7.88671875" style="4"/>
    <col min="7153" max="7153" width="16.33203125" style="4" bestFit="1" customWidth="1"/>
    <col min="7154" max="7163" width="6.6640625" style="4" bestFit="1" customWidth="1"/>
    <col min="7164" max="7164" width="7.21875" style="4" bestFit="1" customWidth="1"/>
    <col min="7165" max="7166" width="5.88671875" style="4" customWidth="1"/>
    <col min="7167" max="7167" width="7" style="4" customWidth="1"/>
    <col min="7168" max="7408" width="7.88671875" style="4"/>
    <col min="7409" max="7409" width="16.33203125" style="4" bestFit="1" customWidth="1"/>
    <col min="7410" max="7419" width="6.6640625" style="4" bestFit="1" customWidth="1"/>
    <col min="7420" max="7420" width="7.21875" style="4" bestFit="1" customWidth="1"/>
    <col min="7421" max="7422" width="5.88671875" style="4" customWidth="1"/>
    <col min="7423" max="7423" width="7" style="4" customWidth="1"/>
    <col min="7424" max="7664" width="7.88671875" style="4"/>
    <col min="7665" max="7665" width="16.33203125" style="4" bestFit="1" customWidth="1"/>
    <col min="7666" max="7675" width="6.6640625" style="4" bestFit="1" customWidth="1"/>
    <col min="7676" max="7676" width="7.21875" style="4" bestFit="1" customWidth="1"/>
    <col min="7677" max="7678" width="5.88671875" style="4" customWidth="1"/>
    <col min="7679" max="7679" width="7" style="4" customWidth="1"/>
    <col min="7680" max="7920" width="7.88671875" style="4"/>
    <col min="7921" max="7921" width="16.33203125" style="4" bestFit="1" customWidth="1"/>
    <col min="7922" max="7931" width="6.6640625" style="4" bestFit="1" customWidth="1"/>
    <col min="7932" max="7932" width="7.21875" style="4" bestFit="1" customWidth="1"/>
    <col min="7933" max="7934" width="5.88671875" style="4" customWidth="1"/>
    <col min="7935" max="7935" width="7" style="4" customWidth="1"/>
    <col min="7936" max="8176" width="7.88671875" style="4"/>
    <col min="8177" max="8177" width="16.33203125" style="4" bestFit="1" customWidth="1"/>
    <col min="8178" max="8187" width="6.6640625" style="4" bestFit="1" customWidth="1"/>
    <col min="8188" max="8188" width="7.21875" style="4" bestFit="1" customWidth="1"/>
    <col min="8189" max="8190" width="5.88671875" style="4" customWidth="1"/>
    <col min="8191" max="8191" width="7" style="4" customWidth="1"/>
    <col min="8192" max="8432" width="7.88671875" style="4"/>
    <col min="8433" max="8433" width="16.33203125" style="4" bestFit="1" customWidth="1"/>
    <col min="8434" max="8443" width="6.6640625" style="4" bestFit="1" customWidth="1"/>
    <col min="8444" max="8444" width="7.21875" style="4" bestFit="1" customWidth="1"/>
    <col min="8445" max="8446" width="5.88671875" style="4" customWidth="1"/>
    <col min="8447" max="8447" width="7" style="4" customWidth="1"/>
    <col min="8448" max="8688" width="7.88671875" style="4"/>
    <col min="8689" max="8689" width="16.33203125" style="4" bestFit="1" customWidth="1"/>
    <col min="8690" max="8699" width="6.6640625" style="4" bestFit="1" customWidth="1"/>
    <col min="8700" max="8700" width="7.21875" style="4" bestFit="1" customWidth="1"/>
    <col min="8701" max="8702" width="5.88671875" style="4" customWidth="1"/>
    <col min="8703" max="8703" width="7" style="4" customWidth="1"/>
    <col min="8704" max="8944" width="7.88671875" style="4"/>
    <col min="8945" max="8945" width="16.33203125" style="4" bestFit="1" customWidth="1"/>
    <col min="8946" max="8955" width="6.6640625" style="4" bestFit="1" customWidth="1"/>
    <col min="8956" max="8956" width="7.21875" style="4" bestFit="1" customWidth="1"/>
    <col min="8957" max="8958" width="5.88671875" style="4" customWidth="1"/>
    <col min="8959" max="8959" width="7" style="4" customWidth="1"/>
    <col min="8960" max="9200" width="7.88671875" style="4"/>
    <col min="9201" max="9201" width="16.33203125" style="4" bestFit="1" customWidth="1"/>
    <col min="9202" max="9211" width="6.6640625" style="4" bestFit="1" customWidth="1"/>
    <col min="9212" max="9212" width="7.21875" style="4" bestFit="1" customWidth="1"/>
    <col min="9213" max="9214" width="5.88671875" style="4" customWidth="1"/>
    <col min="9215" max="9215" width="7" style="4" customWidth="1"/>
    <col min="9216" max="9456" width="7.88671875" style="4"/>
    <col min="9457" max="9457" width="16.33203125" style="4" bestFit="1" customWidth="1"/>
    <col min="9458" max="9467" width="6.6640625" style="4" bestFit="1" customWidth="1"/>
    <col min="9468" max="9468" width="7.21875" style="4" bestFit="1" customWidth="1"/>
    <col min="9469" max="9470" width="5.88671875" style="4" customWidth="1"/>
    <col min="9471" max="9471" width="7" style="4" customWidth="1"/>
    <col min="9472" max="9712" width="7.88671875" style="4"/>
    <col min="9713" max="9713" width="16.33203125" style="4" bestFit="1" customWidth="1"/>
    <col min="9714" max="9723" width="6.6640625" style="4" bestFit="1" customWidth="1"/>
    <col min="9724" max="9724" width="7.21875" style="4" bestFit="1" customWidth="1"/>
    <col min="9725" max="9726" width="5.88671875" style="4" customWidth="1"/>
    <col min="9727" max="9727" width="7" style="4" customWidth="1"/>
    <col min="9728" max="9968" width="7.88671875" style="4"/>
    <col min="9969" max="9969" width="16.33203125" style="4" bestFit="1" customWidth="1"/>
    <col min="9970" max="9979" width="6.6640625" style="4" bestFit="1" customWidth="1"/>
    <col min="9980" max="9980" width="7.21875" style="4" bestFit="1" customWidth="1"/>
    <col min="9981" max="9982" width="5.88671875" style="4" customWidth="1"/>
    <col min="9983" max="9983" width="7" style="4" customWidth="1"/>
    <col min="9984" max="10224" width="7.88671875" style="4"/>
    <col min="10225" max="10225" width="16.33203125" style="4" bestFit="1" customWidth="1"/>
    <col min="10226" max="10235" width="6.6640625" style="4" bestFit="1" customWidth="1"/>
    <col min="10236" max="10236" width="7.21875" style="4" bestFit="1" customWidth="1"/>
    <col min="10237" max="10238" width="5.88671875" style="4" customWidth="1"/>
    <col min="10239" max="10239" width="7" style="4" customWidth="1"/>
    <col min="10240" max="10480" width="7.88671875" style="4"/>
    <col min="10481" max="10481" width="16.33203125" style="4" bestFit="1" customWidth="1"/>
    <col min="10482" max="10491" width="6.6640625" style="4" bestFit="1" customWidth="1"/>
    <col min="10492" max="10492" width="7.21875" style="4" bestFit="1" customWidth="1"/>
    <col min="10493" max="10494" width="5.88671875" style="4" customWidth="1"/>
    <col min="10495" max="10495" width="7" style="4" customWidth="1"/>
    <col min="10496" max="10736" width="7.88671875" style="4"/>
    <col min="10737" max="10737" width="16.33203125" style="4" bestFit="1" customWidth="1"/>
    <col min="10738" max="10747" width="6.6640625" style="4" bestFit="1" customWidth="1"/>
    <col min="10748" max="10748" width="7.21875" style="4" bestFit="1" customWidth="1"/>
    <col min="10749" max="10750" width="5.88671875" style="4" customWidth="1"/>
    <col min="10751" max="10751" width="7" style="4" customWidth="1"/>
    <col min="10752" max="10992" width="7.88671875" style="4"/>
    <col min="10993" max="10993" width="16.33203125" style="4" bestFit="1" customWidth="1"/>
    <col min="10994" max="11003" width="6.6640625" style="4" bestFit="1" customWidth="1"/>
    <col min="11004" max="11004" width="7.21875" style="4" bestFit="1" customWidth="1"/>
    <col min="11005" max="11006" width="5.88671875" style="4" customWidth="1"/>
    <col min="11007" max="11007" width="7" style="4" customWidth="1"/>
    <col min="11008" max="11248" width="7.88671875" style="4"/>
    <col min="11249" max="11249" width="16.33203125" style="4" bestFit="1" customWidth="1"/>
    <col min="11250" max="11259" width="6.6640625" style="4" bestFit="1" customWidth="1"/>
    <col min="11260" max="11260" width="7.21875" style="4" bestFit="1" customWidth="1"/>
    <col min="11261" max="11262" width="5.88671875" style="4" customWidth="1"/>
    <col min="11263" max="11263" width="7" style="4" customWidth="1"/>
    <col min="11264" max="11504" width="7.88671875" style="4"/>
    <col min="11505" max="11505" width="16.33203125" style="4" bestFit="1" customWidth="1"/>
    <col min="11506" max="11515" width="6.6640625" style="4" bestFit="1" customWidth="1"/>
    <col min="11516" max="11516" width="7.21875" style="4" bestFit="1" customWidth="1"/>
    <col min="11517" max="11518" width="5.88671875" style="4" customWidth="1"/>
    <col min="11519" max="11519" width="7" style="4" customWidth="1"/>
    <col min="11520" max="11760" width="7.88671875" style="4"/>
    <col min="11761" max="11761" width="16.33203125" style="4" bestFit="1" customWidth="1"/>
    <col min="11762" max="11771" width="6.6640625" style="4" bestFit="1" customWidth="1"/>
    <col min="11772" max="11772" width="7.21875" style="4" bestFit="1" customWidth="1"/>
    <col min="11773" max="11774" width="5.88671875" style="4" customWidth="1"/>
    <col min="11775" max="11775" width="7" style="4" customWidth="1"/>
    <col min="11776" max="12016" width="7.88671875" style="4"/>
    <col min="12017" max="12017" width="16.33203125" style="4" bestFit="1" customWidth="1"/>
    <col min="12018" max="12027" width="6.6640625" style="4" bestFit="1" customWidth="1"/>
    <col min="12028" max="12028" width="7.21875" style="4" bestFit="1" customWidth="1"/>
    <col min="12029" max="12030" width="5.88671875" style="4" customWidth="1"/>
    <col min="12031" max="12031" width="7" style="4" customWidth="1"/>
    <col min="12032" max="12272" width="7.88671875" style="4"/>
    <col min="12273" max="12273" width="16.33203125" style="4" bestFit="1" customWidth="1"/>
    <col min="12274" max="12283" width="6.6640625" style="4" bestFit="1" customWidth="1"/>
    <col min="12284" max="12284" width="7.21875" style="4" bestFit="1" customWidth="1"/>
    <col min="12285" max="12286" width="5.88671875" style="4" customWidth="1"/>
    <col min="12287" max="12287" width="7" style="4" customWidth="1"/>
    <col min="12288" max="12528" width="7.88671875" style="4"/>
    <col min="12529" max="12529" width="16.33203125" style="4" bestFit="1" customWidth="1"/>
    <col min="12530" max="12539" width="6.6640625" style="4" bestFit="1" customWidth="1"/>
    <col min="12540" max="12540" width="7.21875" style="4" bestFit="1" customWidth="1"/>
    <col min="12541" max="12542" width="5.88671875" style="4" customWidth="1"/>
    <col min="12543" max="12543" width="7" style="4" customWidth="1"/>
    <col min="12544" max="12784" width="7.88671875" style="4"/>
    <col min="12785" max="12785" width="16.33203125" style="4" bestFit="1" customWidth="1"/>
    <col min="12786" max="12795" width="6.6640625" style="4" bestFit="1" customWidth="1"/>
    <col min="12796" max="12796" width="7.21875" style="4" bestFit="1" customWidth="1"/>
    <col min="12797" max="12798" width="5.88671875" style="4" customWidth="1"/>
    <col min="12799" max="12799" width="7" style="4" customWidth="1"/>
    <col min="12800" max="13040" width="7.88671875" style="4"/>
    <col min="13041" max="13041" width="16.33203125" style="4" bestFit="1" customWidth="1"/>
    <col min="13042" max="13051" width="6.6640625" style="4" bestFit="1" customWidth="1"/>
    <col min="13052" max="13052" width="7.21875" style="4" bestFit="1" customWidth="1"/>
    <col min="13053" max="13054" width="5.88671875" style="4" customWidth="1"/>
    <col min="13055" max="13055" width="7" style="4" customWidth="1"/>
    <col min="13056" max="13296" width="7.88671875" style="4"/>
    <col min="13297" max="13297" width="16.33203125" style="4" bestFit="1" customWidth="1"/>
    <col min="13298" max="13307" width="6.6640625" style="4" bestFit="1" customWidth="1"/>
    <col min="13308" max="13308" width="7.21875" style="4" bestFit="1" customWidth="1"/>
    <col min="13309" max="13310" width="5.88671875" style="4" customWidth="1"/>
    <col min="13311" max="13311" width="7" style="4" customWidth="1"/>
    <col min="13312" max="13552" width="7.88671875" style="4"/>
    <col min="13553" max="13553" width="16.33203125" style="4" bestFit="1" customWidth="1"/>
    <col min="13554" max="13563" width="6.6640625" style="4" bestFit="1" customWidth="1"/>
    <col min="13564" max="13564" width="7.21875" style="4" bestFit="1" customWidth="1"/>
    <col min="13565" max="13566" width="5.88671875" style="4" customWidth="1"/>
    <col min="13567" max="13567" width="7" style="4" customWidth="1"/>
    <col min="13568" max="13808" width="7.88671875" style="4"/>
    <col min="13809" max="13809" width="16.33203125" style="4" bestFit="1" customWidth="1"/>
    <col min="13810" max="13819" width="6.6640625" style="4" bestFit="1" customWidth="1"/>
    <col min="13820" max="13820" width="7.21875" style="4" bestFit="1" customWidth="1"/>
    <col min="13821" max="13822" width="5.88671875" style="4" customWidth="1"/>
    <col min="13823" max="13823" width="7" style="4" customWidth="1"/>
    <col min="13824" max="14064" width="7.88671875" style="4"/>
    <col min="14065" max="14065" width="16.33203125" style="4" bestFit="1" customWidth="1"/>
    <col min="14066" max="14075" width="6.6640625" style="4" bestFit="1" customWidth="1"/>
    <col min="14076" max="14076" width="7.21875" style="4" bestFit="1" customWidth="1"/>
    <col min="14077" max="14078" width="5.88671875" style="4" customWidth="1"/>
    <col min="14079" max="14079" width="7" style="4" customWidth="1"/>
    <col min="14080" max="14320" width="7.88671875" style="4"/>
    <col min="14321" max="14321" width="16.33203125" style="4" bestFit="1" customWidth="1"/>
    <col min="14322" max="14331" width="6.6640625" style="4" bestFit="1" customWidth="1"/>
    <col min="14332" max="14332" width="7.21875" style="4" bestFit="1" customWidth="1"/>
    <col min="14333" max="14334" width="5.88671875" style="4" customWidth="1"/>
    <col min="14335" max="14335" width="7" style="4" customWidth="1"/>
    <col min="14336" max="14576" width="7.88671875" style="4"/>
    <col min="14577" max="14577" width="16.33203125" style="4" bestFit="1" customWidth="1"/>
    <col min="14578" max="14587" width="6.6640625" style="4" bestFit="1" customWidth="1"/>
    <col min="14588" max="14588" width="7.21875" style="4" bestFit="1" customWidth="1"/>
    <col min="14589" max="14590" width="5.88671875" style="4" customWidth="1"/>
    <col min="14591" max="14591" width="7" style="4" customWidth="1"/>
    <col min="14592" max="14832" width="7.88671875" style="4"/>
    <col min="14833" max="14833" width="16.33203125" style="4" bestFit="1" customWidth="1"/>
    <col min="14834" max="14843" width="6.6640625" style="4" bestFit="1" customWidth="1"/>
    <col min="14844" max="14844" width="7.21875" style="4" bestFit="1" customWidth="1"/>
    <col min="14845" max="14846" width="5.88671875" style="4" customWidth="1"/>
    <col min="14847" max="14847" width="7" style="4" customWidth="1"/>
    <col min="14848" max="15088" width="7.88671875" style="4"/>
    <col min="15089" max="15089" width="16.33203125" style="4" bestFit="1" customWidth="1"/>
    <col min="15090" max="15099" width="6.6640625" style="4" bestFit="1" customWidth="1"/>
    <col min="15100" max="15100" width="7.21875" style="4" bestFit="1" customWidth="1"/>
    <col min="15101" max="15102" width="5.88671875" style="4" customWidth="1"/>
    <col min="15103" max="15103" width="7" style="4" customWidth="1"/>
    <col min="15104" max="15344" width="7.88671875" style="4"/>
    <col min="15345" max="15345" width="16.33203125" style="4" bestFit="1" customWidth="1"/>
    <col min="15346" max="15355" width="6.6640625" style="4" bestFit="1" customWidth="1"/>
    <col min="15356" max="15356" width="7.21875" style="4" bestFit="1" customWidth="1"/>
    <col min="15357" max="15358" width="5.88671875" style="4" customWidth="1"/>
    <col min="15359" max="15359" width="7" style="4" customWidth="1"/>
    <col min="15360" max="15600" width="7.88671875" style="4"/>
    <col min="15601" max="15601" width="16.33203125" style="4" bestFit="1" customWidth="1"/>
    <col min="15602" max="15611" width="6.6640625" style="4" bestFit="1" customWidth="1"/>
    <col min="15612" max="15612" width="7.21875" style="4" bestFit="1" customWidth="1"/>
    <col min="15613" max="15614" width="5.88671875" style="4" customWidth="1"/>
    <col min="15615" max="15615" width="7" style="4" customWidth="1"/>
    <col min="15616" max="15856" width="7.88671875" style="4"/>
    <col min="15857" max="15857" width="16.33203125" style="4" bestFit="1" customWidth="1"/>
    <col min="15858" max="15867" width="6.6640625" style="4" bestFit="1" customWidth="1"/>
    <col min="15868" max="15868" width="7.21875" style="4" bestFit="1" customWidth="1"/>
    <col min="15869" max="15870" width="5.88671875" style="4" customWidth="1"/>
    <col min="15871" max="15871" width="7" style="4" customWidth="1"/>
    <col min="15872" max="16112" width="7.88671875" style="4"/>
    <col min="16113" max="16113" width="16.33203125" style="4" bestFit="1" customWidth="1"/>
    <col min="16114" max="16123" width="6.6640625" style="4" bestFit="1" customWidth="1"/>
    <col min="16124" max="16124" width="7.21875" style="4" bestFit="1" customWidth="1"/>
    <col min="16125" max="16126" width="5.88671875" style="4" customWidth="1"/>
    <col min="16127" max="16127" width="7" style="4" customWidth="1"/>
    <col min="16128" max="16384" width="7.88671875" style="4"/>
  </cols>
  <sheetData>
    <row r="1" spans="1:7" ht="13.2" x14ac:dyDescent="0.2">
      <c r="A1" s="15"/>
    </row>
    <row r="2" spans="1:7" ht="27" customHeight="1" x14ac:dyDescent="0.2">
      <c r="A2" s="62" t="s">
        <v>50</v>
      </c>
      <c r="B2" s="62"/>
    </row>
    <row r="4" spans="1:7" s="5" customFormat="1" ht="21.9" customHeight="1" x14ac:dyDescent="0.2">
      <c r="A4" s="66"/>
      <c r="B4" s="67"/>
      <c r="C4" s="32" t="s">
        <v>41</v>
      </c>
      <c r="D4" s="32" t="s">
        <v>42</v>
      </c>
      <c r="E4" s="35" t="s">
        <v>46</v>
      </c>
      <c r="F4" s="35" t="s">
        <v>58</v>
      </c>
      <c r="G4" s="35" t="s">
        <v>68</v>
      </c>
    </row>
    <row r="5" spans="1:7" ht="21.9" customHeight="1" x14ac:dyDescent="0.2">
      <c r="A5" s="63" t="s">
        <v>12</v>
      </c>
      <c r="B5" s="6" t="s">
        <v>13</v>
      </c>
      <c r="C5" s="7">
        <v>7</v>
      </c>
      <c r="D5" s="7">
        <v>7</v>
      </c>
      <c r="E5" s="39">
        <v>7</v>
      </c>
      <c r="F5" s="39">
        <v>7</v>
      </c>
      <c r="G5" s="39">
        <v>7</v>
      </c>
    </row>
    <row r="6" spans="1:7" ht="21.9" customHeight="1" x14ac:dyDescent="0.2">
      <c r="A6" s="64"/>
      <c r="B6" s="8" t="s">
        <v>14</v>
      </c>
      <c r="C6" s="22">
        <v>666</v>
      </c>
      <c r="D6" s="9">
        <v>666</v>
      </c>
      <c r="E6" s="33">
        <v>666</v>
      </c>
      <c r="F6" s="40">
        <v>666</v>
      </c>
      <c r="G6" s="40">
        <v>666</v>
      </c>
    </row>
    <row r="7" spans="1:7" ht="21.9" customHeight="1" x14ac:dyDescent="0.2">
      <c r="A7" s="64"/>
      <c r="B7" s="8" t="s">
        <v>15</v>
      </c>
      <c r="C7" s="22">
        <v>704</v>
      </c>
      <c r="D7" s="9">
        <v>673</v>
      </c>
      <c r="E7" s="33">
        <v>628</v>
      </c>
      <c r="F7" s="40">
        <v>615</v>
      </c>
      <c r="G7" s="40">
        <v>614</v>
      </c>
    </row>
    <row r="8" spans="1:7" ht="21.9" customHeight="1" x14ac:dyDescent="0.2">
      <c r="A8" s="65"/>
      <c r="B8" s="10" t="s">
        <v>16</v>
      </c>
      <c r="C8" s="23">
        <f t="shared" ref="C8" si="0">C7/C6</f>
        <v>1.057057057057057</v>
      </c>
      <c r="D8" s="20">
        <f t="shared" ref="D8:E8" si="1">D7/D6</f>
        <v>1.0105105105105106</v>
      </c>
      <c r="E8" s="34">
        <f t="shared" si="1"/>
        <v>0.9429429429429429</v>
      </c>
      <c r="F8" s="36">
        <f t="shared" ref="F8:G8" si="2">F7/F6</f>
        <v>0.92342342342342343</v>
      </c>
      <c r="G8" s="36">
        <f t="shared" si="2"/>
        <v>0.92192192192192191</v>
      </c>
    </row>
    <row r="9" spans="1:7" ht="21.9" customHeight="1" x14ac:dyDescent="0.2">
      <c r="A9" s="63" t="s">
        <v>17</v>
      </c>
      <c r="B9" s="6" t="s">
        <v>13</v>
      </c>
      <c r="C9" s="7">
        <v>22</v>
      </c>
      <c r="D9" s="42">
        <v>27</v>
      </c>
      <c r="E9" s="43">
        <v>28</v>
      </c>
      <c r="F9" s="41">
        <v>28</v>
      </c>
      <c r="G9" s="41">
        <v>29</v>
      </c>
    </row>
    <row r="10" spans="1:7" ht="21.9" customHeight="1" x14ac:dyDescent="0.2">
      <c r="A10" s="64"/>
      <c r="B10" s="8" t="s">
        <v>14</v>
      </c>
      <c r="C10" s="9">
        <v>1677</v>
      </c>
      <c r="D10" s="44">
        <v>2036</v>
      </c>
      <c r="E10" s="40">
        <v>2129</v>
      </c>
      <c r="F10" s="33">
        <v>2135</v>
      </c>
      <c r="G10" s="33">
        <v>2209</v>
      </c>
    </row>
    <row r="11" spans="1:7" ht="21.9" customHeight="1" x14ac:dyDescent="0.2">
      <c r="A11" s="64"/>
      <c r="B11" s="8" t="s">
        <v>15</v>
      </c>
      <c r="C11" s="9">
        <v>1687</v>
      </c>
      <c r="D11" s="9">
        <v>1908</v>
      </c>
      <c r="E11" s="33">
        <v>2047</v>
      </c>
      <c r="F11" s="33">
        <v>2121</v>
      </c>
      <c r="G11" s="33">
        <v>2172</v>
      </c>
    </row>
    <row r="12" spans="1:7" ht="21.9" customHeight="1" x14ac:dyDescent="0.2">
      <c r="A12" s="65"/>
      <c r="B12" s="10" t="s">
        <v>16</v>
      </c>
      <c r="C12" s="23">
        <f t="shared" ref="C12" si="3">C11/C10</f>
        <v>1.0059630292188431</v>
      </c>
      <c r="D12" s="36">
        <f t="shared" ref="D12:E12" si="4">D11/D10</f>
        <v>0.93713163064833005</v>
      </c>
      <c r="E12" s="36">
        <f t="shared" si="4"/>
        <v>0.96148426491310479</v>
      </c>
      <c r="F12" s="36">
        <f t="shared" ref="F12:G12" si="5">F11/F10</f>
        <v>0.99344262295081964</v>
      </c>
      <c r="G12" s="36">
        <f t="shared" si="5"/>
        <v>0.98325033952014484</v>
      </c>
    </row>
    <row r="13" spans="1:7" ht="21.9" customHeight="1" x14ac:dyDescent="0.2">
      <c r="A13" s="63" t="s">
        <v>18</v>
      </c>
      <c r="B13" s="6" t="s">
        <v>13</v>
      </c>
      <c r="C13" s="7">
        <v>29</v>
      </c>
      <c r="D13" s="41">
        <v>34</v>
      </c>
      <c r="E13" s="41">
        <v>35</v>
      </c>
      <c r="F13" s="41">
        <v>35</v>
      </c>
      <c r="G13" s="41">
        <f>SUM(G5+G9)</f>
        <v>36</v>
      </c>
    </row>
    <row r="14" spans="1:7" ht="21.9" customHeight="1" x14ac:dyDescent="0.2">
      <c r="A14" s="64"/>
      <c r="B14" s="8" t="s">
        <v>14</v>
      </c>
      <c r="C14" s="9">
        <v>2343</v>
      </c>
      <c r="D14" s="38">
        <v>2702</v>
      </c>
      <c r="E14" s="38">
        <v>2795</v>
      </c>
      <c r="F14" s="38">
        <v>2801</v>
      </c>
      <c r="G14" s="38">
        <f>SUM(G6+G10)</f>
        <v>2875</v>
      </c>
    </row>
    <row r="15" spans="1:7" ht="21.9" customHeight="1" x14ac:dyDescent="0.2">
      <c r="A15" s="64"/>
      <c r="B15" s="8" t="s">
        <v>15</v>
      </c>
      <c r="C15" s="9">
        <v>2391</v>
      </c>
      <c r="D15" s="38">
        <v>2581</v>
      </c>
      <c r="E15" s="38">
        <v>2675</v>
      </c>
      <c r="F15" s="38">
        <v>2736</v>
      </c>
      <c r="G15" s="38">
        <f>SUM(G7+G11)</f>
        <v>2786</v>
      </c>
    </row>
    <row r="16" spans="1:7" ht="21.9" customHeight="1" x14ac:dyDescent="0.2">
      <c r="A16" s="65"/>
      <c r="B16" s="10" t="s">
        <v>16</v>
      </c>
      <c r="C16" s="21">
        <f t="shared" ref="C16" si="6">C15/C14</f>
        <v>1.0204865556978233</v>
      </c>
      <c r="D16" s="45">
        <f t="shared" ref="D16:E16" si="7">D15/D14</f>
        <v>0.9552183567727609</v>
      </c>
      <c r="E16" s="46">
        <f t="shared" si="7"/>
        <v>0.95706618962432921</v>
      </c>
      <c r="F16" s="55">
        <f t="shared" ref="F16:G16" si="8">F15/F14</f>
        <v>0.97679400214209211</v>
      </c>
      <c r="G16" s="55">
        <f t="shared" si="8"/>
        <v>0.96904347826086956</v>
      </c>
    </row>
    <row r="17" spans="1:9" ht="21.9" customHeight="1" x14ac:dyDescent="0.2">
      <c r="A17" s="63" t="s">
        <v>19</v>
      </c>
      <c r="B17" s="6" t="s">
        <v>13</v>
      </c>
      <c r="C17" s="7">
        <v>0</v>
      </c>
      <c r="D17" s="7">
        <v>0</v>
      </c>
      <c r="E17" s="41">
        <v>0</v>
      </c>
      <c r="F17" s="41">
        <v>0</v>
      </c>
      <c r="G17" s="41">
        <v>0</v>
      </c>
    </row>
    <row r="18" spans="1:9" ht="21.9" customHeight="1" x14ac:dyDescent="0.2">
      <c r="A18" s="64"/>
      <c r="B18" s="8" t="s">
        <v>14</v>
      </c>
      <c r="C18" s="9">
        <v>0</v>
      </c>
      <c r="D18" s="9">
        <v>0</v>
      </c>
      <c r="E18" s="38">
        <v>0</v>
      </c>
      <c r="F18" s="38">
        <v>0</v>
      </c>
      <c r="G18" s="38">
        <v>0</v>
      </c>
    </row>
    <row r="19" spans="1:9" ht="21.9" customHeight="1" x14ac:dyDescent="0.2">
      <c r="A19" s="64"/>
      <c r="B19" s="8" t="s">
        <v>15</v>
      </c>
      <c r="C19" s="9">
        <v>0</v>
      </c>
      <c r="D19" s="44">
        <v>0</v>
      </c>
      <c r="E19" s="40">
        <v>0</v>
      </c>
      <c r="F19" s="33">
        <v>0</v>
      </c>
      <c r="G19" s="33">
        <v>0</v>
      </c>
      <c r="I19" s="37"/>
    </row>
    <row r="20" spans="1:9" ht="21.9" customHeight="1" x14ac:dyDescent="0.2">
      <c r="A20" s="65"/>
      <c r="B20" s="10" t="s">
        <v>16</v>
      </c>
      <c r="C20" s="20" t="e">
        <f t="shared" ref="C20" si="9">C19/C18</f>
        <v>#DIV/0!</v>
      </c>
      <c r="D20" s="47" t="e">
        <f t="shared" ref="D20:E20" si="10">D19/D18</f>
        <v>#DIV/0!</v>
      </c>
      <c r="E20" s="36" t="e">
        <f t="shared" si="10"/>
        <v>#DIV/0!</v>
      </c>
      <c r="F20" s="56" t="e">
        <f t="shared" ref="F20:G20" si="11">F19/F18</f>
        <v>#DIV/0!</v>
      </c>
      <c r="G20" s="56" t="e">
        <f t="shared" si="11"/>
        <v>#DIV/0!</v>
      </c>
    </row>
    <row r="21" spans="1:9" ht="21.9" customHeight="1" x14ac:dyDescent="0.2">
      <c r="A21" s="68" t="s">
        <v>39</v>
      </c>
      <c r="B21" s="25" t="s">
        <v>13</v>
      </c>
      <c r="C21" s="7">
        <v>18</v>
      </c>
      <c r="D21" s="42">
        <v>19</v>
      </c>
      <c r="E21" s="43">
        <v>22</v>
      </c>
      <c r="F21" s="41">
        <v>22</v>
      </c>
      <c r="G21" s="41">
        <v>24</v>
      </c>
    </row>
    <row r="22" spans="1:9" ht="21.9" customHeight="1" x14ac:dyDescent="0.2">
      <c r="A22" s="69"/>
      <c r="B22" s="26" t="s">
        <v>14</v>
      </c>
      <c r="C22" s="9">
        <v>291</v>
      </c>
      <c r="D22" s="44">
        <v>319</v>
      </c>
      <c r="E22" s="40">
        <v>369</v>
      </c>
      <c r="F22" s="33">
        <v>370</v>
      </c>
      <c r="G22" s="33">
        <v>400</v>
      </c>
    </row>
    <row r="23" spans="1:9" ht="21.9" customHeight="1" x14ac:dyDescent="0.2">
      <c r="A23" s="69"/>
      <c r="B23" s="26" t="s">
        <v>15</v>
      </c>
      <c r="C23" s="9">
        <v>281</v>
      </c>
      <c r="D23" s="48">
        <v>228</v>
      </c>
      <c r="E23" s="40">
        <v>271</v>
      </c>
      <c r="F23" s="57">
        <v>306</v>
      </c>
      <c r="G23" s="57">
        <v>308</v>
      </c>
    </row>
    <row r="24" spans="1:9" ht="21.9" customHeight="1" x14ac:dyDescent="0.2">
      <c r="A24" s="70"/>
      <c r="B24" s="27" t="s">
        <v>16</v>
      </c>
      <c r="C24" s="20">
        <f t="shared" ref="C24:D24" si="12">C23/C22</f>
        <v>0.96563573883161513</v>
      </c>
      <c r="D24" s="49">
        <f t="shared" si="12"/>
        <v>0.71473354231974917</v>
      </c>
      <c r="E24" s="36">
        <f t="shared" ref="E24:G24" si="13">E23/E22</f>
        <v>0.73441734417344173</v>
      </c>
      <c r="F24" s="34">
        <f t="shared" ref="F24" si="14">F23/F22</f>
        <v>0.82702702702702702</v>
      </c>
      <c r="G24" s="34">
        <f t="shared" si="13"/>
        <v>0.77</v>
      </c>
    </row>
    <row r="25" spans="1:9" ht="21.9" customHeight="1" x14ac:dyDescent="0.2">
      <c r="A25" s="63" t="s">
        <v>20</v>
      </c>
      <c r="B25" s="6" t="s">
        <v>13</v>
      </c>
      <c r="C25" s="7">
        <v>47</v>
      </c>
      <c r="D25" s="48">
        <v>53</v>
      </c>
      <c r="E25" s="43">
        <v>57</v>
      </c>
      <c r="F25" s="57">
        <v>57</v>
      </c>
      <c r="G25" s="57">
        <f>SUM(G13+G21+G17)</f>
        <v>60</v>
      </c>
    </row>
    <row r="26" spans="1:9" ht="21.9" customHeight="1" x14ac:dyDescent="0.2">
      <c r="A26" s="64"/>
      <c r="B26" s="8" t="s">
        <v>14</v>
      </c>
      <c r="C26" s="9">
        <v>2634</v>
      </c>
      <c r="D26" s="50">
        <v>3021</v>
      </c>
      <c r="E26" s="40">
        <v>3164</v>
      </c>
      <c r="F26" s="38">
        <v>3171</v>
      </c>
      <c r="G26" s="38">
        <f>SUM(G14+G18+G22)</f>
        <v>3275</v>
      </c>
    </row>
    <row r="27" spans="1:9" ht="21.9" customHeight="1" x14ac:dyDescent="0.2">
      <c r="A27" s="64"/>
      <c r="B27" s="8" t="s">
        <v>15</v>
      </c>
      <c r="C27" s="9">
        <v>2672</v>
      </c>
      <c r="D27" s="44">
        <v>2809</v>
      </c>
      <c r="E27" s="40">
        <v>2946</v>
      </c>
      <c r="F27" s="33">
        <v>3042</v>
      </c>
      <c r="G27" s="33">
        <f>SUM(G15+G19+G23)</f>
        <v>3094</v>
      </c>
    </row>
    <row r="28" spans="1:9" ht="21.9" customHeight="1" x14ac:dyDescent="0.2">
      <c r="A28" s="65"/>
      <c r="B28" s="10" t="s">
        <v>16</v>
      </c>
      <c r="C28" s="21">
        <f t="shared" ref="C28" si="15">C27/C26</f>
        <v>1.0144267274107821</v>
      </c>
      <c r="D28" s="51">
        <f t="shared" ref="D28:E28" si="16">D27/D26</f>
        <v>0.92982456140350878</v>
      </c>
      <c r="E28" s="46">
        <f t="shared" si="16"/>
        <v>0.9310998735777497</v>
      </c>
      <c r="F28" s="58">
        <f t="shared" ref="F28:G28" si="17">F27/F26</f>
        <v>0.95931882686849579</v>
      </c>
      <c r="G28" s="58">
        <f t="shared" si="17"/>
        <v>0.94473282442748097</v>
      </c>
    </row>
    <row r="29" spans="1:9" x14ac:dyDescent="0.2">
      <c r="D29" s="37"/>
      <c r="E29" s="37"/>
    </row>
    <row r="30" spans="1:9" x14ac:dyDescent="0.2">
      <c r="D30" s="37"/>
      <c r="E30" s="37"/>
    </row>
    <row r="31" spans="1:9" x14ac:dyDescent="0.2">
      <c r="D31" s="37"/>
      <c r="E31" s="37"/>
    </row>
    <row r="32" spans="1:9" x14ac:dyDescent="0.2">
      <c r="D32" s="37"/>
      <c r="E32" s="37"/>
    </row>
    <row r="33" spans="4:5" x14ac:dyDescent="0.2">
      <c r="D33" s="37"/>
      <c r="E33" s="37"/>
    </row>
    <row r="34" spans="4:5" x14ac:dyDescent="0.2">
      <c r="D34" s="37"/>
      <c r="E34" s="37"/>
    </row>
    <row r="35" spans="4:5" x14ac:dyDescent="0.2">
      <c r="D35" s="37"/>
      <c r="E35" s="37"/>
    </row>
    <row r="36" spans="4:5" x14ac:dyDescent="0.2">
      <c r="D36" s="37"/>
      <c r="E36" s="37"/>
    </row>
    <row r="37" spans="4:5" x14ac:dyDescent="0.2">
      <c r="D37" s="37"/>
      <c r="E37" s="37"/>
    </row>
    <row r="38" spans="4:5" x14ac:dyDescent="0.2">
      <c r="D38" s="37"/>
      <c r="E38" s="37"/>
    </row>
    <row r="39" spans="4:5" x14ac:dyDescent="0.2">
      <c r="D39" s="37"/>
      <c r="E39" s="37"/>
    </row>
    <row r="40" spans="4:5" x14ac:dyDescent="0.2">
      <c r="D40" s="37"/>
      <c r="E40" s="37"/>
    </row>
    <row r="41" spans="4:5" x14ac:dyDescent="0.2">
      <c r="D41" s="37"/>
      <c r="E41" s="37"/>
    </row>
    <row r="42" spans="4:5" x14ac:dyDescent="0.2">
      <c r="D42" s="37"/>
      <c r="E42" s="37"/>
    </row>
    <row r="43" spans="4:5" x14ac:dyDescent="0.2">
      <c r="D43" s="37"/>
      <c r="E43" s="37"/>
    </row>
    <row r="44" spans="4:5" x14ac:dyDescent="0.2">
      <c r="D44" s="37"/>
      <c r="E44" s="37"/>
    </row>
    <row r="45" spans="4:5" x14ac:dyDescent="0.2">
      <c r="D45" s="37"/>
      <c r="E45" s="37"/>
    </row>
    <row r="46" spans="4:5" x14ac:dyDescent="0.2">
      <c r="D46" s="37"/>
      <c r="E46" s="37"/>
    </row>
    <row r="47" spans="4:5" x14ac:dyDescent="0.2">
      <c r="D47" s="37"/>
      <c r="E47" s="37"/>
    </row>
    <row r="48" spans="4:5" x14ac:dyDescent="0.2">
      <c r="D48" s="37"/>
      <c r="E48" s="37"/>
    </row>
    <row r="49" spans="4:5" x14ac:dyDescent="0.2">
      <c r="D49" s="37"/>
      <c r="E49" s="37"/>
    </row>
    <row r="50" spans="4:5" x14ac:dyDescent="0.2">
      <c r="D50" s="37"/>
      <c r="E50" s="37"/>
    </row>
    <row r="51" spans="4:5" x14ac:dyDescent="0.2">
      <c r="D51" s="37"/>
      <c r="E51" s="37"/>
    </row>
    <row r="52" spans="4:5" x14ac:dyDescent="0.2">
      <c r="D52" s="37"/>
      <c r="E52" s="37"/>
    </row>
    <row r="53" spans="4:5" x14ac:dyDescent="0.2">
      <c r="D53" s="37"/>
      <c r="E53" s="37"/>
    </row>
    <row r="54" spans="4:5" x14ac:dyDescent="0.2">
      <c r="D54" s="37"/>
      <c r="E54" s="37"/>
    </row>
    <row r="55" spans="4:5" x14ac:dyDescent="0.2">
      <c r="D55" s="37"/>
      <c r="E55" s="37"/>
    </row>
    <row r="56" spans="4:5" x14ac:dyDescent="0.2">
      <c r="D56" s="37"/>
      <c r="E56" s="37"/>
    </row>
    <row r="57" spans="4:5" x14ac:dyDescent="0.2">
      <c r="D57" s="37"/>
      <c r="E57" s="37"/>
    </row>
    <row r="58" spans="4:5" x14ac:dyDescent="0.2">
      <c r="D58" s="37"/>
      <c r="E58" s="37"/>
    </row>
    <row r="59" spans="4:5" x14ac:dyDescent="0.2">
      <c r="D59" s="37"/>
      <c r="E59" s="37"/>
    </row>
    <row r="60" spans="4:5" x14ac:dyDescent="0.2">
      <c r="D60" s="37"/>
      <c r="E60" s="37"/>
    </row>
    <row r="61" spans="4:5" x14ac:dyDescent="0.2">
      <c r="D61" s="37"/>
      <c r="E61" s="37"/>
    </row>
    <row r="62" spans="4:5" x14ac:dyDescent="0.2">
      <c r="D62" s="37"/>
      <c r="E62" s="37"/>
    </row>
    <row r="63" spans="4:5" x14ac:dyDescent="0.2">
      <c r="D63" s="37"/>
      <c r="E63" s="37"/>
    </row>
    <row r="64" spans="4:5" x14ac:dyDescent="0.2">
      <c r="D64" s="37"/>
      <c r="E64" s="37"/>
    </row>
    <row r="65" spans="4:5" x14ac:dyDescent="0.2">
      <c r="D65" s="37"/>
      <c r="E65" s="37"/>
    </row>
    <row r="66" spans="4:5" x14ac:dyDescent="0.2">
      <c r="D66" s="37"/>
      <c r="E66" s="37"/>
    </row>
    <row r="67" spans="4:5" x14ac:dyDescent="0.2">
      <c r="D67" s="37"/>
      <c r="E67" s="37"/>
    </row>
    <row r="68" spans="4:5" x14ac:dyDescent="0.2">
      <c r="D68" s="37"/>
      <c r="E68" s="37"/>
    </row>
    <row r="69" spans="4:5" x14ac:dyDescent="0.2">
      <c r="D69" s="37"/>
      <c r="E69" s="37"/>
    </row>
    <row r="70" spans="4:5" x14ac:dyDescent="0.2">
      <c r="D70" s="37"/>
      <c r="E70" s="37"/>
    </row>
    <row r="71" spans="4:5" x14ac:dyDescent="0.2">
      <c r="D71" s="37"/>
      <c r="E71" s="37"/>
    </row>
    <row r="72" spans="4:5" x14ac:dyDescent="0.2">
      <c r="D72" s="37"/>
      <c r="E72" s="37"/>
    </row>
    <row r="73" spans="4:5" x14ac:dyDescent="0.2">
      <c r="D73" s="37"/>
      <c r="E73" s="37"/>
    </row>
    <row r="74" spans="4:5" x14ac:dyDescent="0.2">
      <c r="D74" s="37"/>
      <c r="E74" s="37"/>
    </row>
    <row r="75" spans="4:5" x14ac:dyDescent="0.2">
      <c r="D75" s="37"/>
      <c r="E75" s="37"/>
    </row>
    <row r="76" spans="4:5" x14ac:dyDescent="0.2">
      <c r="D76" s="37"/>
      <c r="E76" s="37"/>
    </row>
    <row r="77" spans="4:5" x14ac:dyDescent="0.2">
      <c r="D77" s="37"/>
      <c r="E77" s="37"/>
    </row>
    <row r="78" spans="4:5" x14ac:dyDescent="0.2">
      <c r="D78" s="37"/>
      <c r="E78" s="37"/>
    </row>
    <row r="79" spans="4:5" x14ac:dyDescent="0.2">
      <c r="D79" s="37"/>
      <c r="E79" s="37"/>
    </row>
    <row r="80" spans="4:5" x14ac:dyDescent="0.2">
      <c r="D80" s="37"/>
      <c r="E80" s="37"/>
    </row>
    <row r="81" spans="4:5" x14ac:dyDescent="0.2">
      <c r="D81" s="37"/>
      <c r="E81" s="37"/>
    </row>
    <row r="82" spans="4:5" x14ac:dyDescent="0.2">
      <c r="D82" s="37"/>
      <c r="E82" s="37"/>
    </row>
    <row r="83" spans="4:5" x14ac:dyDescent="0.2">
      <c r="D83" s="37"/>
      <c r="E83" s="37"/>
    </row>
    <row r="84" spans="4:5" x14ac:dyDescent="0.2">
      <c r="D84" s="37"/>
      <c r="E84" s="37"/>
    </row>
    <row r="85" spans="4:5" x14ac:dyDescent="0.2">
      <c r="D85" s="37"/>
      <c r="E85" s="37"/>
    </row>
    <row r="86" spans="4:5" x14ac:dyDescent="0.2">
      <c r="D86" s="37"/>
      <c r="E86" s="37"/>
    </row>
    <row r="87" spans="4:5" x14ac:dyDescent="0.2">
      <c r="D87" s="37"/>
      <c r="E87" s="37"/>
    </row>
    <row r="88" spans="4:5" x14ac:dyDescent="0.2">
      <c r="D88" s="37"/>
      <c r="E88" s="37"/>
    </row>
    <row r="89" spans="4:5" x14ac:dyDescent="0.2">
      <c r="D89" s="37"/>
      <c r="E89" s="37"/>
    </row>
    <row r="90" spans="4:5" x14ac:dyDescent="0.2">
      <c r="D90" s="37"/>
      <c r="E90" s="37"/>
    </row>
    <row r="91" spans="4:5" x14ac:dyDescent="0.2">
      <c r="D91" s="37"/>
      <c r="E91" s="37"/>
    </row>
    <row r="92" spans="4:5" x14ac:dyDescent="0.2">
      <c r="D92" s="37"/>
      <c r="E92" s="37"/>
    </row>
    <row r="93" spans="4:5" x14ac:dyDescent="0.2">
      <c r="D93" s="37"/>
      <c r="E93" s="37"/>
    </row>
    <row r="94" spans="4:5" x14ac:dyDescent="0.2">
      <c r="D94" s="37"/>
      <c r="E94" s="37"/>
    </row>
    <row r="95" spans="4:5" x14ac:dyDescent="0.2">
      <c r="D95" s="37"/>
      <c r="E95" s="37"/>
    </row>
    <row r="96" spans="4:5" x14ac:dyDescent="0.2">
      <c r="D96" s="37"/>
      <c r="E96" s="37"/>
    </row>
    <row r="97" spans="4:5" x14ac:dyDescent="0.2">
      <c r="D97" s="37"/>
      <c r="E97" s="37"/>
    </row>
    <row r="98" spans="4:5" x14ac:dyDescent="0.2">
      <c r="D98" s="37"/>
      <c r="E98" s="37"/>
    </row>
    <row r="99" spans="4:5" x14ac:dyDescent="0.2">
      <c r="D99" s="37"/>
      <c r="E99" s="37"/>
    </row>
    <row r="100" spans="4:5" x14ac:dyDescent="0.2">
      <c r="D100" s="37"/>
      <c r="E100" s="37"/>
    </row>
    <row r="101" spans="4:5" x14ac:dyDescent="0.2">
      <c r="D101" s="37"/>
      <c r="E101" s="37"/>
    </row>
    <row r="102" spans="4:5" x14ac:dyDescent="0.2">
      <c r="D102" s="37"/>
      <c r="E102" s="37"/>
    </row>
    <row r="103" spans="4:5" x14ac:dyDescent="0.2">
      <c r="D103" s="37"/>
      <c r="E103" s="37"/>
    </row>
    <row r="104" spans="4:5" x14ac:dyDescent="0.2">
      <c r="D104" s="37"/>
      <c r="E104" s="37"/>
    </row>
    <row r="105" spans="4:5" x14ac:dyDescent="0.2">
      <c r="D105" s="37"/>
      <c r="E105" s="37"/>
    </row>
    <row r="106" spans="4:5" x14ac:dyDescent="0.2">
      <c r="D106" s="37"/>
      <c r="E106" s="37"/>
    </row>
    <row r="107" spans="4:5" x14ac:dyDescent="0.2">
      <c r="D107" s="37"/>
      <c r="E107" s="37"/>
    </row>
    <row r="108" spans="4:5" x14ac:dyDescent="0.2">
      <c r="D108" s="37"/>
      <c r="E108" s="37"/>
    </row>
    <row r="109" spans="4:5" x14ac:dyDescent="0.2">
      <c r="D109" s="37"/>
      <c r="E109" s="37"/>
    </row>
    <row r="110" spans="4:5" x14ac:dyDescent="0.2">
      <c r="D110" s="37"/>
      <c r="E110" s="37"/>
    </row>
    <row r="111" spans="4:5" x14ac:dyDescent="0.2">
      <c r="D111" s="37"/>
      <c r="E111" s="37"/>
    </row>
    <row r="112" spans="4:5" x14ac:dyDescent="0.2">
      <c r="D112" s="37"/>
      <c r="E112" s="37"/>
    </row>
    <row r="113" spans="4:5" x14ac:dyDescent="0.2">
      <c r="D113" s="37"/>
      <c r="E113" s="37"/>
    </row>
    <row r="114" spans="4:5" x14ac:dyDescent="0.2">
      <c r="D114" s="37"/>
      <c r="E114" s="37"/>
    </row>
    <row r="115" spans="4:5" x14ac:dyDescent="0.2">
      <c r="D115" s="37"/>
      <c r="E115" s="37"/>
    </row>
    <row r="116" spans="4:5" x14ac:dyDescent="0.2">
      <c r="D116" s="37"/>
      <c r="E116" s="37"/>
    </row>
    <row r="117" spans="4:5" x14ac:dyDescent="0.2">
      <c r="D117" s="37"/>
      <c r="E117" s="37"/>
    </row>
    <row r="118" spans="4:5" x14ac:dyDescent="0.2">
      <c r="D118" s="37"/>
      <c r="E118" s="37"/>
    </row>
    <row r="119" spans="4:5" x14ac:dyDescent="0.2">
      <c r="D119" s="37"/>
      <c r="E119" s="37"/>
    </row>
    <row r="120" spans="4:5" x14ac:dyDescent="0.2">
      <c r="D120" s="37"/>
      <c r="E120" s="37"/>
    </row>
    <row r="121" spans="4:5" x14ac:dyDescent="0.2">
      <c r="D121" s="37"/>
      <c r="E121" s="37"/>
    </row>
    <row r="122" spans="4:5" x14ac:dyDescent="0.2">
      <c r="D122" s="37"/>
      <c r="E122" s="37"/>
    </row>
    <row r="123" spans="4:5" x14ac:dyDescent="0.2">
      <c r="D123" s="37"/>
      <c r="E123" s="37"/>
    </row>
    <row r="124" spans="4:5" x14ac:dyDescent="0.2">
      <c r="D124" s="37"/>
      <c r="E124" s="37"/>
    </row>
    <row r="125" spans="4:5" x14ac:dyDescent="0.2">
      <c r="D125" s="37"/>
      <c r="E125" s="37"/>
    </row>
    <row r="126" spans="4:5" x14ac:dyDescent="0.2">
      <c r="D126" s="37"/>
      <c r="E126" s="37"/>
    </row>
    <row r="127" spans="4:5" x14ac:dyDescent="0.2">
      <c r="D127" s="37"/>
      <c r="E127" s="37"/>
    </row>
    <row r="128" spans="4:5" x14ac:dyDescent="0.2">
      <c r="D128" s="37"/>
      <c r="E128" s="37"/>
    </row>
    <row r="129" spans="4:5" x14ac:dyDescent="0.2">
      <c r="D129" s="37"/>
      <c r="E129" s="37"/>
    </row>
    <row r="130" spans="4:5" x14ac:dyDescent="0.2">
      <c r="D130" s="37"/>
      <c r="E130" s="37"/>
    </row>
    <row r="131" spans="4:5" x14ac:dyDescent="0.2">
      <c r="D131" s="37"/>
      <c r="E131" s="37"/>
    </row>
    <row r="132" spans="4:5" x14ac:dyDescent="0.2">
      <c r="D132" s="37"/>
      <c r="E132" s="37"/>
    </row>
    <row r="133" spans="4:5" x14ac:dyDescent="0.2">
      <c r="D133" s="37"/>
      <c r="E133" s="37"/>
    </row>
    <row r="134" spans="4:5" x14ac:dyDescent="0.2">
      <c r="D134" s="37"/>
      <c r="E134" s="37"/>
    </row>
    <row r="135" spans="4:5" x14ac:dyDescent="0.2">
      <c r="D135" s="37"/>
      <c r="E135" s="37"/>
    </row>
    <row r="136" spans="4:5" x14ac:dyDescent="0.2">
      <c r="D136" s="37"/>
      <c r="E136" s="37"/>
    </row>
    <row r="137" spans="4:5" x14ac:dyDescent="0.2">
      <c r="D137" s="37"/>
      <c r="E137" s="37"/>
    </row>
    <row r="138" spans="4:5" x14ac:dyDescent="0.2">
      <c r="D138" s="37"/>
      <c r="E138" s="37"/>
    </row>
    <row r="139" spans="4:5" x14ac:dyDescent="0.2">
      <c r="D139" s="37"/>
      <c r="E139" s="37"/>
    </row>
    <row r="140" spans="4:5" x14ac:dyDescent="0.2">
      <c r="D140" s="37"/>
      <c r="E140" s="37"/>
    </row>
    <row r="141" spans="4:5" x14ac:dyDescent="0.2">
      <c r="D141" s="37"/>
      <c r="E141" s="37"/>
    </row>
    <row r="142" spans="4:5" x14ac:dyDescent="0.2">
      <c r="D142" s="37"/>
      <c r="E142" s="37"/>
    </row>
    <row r="143" spans="4:5" x14ac:dyDescent="0.2">
      <c r="D143" s="37"/>
      <c r="E143" s="37"/>
    </row>
    <row r="144" spans="4:5" x14ac:dyDescent="0.2">
      <c r="D144" s="37"/>
      <c r="E144" s="37"/>
    </row>
    <row r="145" spans="4:5" x14ac:dyDescent="0.2">
      <c r="D145" s="37"/>
      <c r="E145" s="37"/>
    </row>
    <row r="146" spans="4:5" x14ac:dyDescent="0.2">
      <c r="D146" s="37"/>
      <c r="E146" s="37"/>
    </row>
    <row r="147" spans="4:5" x14ac:dyDescent="0.2">
      <c r="D147" s="37"/>
      <c r="E147" s="37"/>
    </row>
    <row r="148" spans="4:5" x14ac:dyDescent="0.2">
      <c r="D148" s="37"/>
      <c r="E148" s="37"/>
    </row>
    <row r="149" spans="4:5" x14ac:dyDescent="0.2">
      <c r="D149" s="37"/>
      <c r="E149" s="37"/>
    </row>
    <row r="150" spans="4:5" x14ac:dyDescent="0.2">
      <c r="D150" s="37"/>
      <c r="E150" s="37"/>
    </row>
    <row r="151" spans="4:5" x14ac:dyDescent="0.2">
      <c r="D151" s="37"/>
      <c r="E151" s="37"/>
    </row>
    <row r="152" spans="4:5" x14ac:dyDescent="0.2">
      <c r="D152" s="37"/>
      <c r="E152" s="37"/>
    </row>
    <row r="153" spans="4:5" x14ac:dyDescent="0.2">
      <c r="D153" s="37"/>
      <c r="E153" s="37"/>
    </row>
    <row r="154" spans="4:5" x14ac:dyDescent="0.2">
      <c r="D154" s="37"/>
      <c r="E154" s="37"/>
    </row>
    <row r="155" spans="4:5" x14ac:dyDescent="0.2">
      <c r="D155" s="37"/>
      <c r="E155" s="37"/>
    </row>
    <row r="156" spans="4:5" x14ac:dyDescent="0.2">
      <c r="D156" s="37"/>
      <c r="E156" s="37"/>
    </row>
    <row r="157" spans="4:5" x14ac:dyDescent="0.2">
      <c r="D157" s="37"/>
      <c r="E157" s="37"/>
    </row>
    <row r="158" spans="4:5" x14ac:dyDescent="0.2">
      <c r="D158" s="37"/>
      <c r="E158" s="37"/>
    </row>
    <row r="159" spans="4:5" x14ac:dyDescent="0.2">
      <c r="D159" s="37"/>
      <c r="E159" s="37"/>
    </row>
    <row r="160" spans="4:5" x14ac:dyDescent="0.2">
      <c r="D160" s="37"/>
      <c r="E160" s="37"/>
    </row>
    <row r="161" spans="4:5" x14ac:dyDescent="0.2">
      <c r="D161" s="37"/>
      <c r="E161" s="37"/>
    </row>
    <row r="162" spans="4:5" x14ac:dyDescent="0.2">
      <c r="D162" s="37"/>
      <c r="E162" s="37"/>
    </row>
    <row r="163" spans="4:5" x14ac:dyDescent="0.2">
      <c r="D163" s="37"/>
      <c r="E163" s="37"/>
    </row>
    <row r="164" spans="4:5" x14ac:dyDescent="0.2">
      <c r="D164" s="37"/>
      <c r="E164" s="37"/>
    </row>
    <row r="165" spans="4:5" x14ac:dyDescent="0.2">
      <c r="D165" s="37"/>
      <c r="E165" s="37"/>
    </row>
    <row r="166" spans="4:5" x14ac:dyDescent="0.2">
      <c r="D166" s="37"/>
      <c r="E166" s="37"/>
    </row>
    <row r="167" spans="4:5" x14ac:dyDescent="0.2">
      <c r="D167" s="37"/>
      <c r="E167" s="37"/>
    </row>
    <row r="168" spans="4:5" x14ac:dyDescent="0.2">
      <c r="D168" s="37"/>
      <c r="E168" s="37"/>
    </row>
    <row r="169" spans="4:5" x14ac:dyDescent="0.2">
      <c r="D169" s="37"/>
      <c r="E169" s="37"/>
    </row>
    <row r="170" spans="4:5" x14ac:dyDescent="0.2">
      <c r="D170" s="37"/>
      <c r="E170" s="37"/>
    </row>
    <row r="171" spans="4:5" x14ac:dyDescent="0.2">
      <c r="D171" s="37"/>
      <c r="E171" s="37"/>
    </row>
    <row r="172" spans="4:5" x14ac:dyDescent="0.2">
      <c r="D172" s="37"/>
      <c r="E172" s="37"/>
    </row>
    <row r="173" spans="4:5" x14ac:dyDescent="0.2">
      <c r="D173" s="37"/>
      <c r="E173" s="37"/>
    </row>
    <row r="174" spans="4:5" x14ac:dyDescent="0.2">
      <c r="D174" s="37"/>
      <c r="E174" s="37"/>
    </row>
    <row r="175" spans="4:5" x14ac:dyDescent="0.2">
      <c r="D175" s="37"/>
      <c r="E175" s="37"/>
    </row>
    <row r="176" spans="4:5" x14ac:dyDescent="0.2">
      <c r="D176" s="37"/>
      <c r="E176" s="37"/>
    </row>
    <row r="177" spans="4:5" x14ac:dyDescent="0.2">
      <c r="D177" s="37"/>
      <c r="E177" s="37"/>
    </row>
    <row r="178" spans="4:5" x14ac:dyDescent="0.2">
      <c r="D178" s="37"/>
      <c r="E178" s="37"/>
    </row>
    <row r="179" spans="4:5" x14ac:dyDescent="0.2">
      <c r="D179" s="37"/>
      <c r="E179" s="37"/>
    </row>
    <row r="180" spans="4:5" x14ac:dyDescent="0.2">
      <c r="D180" s="37"/>
      <c r="E180" s="37"/>
    </row>
    <row r="181" spans="4:5" x14ac:dyDescent="0.2">
      <c r="D181" s="37"/>
      <c r="E181" s="37"/>
    </row>
    <row r="182" spans="4:5" x14ac:dyDescent="0.2">
      <c r="D182" s="37"/>
      <c r="E182" s="37"/>
    </row>
    <row r="183" spans="4:5" x14ac:dyDescent="0.2">
      <c r="D183" s="37"/>
      <c r="E183" s="37"/>
    </row>
    <row r="184" spans="4:5" x14ac:dyDescent="0.2">
      <c r="D184" s="37"/>
      <c r="E184" s="37"/>
    </row>
    <row r="185" spans="4:5" x14ac:dyDescent="0.2">
      <c r="D185" s="37"/>
      <c r="E185" s="37"/>
    </row>
    <row r="186" spans="4:5" x14ac:dyDescent="0.2">
      <c r="D186" s="37"/>
      <c r="E186" s="37"/>
    </row>
    <row r="187" spans="4:5" x14ac:dyDescent="0.2">
      <c r="D187" s="37"/>
      <c r="E187" s="37"/>
    </row>
    <row r="188" spans="4:5" x14ac:dyDescent="0.2">
      <c r="D188" s="37"/>
      <c r="E188" s="37"/>
    </row>
    <row r="189" spans="4:5" x14ac:dyDescent="0.2">
      <c r="D189" s="37"/>
      <c r="E189" s="37"/>
    </row>
    <row r="190" spans="4:5" x14ac:dyDescent="0.2">
      <c r="D190" s="37"/>
      <c r="E190" s="37"/>
    </row>
    <row r="191" spans="4:5" x14ac:dyDescent="0.2">
      <c r="D191" s="37"/>
      <c r="E191" s="37"/>
    </row>
    <row r="192" spans="4:5" x14ac:dyDescent="0.2">
      <c r="D192" s="37"/>
      <c r="E192" s="37"/>
    </row>
    <row r="193" spans="4:5" x14ac:dyDescent="0.2">
      <c r="D193" s="37"/>
      <c r="E193" s="37"/>
    </row>
    <row r="194" spans="4:5" x14ac:dyDescent="0.2">
      <c r="D194" s="37"/>
      <c r="E194" s="37"/>
    </row>
    <row r="195" spans="4:5" x14ac:dyDescent="0.2">
      <c r="D195" s="37"/>
      <c r="E195" s="37"/>
    </row>
    <row r="196" spans="4:5" x14ac:dyDescent="0.2">
      <c r="D196" s="37"/>
      <c r="E196" s="37"/>
    </row>
    <row r="197" spans="4:5" x14ac:dyDescent="0.2">
      <c r="D197" s="37"/>
      <c r="E197" s="37"/>
    </row>
    <row r="198" spans="4:5" x14ac:dyDescent="0.2">
      <c r="D198" s="37"/>
      <c r="E198" s="37"/>
    </row>
    <row r="199" spans="4:5" x14ac:dyDescent="0.2">
      <c r="D199" s="37"/>
      <c r="E199" s="37"/>
    </row>
    <row r="200" spans="4:5" x14ac:dyDescent="0.2">
      <c r="D200" s="37"/>
      <c r="E200" s="37"/>
    </row>
    <row r="201" spans="4:5" x14ac:dyDescent="0.2">
      <c r="D201" s="37"/>
      <c r="E201" s="37"/>
    </row>
    <row r="202" spans="4:5" x14ac:dyDescent="0.2">
      <c r="D202" s="37"/>
      <c r="E202" s="37"/>
    </row>
    <row r="203" spans="4:5" x14ac:dyDescent="0.2">
      <c r="D203" s="37"/>
      <c r="E203" s="37"/>
    </row>
    <row r="204" spans="4:5" x14ac:dyDescent="0.2">
      <c r="D204" s="37"/>
      <c r="E204" s="37"/>
    </row>
    <row r="205" spans="4:5" x14ac:dyDescent="0.2">
      <c r="D205" s="37"/>
      <c r="E205" s="37"/>
    </row>
    <row r="206" spans="4:5" x14ac:dyDescent="0.2">
      <c r="D206" s="37"/>
      <c r="E206" s="37"/>
    </row>
    <row r="207" spans="4:5" x14ac:dyDescent="0.2">
      <c r="D207" s="37"/>
      <c r="E207" s="37"/>
    </row>
    <row r="208" spans="4:5" x14ac:dyDescent="0.2">
      <c r="D208" s="37"/>
      <c r="E208" s="37"/>
    </row>
    <row r="209" spans="4:5" x14ac:dyDescent="0.2">
      <c r="D209" s="37"/>
      <c r="E209" s="37"/>
    </row>
    <row r="210" spans="4:5" x14ac:dyDescent="0.2">
      <c r="D210" s="37"/>
      <c r="E210" s="37"/>
    </row>
    <row r="211" spans="4:5" x14ac:dyDescent="0.2">
      <c r="D211" s="37"/>
      <c r="E211" s="37"/>
    </row>
    <row r="212" spans="4:5" x14ac:dyDescent="0.2">
      <c r="D212" s="37"/>
      <c r="E212" s="37"/>
    </row>
    <row r="213" spans="4:5" x14ac:dyDescent="0.2">
      <c r="D213" s="37"/>
      <c r="E213" s="37"/>
    </row>
    <row r="214" spans="4:5" x14ac:dyDescent="0.2">
      <c r="D214" s="37"/>
      <c r="E214" s="37"/>
    </row>
    <row r="215" spans="4:5" x14ac:dyDescent="0.2">
      <c r="D215" s="37"/>
      <c r="E215" s="37"/>
    </row>
    <row r="216" spans="4:5" x14ac:dyDescent="0.2">
      <c r="D216" s="37"/>
      <c r="E216" s="37"/>
    </row>
    <row r="217" spans="4:5" x14ac:dyDescent="0.2">
      <c r="D217" s="37"/>
      <c r="E217" s="37"/>
    </row>
    <row r="218" spans="4:5" x14ac:dyDescent="0.2">
      <c r="D218" s="37"/>
      <c r="E218" s="37"/>
    </row>
    <row r="219" spans="4:5" x14ac:dyDescent="0.2">
      <c r="D219" s="37"/>
      <c r="E219" s="37"/>
    </row>
    <row r="220" spans="4:5" x14ac:dyDescent="0.2">
      <c r="D220" s="37"/>
      <c r="E220" s="37"/>
    </row>
    <row r="221" spans="4:5" x14ac:dyDescent="0.2">
      <c r="D221" s="37"/>
      <c r="E221" s="37"/>
    </row>
    <row r="222" spans="4:5" x14ac:dyDescent="0.2">
      <c r="D222" s="37"/>
      <c r="E222" s="37"/>
    </row>
    <row r="223" spans="4:5" x14ac:dyDescent="0.2">
      <c r="D223" s="37"/>
      <c r="E223" s="37"/>
    </row>
    <row r="224" spans="4:5" x14ac:dyDescent="0.2">
      <c r="D224" s="37"/>
      <c r="E224" s="37"/>
    </row>
    <row r="225" spans="4:5" x14ac:dyDescent="0.2">
      <c r="D225" s="37"/>
      <c r="E225" s="37"/>
    </row>
    <row r="226" spans="4:5" x14ac:dyDescent="0.2">
      <c r="D226" s="37"/>
      <c r="E226" s="37"/>
    </row>
    <row r="227" spans="4:5" x14ac:dyDescent="0.2">
      <c r="D227" s="37"/>
      <c r="E227" s="37"/>
    </row>
    <row r="228" spans="4:5" x14ac:dyDescent="0.2">
      <c r="D228" s="37"/>
      <c r="E228" s="37"/>
    </row>
    <row r="229" spans="4:5" x14ac:dyDescent="0.2">
      <c r="D229" s="37"/>
      <c r="E229" s="37"/>
    </row>
    <row r="230" spans="4:5" x14ac:dyDescent="0.2">
      <c r="D230" s="37"/>
      <c r="E230" s="37"/>
    </row>
    <row r="231" spans="4:5" x14ac:dyDescent="0.2">
      <c r="D231" s="37"/>
      <c r="E231" s="37"/>
    </row>
    <row r="232" spans="4:5" x14ac:dyDescent="0.2">
      <c r="D232" s="37"/>
      <c r="E232" s="37"/>
    </row>
    <row r="233" spans="4:5" x14ac:dyDescent="0.2">
      <c r="D233" s="37"/>
      <c r="E233" s="37"/>
    </row>
    <row r="234" spans="4:5" x14ac:dyDescent="0.2">
      <c r="D234" s="37"/>
      <c r="E234" s="37"/>
    </row>
    <row r="235" spans="4:5" x14ac:dyDescent="0.2">
      <c r="D235" s="37"/>
      <c r="E235" s="37"/>
    </row>
    <row r="236" spans="4:5" x14ac:dyDescent="0.2">
      <c r="D236" s="37"/>
      <c r="E236" s="37"/>
    </row>
    <row r="237" spans="4:5" x14ac:dyDescent="0.2">
      <c r="D237" s="37"/>
      <c r="E237" s="37"/>
    </row>
    <row r="238" spans="4:5" x14ac:dyDescent="0.2">
      <c r="D238" s="37"/>
      <c r="E238" s="37"/>
    </row>
    <row r="239" spans="4:5" x14ac:dyDescent="0.2">
      <c r="D239" s="37"/>
      <c r="E239" s="37"/>
    </row>
    <row r="240" spans="4:5" x14ac:dyDescent="0.2">
      <c r="D240" s="37"/>
      <c r="E240" s="37"/>
    </row>
    <row r="241" spans="4:5" x14ac:dyDescent="0.2">
      <c r="D241" s="37"/>
      <c r="E241" s="37"/>
    </row>
    <row r="242" spans="4:5" x14ac:dyDescent="0.2">
      <c r="D242" s="37"/>
      <c r="E242" s="37"/>
    </row>
    <row r="243" spans="4:5" x14ac:dyDescent="0.2">
      <c r="D243" s="37"/>
      <c r="E243" s="37"/>
    </row>
    <row r="244" spans="4:5" x14ac:dyDescent="0.2">
      <c r="D244" s="37"/>
      <c r="E244" s="37"/>
    </row>
    <row r="245" spans="4:5" x14ac:dyDescent="0.2">
      <c r="D245" s="37"/>
      <c r="E245" s="37"/>
    </row>
    <row r="246" spans="4:5" x14ac:dyDescent="0.2">
      <c r="D246" s="37"/>
      <c r="E246" s="37"/>
    </row>
    <row r="247" spans="4:5" x14ac:dyDescent="0.2">
      <c r="D247" s="37"/>
      <c r="E247" s="37"/>
    </row>
    <row r="248" spans="4:5" x14ac:dyDescent="0.2">
      <c r="D248" s="37"/>
      <c r="E248" s="37"/>
    </row>
    <row r="249" spans="4:5" x14ac:dyDescent="0.2">
      <c r="D249" s="37"/>
      <c r="E249" s="37"/>
    </row>
    <row r="250" spans="4:5" x14ac:dyDescent="0.2">
      <c r="D250" s="37"/>
      <c r="E250" s="37"/>
    </row>
    <row r="251" spans="4:5" x14ac:dyDescent="0.2">
      <c r="D251" s="37"/>
      <c r="E251" s="37"/>
    </row>
    <row r="252" spans="4:5" x14ac:dyDescent="0.2">
      <c r="D252" s="37"/>
      <c r="E252" s="37"/>
    </row>
    <row r="253" spans="4:5" x14ac:dyDescent="0.2">
      <c r="D253" s="37"/>
      <c r="E253" s="37"/>
    </row>
    <row r="254" spans="4:5" x14ac:dyDescent="0.2">
      <c r="D254" s="37"/>
      <c r="E254" s="37"/>
    </row>
    <row r="255" spans="4:5" x14ac:dyDescent="0.2">
      <c r="D255" s="37"/>
      <c r="E255" s="37"/>
    </row>
    <row r="256" spans="4:5" x14ac:dyDescent="0.2">
      <c r="D256" s="37"/>
      <c r="E256" s="37"/>
    </row>
    <row r="257" spans="4:5" x14ac:dyDescent="0.2">
      <c r="D257" s="37"/>
      <c r="E257" s="37"/>
    </row>
    <row r="258" spans="4:5" x14ac:dyDescent="0.2">
      <c r="D258" s="37"/>
      <c r="E258" s="37"/>
    </row>
    <row r="259" spans="4:5" x14ac:dyDescent="0.2">
      <c r="D259" s="37"/>
      <c r="E259" s="37"/>
    </row>
    <row r="260" spans="4:5" x14ac:dyDescent="0.2">
      <c r="D260" s="37"/>
      <c r="E260" s="37"/>
    </row>
    <row r="261" spans="4:5" x14ac:dyDescent="0.2">
      <c r="D261" s="37"/>
      <c r="E261" s="37"/>
    </row>
    <row r="262" spans="4:5" x14ac:dyDescent="0.2">
      <c r="D262" s="37"/>
      <c r="E262" s="37"/>
    </row>
    <row r="263" spans="4:5" x14ac:dyDescent="0.2">
      <c r="D263" s="37"/>
      <c r="E263" s="37"/>
    </row>
    <row r="264" spans="4:5" x14ac:dyDescent="0.2">
      <c r="D264" s="37"/>
      <c r="E264" s="37"/>
    </row>
    <row r="265" spans="4:5" x14ac:dyDescent="0.2">
      <c r="D265" s="37"/>
      <c r="E265" s="37"/>
    </row>
    <row r="266" spans="4:5" x14ac:dyDescent="0.2">
      <c r="D266" s="37"/>
      <c r="E266" s="37"/>
    </row>
    <row r="267" spans="4:5" x14ac:dyDescent="0.2">
      <c r="D267" s="37"/>
      <c r="E267" s="37"/>
    </row>
    <row r="268" spans="4:5" x14ac:dyDescent="0.2">
      <c r="D268" s="37"/>
      <c r="E268" s="37"/>
    </row>
  </sheetData>
  <mergeCells count="8">
    <mergeCell ref="A2:B2"/>
    <mergeCell ref="A25:A28"/>
    <mergeCell ref="A4:B4"/>
    <mergeCell ref="A5:A8"/>
    <mergeCell ref="A9:A12"/>
    <mergeCell ref="A13:A16"/>
    <mergeCell ref="A17:A20"/>
    <mergeCell ref="A21:A24"/>
  </mergeCells>
  <phoneticPr fontId="1"/>
  <printOptions horizontalCentered="1"/>
  <pageMargins left="0.39370078740157483" right="0.39370078740157483" top="0.74803149606299213" bottom="0.35433070866141736" header="0.39370078740157483" footer="0.23622047244094491"/>
  <pageSetup paperSize="9" orientation="portrait" horizontalDpi="300" verticalDpi="300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zoomScale="130" zoomScaleNormal="130" workbookViewId="0">
      <selection activeCell="C13" sqref="C13"/>
    </sheetView>
  </sheetViews>
  <sheetFormatPr defaultRowHeight="13.2" x14ac:dyDescent="0.2"/>
  <cols>
    <col min="1" max="1" width="14.44140625" customWidth="1"/>
    <col min="2" max="2" width="15.109375" bestFit="1" customWidth="1"/>
    <col min="5" max="5" width="18.44140625" bestFit="1" customWidth="1"/>
  </cols>
  <sheetData>
    <row r="2" spans="1:5" x14ac:dyDescent="0.2">
      <c r="A2" t="s">
        <v>51</v>
      </c>
    </row>
    <row r="3" spans="1:5" x14ac:dyDescent="0.2">
      <c r="E3" t="s">
        <v>32</v>
      </c>
    </row>
    <row r="4" spans="1:5" x14ac:dyDescent="0.2">
      <c r="A4" s="11"/>
      <c r="B4" s="11" t="s">
        <v>21</v>
      </c>
      <c r="C4" s="11" t="s">
        <v>22</v>
      </c>
      <c r="D4" s="11" t="s">
        <v>23</v>
      </c>
      <c r="E4" s="11" t="s">
        <v>31</v>
      </c>
    </row>
    <row r="5" spans="1:5" x14ac:dyDescent="0.2">
      <c r="A5" s="28" t="s">
        <v>43</v>
      </c>
      <c r="B5" s="29">
        <v>960</v>
      </c>
      <c r="C5" s="29">
        <v>772</v>
      </c>
      <c r="D5" s="29">
        <v>188</v>
      </c>
      <c r="E5" s="28" t="s">
        <v>44</v>
      </c>
    </row>
    <row r="6" spans="1:5" x14ac:dyDescent="0.2">
      <c r="A6" s="28" t="s">
        <v>47</v>
      </c>
      <c r="B6" s="29">
        <v>821</v>
      </c>
      <c r="C6" s="29">
        <v>647</v>
      </c>
      <c r="D6" s="29">
        <v>174</v>
      </c>
      <c r="E6" s="28" t="s">
        <v>48</v>
      </c>
    </row>
    <row r="7" spans="1:5" x14ac:dyDescent="0.2">
      <c r="A7" s="28" t="s">
        <v>59</v>
      </c>
      <c r="B7" s="29">
        <v>919</v>
      </c>
      <c r="C7" s="29">
        <v>699</v>
      </c>
      <c r="D7" s="29">
        <v>220</v>
      </c>
      <c r="E7" s="52" t="s">
        <v>61</v>
      </c>
    </row>
    <row r="8" spans="1:5" x14ac:dyDescent="0.2">
      <c r="A8" s="28" t="s">
        <v>63</v>
      </c>
      <c r="B8" s="29">
        <v>850</v>
      </c>
      <c r="C8" s="29">
        <v>671</v>
      </c>
      <c r="D8" s="29">
        <v>179</v>
      </c>
      <c r="E8" s="52" t="s">
        <v>62</v>
      </c>
    </row>
    <row r="9" spans="1:5" x14ac:dyDescent="0.2">
      <c r="A9" s="28" t="s">
        <v>69</v>
      </c>
      <c r="B9" s="29">
        <v>850</v>
      </c>
      <c r="C9" s="29">
        <v>639</v>
      </c>
      <c r="D9" s="29">
        <v>211</v>
      </c>
      <c r="E9" s="52" t="s">
        <v>70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30" zoomScaleNormal="130" workbookViewId="0">
      <selection activeCell="A12" sqref="A12"/>
    </sheetView>
  </sheetViews>
  <sheetFormatPr defaultColWidth="9" defaultRowHeight="13.2" x14ac:dyDescent="0.2"/>
  <cols>
    <col min="1" max="1" width="18.109375" style="13" customWidth="1"/>
    <col min="2" max="8" width="15.6640625" style="13" customWidth="1"/>
    <col min="9" max="16384" width="9" style="13"/>
  </cols>
  <sheetData>
    <row r="1" spans="1:8" x14ac:dyDescent="0.2">
      <c r="A1" s="16"/>
    </row>
    <row r="2" spans="1:8" x14ac:dyDescent="0.2">
      <c r="A2" s="16" t="s">
        <v>52</v>
      </c>
    </row>
    <row r="4" spans="1:8" ht="32.25" customHeight="1" x14ac:dyDescent="0.2">
      <c r="A4" s="12"/>
      <c r="B4" s="17" t="s">
        <v>24</v>
      </c>
      <c r="C4" s="17" t="s">
        <v>25</v>
      </c>
      <c r="D4" s="17" t="s">
        <v>26</v>
      </c>
      <c r="E4" s="17" t="s">
        <v>27</v>
      </c>
      <c r="F4" s="17" t="s">
        <v>28</v>
      </c>
      <c r="G4" s="17" t="s">
        <v>29</v>
      </c>
      <c r="H4" s="17" t="s">
        <v>30</v>
      </c>
    </row>
    <row r="5" spans="1:8" ht="37.5" customHeight="1" x14ac:dyDescent="0.2">
      <c r="A5" s="30" t="s">
        <v>45</v>
      </c>
      <c r="B5" s="31">
        <v>170</v>
      </c>
      <c r="C5" s="31">
        <v>233</v>
      </c>
      <c r="D5" s="31">
        <v>170</v>
      </c>
      <c r="E5" s="31">
        <v>12</v>
      </c>
      <c r="F5" s="31">
        <v>2</v>
      </c>
      <c r="G5" s="31">
        <v>245</v>
      </c>
      <c r="H5" s="31">
        <v>172</v>
      </c>
    </row>
    <row r="6" spans="1:8" ht="37.5" customHeight="1" x14ac:dyDescent="0.2">
      <c r="A6" s="30" t="s">
        <v>49</v>
      </c>
      <c r="B6" s="31">
        <v>170</v>
      </c>
      <c r="C6" s="31">
        <v>269</v>
      </c>
      <c r="D6" s="31">
        <v>167</v>
      </c>
      <c r="E6" s="31">
        <v>14</v>
      </c>
      <c r="F6" s="31">
        <v>7</v>
      </c>
      <c r="G6" s="31">
        <v>283</v>
      </c>
      <c r="H6" s="31">
        <v>174</v>
      </c>
    </row>
    <row r="7" spans="1:8" ht="37.799999999999997" customHeight="1" x14ac:dyDescent="0.2">
      <c r="A7" s="30" t="s">
        <v>60</v>
      </c>
      <c r="B7" s="31">
        <v>170</v>
      </c>
      <c r="C7" s="31">
        <v>306</v>
      </c>
      <c r="D7" s="31">
        <v>168</v>
      </c>
      <c r="E7" s="31">
        <v>17</v>
      </c>
      <c r="F7" s="31">
        <v>10</v>
      </c>
      <c r="G7" s="31">
        <v>323</v>
      </c>
      <c r="H7" s="31">
        <v>178</v>
      </c>
    </row>
    <row r="8" spans="1:8" ht="37.799999999999997" customHeight="1" x14ac:dyDescent="0.2">
      <c r="A8" s="30" t="s">
        <v>64</v>
      </c>
      <c r="B8" s="31" t="s">
        <v>65</v>
      </c>
      <c r="C8" s="31">
        <v>322</v>
      </c>
      <c r="D8" s="31">
        <v>159</v>
      </c>
      <c r="E8" s="31">
        <v>33</v>
      </c>
      <c r="F8" s="31">
        <v>13</v>
      </c>
      <c r="G8" s="31">
        <v>355</v>
      </c>
      <c r="H8" s="31">
        <v>172</v>
      </c>
    </row>
    <row r="9" spans="1:8" ht="37.799999999999997" customHeight="1" x14ac:dyDescent="0.2">
      <c r="A9" s="30" t="s">
        <v>71</v>
      </c>
      <c r="B9" s="31" t="s">
        <v>65</v>
      </c>
      <c r="C9" s="31">
        <v>379</v>
      </c>
      <c r="D9" s="31">
        <v>170</v>
      </c>
      <c r="E9" s="31">
        <v>19</v>
      </c>
      <c r="F9" s="31">
        <v>12</v>
      </c>
      <c r="G9" s="31">
        <v>398</v>
      </c>
      <c r="H9" s="31">
        <v>184</v>
      </c>
    </row>
    <row r="10" spans="1:8" ht="13.2" customHeight="1" x14ac:dyDescent="0.2">
      <c r="A10" s="13" t="s">
        <v>67</v>
      </c>
      <c r="B10" s="53"/>
      <c r="C10" s="53"/>
      <c r="D10" s="53"/>
      <c r="E10" s="53"/>
      <c r="F10" s="53"/>
      <c r="G10" s="53"/>
      <c r="H10" s="53"/>
    </row>
    <row r="11" spans="1:8" x14ac:dyDescent="0.2">
      <c r="A11" s="13" t="s">
        <v>66</v>
      </c>
      <c r="B11" s="54"/>
      <c r="C11" s="54"/>
      <c r="D11" s="54"/>
      <c r="E11" s="54"/>
      <c r="F11" s="54"/>
      <c r="G11" s="54"/>
      <c r="H11" s="54"/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きたスタット目録（北区支援課）</vt:lpstr>
      <vt:lpstr>001</vt:lpstr>
      <vt:lpstr>002</vt:lpstr>
      <vt:lpstr>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2025-02-19T10:26:45Z</cp:lastPrinted>
  <dcterms:created xsi:type="dcterms:W3CDTF">2016-01-15T06:50:42Z</dcterms:created>
  <dcterms:modified xsi:type="dcterms:W3CDTF">2025-06-04T04:36:25Z</dcterms:modified>
</cp:coreProperties>
</file>