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9000岩槻区役所\0029000区役所内共通\05　各部、各課調査、照会\令和６年度\【〆2月5日】いわつきスタット\02 総務課\"/>
    </mc:Choice>
  </mc:AlternateContent>
  <bookViews>
    <workbookView xWindow="-120" yWindow="-120" windowWidth="29040" windowHeight="15720"/>
  </bookViews>
  <sheets>
    <sheet name="いわつきスタット目録（岩槻区総務課）" sheetId="1" r:id="rId1"/>
    <sheet name="001" sheetId="2" r:id="rId2"/>
    <sheet name="002" sheetId="3" r:id="rId3"/>
  </sheets>
  <externalReferences>
    <externalReference r:id="rId4"/>
  </externalReferences>
  <definedNames>
    <definedName name="年">[1]数式で使用!$F:$F</definedName>
  </definedNames>
  <calcPr calcId="162913"/>
</workbook>
</file>

<file path=xl/calcChain.xml><?xml version="1.0" encoding="utf-8"?>
<calcChain xmlns="http://schemas.openxmlformats.org/spreadsheetml/2006/main">
  <c r="D23" i="2" l="1"/>
  <c r="D22" i="2"/>
  <c r="D21" i="2" l="1"/>
  <c r="D20" i="2" l="1"/>
  <c r="D19" i="2" l="1"/>
  <c r="D18" i="2" l="1"/>
  <c r="D17" i="2" l="1"/>
  <c r="D16" i="2" l="1"/>
  <c r="D15" i="2" l="1"/>
  <c r="D14" i="2"/>
  <c r="D13" i="2"/>
  <c r="D12" i="2"/>
  <c r="D11" i="2"/>
  <c r="D10" i="2"/>
  <c r="D9" i="2"/>
  <c r="D8" i="2"/>
  <c r="D7" i="2"/>
  <c r="D6" i="2"/>
  <c r="D5" i="2"/>
</calcChain>
</file>

<file path=xl/sharedStrings.xml><?xml version="1.0" encoding="utf-8"?>
<sst xmlns="http://schemas.openxmlformats.org/spreadsheetml/2006/main" count="83" uniqueCount="74">
  <si>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</si>
  <si>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</si>
  <si>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</si>
  <si>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</si>
  <si>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</si>
  <si>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</si>
  <si>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</si>
  <si>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</si>
  <si>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</si>
  <si>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課番号</t>
    <rPh sb="0" eb="1">
      <t>カ</t>
    </rPh>
    <rPh sb="1" eb="3">
      <t>バンゴウ</t>
    </rPh>
    <phoneticPr fontId="1"/>
  </si>
  <si>
    <t>001</t>
    <phoneticPr fontId="1"/>
  </si>
  <si>
    <t>002</t>
    <phoneticPr fontId="1"/>
  </si>
  <si>
    <t>02</t>
    <phoneticPr fontId="1"/>
  </si>
  <si>
    <t>総務課</t>
    <rPh sb="0" eb="3">
      <t>ソウムカ</t>
    </rPh>
    <phoneticPr fontId="1"/>
  </si>
  <si>
    <t>自治会数</t>
    <rPh sb="0" eb="2">
      <t>ジチ</t>
    </rPh>
    <rPh sb="2" eb="3">
      <t>カイ</t>
    </rPh>
    <rPh sb="3" eb="4">
      <t>スウ</t>
    </rPh>
    <phoneticPr fontId="7"/>
  </si>
  <si>
    <t>結成率</t>
    <rPh sb="0" eb="2">
      <t>ケッセイ</t>
    </rPh>
    <rPh sb="2" eb="3">
      <t>リツ</t>
    </rPh>
    <phoneticPr fontId="7"/>
  </si>
  <si>
    <t>岩槻区の自主防災組織結成状況</t>
    <rPh sb="0" eb="2">
      <t>イワツキ</t>
    </rPh>
    <rPh sb="2" eb="3">
      <t>ク</t>
    </rPh>
    <phoneticPr fontId="1"/>
  </si>
  <si>
    <t>自主防災組織数</t>
    <rPh sb="0" eb="2">
      <t>ジシュ</t>
    </rPh>
    <rPh sb="2" eb="4">
      <t>ボウサイ</t>
    </rPh>
    <rPh sb="4" eb="6">
      <t>ソシキ</t>
    </rPh>
    <rPh sb="6" eb="7">
      <t>スウ</t>
    </rPh>
    <phoneticPr fontId="7"/>
  </si>
  <si>
    <t>いわつきスタット</t>
    <phoneticPr fontId="1"/>
  </si>
  <si>
    <t>岩槻区の自主防災組織結成状況</t>
    <phoneticPr fontId="1"/>
  </si>
  <si>
    <t>岩槻区総務課　防災・総務係</t>
    <rPh sb="0" eb="2">
      <t>イワツキ</t>
    </rPh>
    <rPh sb="2" eb="3">
      <t>ク</t>
    </rPh>
    <rPh sb="3" eb="6">
      <t>ソウムカ</t>
    </rPh>
    <rPh sb="7" eb="9">
      <t>ボウサイ</t>
    </rPh>
    <rPh sb="10" eb="12">
      <t>ソウム</t>
    </rPh>
    <rPh sb="12" eb="13">
      <t>カカリ</t>
    </rPh>
    <phoneticPr fontId="1"/>
  </si>
  <si>
    <t>048-790-0115</t>
    <phoneticPr fontId="1"/>
  </si>
  <si>
    <t>048-790-0260</t>
    <phoneticPr fontId="1"/>
  </si>
  <si>
    <t>岩槻区総務課　防災・総務係</t>
    <phoneticPr fontId="1"/>
  </si>
  <si>
    <t>048-790-0115</t>
    <phoneticPr fontId="1"/>
  </si>
  <si>
    <t>048-790-0260</t>
    <phoneticPr fontId="1"/>
  </si>
  <si>
    <t>岩槻区の自主防犯活動団体数</t>
  </si>
  <si>
    <t>岩槻区の自主防犯活動団体数</t>
    <rPh sb="0" eb="2">
      <t>イワツキ</t>
    </rPh>
    <rPh sb="2" eb="3">
      <t>ク</t>
    </rPh>
    <phoneticPr fontId="1"/>
  </si>
  <si>
    <t>H18.12</t>
  </si>
  <si>
    <t>H19.12</t>
  </si>
  <si>
    <t>H20.12</t>
  </si>
  <si>
    <t>H21.12</t>
  </si>
  <si>
    <t>H22.12</t>
  </si>
  <si>
    <t>H23.12</t>
  </si>
  <si>
    <t>H24.12</t>
  </si>
  <si>
    <t>H25.12</t>
  </si>
  <si>
    <t>H26.12</t>
  </si>
  <si>
    <t>自主防犯活動団体数</t>
    <rPh sb="0" eb="2">
      <t>ジシュ</t>
    </rPh>
    <rPh sb="2" eb="4">
      <t>ボウハン</t>
    </rPh>
    <rPh sb="4" eb="6">
      <t>カツドウ</t>
    </rPh>
    <rPh sb="6" eb="8">
      <t>ダンタイ</t>
    </rPh>
    <rPh sb="8" eb="9">
      <t>スウ</t>
    </rPh>
    <phoneticPr fontId="1"/>
  </si>
  <si>
    <t>いわつきスタット</t>
    <phoneticPr fontId="1"/>
  </si>
  <si>
    <t>防犯啓発事業</t>
    <rPh sb="0" eb="2">
      <t>ボウハン</t>
    </rPh>
    <rPh sb="2" eb="4">
      <t>ケイハツ</t>
    </rPh>
    <rPh sb="4" eb="6">
      <t>ジギョウ</t>
    </rPh>
    <phoneticPr fontId="1"/>
  </si>
  <si>
    <t>自主防災組織事業</t>
    <rPh sb="0" eb="2">
      <t>ジシュ</t>
    </rPh>
    <rPh sb="2" eb="4">
      <t>ボウサイ</t>
    </rPh>
    <rPh sb="4" eb="6">
      <t>ソシキ</t>
    </rPh>
    <rPh sb="6" eb="8">
      <t>ジギョウ</t>
    </rPh>
    <phoneticPr fontId="1"/>
  </si>
  <si>
    <t>自主防災組織とは、住民の皆様が自発的につくる防災のための集まりです。ここでは、自治会をベースとした自主防災組織の結成状況について、過去から現在までの推移を示しています。</t>
    <phoneticPr fontId="1"/>
  </si>
  <si>
    <t>岩槻区内で防犯パトロール活動を行っている団体の件数です。（埼玉県のわがまち防犯隊登録件数）</t>
    <rPh sb="0" eb="4">
      <t>イワツキクナイ</t>
    </rPh>
    <rPh sb="5" eb="7">
      <t>ボウハン</t>
    </rPh>
    <rPh sb="12" eb="14">
      <t>カツドウ</t>
    </rPh>
    <rPh sb="15" eb="16">
      <t>オコナ</t>
    </rPh>
    <rPh sb="20" eb="22">
      <t>ダンタイ</t>
    </rPh>
    <rPh sb="23" eb="25">
      <t>ケンスウ</t>
    </rPh>
    <rPh sb="29" eb="32">
      <t>サイタマケン</t>
    </rPh>
    <rPh sb="37" eb="40">
      <t>ボウハンタイ</t>
    </rPh>
    <rPh sb="40" eb="42">
      <t>トウロク</t>
    </rPh>
    <rPh sb="42" eb="44">
      <t>ケンスウ</t>
    </rPh>
    <phoneticPr fontId="1"/>
  </si>
  <si>
    <t>時点</t>
    <rPh sb="0" eb="2">
      <t>ジテン</t>
    </rPh>
    <phoneticPr fontId="7"/>
  </si>
  <si>
    <t>H27.11</t>
    <phoneticPr fontId="1"/>
  </si>
  <si>
    <t>H27.12</t>
    <phoneticPr fontId="1"/>
  </si>
  <si>
    <t>02</t>
  </si>
  <si>
    <t>02</t>
    <phoneticPr fontId="1"/>
  </si>
  <si>
    <t>岩槻区総務課　選挙・統計係</t>
    <rPh sb="0" eb="2">
      <t>イワツキ</t>
    </rPh>
    <rPh sb="2" eb="3">
      <t>ク</t>
    </rPh>
    <rPh sb="3" eb="6">
      <t>ソウムカ</t>
    </rPh>
    <rPh sb="7" eb="9">
      <t>センキョ</t>
    </rPh>
    <rPh sb="10" eb="12">
      <t>トウケイ</t>
    </rPh>
    <rPh sb="12" eb="13">
      <t>カカリ</t>
    </rPh>
    <phoneticPr fontId="1"/>
  </si>
  <si>
    <t>048-790-0116</t>
  </si>
  <si>
    <t>048-790-0260</t>
  </si>
  <si>
    <t>岩槻区の人口総数</t>
    <rPh sb="0" eb="2">
      <t>イワツキ</t>
    </rPh>
    <rPh sb="2" eb="3">
      <t>ク</t>
    </rPh>
    <rPh sb="4" eb="6">
      <t>ジンコウ</t>
    </rPh>
    <rPh sb="6" eb="8">
      <t>ソウスウ</t>
    </rPh>
    <phoneticPr fontId="1"/>
  </si>
  <si>
    <t>岩槻区総務課　選挙・統計係</t>
    <rPh sb="0" eb="3">
      <t>イワツキク</t>
    </rPh>
    <rPh sb="3" eb="6">
      <t>ソウムカ</t>
    </rPh>
    <rPh sb="7" eb="9">
      <t>センキョ</t>
    </rPh>
    <rPh sb="10" eb="12">
      <t>トウケイ</t>
    </rPh>
    <rPh sb="12" eb="13">
      <t>カカリ</t>
    </rPh>
    <phoneticPr fontId="1"/>
  </si>
  <si>
    <t>048‐790‐0116</t>
  </si>
  <si>
    <t>048‐790‐0260</t>
  </si>
  <si>
    <t>選挙人名簿登録事務</t>
    <rPh sb="0" eb="2">
      <t>センキョ</t>
    </rPh>
    <rPh sb="2" eb="3">
      <t>ニン</t>
    </rPh>
    <rPh sb="3" eb="5">
      <t>メイボ</t>
    </rPh>
    <rPh sb="5" eb="7">
      <t>トウロク</t>
    </rPh>
    <rPh sb="7" eb="9">
      <t>ジム</t>
    </rPh>
    <phoneticPr fontId="1"/>
  </si>
  <si>
    <t>在外選挙人名簿登録事務</t>
    <rPh sb="0" eb="2">
      <t>ザイガイ</t>
    </rPh>
    <rPh sb="2" eb="4">
      <t>センキョ</t>
    </rPh>
    <rPh sb="4" eb="5">
      <t>ニン</t>
    </rPh>
    <rPh sb="5" eb="7">
      <t>メイボ</t>
    </rPh>
    <rPh sb="7" eb="9">
      <t>トウロク</t>
    </rPh>
    <rPh sb="9" eb="11">
      <t>ジム</t>
    </rPh>
    <phoneticPr fontId="1"/>
  </si>
  <si>
    <t>人口統計</t>
    <rPh sb="0" eb="2">
      <t>ジンコウ</t>
    </rPh>
    <rPh sb="2" eb="4">
      <t>トウケイ</t>
    </rPh>
    <phoneticPr fontId="1"/>
  </si>
  <si>
    <t>H28.12</t>
    <phoneticPr fontId="1"/>
  </si>
  <si>
    <t>H29.12</t>
    <phoneticPr fontId="1"/>
  </si>
  <si>
    <t>H30.12</t>
    <phoneticPr fontId="1"/>
  </si>
  <si>
    <t>R1.12</t>
    <phoneticPr fontId="1"/>
  </si>
  <si>
    <t>【人口・世帯数のページはこちら】
https://www.city.saitama.jp/006/013/005/001/index.html</t>
    <rPh sb="1" eb="3">
      <t>ジンコウ</t>
    </rPh>
    <rPh sb="4" eb="6">
      <t>セタイ</t>
    </rPh>
    <rPh sb="6" eb="7">
      <t>スウ</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</si>
  <si>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</si>
  <si>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岩槻区の人口総数についての統計です。内容については、さいたま市ホームページ内の人口・世帯数をご覧ください。</t>
    <rPh sb="0" eb="2">
      <t>イワツキ</t>
    </rPh>
    <rPh sb="2" eb="3">
      <t>ク</t>
    </rPh>
    <rPh sb="4" eb="6">
      <t>ジンコウ</t>
    </rPh>
    <rPh sb="6" eb="8">
      <t>ソウスウ</t>
    </rPh>
    <rPh sb="13" eb="15">
      <t>トウケイ</t>
    </rPh>
    <rPh sb="18" eb="20">
      <t>ナイヨウ</t>
    </rPh>
    <rPh sb="30" eb="31">
      <t>シ</t>
    </rPh>
    <rPh sb="37" eb="38">
      <t>ナイ</t>
    </rPh>
    <rPh sb="39" eb="41">
      <t>ジンコウ</t>
    </rPh>
    <rPh sb="42" eb="45">
      <t>セタイスウ</t>
    </rPh>
    <rPh sb="47" eb="48">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</si>
  <si>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</si>
  <si>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</si>
  <si>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岩槻区の選挙人名簿登録者数</t>
    <phoneticPr fontId="1"/>
  </si>
  <si>
    <t>岩槻区の在外選挙人名簿登録者数</t>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</si>
  <si>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</si>
  <si>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R2.12</t>
    <phoneticPr fontId="1"/>
  </si>
  <si>
    <t>R3.12</t>
    <phoneticPr fontId="1"/>
  </si>
  <si>
    <t>R4.12</t>
    <phoneticPr fontId="1"/>
  </si>
  <si>
    <t>R5.12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</si>
</sst>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cellStyleXfs>
  <cellXfs count="34">
    <xf numFmtId="0" fontId="0" fillId="0" borderId="0" xfId="0">
      <alignment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8" fillId="3" borderId="1" xfId="0" applyFont="1" applyFill="1" applyBorder="1" applyAlignment="1">
      <alignment horizontal="center" vertical="center" wrapText="1"/>
    </xf>
    <xf numFmtId="0" fontId="0" fillId="0" borderId="1" xfId="0" applyBorder="1" applyAlignment="1">
      <alignment horizontal="right" vertical="center"/>
    </xf>
    <xf numFmtId="176" fontId="0" fillId="0" borderId="1" xfId="0" applyNumberFormat="1" applyBorder="1" applyAlignment="1">
      <alignment horizontal="right" vertical="center"/>
    </xf>
    <xf numFmtId="0" fontId="5" fillId="0" borderId="1" xfId="0" applyFont="1" applyBorder="1" applyAlignment="1">
      <alignment horizontal="right" vertical="center"/>
    </xf>
    <xf numFmtId="0" fontId="5" fillId="4" borderId="1" xfId="0" applyFont="1" applyFill="1" applyBorder="1" applyAlignment="1">
      <alignment horizontal="right" vertical="center"/>
    </xf>
    <xf numFmtId="0" fontId="0" fillId="4" borderId="1" xfId="0" applyFill="1" applyBorder="1" applyAlignment="1">
      <alignment horizontal="right" vertical="center"/>
    </xf>
    <xf numFmtId="0" fontId="0" fillId="3" borderId="1" xfId="0" applyFill="1" applyBorder="1">
      <alignment vertical="center"/>
    </xf>
    <xf numFmtId="0" fontId="0" fillId="3" borderId="1" xfId="0" applyFill="1" applyBorder="1" applyAlignment="1">
      <alignment horizontal="center" vertical="center"/>
    </xf>
    <xf numFmtId="0" fontId="9" fillId="0" borderId="1" xfId="0" applyFont="1" applyBorder="1" applyAlignment="1">
      <alignment vertical="center" shrinkToFit="1"/>
    </xf>
    <xf numFmtId="38" fontId="9" fillId="0" borderId="1" xfId="0" applyNumberFormat="1" applyFont="1" applyBorder="1" applyAlignment="1">
      <alignment horizontal="right" vertical="center" shrinkToFit="1"/>
    </xf>
    <xf numFmtId="0" fontId="11" fillId="0" borderId="0" xfId="0" applyFont="1">
      <alignment vertical="center"/>
    </xf>
    <xf numFmtId="0" fontId="12" fillId="3" borderId="1" xfId="0" applyFont="1" applyFill="1" applyBorder="1" applyAlignment="1">
      <alignment horizontal="center" vertical="center"/>
    </xf>
    <xf numFmtId="57" fontId="10" fillId="0" borderId="1" xfId="0" applyNumberFormat="1" applyFont="1" applyBorder="1" applyAlignment="1">
      <alignment horizontal="center" vertical="center" shrinkToFit="1"/>
    </xf>
    <xf numFmtId="57" fontId="10" fillId="0" borderId="1" xfId="0" applyNumberFormat="1" applyFont="1" applyBorder="1" applyAlignment="1">
      <alignment horizontal="center" vertical="center" wrapText="1" shrinkToFit="1"/>
    </xf>
    <xf numFmtId="0" fontId="11" fillId="3"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0" fillId="2" borderId="1" xfId="0" applyFill="1" applyBorder="1" applyAlignment="1">
      <alignment horizontal="center" vertical="center"/>
    </xf>
    <xf numFmtId="0" fontId="14" fillId="0" borderId="0" xfId="0" applyFont="1">
      <alignment vertical="center"/>
    </xf>
    <xf numFmtId="49" fontId="13" fillId="0" borderId="1" xfId="1" applyNumberFormat="1" applyFont="1" applyBorder="1" applyAlignment="1">
      <alignment horizontal="center" vertical="center"/>
    </xf>
    <xf numFmtId="49" fontId="2" fillId="0" borderId="1" xfId="1" applyNumberFormat="1" applyBorder="1" applyAlignment="1">
      <alignment horizontal="center" vertical="center"/>
    </xf>
    <xf numFmtId="0" fontId="0" fillId="0" borderId="1" xfId="0" applyBorder="1">
      <alignment vertical="center"/>
    </xf>
    <xf numFmtId="0" fontId="2" fillId="0" borderId="2" xfId="1" applyFill="1" applyBorder="1" applyAlignment="1">
      <alignment vertical="center" wrapText="1" shrinkToFit="1"/>
    </xf>
    <xf numFmtId="0" fontId="2" fillId="0" borderId="1" xfId="1" applyFill="1" applyBorder="1" applyAlignment="1">
      <alignment vertical="center" wrapText="1" shrinkToFit="1"/>
    </xf>
    <xf numFmtId="0" fontId="11" fillId="0" borderId="1" xfId="0" applyFont="1" applyBorder="1">
      <alignment vertical="center"/>
    </xf>
    <xf numFmtId="176" fontId="11" fillId="0" borderId="1" xfId="0" applyNumberFormat="1" applyFont="1" applyBorder="1" applyAlignment="1">
      <alignment horizontal="right" vertical="center"/>
    </xf>
    <xf numFmtId="0" fontId="11" fillId="4" borderId="1" xfId="0" applyFont="1" applyFill="1" applyBorder="1">
      <alignment vertical="center"/>
    </xf>
    <xf numFmtId="38" fontId="9" fillId="4" borderId="1" xfId="0" applyNumberFormat="1" applyFont="1" applyFill="1" applyBorder="1" applyAlignment="1">
      <alignment horizontal="right" vertical="center" shrinkToFit="1"/>
    </xf>
  </cellXfs>
  <cellStyles count="7">
    <cellStyle name="パーセント 2" xfId="3"/>
    <cellStyle name="ハイパーリンク" xfId="1" builtinId="8"/>
    <cellStyle name="桁区切り 2" xfId="2"/>
    <cellStyle name="桁区切り 3" xfId="6"/>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workbookViewId="0">
      <selection activeCell="F12" sqref="F12"/>
    </sheetView>
  </sheetViews>
  <sheetFormatPr defaultColWidth="9" defaultRowHeight="13.2" x14ac:dyDescent="0.2"/>
  <cols>
    <col min="1" max="1" width="7.21875" style="22" customWidth="1"/>
    <col min="2" max="2" width="6.77734375" style="22" customWidth="1"/>
    <col min="3" max="3" width="7.21875" style="24" customWidth="1"/>
    <col min="4" max="4" width="33.33203125" style="24" customWidth="1"/>
    <col min="5" max="5" width="18.88671875" style="22" bestFit="1" customWidth="1"/>
    <col min="6" max="6" width="47.6640625" style="22" bestFit="1" customWidth="1"/>
    <col min="7" max="7" width="12.77734375" style="22" customWidth="1"/>
    <col min="8" max="9" width="11.88671875" style="22" customWidth="1"/>
    <col min="10" max="10" width="36.44140625" style="22" customWidth="1"/>
    <col min="11" max="16384" width="9" style="22"/>
  </cols>
  <sheetData>
    <row r="1" spans="1:10" x14ac:dyDescent="0.2">
      <c r="A1" s="1" t="s">
        <v>9</v>
      </c>
      <c r="B1" s="1" t="s">
        <v>8</v>
      </c>
      <c r="C1" s="1" t="s">
        <v>5</v>
      </c>
      <c r="D1" s="23" t="s">
        <v>0</v>
      </c>
      <c r="E1" s="1" t="s">
        <v>7</v>
      </c>
      <c r="F1" s="1" t="s">
        <v>6</v>
      </c>
      <c r="G1" s="1" t="s">
        <v>1</v>
      </c>
      <c r="H1" s="1" t="s">
        <v>2</v>
      </c>
      <c r="I1" s="1" t="s">
        <v>3</v>
      </c>
      <c r="J1" s="1" t="s">
        <v>4</v>
      </c>
    </row>
    <row r="2" spans="1:10" ht="46.2" customHeight="1" x14ac:dyDescent="0.2">
      <c r="A2" s="2" t="s">
        <v>12</v>
      </c>
      <c r="B2" s="3" t="s">
        <v>13</v>
      </c>
      <c r="C2" s="25" t="s">
        <v>10</v>
      </c>
      <c r="D2" s="27" t="s">
        <v>16</v>
      </c>
      <c r="E2" s="19" t="s">
        <v>40</v>
      </c>
      <c r="F2" s="19" t="s">
        <v>41</v>
      </c>
      <c r="G2" s="19" t="s">
        <v>20</v>
      </c>
      <c r="H2" s="20" t="s">
        <v>21</v>
      </c>
      <c r="I2" s="20" t="s">
        <v>22</v>
      </c>
      <c r="J2" s="19"/>
    </row>
    <row r="3" spans="1:10" ht="46.2" customHeight="1" x14ac:dyDescent="0.2">
      <c r="A3" s="2" t="s">
        <v>12</v>
      </c>
      <c r="B3" s="3" t="s">
        <v>13</v>
      </c>
      <c r="C3" s="25" t="s">
        <v>11</v>
      </c>
      <c r="D3" s="27" t="s">
        <v>27</v>
      </c>
      <c r="E3" s="19" t="s">
        <v>39</v>
      </c>
      <c r="F3" s="19" t="s">
        <v>42</v>
      </c>
      <c r="G3" s="19" t="s">
        <v>23</v>
      </c>
      <c r="H3" s="20" t="s">
        <v>24</v>
      </c>
      <c r="I3" s="20" t="s">
        <v>25</v>
      </c>
      <c r="J3" s="19"/>
    </row>
    <row r="4" spans="1:10" ht="39.6" x14ac:dyDescent="0.2">
      <c r="A4" s="2" t="s">
        <v>47</v>
      </c>
      <c r="B4" s="3" t="s">
        <v>13</v>
      </c>
      <c r="C4" s="26"/>
      <c r="D4" s="27" t="s">
        <v>51</v>
      </c>
      <c r="E4" s="19" t="s">
        <v>57</v>
      </c>
      <c r="F4" s="19" t="s">
        <v>64</v>
      </c>
      <c r="G4" s="19" t="s">
        <v>48</v>
      </c>
      <c r="H4" s="20" t="s">
        <v>49</v>
      </c>
      <c r="I4" s="20" t="s">
        <v>50</v>
      </c>
      <c r="J4" s="28" t="s">
        <v>62</v>
      </c>
    </row>
    <row r="5" spans="1:10" ht="46.8" customHeight="1" x14ac:dyDescent="0.2">
      <c r="A5" s="2" t="s">
        <v>46</v>
      </c>
      <c r="B5" s="3" t="s">
        <v>13</v>
      </c>
      <c r="C5" s="26"/>
      <c r="D5" s="27" t="s">
        <v>67</v>
      </c>
      <c r="E5" s="21" t="s">
        <v>55</v>
      </c>
      <c r="F5" s="19" t="s">
        <v>63</v>
      </c>
      <c r="G5" s="19" t="s">
        <v>52</v>
      </c>
      <c r="H5" s="20" t="s">
        <v>53</v>
      </c>
      <c r="I5" s="20" t="s">
        <v>54</v>
      </c>
      <c r="J5" s="28" t="s">
        <v>65</v>
      </c>
    </row>
    <row r="6" spans="1:10" ht="54" x14ac:dyDescent="0.2">
      <c r="A6" s="2" t="s">
        <v>46</v>
      </c>
      <c r="B6" s="3" t="s">
        <v>13</v>
      </c>
      <c r="C6" s="26"/>
      <c r="D6" s="27" t="s">
        <v>68</v>
      </c>
      <c r="E6" s="21" t="s">
        <v>56</v>
      </c>
      <c r="F6" s="19" t="s">
        <v>69</v>
      </c>
      <c r="G6" s="19" t="s">
        <v>52</v>
      </c>
      <c r="H6" s="20" t="s">
        <v>53</v>
      </c>
      <c r="I6" s="20" t="s">
        <v>54</v>
      </c>
      <c r="J6" s="29" t="s">
        <v>66</v>
      </c>
    </row>
  </sheetData>
  <phoneticPr fontId="1"/>
  <hyperlinks>
    <hyperlink ref="C2" location="'001'!A1" display="001"/>
    <hyperlink ref="C3" location="'002'!A1" display="002"/>
    <hyperlink ref="J4" r:id="rId1" display="https://www.city.saitama.jp/006/013/005/001/index.html"/>
    <hyperlink ref="J6" r:id="rId2" display="https://www.pref.saitama.lg.jp/e1701/meibotoroku.html"/>
    <hyperlink ref="J5" r:id="rId3" display="https://www.city.saitama.jp/006/009/003/p018117.html"/>
  </hyperlinks>
  <printOptions horizontalCentered="1"/>
  <pageMargins left="0.51181102362204722" right="0.31496062992125984" top="0.74803149606299213" bottom="0.74803149606299213" header="0.31496062992125984" footer="0.31496062992125984"/>
  <pageSetup paperSize="9" scale="72" orientation="landscape" r:id="rId4"/>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B23" sqref="B23:C23"/>
    </sheetView>
  </sheetViews>
  <sheetFormatPr defaultRowHeight="13.2" x14ac:dyDescent="0.2"/>
  <cols>
    <col min="1" max="1" width="11.44140625" style="14" customWidth="1"/>
    <col min="2" max="2" width="12.21875" bestFit="1" customWidth="1"/>
    <col min="3" max="4" width="11.109375" customWidth="1"/>
    <col min="5" max="5" width="9" customWidth="1"/>
  </cols>
  <sheetData>
    <row r="1" spans="1:4" x14ac:dyDescent="0.2">
      <c r="A1" s="14" t="s">
        <v>18</v>
      </c>
    </row>
    <row r="2" spans="1:4" x14ac:dyDescent="0.2">
      <c r="A2" s="14" t="s">
        <v>19</v>
      </c>
    </row>
    <row r="4" spans="1:4" x14ac:dyDescent="0.2">
      <c r="A4" s="15" t="s">
        <v>43</v>
      </c>
      <c r="B4" s="4" t="s">
        <v>17</v>
      </c>
      <c r="C4" s="4" t="s">
        <v>14</v>
      </c>
      <c r="D4" s="4" t="s">
        <v>15</v>
      </c>
    </row>
    <row r="5" spans="1:4" x14ac:dyDescent="0.2">
      <c r="A5" s="16">
        <v>38807</v>
      </c>
      <c r="B5" s="5">
        <v>112</v>
      </c>
      <c r="C5" s="5">
        <v>143</v>
      </c>
      <c r="D5" s="6">
        <f>SUM(B5/C5)</f>
        <v>0.78321678321678323</v>
      </c>
    </row>
    <row r="6" spans="1:4" x14ac:dyDescent="0.2">
      <c r="A6" s="16">
        <v>39172</v>
      </c>
      <c r="B6" s="5">
        <v>117</v>
      </c>
      <c r="C6" s="5">
        <v>143</v>
      </c>
      <c r="D6" s="6">
        <f t="shared" ref="D6:D15" si="0">SUM(B6/C6)</f>
        <v>0.81818181818181823</v>
      </c>
    </row>
    <row r="7" spans="1:4" x14ac:dyDescent="0.2">
      <c r="A7" s="16">
        <v>39538</v>
      </c>
      <c r="B7" s="5">
        <v>120</v>
      </c>
      <c r="C7" s="5">
        <v>142</v>
      </c>
      <c r="D7" s="6">
        <f t="shared" si="0"/>
        <v>0.84507042253521125</v>
      </c>
    </row>
    <row r="8" spans="1:4" x14ac:dyDescent="0.2">
      <c r="A8" s="16">
        <v>39903</v>
      </c>
      <c r="B8" s="5">
        <v>122</v>
      </c>
      <c r="C8" s="5">
        <v>142</v>
      </c>
      <c r="D8" s="6">
        <f t="shared" si="0"/>
        <v>0.85915492957746475</v>
      </c>
    </row>
    <row r="9" spans="1:4" x14ac:dyDescent="0.2">
      <c r="A9" s="16">
        <v>40268</v>
      </c>
      <c r="B9" s="7">
        <v>125</v>
      </c>
      <c r="C9" s="5">
        <v>142</v>
      </c>
      <c r="D9" s="6">
        <f t="shared" si="0"/>
        <v>0.88028169014084512</v>
      </c>
    </row>
    <row r="10" spans="1:4" x14ac:dyDescent="0.2">
      <c r="A10" s="16">
        <v>40633</v>
      </c>
      <c r="B10" s="7">
        <v>125</v>
      </c>
      <c r="C10" s="5">
        <v>143</v>
      </c>
      <c r="D10" s="6">
        <f t="shared" si="0"/>
        <v>0.87412587412587417</v>
      </c>
    </row>
    <row r="11" spans="1:4" x14ac:dyDescent="0.2">
      <c r="A11" s="16">
        <v>40999</v>
      </c>
      <c r="B11" s="7">
        <v>125</v>
      </c>
      <c r="C11" s="5">
        <v>143</v>
      </c>
      <c r="D11" s="6">
        <f t="shared" si="0"/>
        <v>0.87412587412587417</v>
      </c>
    </row>
    <row r="12" spans="1:4" x14ac:dyDescent="0.2">
      <c r="A12" s="16">
        <v>41364</v>
      </c>
      <c r="B12" s="7">
        <v>127</v>
      </c>
      <c r="C12" s="5">
        <v>143</v>
      </c>
      <c r="D12" s="6">
        <f t="shared" si="0"/>
        <v>0.88811188811188813</v>
      </c>
    </row>
    <row r="13" spans="1:4" x14ac:dyDescent="0.2">
      <c r="A13" s="16">
        <v>41729</v>
      </c>
      <c r="B13" s="7">
        <v>129</v>
      </c>
      <c r="C13" s="7">
        <v>143</v>
      </c>
      <c r="D13" s="6">
        <f t="shared" si="0"/>
        <v>0.90209790209790208</v>
      </c>
    </row>
    <row r="14" spans="1:4" x14ac:dyDescent="0.2">
      <c r="A14" s="17">
        <v>42095</v>
      </c>
      <c r="B14" s="8">
        <v>131</v>
      </c>
      <c r="C14" s="9">
        <v>143</v>
      </c>
      <c r="D14" s="6">
        <f t="shared" si="0"/>
        <v>0.91608391608391604</v>
      </c>
    </row>
    <row r="15" spans="1:4" x14ac:dyDescent="0.2">
      <c r="A15" s="17">
        <v>42461</v>
      </c>
      <c r="B15" s="7">
        <v>130</v>
      </c>
      <c r="C15" s="5">
        <v>141</v>
      </c>
      <c r="D15" s="6">
        <f t="shared" si="0"/>
        <v>0.92198581560283688</v>
      </c>
    </row>
    <row r="16" spans="1:4" x14ac:dyDescent="0.2">
      <c r="A16" s="17">
        <v>42826</v>
      </c>
      <c r="B16" s="7">
        <v>130</v>
      </c>
      <c r="C16" s="5">
        <v>141</v>
      </c>
      <c r="D16" s="6">
        <f t="shared" ref="D16" si="1">SUM(B16/C16)</f>
        <v>0.92198581560283688</v>
      </c>
    </row>
    <row r="17" spans="1:4" x14ac:dyDescent="0.2">
      <c r="A17" s="17">
        <v>43191</v>
      </c>
      <c r="B17" s="7">
        <v>130</v>
      </c>
      <c r="C17" s="5">
        <v>141</v>
      </c>
      <c r="D17" s="6">
        <f t="shared" ref="D17" si="2">SUM(B17/C17)</f>
        <v>0.92198581560283688</v>
      </c>
    </row>
    <row r="18" spans="1:4" x14ac:dyDescent="0.2">
      <c r="A18" s="17">
        <v>43556</v>
      </c>
      <c r="B18" s="7">
        <v>130</v>
      </c>
      <c r="C18" s="5">
        <v>141</v>
      </c>
      <c r="D18" s="6">
        <f t="shared" ref="D18" si="3">SUM(B18/C18)</f>
        <v>0.92198581560283688</v>
      </c>
    </row>
    <row r="19" spans="1:4" x14ac:dyDescent="0.2">
      <c r="A19" s="17">
        <v>43922</v>
      </c>
      <c r="B19" s="7">
        <v>130</v>
      </c>
      <c r="C19" s="5">
        <v>141</v>
      </c>
      <c r="D19" s="6">
        <f t="shared" ref="D19:D21" si="4">SUM(B19/C19)</f>
        <v>0.92198581560283688</v>
      </c>
    </row>
    <row r="20" spans="1:4" x14ac:dyDescent="0.2">
      <c r="A20" s="17">
        <v>44287</v>
      </c>
      <c r="B20" s="27">
        <v>129</v>
      </c>
      <c r="C20" s="27">
        <v>140</v>
      </c>
      <c r="D20" s="6">
        <f t="shared" si="4"/>
        <v>0.92142857142857137</v>
      </c>
    </row>
    <row r="21" spans="1:4" x14ac:dyDescent="0.2">
      <c r="A21" s="17">
        <v>44652</v>
      </c>
      <c r="B21" s="30">
        <v>129</v>
      </c>
      <c r="C21" s="30">
        <v>140</v>
      </c>
      <c r="D21" s="31">
        <f t="shared" si="4"/>
        <v>0.92142857142857137</v>
      </c>
    </row>
    <row r="22" spans="1:4" x14ac:dyDescent="0.2">
      <c r="A22" s="17">
        <v>45017</v>
      </c>
      <c r="B22" s="30">
        <v>129</v>
      </c>
      <c r="C22" s="30">
        <v>140</v>
      </c>
      <c r="D22" s="31">
        <f t="shared" ref="D22" si="5">SUM(B22/C22)</f>
        <v>0.92142857142857137</v>
      </c>
    </row>
    <row r="23" spans="1:4" x14ac:dyDescent="0.2">
      <c r="A23" s="17">
        <v>45383</v>
      </c>
      <c r="B23" s="32">
        <v>130</v>
      </c>
      <c r="C23" s="32">
        <v>140</v>
      </c>
      <c r="D23" s="31">
        <f t="shared" ref="D23" si="6">SUM(B23/C23)</f>
        <v>0.9285714285714286</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
  <sheetViews>
    <sheetView zoomScaleNormal="100" workbookViewId="0">
      <selection activeCell="H21" sqref="H21"/>
    </sheetView>
  </sheetViews>
  <sheetFormatPr defaultRowHeight="13.2" x14ac:dyDescent="0.2"/>
  <cols>
    <col min="1" max="1" width="18.77734375" customWidth="1"/>
    <col min="12" max="12" width="9" style="14"/>
  </cols>
  <sheetData>
    <row r="1" spans="1:20" x14ac:dyDescent="0.2">
      <c r="A1" t="s">
        <v>38</v>
      </c>
    </row>
    <row r="2" spans="1:20" x14ac:dyDescent="0.2">
      <c r="A2" t="s">
        <v>26</v>
      </c>
    </row>
    <row r="4" spans="1:20" x14ac:dyDescent="0.2">
      <c r="A4" s="10"/>
      <c r="B4" s="11" t="s">
        <v>28</v>
      </c>
      <c r="C4" s="11" t="s">
        <v>29</v>
      </c>
      <c r="D4" s="11" t="s">
        <v>30</v>
      </c>
      <c r="E4" s="11" t="s">
        <v>31</v>
      </c>
      <c r="F4" s="11" t="s">
        <v>32</v>
      </c>
      <c r="G4" s="11" t="s">
        <v>33</v>
      </c>
      <c r="H4" s="11" t="s">
        <v>34</v>
      </c>
      <c r="I4" s="11" t="s">
        <v>35</v>
      </c>
      <c r="J4" s="11" t="s">
        <v>36</v>
      </c>
      <c r="K4" s="11" t="s">
        <v>44</v>
      </c>
      <c r="L4" s="18" t="s">
        <v>45</v>
      </c>
      <c r="M4" s="18" t="s">
        <v>58</v>
      </c>
      <c r="N4" s="18" t="s">
        <v>59</v>
      </c>
      <c r="O4" s="18" t="s">
        <v>60</v>
      </c>
      <c r="P4" s="18" t="s">
        <v>61</v>
      </c>
      <c r="Q4" s="18" t="s">
        <v>70</v>
      </c>
      <c r="R4" s="18" t="s">
        <v>71</v>
      </c>
      <c r="S4" s="18" t="s">
        <v>72</v>
      </c>
      <c r="T4" s="18" t="s">
        <v>73</v>
      </c>
    </row>
    <row r="5" spans="1:20" x14ac:dyDescent="0.2">
      <c r="A5" s="12" t="s">
        <v>37</v>
      </c>
      <c r="B5" s="13">
        <v>75</v>
      </c>
      <c r="C5" s="13">
        <v>93</v>
      </c>
      <c r="D5" s="13">
        <v>93</v>
      </c>
      <c r="E5" s="13">
        <v>115</v>
      </c>
      <c r="F5" s="13">
        <v>117</v>
      </c>
      <c r="G5" s="13">
        <v>125</v>
      </c>
      <c r="H5" s="13">
        <v>123</v>
      </c>
      <c r="I5" s="13">
        <v>123</v>
      </c>
      <c r="J5" s="13">
        <v>123</v>
      </c>
      <c r="K5" s="13">
        <v>123</v>
      </c>
      <c r="L5" s="13">
        <v>123</v>
      </c>
      <c r="M5" s="13">
        <v>123</v>
      </c>
      <c r="N5" s="13">
        <v>130</v>
      </c>
      <c r="O5" s="13">
        <v>129</v>
      </c>
      <c r="P5" s="13">
        <v>114</v>
      </c>
      <c r="Q5" s="13">
        <v>127</v>
      </c>
      <c r="R5" s="13">
        <v>125</v>
      </c>
      <c r="S5" s="13">
        <v>124</v>
      </c>
      <c r="T5" s="33">
        <v>126</v>
      </c>
    </row>
  </sheetData>
  <phoneticPr fontId="1"/>
  <pageMargins left="0.70866141732283472" right="0.70866141732283472" top="0.74803149606299213" bottom="0.74803149606299213" header="0.31496062992125984" footer="0.31496062992125984"/>
  <pageSetup paperSize="9" scale="74" fitToHeight="0"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いわつきスタット目録（岩槻区総務課）</vt:lpstr>
      <vt:lpstr>001</vt:lpstr>
      <vt:lpstr>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2025-02-04T05:29:20Z</cp:lastPrinted>
  <dcterms:created xsi:type="dcterms:W3CDTF">2016-01-15T06:50:42Z</dcterms:created>
  <dcterms:modified xsi:type="dcterms:W3CDTF">2025-02-14T01:49:12Z</dcterms:modified>
</cp:coreProperties>
</file>