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9000岩槻区役所\0029000区役所内共通\05　各部、各課調査、照会\令和６年度\【〆2月5日】いわつきスタット\10 高齢介護課\"/>
    </mc:Choice>
  </mc:AlternateContent>
  <bookViews>
    <workbookView xWindow="-120" yWindow="-120" windowWidth="29040" windowHeight="15720"/>
  </bookViews>
  <sheets>
    <sheet name="いわつきスタット目録（岩槻区高齢介護課）" sheetId="1" r:id="rId1"/>
    <sheet name="001" sheetId="3" r:id="rId2"/>
    <sheet name="002" sheetId="4" r:id="rId3"/>
    <sheet name="003" sheetId="5" r:id="rId4"/>
  </sheets>
  <calcPr calcId="162913"/>
</workbook>
</file>

<file path=xl/calcChain.xml><?xml version="1.0" encoding="utf-8"?>
<calcChain xmlns="http://schemas.openxmlformats.org/spreadsheetml/2006/main">
  <c r="T8" i="5" l="1"/>
  <c r="S8" i="5" l="1"/>
  <c r="R8" i="5" l="1"/>
  <c r="Q8" i="5" l="1"/>
  <c r="P8" i="5" l="1"/>
  <c r="O8" i="5" l="1"/>
  <c r="N8" i="5" l="1"/>
  <c r="M8" i="5" l="1"/>
  <c r="L8" i="5"/>
</calcChain>
</file>

<file path=xl/sharedStrings.xml><?xml version="1.0" encoding="utf-8"?>
<sst xmlns="http://schemas.openxmlformats.org/spreadsheetml/2006/main" count="104" uniqueCount="64">
  <si>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</si>
  <si>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</si>
  <si>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</si>
  <si>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</si>
  <si>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</si>
  <si>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</si>
  <si>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</si>
  <si>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</si>
  <si>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</si>
  <si>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</si>
  <si>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10</t>
    <phoneticPr fontId="1"/>
  </si>
  <si>
    <t>高齢介護課</t>
    <rPh sb="0" eb="2">
      <t>コウレイ</t>
    </rPh>
    <rPh sb="2" eb="4">
      <t>カイゴ</t>
    </rPh>
    <rPh sb="4" eb="5">
      <t>カ</t>
    </rPh>
    <phoneticPr fontId="1"/>
  </si>
  <si>
    <t>048-790-0267</t>
    <phoneticPr fontId="1"/>
  </si>
  <si>
    <t>001</t>
    <phoneticPr fontId="1"/>
  </si>
  <si>
    <t>002</t>
    <phoneticPr fontId="1"/>
  </si>
  <si>
    <t>003</t>
    <phoneticPr fontId="1"/>
  </si>
  <si>
    <t>いわつきスタット</t>
  </si>
  <si>
    <t>いわつきスタット</t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</si>
  <si>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</si>
  <si>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登録団体数</t>
    <rPh sb="0" eb="2">
      <t>トウロク</t>
    </rPh>
    <rPh sb="2" eb="4">
      <t>ダンタイ</t>
    </rPh>
    <rPh sb="4" eb="5">
      <t>スウ</t>
    </rPh>
    <phoneticPr fontId="1"/>
  </si>
  <si>
    <t>048-790-0168</t>
    <phoneticPr fontId="1"/>
  </si>
  <si>
    <t>会員数</t>
    <rPh sb="0" eb="3">
      <t>カイインスウ</t>
    </rPh>
    <phoneticPr fontId="1"/>
  </si>
  <si>
    <t>クラブ数</t>
    <rPh sb="3" eb="4">
      <t>スウ</t>
    </rPh>
    <phoneticPr fontId="1"/>
  </si>
  <si>
    <t>上里</t>
    <rPh sb="0" eb="2">
      <t>カミサト</t>
    </rPh>
    <phoneticPr fontId="1"/>
  </si>
  <si>
    <t>徳力</t>
    <rPh sb="0" eb="2">
      <t>トクリキ</t>
    </rPh>
    <phoneticPr fontId="1"/>
  </si>
  <si>
    <t>太田</t>
    <rPh sb="0" eb="2">
      <t>オオタ</t>
    </rPh>
    <phoneticPr fontId="1"/>
  </si>
  <si>
    <t>計</t>
    <rPh sb="0" eb="1">
      <t>ケイ</t>
    </rPh>
    <phoneticPr fontId="1"/>
  </si>
  <si>
    <t>NPO法人へ、生きがいミニデイサービスセンター（げんき塾）の運営を委託</t>
    <rPh sb="3" eb="5">
      <t>ホウジン</t>
    </rPh>
    <rPh sb="27" eb="28">
      <t>ジュク</t>
    </rPh>
    <rPh sb="30" eb="32">
      <t>ウンエイ</t>
    </rPh>
    <rPh sb="33" eb="35">
      <t>イタク</t>
    </rPh>
    <phoneticPr fontId="1"/>
  </si>
  <si>
    <t>会員数・クラブ数ともに4月1日時点のデータ</t>
    <rPh sb="0" eb="3">
      <t>カイインスウ</t>
    </rPh>
    <rPh sb="7" eb="8">
      <t>スウ</t>
    </rPh>
    <rPh sb="12" eb="13">
      <t>ガツ</t>
    </rPh>
    <rPh sb="14" eb="15">
      <t>ニチ</t>
    </rPh>
    <rPh sb="15" eb="17">
      <t>ジテン</t>
    </rPh>
    <phoneticPr fontId="1"/>
  </si>
  <si>
    <t>老人クラブ育成事業</t>
    <rPh sb="0" eb="2">
      <t>ロウジン</t>
    </rPh>
    <rPh sb="5" eb="7">
      <t>イクセイ</t>
    </rPh>
    <rPh sb="7" eb="9">
      <t>ジギョウ</t>
    </rPh>
    <phoneticPr fontId="1"/>
  </si>
  <si>
    <t>老人クラブへ補助金を交付するほか、老人クラブ連合会の事務局を運営</t>
    <rPh sb="0" eb="2">
      <t>ロウジン</t>
    </rPh>
    <rPh sb="6" eb="9">
      <t>ホジョキン</t>
    </rPh>
    <rPh sb="10" eb="12">
      <t>コウフ</t>
    </rPh>
    <rPh sb="17" eb="19">
      <t>ロウジン</t>
    </rPh>
    <rPh sb="22" eb="25">
      <t>レンゴウカイ</t>
    </rPh>
    <rPh sb="26" eb="29">
      <t>ジムキョク</t>
    </rPh>
    <rPh sb="30" eb="32">
      <t>ウンエイ</t>
    </rPh>
    <phoneticPr fontId="1"/>
  </si>
  <si>
    <t>登録者・団体の受付、奨励金の交付など</t>
    <rPh sb="0" eb="2">
      <t>トウロク</t>
    </rPh>
    <rPh sb="2" eb="3">
      <t>シャ</t>
    </rPh>
    <rPh sb="4" eb="6">
      <t>ダンタイ</t>
    </rPh>
    <rPh sb="7" eb="9">
      <t>ウケツケ</t>
    </rPh>
    <rPh sb="10" eb="13">
      <t>ショウレイキン</t>
    </rPh>
    <rPh sb="14" eb="16">
      <t>コウフ</t>
    </rPh>
    <phoneticPr fontId="1"/>
  </si>
  <si>
    <t>岩槻区高齢介護課　高齢福祉係</t>
    <rPh sb="0" eb="2">
      <t>イワツキ</t>
    </rPh>
    <rPh sb="2" eb="3">
      <t>ク</t>
    </rPh>
    <rPh sb="3" eb="5">
      <t>コウレイ</t>
    </rPh>
    <rPh sb="5" eb="7">
      <t>カイゴ</t>
    </rPh>
    <rPh sb="7" eb="8">
      <t>カ</t>
    </rPh>
    <rPh sb="9" eb="11">
      <t>コウレイ</t>
    </rPh>
    <rPh sb="11" eb="13">
      <t>フクシ</t>
    </rPh>
    <rPh sb="13" eb="14">
      <t>カカリ</t>
    </rPh>
    <phoneticPr fontId="1"/>
  </si>
  <si>
    <t>岩槻区の長寿応援制度登録者数及び登録団体数</t>
    <rPh sb="0" eb="1">
      <t>ク</t>
    </rPh>
    <phoneticPr fontId="1"/>
  </si>
  <si>
    <t>岩槻区のげんき塾利用者数（のべ人数）</t>
    <rPh sb="0" eb="2">
      <t>イワツキ</t>
    </rPh>
    <rPh sb="2" eb="3">
      <t>ク</t>
    </rPh>
    <phoneticPr fontId="1"/>
  </si>
  <si>
    <t>数値は全て概数です。</t>
    <rPh sb="0" eb="2">
      <t>スウチ</t>
    </rPh>
    <rPh sb="3" eb="4">
      <t>ゼン</t>
    </rPh>
    <rPh sb="5" eb="7">
      <t>ガイスウ</t>
    </rPh>
    <phoneticPr fontId="1"/>
  </si>
  <si>
    <t>岩槻区の老人クラブ会員数及びクラブ数</t>
    <rPh sb="12" eb="13">
      <t>オヨ</t>
    </rPh>
    <rPh sb="17" eb="18">
      <t>スウ</t>
    </rPh>
    <phoneticPr fontId="1"/>
  </si>
  <si>
    <t>岩槻区の老人クラブ会員数及びクラブ数</t>
    <phoneticPr fontId="1"/>
  </si>
  <si>
    <t>岩槻区の長寿応援制度登録者数及び登録団体数</t>
    <rPh sb="0" eb="2">
      <t>イワツキ</t>
    </rPh>
    <rPh sb="2" eb="3">
      <t>ク</t>
    </rPh>
    <rPh sb="13" eb="14">
      <t>スウ</t>
    </rPh>
    <rPh sb="14" eb="15">
      <t>オヨ</t>
    </rPh>
    <rPh sb="16" eb="18">
      <t>トウロク</t>
    </rPh>
    <rPh sb="18" eb="20">
      <t>ダンタイ</t>
    </rPh>
    <rPh sb="20" eb="21">
      <t>スウ</t>
    </rPh>
    <phoneticPr fontId="1"/>
  </si>
  <si>
    <t>岩槻区のげんき塾利用者数（のべ人数）</t>
    <rPh sb="0" eb="2">
      <t>イワツキ</t>
    </rPh>
    <rPh sb="2" eb="3">
      <t>ク</t>
    </rPh>
    <rPh sb="7" eb="8">
      <t>ジュク</t>
    </rPh>
    <rPh sb="8" eb="10">
      <t>リヨウ</t>
    </rPh>
    <rPh sb="10" eb="11">
      <t>シャ</t>
    </rPh>
    <rPh sb="11" eb="12">
      <t>スウ</t>
    </rPh>
    <rPh sb="15" eb="17">
      <t>ニンズウ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</si>
  <si>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</si>
  <si>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</si>
  <si>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</si>
  <si>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H17年度</t>
    <rPh sb="3" eb="5">
      <t>ネンド</t>
    </rPh>
    <phoneticPr fontId="1"/>
  </si>
  <si>
    <t>H18年度</t>
    <rPh sb="3" eb="5">
      <t>ネンド</t>
    </rPh>
    <phoneticPr fontId="1"/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</si>
  <si>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</si>
  <si>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</si>
  <si>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</si>
  <si>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</si>
  <si>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</si>
  <si>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</si>
  <si>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</si>
  <si>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</si>
  <si>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</si>
  <si>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</si>
  <si>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</si>
  <si>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生きがいミニデイサービスセンター運営事業</t>
    <rPh sb="0" eb="1">
      <t>イ</t>
    </rPh>
    <rPh sb="16" eb="18">
      <t>ウンエイ</t>
    </rPh>
    <rPh sb="18" eb="20">
      <t>ジギョウ</t>
    </rPh>
    <phoneticPr fontId="1"/>
  </si>
  <si>
    <t>R1年度</t>
    <rPh sb="2" eb="4">
      <t>ネンド</t>
    </rPh>
    <phoneticPr fontId="1"/>
  </si>
  <si>
    <t>長寿応援ポイント事業</t>
    <rPh sb="0" eb="2">
      <t>チョウジュ</t>
    </rPh>
    <rPh sb="2" eb="4">
      <t>オウエン</t>
    </rPh>
    <rPh sb="8" eb="10">
      <t>ジギョウ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</si>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</sst>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2" fillId="0" borderId="1" xfId="1" applyNumberFormat="1" applyBorder="1" applyAlignment="1">
      <alignment horizontal="center" vertical="center"/>
    </xf>
    <xf numFmtId="0" fontId="0" fillId="3" borderId="1" xfId="0" applyFill="1" applyBorder="1">
      <alignment vertical="center"/>
    </xf>
    <xf numFmtId="57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0" borderId="1" xfId="7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38" fontId="0" fillId="0" borderId="2" xfId="0" applyNumberFormat="1" applyBorder="1">
      <alignment vertical="center"/>
    </xf>
    <xf numFmtId="38" fontId="0" fillId="0" borderId="3" xfId="0" applyNumberFormat="1" applyBorder="1">
      <alignment vertical="center"/>
    </xf>
    <xf numFmtId="0" fontId="2" fillId="0" borderId="1" xfId="1" applyBorder="1">
      <alignment vertical="center"/>
    </xf>
    <xf numFmtId="0" fontId="2" fillId="0" borderId="1" xfId="1" quotePrefix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8" fontId="0" fillId="0" borderId="1" xfId="7" applyFont="1" applyFill="1" applyBorder="1">
      <alignment vertical="center"/>
    </xf>
    <xf numFmtId="38" fontId="0" fillId="4" borderId="1" xfId="7" applyFont="1" applyFill="1" applyBorder="1">
      <alignment vertical="center"/>
    </xf>
    <xf numFmtId="0" fontId="0" fillId="4" borderId="1" xfId="0" applyFill="1" applyBorder="1">
      <alignment vertical="center"/>
    </xf>
    <xf numFmtId="38" fontId="0" fillId="4" borderId="1" xfId="0" applyNumberFormat="1" applyFill="1" applyBorder="1">
      <alignment vertical="center"/>
    </xf>
    <xf numFmtId="38" fontId="0" fillId="4" borderId="2" xfId="0" applyNumberFormat="1" applyFill="1" applyBorder="1">
      <alignment vertical="center"/>
    </xf>
  </cellXfs>
  <cellStyles count="8">
    <cellStyle name="パーセント 2" xfId="3"/>
    <cellStyle name="ハイパーリンク" xfId="1" builtinId="8"/>
    <cellStyle name="桁区切り" xfId="7" builtinId="6"/>
    <cellStyle name="桁区切り 2" xfId="2"/>
    <cellStyle name="桁区切り 3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zoomScaleNormal="100" zoomScaleSheetLayoutView="100" workbookViewId="0">
      <selection activeCell="D11" sqref="D11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style="19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8" t="s">
        <v>4</v>
      </c>
    </row>
    <row r="2" spans="1:10" ht="30" customHeight="1" x14ac:dyDescent="0.2">
      <c r="A2" s="2" t="s">
        <v>10</v>
      </c>
      <c r="B2" s="3" t="s">
        <v>11</v>
      </c>
      <c r="C2" s="4" t="s">
        <v>13</v>
      </c>
      <c r="D2" s="17" t="s">
        <v>33</v>
      </c>
      <c r="E2" s="21" t="s">
        <v>58</v>
      </c>
      <c r="F2" s="21" t="s">
        <v>31</v>
      </c>
      <c r="G2" s="21" t="s">
        <v>32</v>
      </c>
      <c r="H2" s="22" t="s">
        <v>20</v>
      </c>
      <c r="I2" s="22" t="s">
        <v>12</v>
      </c>
      <c r="J2" s="23" t="s">
        <v>35</v>
      </c>
    </row>
    <row r="3" spans="1:10" ht="30" customHeight="1" x14ac:dyDescent="0.2">
      <c r="A3" s="2" t="s">
        <v>10</v>
      </c>
      <c r="B3" s="3" t="s">
        <v>11</v>
      </c>
      <c r="C3" s="4" t="s">
        <v>14</v>
      </c>
      <c r="D3" s="20" t="s">
        <v>36</v>
      </c>
      <c r="E3" s="21" t="s">
        <v>29</v>
      </c>
      <c r="F3" s="21" t="s">
        <v>30</v>
      </c>
      <c r="G3" s="21" t="s">
        <v>32</v>
      </c>
      <c r="H3" s="22" t="s">
        <v>20</v>
      </c>
      <c r="I3" s="22" t="s">
        <v>12</v>
      </c>
      <c r="J3" s="23" t="s">
        <v>28</v>
      </c>
    </row>
    <row r="4" spans="1:10" ht="30" customHeight="1" x14ac:dyDescent="0.2">
      <c r="A4" s="2" t="s">
        <v>10</v>
      </c>
      <c r="B4" s="3" t="s">
        <v>11</v>
      </c>
      <c r="C4" s="4" t="s">
        <v>15</v>
      </c>
      <c r="D4" s="16" t="s">
        <v>34</v>
      </c>
      <c r="E4" s="21" t="s">
        <v>56</v>
      </c>
      <c r="F4" s="21" t="s">
        <v>27</v>
      </c>
      <c r="G4" s="21" t="s">
        <v>32</v>
      </c>
      <c r="H4" s="22" t="s">
        <v>20</v>
      </c>
      <c r="I4" s="22" t="s">
        <v>12</v>
      </c>
      <c r="J4" s="23"/>
    </row>
  </sheetData>
  <phoneticPr fontId="1"/>
  <hyperlinks>
    <hyperlink ref="C2" location="'001'!A1" display="001"/>
    <hyperlink ref="C3" location="'002'!A1" display="002"/>
    <hyperlink ref="C4" location="'003'!A1" display="003"/>
    <hyperlink ref="D2" location="'001'!A1" display="岩槻区の長寿応援制度登録者数及び登録団体数"/>
    <hyperlink ref="D4" location="'003'!A1" display="岩槻区のげんき塾利用者数（のべ人数）"/>
    <hyperlink ref="D3" location="'002'!A1" display="岩槻区の老人クラブ会員数及びクラブ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F24" sqref="F24"/>
    </sheetView>
  </sheetViews>
  <sheetFormatPr defaultRowHeight="13.2" x14ac:dyDescent="0.2"/>
  <cols>
    <col min="1" max="1" width="12.109375" customWidth="1"/>
  </cols>
  <sheetData>
    <row r="1" spans="1:13" x14ac:dyDescent="0.2">
      <c r="A1" t="s">
        <v>17</v>
      </c>
    </row>
    <row r="2" spans="1:13" x14ac:dyDescent="0.2">
      <c r="A2" t="s">
        <v>38</v>
      </c>
    </row>
    <row r="4" spans="1:13" x14ac:dyDescent="0.2">
      <c r="A4" s="5"/>
      <c r="B4" s="6" t="s">
        <v>40</v>
      </c>
      <c r="C4" s="6" t="s">
        <v>41</v>
      </c>
      <c r="D4" s="6" t="s">
        <v>42</v>
      </c>
      <c r="E4" s="6" t="s">
        <v>52</v>
      </c>
      <c r="F4" s="6" t="s">
        <v>53</v>
      </c>
      <c r="G4" s="6" t="s">
        <v>54</v>
      </c>
      <c r="H4" s="6" t="s">
        <v>55</v>
      </c>
      <c r="I4" s="6" t="s">
        <v>57</v>
      </c>
      <c r="J4" s="6" t="s">
        <v>59</v>
      </c>
      <c r="K4" s="6" t="s">
        <v>60</v>
      </c>
      <c r="L4" s="6" t="s">
        <v>61</v>
      </c>
      <c r="M4" s="6" t="s">
        <v>62</v>
      </c>
    </row>
    <row r="5" spans="1:13" x14ac:dyDescent="0.2">
      <c r="A5" s="7" t="s">
        <v>18</v>
      </c>
      <c r="B5" s="8">
        <v>1855</v>
      </c>
      <c r="C5" s="8">
        <v>2907</v>
      </c>
      <c r="D5" s="8">
        <v>3397</v>
      </c>
      <c r="E5" s="24">
        <v>3718</v>
      </c>
      <c r="F5" s="24">
        <v>4074</v>
      </c>
      <c r="G5" s="24">
        <v>4493</v>
      </c>
      <c r="H5" s="24">
        <v>4876</v>
      </c>
      <c r="I5" s="24">
        <v>5106</v>
      </c>
      <c r="J5" s="24">
        <v>5141</v>
      </c>
      <c r="K5" s="24">
        <v>5189</v>
      </c>
      <c r="L5" s="24">
        <v>5264</v>
      </c>
      <c r="M5" s="25">
        <v>5234</v>
      </c>
    </row>
    <row r="6" spans="1:13" x14ac:dyDescent="0.2">
      <c r="A6" s="9" t="s">
        <v>19</v>
      </c>
      <c r="B6" s="10">
        <v>166</v>
      </c>
      <c r="C6" s="10">
        <v>256</v>
      </c>
      <c r="D6" s="10">
        <v>293</v>
      </c>
      <c r="E6" s="10">
        <v>315</v>
      </c>
      <c r="F6" s="10">
        <v>326</v>
      </c>
      <c r="G6" s="10">
        <v>360</v>
      </c>
      <c r="H6" s="10">
        <v>387</v>
      </c>
      <c r="I6" s="10">
        <v>407</v>
      </c>
      <c r="J6" s="10">
        <v>409</v>
      </c>
      <c r="K6" s="10">
        <v>404</v>
      </c>
      <c r="L6" s="10">
        <v>402</v>
      </c>
      <c r="M6" s="26">
        <v>415</v>
      </c>
    </row>
  </sheetData>
  <phoneticPr fontId="1"/>
  <pageMargins left="0.7" right="0.7" top="0.75" bottom="0.75" header="0.3" footer="0.3"/>
  <pageSetup paperSize="9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"/>
  <sheetViews>
    <sheetView zoomScaleNormal="100" workbookViewId="0">
      <selection activeCell="U5" sqref="U5:U6"/>
    </sheetView>
  </sheetViews>
  <sheetFormatPr defaultRowHeight="13.2" x14ac:dyDescent="0.2"/>
  <sheetData>
    <row r="1" spans="1:21" x14ac:dyDescent="0.2">
      <c r="A1" t="s">
        <v>16</v>
      </c>
    </row>
    <row r="2" spans="1:21" x14ac:dyDescent="0.2">
      <c r="A2" t="s">
        <v>37</v>
      </c>
    </row>
    <row r="4" spans="1:21" x14ac:dyDescent="0.2">
      <c r="A4" s="5"/>
      <c r="B4" s="6" t="s">
        <v>43</v>
      </c>
      <c r="C4" s="6" t="s">
        <v>44</v>
      </c>
      <c r="D4" s="6" t="s">
        <v>45</v>
      </c>
      <c r="E4" s="6" t="s">
        <v>46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51</v>
      </c>
      <c r="K4" s="6" t="s">
        <v>42</v>
      </c>
      <c r="L4" s="6" t="s">
        <v>52</v>
      </c>
      <c r="M4" s="6" t="s">
        <v>53</v>
      </c>
      <c r="N4" s="6" t="s">
        <v>54</v>
      </c>
      <c r="O4" s="6" t="s">
        <v>55</v>
      </c>
      <c r="P4" s="6" t="s">
        <v>57</v>
      </c>
      <c r="Q4" s="6" t="s">
        <v>59</v>
      </c>
      <c r="R4" s="6" t="s">
        <v>60</v>
      </c>
      <c r="S4" s="6" t="s">
        <v>61</v>
      </c>
      <c r="T4" s="6" t="s">
        <v>62</v>
      </c>
      <c r="U4" s="6" t="s">
        <v>63</v>
      </c>
    </row>
    <row r="5" spans="1:21" x14ac:dyDescent="0.2">
      <c r="A5" s="7" t="s">
        <v>21</v>
      </c>
      <c r="B5" s="8">
        <v>4751</v>
      </c>
      <c r="C5" s="8">
        <v>4736</v>
      </c>
      <c r="D5" s="8">
        <v>4549</v>
      </c>
      <c r="E5" s="8">
        <v>4535</v>
      </c>
      <c r="F5" s="8">
        <v>4527</v>
      </c>
      <c r="G5" s="8">
        <v>4376</v>
      </c>
      <c r="H5" s="8">
        <v>4308</v>
      </c>
      <c r="I5" s="8">
        <v>4204</v>
      </c>
      <c r="J5" s="8">
        <v>4016</v>
      </c>
      <c r="K5" s="8">
        <v>3889</v>
      </c>
      <c r="L5" s="13">
        <v>3795</v>
      </c>
      <c r="M5" s="13">
        <v>3695</v>
      </c>
      <c r="N5" s="13">
        <v>3530</v>
      </c>
      <c r="O5" s="13">
        <v>3439</v>
      </c>
      <c r="P5" s="13">
        <v>3123</v>
      </c>
      <c r="Q5" s="13">
        <v>3024</v>
      </c>
      <c r="R5" s="13">
        <v>2849</v>
      </c>
      <c r="S5" s="13">
        <v>2588</v>
      </c>
      <c r="T5" s="13">
        <v>2421</v>
      </c>
      <c r="U5" s="27">
        <v>2280</v>
      </c>
    </row>
    <row r="6" spans="1:21" x14ac:dyDescent="0.2">
      <c r="A6" s="9" t="s">
        <v>22</v>
      </c>
      <c r="B6" s="13">
        <v>92</v>
      </c>
      <c r="C6" s="13">
        <v>90</v>
      </c>
      <c r="D6" s="13">
        <v>88</v>
      </c>
      <c r="E6" s="13">
        <v>87</v>
      </c>
      <c r="F6" s="13">
        <v>85</v>
      </c>
      <c r="G6" s="13">
        <v>83</v>
      </c>
      <c r="H6" s="13">
        <v>80</v>
      </c>
      <c r="I6" s="13">
        <v>79</v>
      </c>
      <c r="J6" s="13">
        <v>76</v>
      </c>
      <c r="K6" s="13">
        <v>74</v>
      </c>
      <c r="L6" s="13">
        <v>72</v>
      </c>
      <c r="M6" s="13">
        <v>70</v>
      </c>
      <c r="N6" s="13">
        <v>67</v>
      </c>
      <c r="O6" s="13">
        <v>67</v>
      </c>
      <c r="P6" s="13">
        <v>60</v>
      </c>
      <c r="Q6" s="13">
        <v>59</v>
      </c>
      <c r="R6" s="13">
        <v>57</v>
      </c>
      <c r="S6" s="13">
        <v>52</v>
      </c>
      <c r="T6" s="13">
        <v>50</v>
      </c>
      <c r="U6" s="27">
        <v>48</v>
      </c>
    </row>
  </sheetData>
  <phoneticPr fontId="1"/>
  <pageMargins left="0.7" right="0.7" top="0.75" bottom="0.75" header="0.3" footer="0.3"/>
  <pageSetup paperSize="9" scale="82" fitToHeight="0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zoomScaleNormal="100" workbookViewId="0">
      <selection activeCell="K19" sqref="K19"/>
    </sheetView>
  </sheetViews>
  <sheetFormatPr defaultRowHeight="13.2" x14ac:dyDescent="0.2"/>
  <sheetData>
    <row r="1" spans="1:20" x14ac:dyDescent="0.2">
      <c r="A1" t="s">
        <v>16</v>
      </c>
    </row>
    <row r="2" spans="1:20" x14ac:dyDescent="0.2">
      <c r="A2" t="s">
        <v>39</v>
      </c>
    </row>
    <row r="4" spans="1:20" x14ac:dyDescent="0.2">
      <c r="A4" s="5"/>
      <c r="B4" s="6" t="s">
        <v>43</v>
      </c>
      <c r="C4" s="6" t="s">
        <v>44</v>
      </c>
      <c r="D4" s="6" t="s">
        <v>45</v>
      </c>
      <c r="E4" s="6" t="s">
        <v>46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51</v>
      </c>
      <c r="K4" s="6" t="s">
        <v>42</v>
      </c>
      <c r="L4" s="6" t="s">
        <v>52</v>
      </c>
      <c r="M4" s="6" t="s">
        <v>53</v>
      </c>
      <c r="N4" s="6" t="s">
        <v>54</v>
      </c>
      <c r="O4" s="6" t="s">
        <v>55</v>
      </c>
      <c r="P4" s="6" t="s">
        <v>57</v>
      </c>
      <c r="Q4" s="6" t="s">
        <v>59</v>
      </c>
      <c r="R4" s="6" t="s">
        <v>60</v>
      </c>
      <c r="S4" s="6" t="s">
        <v>61</v>
      </c>
      <c r="T4" s="6" t="s">
        <v>62</v>
      </c>
    </row>
    <row r="5" spans="1:20" x14ac:dyDescent="0.2">
      <c r="A5" s="7" t="s">
        <v>23</v>
      </c>
      <c r="B5" s="8">
        <v>2453</v>
      </c>
      <c r="C5" s="8">
        <v>1163</v>
      </c>
      <c r="D5" s="8">
        <v>1214</v>
      </c>
      <c r="E5" s="8">
        <v>1435</v>
      </c>
      <c r="F5" s="8">
        <v>1561</v>
      </c>
      <c r="G5" s="8">
        <v>1279</v>
      </c>
      <c r="H5" s="8">
        <v>1564</v>
      </c>
      <c r="I5" s="8">
        <v>1883</v>
      </c>
      <c r="J5" s="8">
        <v>2311</v>
      </c>
      <c r="K5" s="8">
        <v>2288</v>
      </c>
      <c r="L5" s="24">
        <v>1989</v>
      </c>
      <c r="M5" s="24">
        <v>1948</v>
      </c>
      <c r="N5" s="24">
        <v>2074</v>
      </c>
      <c r="O5" s="24">
        <v>2069</v>
      </c>
      <c r="P5" s="24">
        <v>1985</v>
      </c>
      <c r="Q5" s="24">
        <v>1060</v>
      </c>
      <c r="R5" s="24">
        <v>1308</v>
      </c>
      <c r="S5" s="24">
        <v>1706</v>
      </c>
      <c r="T5" s="25">
        <v>2121</v>
      </c>
    </row>
    <row r="6" spans="1:20" x14ac:dyDescent="0.2">
      <c r="A6" s="9" t="s">
        <v>24</v>
      </c>
      <c r="B6" s="13">
        <v>1104</v>
      </c>
      <c r="C6" s="13">
        <v>1152</v>
      </c>
      <c r="D6" s="13">
        <v>1535</v>
      </c>
      <c r="E6" s="13">
        <v>1416</v>
      </c>
      <c r="F6" s="13">
        <v>1461</v>
      </c>
      <c r="G6" s="13">
        <v>1525</v>
      </c>
      <c r="H6" s="13">
        <v>1520</v>
      </c>
      <c r="I6" s="13">
        <v>1734</v>
      </c>
      <c r="J6" s="13">
        <v>1852</v>
      </c>
      <c r="K6" s="13">
        <v>1841</v>
      </c>
      <c r="L6" s="13">
        <v>1922</v>
      </c>
      <c r="M6" s="13">
        <v>1933</v>
      </c>
      <c r="N6" s="13">
        <v>1983</v>
      </c>
      <c r="O6" s="13">
        <v>2005</v>
      </c>
      <c r="P6" s="13">
        <v>1883</v>
      </c>
      <c r="Q6" s="13">
        <v>708</v>
      </c>
      <c r="R6" s="13">
        <v>712</v>
      </c>
      <c r="S6" s="13">
        <v>1203</v>
      </c>
      <c r="T6" s="27">
        <v>1359</v>
      </c>
    </row>
    <row r="7" spans="1:20" ht="13.8" thickBot="1" x14ac:dyDescent="0.25">
      <c r="A7" s="12" t="s">
        <v>25</v>
      </c>
      <c r="B7" s="14">
        <v>2161</v>
      </c>
      <c r="C7" s="14">
        <v>1869</v>
      </c>
      <c r="D7" s="14">
        <v>1718</v>
      </c>
      <c r="E7" s="14">
        <v>1534</v>
      </c>
      <c r="F7" s="14">
        <v>1115</v>
      </c>
      <c r="G7" s="14">
        <v>1113</v>
      </c>
      <c r="H7" s="14">
        <v>1150</v>
      </c>
      <c r="I7" s="14">
        <v>1410</v>
      </c>
      <c r="J7" s="14">
        <v>1473</v>
      </c>
      <c r="K7" s="14">
        <v>1291</v>
      </c>
      <c r="L7" s="14">
        <v>1295</v>
      </c>
      <c r="M7" s="14">
        <v>1281</v>
      </c>
      <c r="N7" s="14">
        <v>1296</v>
      </c>
      <c r="O7" s="14">
        <v>1108</v>
      </c>
      <c r="P7" s="14">
        <v>1330</v>
      </c>
      <c r="Q7" s="14">
        <v>688</v>
      </c>
      <c r="R7" s="14">
        <v>496</v>
      </c>
      <c r="S7" s="14">
        <v>547</v>
      </c>
      <c r="T7" s="28">
        <v>675</v>
      </c>
    </row>
    <row r="8" spans="1:20" ht="13.8" thickTop="1" x14ac:dyDescent="0.2">
      <c r="A8" s="11" t="s">
        <v>26</v>
      </c>
      <c r="B8" s="15">
        <v>5718</v>
      </c>
      <c r="C8" s="15">
        <v>4184</v>
      </c>
      <c r="D8" s="15">
        <v>4467</v>
      </c>
      <c r="E8" s="15">
        <v>4385</v>
      </c>
      <c r="F8" s="15">
        <v>4137</v>
      </c>
      <c r="G8" s="15">
        <v>3917</v>
      </c>
      <c r="H8" s="15">
        <v>4234</v>
      </c>
      <c r="I8" s="15">
        <v>5027</v>
      </c>
      <c r="J8" s="15">
        <v>5636</v>
      </c>
      <c r="K8" s="15">
        <v>5420</v>
      </c>
      <c r="L8" s="15">
        <f t="shared" ref="L8:Q8" si="0">SUM(L5:L7)</f>
        <v>5206</v>
      </c>
      <c r="M8" s="15">
        <f t="shared" si="0"/>
        <v>5162</v>
      </c>
      <c r="N8" s="15">
        <f t="shared" si="0"/>
        <v>5353</v>
      </c>
      <c r="O8" s="15">
        <f t="shared" si="0"/>
        <v>5182</v>
      </c>
      <c r="P8" s="15">
        <f t="shared" si="0"/>
        <v>5198</v>
      </c>
      <c r="Q8" s="15">
        <f t="shared" si="0"/>
        <v>2456</v>
      </c>
      <c r="R8" s="15">
        <f t="shared" ref="R8:S8" si="1">SUM(R5:R7)</f>
        <v>2516</v>
      </c>
      <c r="S8" s="15">
        <f t="shared" si="1"/>
        <v>3456</v>
      </c>
      <c r="T8" s="15">
        <f t="shared" ref="T8" si="2">SUM(T5:T7)</f>
        <v>4155</v>
      </c>
    </row>
  </sheetData>
  <phoneticPr fontId="1"/>
  <pageMargins left="0.7" right="0.7" top="0.75" bottom="0.75" header="0.3" footer="0.3"/>
  <pageSetup paperSize="9" scale="87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いわつきスタット目録（岩槻区高齢介護課）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2022-01-19T23:39:01Z</cp:lastPrinted>
  <dcterms:created xsi:type="dcterms:W3CDTF">2016-01-15T06:50:42Z</dcterms:created>
  <dcterms:modified xsi:type="dcterms:W3CDTF">2025-02-14T01:50:49Z</dcterms:modified>
</cp:coreProperties>
</file>