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4000中央区役所\0024000区役所内共通\■とりまとめ\区役所内とりまとめフォルダ(済)R6\6月\2024.06.25〆 ちゅうおうスタットのデータ更新について\回答①：更新データ\"/>
    </mc:Choice>
  </mc:AlternateContent>
  <bookViews>
    <workbookView xWindow="0" yWindow="0" windowWidth="23040" windowHeight="9096" activeTab="1"/>
  </bookViews>
  <sheets>
    <sheet name="ちゅうおうスタット目録（中央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P15" i="11" l="1"/>
  <c r="P14" i="11"/>
  <c r="P13" i="11"/>
  <c r="P27" i="11" l="1"/>
  <c r="P26" i="11"/>
  <c r="P25" i="11"/>
  <c r="P24" i="11"/>
  <c r="P20" i="11"/>
  <c r="P16" i="11"/>
  <c r="P12" i="11"/>
  <c r="P8" i="11"/>
  <c r="P28" i="11" l="1"/>
  <c r="M13" i="12"/>
  <c r="M13" i="14"/>
  <c r="M13" i="11"/>
  <c r="O13" i="11"/>
  <c r="N13" i="11"/>
  <c r="O25" i="11" l="1"/>
  <c r="N25" i="11"/>
  <c r="M25" i="11"/>
  <c r="L8" i="11"/>
  <c r="K8" i="11"/>
  <c r="J8" i="11"/>
  <c r="I8" i="11"/>
  <c r="L15" i="11"/>
  <c r="L27" i="11" s="1"/>
  <c r="K15" i="11"/>
  <c r="J15" i="11"/>
  <c r="I15" i="11"/>
  <c r="L14" i="11"/>
  <c r="L26" i="11" s="1"/>
  <c r="K14" i="11"/>
  <c r="K26" i="11" s="1"/>
  <c r="J14" i="11"/>
  <c r="J26" i="11" s="1"/>
  <c r="I14" i="11"/>
  <c r="I26" i="11" s="1"/>
  <c r="L13" i="11"/>
  <c r="L25" i="11" s="1"/>
  <c r="K13" i="11"/>
  <c r="J13" i="11"/>
  <c r="I13" i="11"/>
  <c r="K27" i="11"/>
  <c r="J27" i="11"/>
  <c r="I27" i="11"/>
  <c r="K25" i="11"/>
  <c r="J25" i="11"/>
  <c r="I25" i="11"/>
  <c r="C13" i="11"/>
  <c r="D13" i="11"/>
  <c r="E13" i="11"/>
  <c r="F13" i="11"/>
  <c r="G13" i="11"/>
  <c r="G25" i="11" s="1"/>
  <c r="H13" i="11"/>
  <c r="H25" i="11" s="1"/>
  <c r="C14" i="11"/>
  <c r="C26" i="11" s="1"/>
  <c r="D14" i="11"/>
  <c r="D26" i="11" s="1"/>
  <c r="E14" i="11"/>
  <c r="F14" i="11"/>
  <c r="G14" i="11"/>
  <c r="H14" i="11"/>
  <c r="C15" i="11"/>
  <c r="C27" i="11" s="1"/>
  <c r="D15" i="11"/>
  <c r="D27" i="11" s="1"/>
  <c r="E15" i="11"/>
  <c r="E27" i="11" s="1"/>
  <c r="F15" i="11"/>
  <c r="F27" i="11" s="1"/>
  <c r="G15" i="11"/>
  <c r="H15" i="11"/>
  <c r="H27" i="11" s="1"/>
  <c r="C25" i="11"/>
  <c r="D25" i="11"/>
  <c r="E25" i="11"/>
  <c r="F25" i="11"/>
  <c r="E26" i="11"/>
  <c r="F26" i="11"/>
  <c r="G26" i="11"/>
  <c r="H26" i="11"/>
  <c r="G27" i="11"/>
  <c r="O24" i="11"/>
  <c r="O20" i="11"/>
  <c r="O15" i="11"/>
  <c r="O14" i="11"/>
  <c r="O26" i="11" s="1"/>
  <c r="O12" i="11"/>
  <c r="O8" i="11"/>
  <c r="O16" i="11" l="1"/>
  <c r="O27" i="11"/>
  <c r="O28" i="11" s="1"/>
  <c r="G13" i="14" l="1"/>
  <c r="N14" i="11" l="1"/>
  <c r="N26" i="11" s="1"/>
  <c r="N15" i="11"/>
  <c r="N27" i="11" s="1"/>
  <c r="N24" i="11"/>
  <c r="N20" i="11"/>
  <c r="N12" i="11"/>
  <c r="N8" i="11"/>
  <c r="N16" i="11" l="1"/>
  <c r="N28" i="11"/>
  <c r="M14" i="11"/>
  <c r="M26" i="11" s="1"/>
  <c r="M24" i="11"/>
  <c r="M20" i="11"/>
  <c r="M15" i="11"/>
  <c r="M27" i="11" s="1"/>
  <c r="M12" i="11"/>
  <c r="M8" i="11"/>
  <c r="M16" i="11" l="1"/>
  <c r="M28" i="11"/>
  <c r="L24" i="11"/>
  <c r="L20" i="11"/>
  <c r="L12" i="11"/>
  <c r="L28" i="11" l="1"/>
  <c r="L16" i="11"/>
  <c r="K28" i="11" l="1"/>
  <c r="K24" i="11"/>
  <c r="K20" i="11"/>
  <c r="K16" i="11"/>
  <c r="K12" i="11"/>
  <c r="J28" i="11" l="1"/>
  <c r="J24" i="11"/>
  <c r="J20" i="11"/>
  <c r="J16" i="11"/>
  <c r="J12" i="11"/>
  <c r="H24" i="11" l="1"/>
  <c r="H20" i="11"/>
  <c r="H12" i="11"/>
  <c r="H8" i="11"/>
  <c r="H16" i="11" l="1"/>
  <c r="H28" i="11"/>
  <c r="I24" i="11"/>
  <c r="G24" i="11"/>
  <c r="I12" i="11" l="1"/>
  <c r="I28" i="11"/>
  <c r="I20" i="11"/>
  <c r="I16" i="11" l="1"/>
  <c r="G20" i="11"/>
  <c r="G12" i="11"/>
  <c r="F12" i="11"/>
  <c r="E12" i="11"/>
  <c r="D12" i="11"/>
  <c r="C12" i="11"/>
  <c r="G8" i="11"/>
  <c r="F8" i="11"/>
  <c r="E8" i="11"/>
  <c r="D8" i="11"/>
  <c r="C8" i="11"/>
  <c r="F28" i="11" l="1"/>
  <c r="D28" i="11"/>
  <c r="E28" i="11"/>
  <c r="C28" i="11"/>
  <c r="G28" i="11"/>
  <c r="C16" i="11"/>
  <c r="G16" i="11"/>
  <c r="E16" i="11"/>
  <c r="F16" i="11"/>
  <c r="D16" i="11"/>
</calcChain>
</file>

<file path=xl/sharedStrings.xml><?xml version="1.0" encoding="utf-8"?>
<sst xmlns="http://schemas.openxmlformats.org/spreadsheetml/2006/main" count="314" uniqueCount="108">
  <si>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</si>
  <si>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</si>
  <si>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</si>
  <si>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</si>
  <si>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</si>
  <si>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</si>
  <si>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</si>
  <si>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</si>
  <si>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</si>
  <si>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</si>
  <si>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09</t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</si>
  <si>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</si>
  <si>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</si>
  <si>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</si>
  <si>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H23.4.1</t>
    <phoneticPr fontId="8"/>
  </si>
  <si>
    <t>H24.4.1</t>
    <phoneticPr fontId="8"/>
  </si>
  <si>
    <t>H25.4.1</t>
    <phoneticPr fontId="8"/>
  </si>
  <si>
    <t>H26.4.1</t>
    <phoneticPr fontId="8"/>
  </si>
  <si>
    <t>H27.4.1</t>
    <phoneticPr fontId="8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</si>
  <si>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</si>
  <si>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</si>
  <si>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</si>
  <si>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</si>
  <si>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</si>
  <si>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</si>
  <si>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</si>
  <si>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</si>
  <si>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認可保育所・認定こども園合計</t>
    <phoneticPr fontId="8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</si>
  <si>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</si>
  <si>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</si>
  <si>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</si>
  <si>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</si>
  <si>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</si>
  <si>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</si>
  <si>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</si>
  <si>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入室者数（2次）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</si>
  <si>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</si>
  <si>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入室者数合計</t>
    <rPh sb="0" eb="2">
      <t>ニュウシツ</t>
    </rPh>
    <rPh sb="2" eb="3">
      <t>シャ</t>
    </rPh>
    <rPh sb="3" eb="4">
      <t>スウ</t>
    </rPh>
    <rPh sb="4" eb="6">
      <t>ゴウケイ</t>
    </rPh>
    <phoneticPr fontId="1"/>
  </si>
  <si>
    <r>
      <rPr>
        <sz val="11"/>
        <color theme="1"/>
        <rFont val="HG丸ｺﾞｼｯｸM-PRO"/>
        <family val="3"/>
        <charset val="128"/>
      </rPr>
      <t>平成23年度選考　　　</t>
    </r>
    <r>
      <rPr>
        <sz val="8"/>
        <color theme="1"/>
        <rFont val="HG丸ｺﾞｼｯｸM-PRO"/>
        <family val="3"/>
        <charset val="128"/>
      </rPr>
      <t>（平成24年4月入室）</t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</si>
  <si>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平成2４年度選考　　　</t>
    </r>
    <r>
      <rPr>
        <sz val="8"/>
        <color theme="1"/>
        <rFont val="HG丸ｺﾞｼｯｸM-PRO"/>
        <family val="3"/>
        <charset val="128"/>
      </rPr>
      <t>（平成2５年４月入室）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</si>
  <si>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平成2５年度選考　　　</t>
    </r>
    <r>
      <rPr>
        <sz val="8"/>
        <color theme="1"/>
        <rFont val="HG丸ｺﾞｼｯｸM-PRO"/>
        <family val="3"/>
        <charset val="128"/>
      </rPr>
      <t>（平成2６年４月入室）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</si>
  <si>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平成2６年度選考　　　</t>
    </r>
    <r>
      <rPr>
        <sz val="8"/>
        <color theme="1"/>
        <rFont val="HG丸ｺﾞｼｯｸM-PRO"/>
        <family val="3"/>
        <charset val="128"/>
      </rPr>
      <t>（平成2７年４月入室）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</si>
  <si>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備考</t>
    <rPh sb="0" eb="2">
      <t>ビコウ</t>
    </rPh>
    <phoneticPr fontId="1"/>
  </si>
  <si>
    <t>入所はH23年4月</t>
    <rPh sb="0" eb="2">
      <t>ニュウショ</t>
    </rPh>
    <rPh sb="6" eb="7">
      <t>ネン</t>
    </rPh>
    <rPh sb="8" eb="9">
      <t>ツキ</t>
    </rPh>
    <phoneticPr fontId="1"/>
  </si>
  <si>
    <t>入所はH24年4月</t>
    <rPh sb="0" eb="2">
      <t>ニュウショ</t>
    </rPh>
    <rPh sb="6" eb="7">
      <t>ネン</t>
    </rPh>
    <rPh sb="8" eb="9">
      <t>ツキ</t>
    </rPh>
    <phoneticPr fontId="1"/>
  </si>
  <si>
    <t>入所はH25年4月</t>
    <rPh sb="0" eb="2">
      <t>ニュウショ</t>
    </rPh>
    <rPh sb="6" eb="7">
      <t>ネン</t>
    </rPh>
    <rPh sb="8" eb="9">
      <t>ツキ</t>
    </rPh>
    <phoneticPr fontId="1"/>
  </si>
  <si>
    <t>入所はH26年4月</t>
    <rPh sb="0" eb="2">
      <t>ニュウショ</t>
    </rPh>
    <rPh sb="6" eb="7">
      <t>ネン</t>
    </rPh>
    <rPh sb="8" eb="9">
      <t>ツキ</t>
    </rPh>
    <phoneticPr fontId="1"/>
  </si>
  <si>
    <t>入所はH27年4月</t>
    <rPh sb="0" eb="2">
      <t>ニュウショ</t>
    </rPh>
    <rPh sb="6" eb="7">
      <t>ネン</t>
    </rPh>
    <rPh sb="8" eb="9">
      <t>ツキ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</si>
  <si>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</si>
  <si>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</si>
  <si>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</si>
  <si>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</si>
  <si>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</si>
  <si>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</si>
  <si>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</si>
  <si>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Ｈ22年度選考</t>
    <rPh sb="3" eb="5">
      <t>ネンド</t>
    </rPh>
    <rPh sb="5" eb="7">
      <t>センコウ</t>
    </rPh>
    <phoneticPr fontId="1"/>
  </si>
  <si>
    <t>Ｈ23年度選考</t>
    <rPh sb="3" eb="5">
      <t>ネンド</t>
    </rPh>
    <rPh sb="5" eb="7">
      <t>センコウ</t>
    </rPh>
    <phoneticPr fontId="1"/>
  </si>
  <si>
    <t>Ｈ24年度選考</t>
    <rPh sb="3" eb="5">
      <t>ネンド</t>
    </rPh>
    <rPh sb="5" eb="7">
      <t>センコウ</t>
    </rPh>
    <phoneticPr fontId="1"/>
  </si>
  <si>
    <t>Ｈ25年度選考</t>
    <rPh sb="3" eb="5">
      <t>ネンド</t>
    </rPh>
    <rPh sb="5" eb="7">
      <t>センコウ</t>
    </rPh>
    <phoneticPr fontId="1"/>
  </si>
  <si>
    <t>Ｈ26年度選考</t>
    <rPh sb="3" eb="5">
      <t>ネンド</t>
    </rPh>
    <rPh sb="5" eb="7">
      <t>センコウ</t>
    </rPh>
    <phoneticPr fontId="1"/>
  </si>
  <si>
    <t>Ｈ27年度選考</t>
    <rPh sb="3" eb="5">
      <t>ネンド</t>
    </rPh>
    <rPh sb="5" eb="7">
      <t>センコウ</t>
    </rPh>
    <phoneticPr fontId="1"/>
  </si>
  <si>
    <t>入所はH28年4月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</si>
  <si>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平成2７年度選考　　　</t>
    </r>
    <r>
      <rPr>
        <sz val="8"/>
        <color theme="1"/>
        <rFont val="HG丸ｺﾞｼｯｸM-PRO"/>
        <family val="3"/>
        <charset val="128"/>
      </rPr>
      <t>（平成2８年４月入室）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</si>
  <si>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小規模保育施設</t>
    <rPh sb="0" eb="3">
      <t>ショウキボ</t>
    </rPh>
    <rPh sb="3" eb="5">
      <t>ホイク</t>
    </rPh>
    <rPh sb="5" eb="7">
      <t>シセツ</t>
    </rPh>
    <phoneticPr fontId="8"/>
  </si>
  <si>
    <t>H28.4.1</t>
    <phoneticPr fontId="1"/>
  </si>
  <si>
    <t>H29.4.1</t>
    <phoneticPr fontId="1"/>
  </si>
  <si>
    <t>Ｈ28年度選考</t>
    <rPh sb="3" eb="5">
      <t>ネンド</t>
    </rPh>
    <rPh sb="5" eb="7">
      <t>センコウ</t>
    </rPh>
    <phoneticPr fontId="1"/>
  </si>
  <si>
    <t>入所はH29年4月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</si>
  <si>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平成2８年度選考　　　</t>
    </r>
    <r>
      <rPr>
        <sz val="8"/>
        <color theme="1"/>
        <rFont val="HG丸ｺﾞｼｯｸM-PRO"/>
        <family val="3"/>
        <charset val="128"/>
      </rPr>
      <t>（平成2９年４月入室）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</si>
  <si>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H30.4.1</t>
    <phoneticPr fontId="1"/>
  </si>
  <si>
    <t>Ｈ29年度選考</t>
    <rPh sb="3" eb="5">
      <t>ネンド</t>
    </rPh>
    <rPh sb="5" eb="7">
      <t>センコウ</t>
    </rPh>
    <phoneticPr fontId="1"/>
  </si>
  <si>
    <t>入所はH30年4月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</si>
  <si>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平成2９年度選考　　　</t>
    </r>
    <r>
      <rPr>
        <sz val="8"/>
        <color theme="1"/>
        <rFont val="HG丸ｺﾞｼｯｸM-PRO"/>
        <family val="3"/>
        <charset val="128"/>
      </rPr>
      <t>（平成３０年４月入室）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</si>
  <si>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平成30年度選考　　　</t>
    </r>
    <r>
      <rPr>
        <sz val="8"/>
        <color theme="1"/>
        <rFont val="HG丸ｺﾞｼｯｸM-PRO"/>
        <family val="3"/>
        <charset val="128"/>
      </rPr>
      <t>（平成３１年４月入室）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</si>
  <si>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H31.4.1</t>
    <phoneticPr fontId="1"/>
  </si>
  <si>
    <t>Ｈ30年度選考</t>
    <rPh sb="3" eb="5">
      <t>ネンド</t>
    </rPh>
    <rPh sb="5" eb="7">
      <t>センコウ</t>
    </rPh>
    <phoneticPr fontId="1"/>
  </si>
  <si>
    <t>入所はH31年4月</t>
    <rPh sb="0" eb="2">
      <t>ニュウショ</t>
    </rPh>
    <rPh sb="6" eb="7">
      <t>ネン</t>
    </rPh>
    <rPh sb="8" eb="9">
      <t>ツキ</t>
    </rPh>
    <phoneticPr fontId="1"/>
  </si>
  <si>
    <t>003</t>
    <phoneticPr fontId="1"/>
  </si>
  <si>
    <t>R2.4.1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</si>
  <si>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</si>
  <si>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令和元年度選考　　　</t>
    </r>
    <r>
      <rPr>
        <sz val="8"/>
        <color theme="1"/>
        <rFont val="HG丸ｺﾞｼｯｸM-PRO"/>
        <family val="3"/>
        <charset val="128"/>
      </rPr>
      <t>（令和２年４月入室）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4">
      <t>ガンネン</t>
    </rPh>
    <rPh sb="3" eb="5">
      <t>ネンド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</si>
  <si>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Ｒ1年度選考</t>
    <rPh sb="2" eb="4">
      <t>ネンド</t>
    </rPh>
    <rPh sb="4" eb="6">
      <t>センコウ</t>
    </rPh>
    <phoneticPr fontId="1"/>
  </si>
  <si>
    <t>R3.4.1</t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</si>
  <si>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</si>
  <si>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</si>
  <si>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令和２年度選考　　　</t>
    </r>
    <r>
      <rPr>
        <sz val="8"/>
        <color theme="1"/>
        <rFont val="HG丸ｺﾞｼｯｸM-PRO"/>
        <family val="3"/>
        <charset val="128"/>
      </rPr>
      <t>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</si>
  <si>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R4.4.1</t>
    <phoneticPr fontId="1"/>
  </si>
  <si>
    <t>Ｒ3年度選考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</si>
  <si>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</si>
  <si>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令和３年度選考　　　</t>
    </r>
    <r>
      <rPr>
        <sz val="8"/>
        <color theme="1"/>
        <rFont val="HG丸ｺﾞｼｯｸM-PRO"/>
        <family val="3"/>
        <charset val="128"/>
      </rPr>
      <t>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</si>
  <si>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</si>
  <si>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t>Ｒ4年度選考</t>
    <rPh sb="2" eb="4">
      <t>ネンド</t>
    </rPh>
    <rPh sb="4" eb="6">
      <t>センコウ</t>
    </rPh>
    <phoneticPr fontId="1"/>
  </si>
  <si>
    <t>-</t>
  </si>
  <si>
    <t>-</t>
    <phoneticPr fontId="1"/>
  </si>
  <si>
    <r>
      <rPr>
        <sz val="11"/>
        <color theme="1"/>
        <rFont val="HG丸ｺﾞｼｯｸM-PRO"/>
        <family val="3"/>
        <charset val="128"/>
      </rPr>
      <t>令和４年度選考　　　</t>
    </r>
    <r>
      <rPr>
        <sz val="8"/>
        <color theme="1"/>
        <rFont val="HG丸ｺﾞｼｯｸM-PRO"/>
        <family val="3"/>
        <charset val="128"/>
      </rPr>
      <t>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</si>
  <si>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R5.4.1</t>
    <phoneticPr fontId="1"/>
  </si>
  <si>
    <t>中央スタット</t>
    <rPh sb="0" eb="2">
      <t>チュウオウ</t>
    </rPh>
    <phoneticPr fontId="1"/>
  </si>
  <si>
    <t>中央区の保育所入所者数</t>
    <rPh sb="0" eb="2">
      <t>チュウオウ</t>
    </rPh>
    <phoneticPr fontId="1"/>
  </si>
  <si>
    <t>中央区の保育施設入所申込児童数と入所結果</t>
    <rPh sb="0" eb="2">
      <t>チュウオウ</t>
    </rPh>
    <phoneticPr fontId="1"/>
  </si>
  <si>
    <t>中央区の放課後児童クラブ（入室定員、申請件数、入室者数）</t>
    <rPh sb="0" eb="2">
      <t>チュウオウ</t>
    </rPh>
    <phoneticPr fontId="1"/>
  </si>
  <si>
    <t>中央区支援課　児童福祉係</t>
    <rPh sb="0" eb="3">
      <t>チュウオウク</t>
    </rPh>
    <rPh sb="3" eb="5">
      <t>シエン</t>
    </rPh>
    <rPh sb="5" eb="6">
      <t>カ</t>
    </rPh>
    <rPh sb="7" eb="9">
      <t>ジドウ</t>
    </rPh>
    <rPh sb="9" eb="11">
      <t>フクシ</t>
    </rPh>
    <rPh sb="11" eb="12">
      <t>カカリ</t>
    </rPh>
    <phoneticPr fontId="1"/>
  </si>
  <si>
    <t>048-840-6061</t>
    <phoneticPr fontId="1"/>
  </si>
  <si>
    <t>048-840-6166</t>
    <phoneticPr fontId="1"/>
  </si>
  <si>
    <t>中央区の保育所入所者数</t>
    <rPh sb="0" eb="3">
      <t>チュウオウク</t>
    </rPh>
    <phoneticPr fontId="1"/>
  </si>
  <si>
    <t>R6.4.1</t>
    <phoneticPr fontId="1"/>
  </si>
  <si>
    <t>R5年度選考</t>
    <rPh sb="2" eb="4">
      <t>ネンド</t>
    </rPh>
    <rPh sb="4" eb="6">
      <t>センコウ</t>
    </rPh>
    <phoneticPr fontId="1"/>
  </si>
  <si>
    <t>入所はR6年4月</t>
    <rPh sb="0" eb="2">
      <t>ニュウショ</t>
    </rPh>
    <rPh sb="5" eb="6">
      <t>ネン</t>
    </rPh>
    <rPh sb="7" eb="8">
      <t>ガツ</t>
    </rPh>
    <phoneticPr fontId="1"/>
  </si>
  <si>
    <r>
      <rPr>
        <sz val="11"/>
        <rFont val="HG丸ｺﾞｼｯｸM-PRO"/>
        <family val="3"/>
        <charset val="128"/>
      </rPr>
      <t>令和５年度選考　　　</t>
    </r>
    <r>
      <rPr>
        <sz val="8"/>
        <rFont val="HG丸ｺﾞｼｯｸM-PRO"/>
        <family val="3"/>
        <charset val="128"/>
      </rPr>
      <t>（令和６年４月入室）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</si>
</sst>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38" fontId="0" fillId="0" borderId="1" xfId="2" applyFont="1" applyBorder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9" fontId="10" fillId="0" borderId="0" xfId="3" applyNumberFormat="1" applyFont="1" applyAlignment="1">
      <alignment vertical="center"/>
    </xf>
    <xf numFmtId="49" fontId="10" fillId="0" borderId="4" xfId="4" applyNumberFormat="1" applyFont="1" applyBorder="1" applyAlignment="1">
      <alignment horizontal="center" vertical="center"/>
    </xf>
    <xf numFmtId="49" fontId="10" fillId="0" borderId="5" xfId="4" applyNumberFormat="1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38" fontId="10" fillId="0" borderId="8" xfId="4" applyFont="1" applyFill="1" applyBorder="1" applyAlignment="1">
      <alignment vertical="center"/>
    </xf>
    <xf numFmtId="38" fontId="10" fillId="0" borderId="9" xfId="4" applyFont="1" applyFill="1" applyBorder="1" applyAlignment="1">
      <alignment vertical="center"/>
    </xf>
    <xf numFmtId="0" fontId="10" fillId="0" borderId="11" xfId="3" applyFont="1" applyBorder="1" applyAlignment="1">
      <alignment horizontal="center" vertical="center"/>
    </xf>
    <xf numFmtId="38" fontId="10" fillId="0" borderId="12" xfId="4" applyFont="1" applyFill="1" applyBorder="1" applyAlignment="1">
      <alignment vertical="center"/>
    </xf>
    <xf numFmtId="38" fontId="10" fillId="0" borderId="13" xfId="4" applyFont="1" applyFill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38" fontId="10" fillId="0" borderId="0" xfId="4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6" xfId="5" applyNumberFormat="1" applyFont="1" applyFill="1" applyBorder="1" applyAlignment="1">
      <alignment vertical="center"/>
    </xf>
    <xf numFmtId="176" fontId="10" fillId="0" borderId="17" xfId="5" applyNumberFormat="1" applyFont="1" applyFill="1" applyBorder="1" applyAlignment="1">
      <alignment vertical="center"/>
    </xf>
    <xf numFmtId="176" fontId="10" fillId="0" borderId="16" xfId="5" applyNumberFormat="1" applyFont="1" applyFill="1" applyBorder="1" applyAlignment="1">
      <alignment horizontal="right" vertical="center"/>
    </xf>
    <xf numFmtId="176" fontId="10" fillId="0" borderId="17" xfId="5" applyNumberFormat="1" applyFont="1" applyFill="1" applyBorder="1" applyAlignment="1">
      <alignment horizontal="right" vertical="center"/>
    </xf>
    <xf numFmtId="49" fontId="10" fillId="0" borderId="18" xfId="4" applyNumberFormat="1" applyFont="1" applyBorder="1" applyAlignment="1">
      <alignment horizontal="center" vertical="center"/>
    </xf>
    <xf numFmtId="38" fontId="10" fillId="0" borderId="19" xfId="4" applyFont="1" applyFill="1" applyBorder="1" applyAlignment="1">
      <alignment vertical="center"/>
    </xf>
    <xf numFmtId="38" fontId="10" fillId="0" borderId="20" xfId="4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1" xfId="2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18" xfId="4" applyNumberFormat="1" applyFont="1" applyFill="1" applyBorder="1" applyAlignment="1">
      <alignment horizontal="center" vertical="center"/>
    </xf>
    <xf numFmtId="49" fontId="10" fillId="0" borderId="5" xfId="4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38" fontId="0" fillId="0" borderId="1" xfId="2" applyFont="1" applyBorder="1" applyAlignment="1">
      <alignment horizontal="center" vertical="center"/>
    </xf>
    <xf numFmtId="38" fontId="10" fillId="0" borderId="8" xfId="4" applyFont="1" applyFill="1" applyBorder="1" applyAlignment="1">
      <alignment horizontal="center" vertical="center"/>
    </xf>
    <xf numFmtId="38" fontId="10" fillId="0" borderId="9" xfId="4" applyFont="1" applyFill="1" applyBorder="1" applyAlignment="1">
      <alignment horizontal="center" vertical="center"/>
    </xf>
    <xf numFmtId="38" fontId="10" fillId="0" borderId="19" xfId="4" applyFont="1" applyFill="1" applyBorder="1" applyAlignment="1">
      <alignment horizontal="center" vertical="center"/>
    </xf>
    <xf numFmtId="38" fontId="10" fillId="0" borderId="12" xfId="4" applyFont="1" applyFill="1" applyBorder="1" applyAlignment="1">
      <alignment horizontal="center" vertical="center"/>
    </xf>
    <xf numFmtId="38" fontId="10" fillId="0" borderId="13" xfId="4" applyFont="1" applyFill="1" applyBorder="1" applyAlignment="1">
      <alignment horizontal="center" vertical="center"/>
    </xf>
    <xf numFmtId="38" fontId="10" fillId="0" borderId="20" xfId="4" applyFont="1" applyFill="1" applyBorder="1" applyAlignment="1">
      <alignment horizontal="center" vertical="center"/>
    </xf>
    <xf numFmtId="38" fontId="10" fillId="0" borderId="22" xfId="4" applyFont="1" applyFill="1" applyBorder="1" applyAlignment="1">
      <alignment vertical="center"/>
    </xf>
    <xf numFmtId="176" fontId="10" fillId="0" borderId="23" xfId="5" applyNumberFormat="1" applyFont="1" applyFill="1" applyBorder="1" applyAlignment="1">
      <alignment horizontal="right" vertical="center"/>
    </xf>
    <xf numFmtId="38" fontId="10" fillId="0" borderId="24" xfId="4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horizontal="right" vertical="center"/>
    </xf>
    <xf numFmtId="0" fontId="11" fillId="0" borderId="27" xfId="0" applyFont="1" applyBorder="1">
      <alignment vertical="center"/>
    </xf>
    <xf numFmtId="0" fontId="0" fillId="0" borderId="27" xfId="0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38" fontId="10" fillId="0" borderId="28" xfId="4" applyFont="1" applyFill="1" applyBorder="1" applyAlignment="1">
      <alignment vertical="center"/>
    </xf>
    <xf numFmtId="38" fontId="10" fillId="0" borderId="29" xfId="4" applyFont="1" applyFill="1" applyBorder="1" applyAlignment="1">
      <alignment vertical="center"/>
    </xf>
    <xf numFmtId="176" fontId="10" fillId="0" borderId="30" xfId="5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left" vertical="center" wrapText="1"/>
    </xf>
    <xf numFmtId="0" fontId="10" fillId="0" borderId="6" xfId="3" applyFont="1" applyBorder="1" applyAlignment="1">
      <alignment vertical="center" wrapText="1"/>
    </xf>
    <xf numFmtId="0" fontId="10" fillId="0" borderId="10" xfId="6" applyFont="1" applyBorder="1" applyAlignment="1">
      <alignment vertical="center" wrapText="1"/>
    </xf>
    <xf numFmtId="0" fontId="10" fillId="0" borderId="14" xfId="6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6" xfId="3" applyFont="1" applyFill="1" applyBorder="1" applyAlignment="1">
      <alignment vertical="center" wrapText="1"/>
    </xf>
    <xf numFmtId="0" fontId="10" fillId="0" borderId="10" xfId="6" applyFont="1" applyFill="1" applyBorder="1" applyAlignment="1">
      <alignment vertical="center" wrapText="1"/>
    </xf>
    <xf numFmtId="0" fontId="10" fillId="0" borderId="14" xfId="6" applyFont="1" applyFill="1" applyBorder="1" applyAlignment="1">
      <alignment vertical="center" wrapText="1"/>
    </xf>
    <xf numFmtId="49" fontId="10" fillId="0" borderId="3" xfId="4" applyNumberFormat="1" applyFont="1" applyFill="1" applyBorder="1" applyAlignment="1">
      <alignment horizontal="center" vertical="center"/>
    </xf>
    <xf numFmtId="38" fontId="10" fillId="0" borderId="7" xfId="4" applyFont="1" applyFill="1" applyBorder="1" applyAlignment="1">
      <alignment horizontal="center" vertical="center"/>
    </xf>
    <xf numFmtId="38" fontId="10" fillId="0" borderId="11" xfId="4" applyFont="1" applyFill="1" applyBorder="1" applyAlignment="1">
      <alignment horizontal="center" vertical="center"/>
    </xf>
    <xf numFmtId="176" fontId="10" fillId="0" borderId="15" xfId="5" applyNumberFormat="1" applyFont="1" applyFill="1" applyBorder="1" applyAlignment="1">
      <alignment vertical="center"/>
    </xf>
    <xf numFmtId="38" fontId="10" fillId="0" borderId="7" xfId="4" applyFont="1" applyFill="1" applyBorder="1" applyAlignment="1">
      <alignment vertical="center"/>
    </xf>
    <xf numFmtId="38" fontId="10" fillId="0" borderId="26" xfId="4" applyFont="1" applyFill="1" applyBorder="1" applyAlignment="1">
      <alignment vertical="center"/>
    </xf>
    <xf numFmtId="176" fontId="10" fillId="0" borderId="15" xfId="5" applyNumberFormat="1" applyFont="1" applyFill="1" applyBorder="1" applyAlignment="1">
      <alignment horizontal="right" vertical="center"/>
    </xf>
    <xf numFmtId="38" fontId="10" fillId="0" borderId="11" xfId="4" applyFont="1" applyFill="1" applyBorder="1" applyAlignment="1">
      <alignment vertical="center"/>
    </xf>
    <xf numFmtId="176" fontId="10" fillId="0" borderId="31" xfId="5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</cellXfs>
  <cellStyles count="9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workbookViewId="0">
      <selection activeCell="D4" sqref="D4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29.4" customHeight="1" x14ac:dyDescent="0.2">
      <c r="A2" s="2" t="s">
        <v>10</v>
      </c>
      <c r="B2" s="3" t="s">
        <v>11</v>
      </c>
      <c r="C2" s="64" t="s">
        <v>12</v>
      </c>
      <c r="D2" s="65" t="s">
        <v>97</v>
      </c>
      <c r="E2" s="29" t="s">
        <v>49</v>
      </c>
      <c r="F2" s="29" t="s">
        <v>52</v>
      </c>
      <c r="G2" s="29" t="s">
        <v>100</v>
      </c>
      <c r="H2" s="30" t="s">
        <v>101</v>
      </c>
      <c r="I2" s="30" t="s">
        <v>102</v>
      </c>
      <c r="J2" s="29"/>
    </row>
    <row r="3" spans="1:10" ht="29.4" customHeight="1" x14ac:dyDescent="0.2">
      <c r="A3" s="2" t="s">
        <v>10</v>
      </c>
      <c r="B3" s="3" t="s">
        <v>11</v>
      </c>
      <c r="C3" s="64" t="s">
        <v>13</v>
      </c>
      <c r="D3" s="65" t="s">
        <v>98</v>
      </c>
      <c r="E3" s="29" t="s">
        <v>49</v>
      </c>
      <c r="F3" s="29" t="s">
        <v>51</v>
      </c>
      <c r="G3" s="29" t="s">
        <v>100</v>
      </c>
      <c r="H3" s="30" t="s">
        <v>101</v>
      </c>
      <c r="I3" s="30" t="s">
        <v>102</v>
      </c>
      <c r="J3" s="29"/>
    </row>
    <row r="4" spans="1:10" ht="29.4" customHeight="1" x14ac:dyDescent="0.2">
      <c r="A4" s="2" t="s">
        <v>10</v>
      </c>
      <c r="B4" s="3" t="s">
        <v>11</v>
      </c>
      <c r="C4" s="64" t="s">
        <v>77</v>
      </c>
      <c r="D4" s="65" t="s">
        <v>99</v>
      </c>
      <c r="E4" s="29" t="s">
        <v>50</v>
      </c>
      <c r="F4" s="29" t="s">
        <v>53</v>
      </c>
      <c r="G4" s="29" t="s">
        <v>100</v>
      </c>
      <c r="H4" s="30" t="s">
        <v>101</v>
      </c>
      <c r="I4" s="30" t="s">
        <v>102</v>
      </c>
      <c r="J4" s="29" t="s">
        <v>54</v>
      </c>
    </row>
  </sheetData>
  <phoneticPr fontId="1"/>
  <hyperlinks>
    <hyperlink ref="C2" location="'001'!A1" display="001"/>
    <hyperlink ref="D2" location="'001'!A1" display="中央区の保育所入所者数"/>
    <hyperlink ref="C3" location="'002'!A1" display="002"/>
    <hyperlink ref="D3" location="'002'!A1" display="中央区の保育施設入所申込児童数と入所結果"/>
    <hyperlink ref="C4" location="'003'!A1" display="003"/>
    <hyperlink ref="D4" location="'003'!A1" display="中央区の放課後児童クラブ（入室定員、申請件数、入室者数）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8"/>
  <sheetViews>
    <sheetView tabSelected="1" zoomScaleNormal="100" workbookViewId="0">
      <selection activeCell="G10" sqref="G10"/>
    </sheetView>
  </sheetViews>
  <sheetFormatPr defaultColWidth="7.88671875" defaultRowHeight="12" x14ac:dyDescent="0.2"/>
  <cols>
    <col min="1" max="1" width="19.33203125" style="6" customWidth="1"/>
    <col min="2" max="2" width="16.33203125" style="7" bestFit="1" customWidth="1"/>
    <col min="3" max="5" width="8.21875" style="7" customWidth="1"/>
    <col min="6" max="6" width="8.21875" style="8" customWidth="1"/>
    <col min="7" max="8" width="8.21875" style="7" customWidth="1"/>
    <col min="9" max="9" width="7.88671875" style="40"/>
    <col min="10" max="10" width="7.88671875" style="7"/>
    <col min="11" max="12" width="7.88671875" style="40"/>
    <col min="13" max="248" width="7.88671875" style="7"/>
    <col min="249" max="249" width="16.33203125" style="7" bestFit="1" customWidth="1"/>
    <col min="250" max="259" width="6.6640625" style="7" bestFit="1" customWidth="1"/>
    <col min="260" max="260" width="7.21875" style="7" bestFit="1" customWidth="1"/>
    <col min="261" max="262" width="5.88671875" style="7" customWidth="1"/>
    <col min="263" max="263" width="7" style="7" customWidth="1"/>
    <col min="264" max="504" width="7.88671875" style="7"/>
    <col min="505" max="505" width="16.33203125" style="7" bestFit="1" customWidth="1"/>
    <col min="506" max="515" width="6.6640625" style="7" bestFit="1" customWidth="1"/>
    <col min="516" max="516" width="7.21875" style="7" bestFit="1" customWidth="1"/>
    <col min="517" max="518" width="5.88671875" style="7" customWidth="1"/>
    <col min="519" max="519" width="7" style="7" customWidth="1"/>
    <col min="520" max="760" width="7.88671875" style="7"/>
    <col min="761" max="761" width="16.33203125" style="7" bestFit="1" customWidth="1"/>
    <col min="762" max="771" width="6.6640625" style="7" bestFit="1" customWidth="1"/>
    <col min="772" max="772" width="7.21875" style="7" bestFit="1" customWidth="1"/>
    <col min="773" max="774" width="5.88671875" style="7" customWidth="1"/>
    <col min="775" max="775" width="7" style="7" customWidth="1"/>
    <col min="776" max="1016" width="7.88671875" style="7"/>
    <col min="1017" max="1017" width="16.33203125" style="7" bestFit="1" customWidth="1"/>
    <col min="1018" max="1027" width="6.6640625" style="7" bestFit="1" customWidth="1"/>
    <col min="1028" max="1028" width="7.21875" style="7" bestFit="1" customWidth="1"/>
    <col min="1029" max="1030" width="5.88671875" style="7" customWidth="1"/>
    <col min="1031" max="1031" width="7" style="7" customWidth="1"/>
    <col min="1032" max="1272" width="7.88671875" style="7"/>
    <col min="1273" max="1273" width="16.33203125" style="7" bestFit="1" customWidth="1"/>
    <col min="1274" max="1283" width="6.6640625" style="7" bestFit="1" customWidth="1"/>
    <col min="1284" max="1284" width="7.21875" style="7" bestFit="1" customWidth="1"/>
    <col min="1285" max="1286" width="5.88671875" style="7" customWidth="1"/>
    <col min="1287" max="1287" width="7" style="7" customWidth="1"/>
    <col min="1288" max="1528" width="7.88671875" style="7"/>
    <col min="1529" max="1529" width="16.33203125" style="7" bestFit="1" customWidth="1"/>
    <col min="1530" max="1539" width="6.6640625" style="7" bestFit="1" customWidth="1"/>
    <col min="1540" max="1540" width="7.21875" style="7" bestFit="1" customWidth="1"/>
    <col min="1541" max="1542" width="5.88671875" style="7" customWidth="1"/>
    <col min="1543" max="1543" width="7" style="7" customWidth="1"/>
    <col min="1544" max="1784" width="7.88671875" style="7"/>
    <col min="1785" max="1785" width="16.33203125" style="7" bestFit="1" customWidth="1"/>
    <col min="1786" max="1795" width="6.6640625" style="7" bestFit="1" customWidth="1"/>
    <col min="1796" max="1796" width="7.21875" style="7" bestFit="1" customWidth="1"/>
    <col min="1797" max="1798" width="5.88671875" style="7" customWidth="1"/>
    <col min="1799" max="1799" width="7" style="7" customWidth="1"/>
    <col min="1800" max="2040" width="7.88671875" style="7"/>
    <col min="2041" max="2041" width="16.33203125" style="7" bestFit="1" customWidth="1"/>
    <col min="2042" max="2051" width="6.6640625" style="7" bestFit="1" customWidth="1"/>
    <col min="2052" max="2052" width="7.21875" style="7" bestFit="1" customWidth="1"/>
    <col min="2053" max="2054" width="5.88671875" style="7" customWidth="1"/>
    <col min="2055" max="2055" width="7" style="7" customWidth="1"/>
    <col min="2056" max="2296" width="7.88671875" style="7"/>
    <col min="2297" max="2297" width="16.33203125" style="7" bestFit="1" customWidth="1"/>
    <col min="2298" max="2307" width="6.6640625" style="7" bestFit="1" customWidth="1"/>
    <col min="2308" max="2308" width="7.21875" style="7" bestFit="1" customWidth="1"/>
    <col min="2309" max="2310" width="5.88671875" style="7" customWidth="1"/>
    <col min="2311" max="2311" width="7" style="7" customWidth="1"/>
    <col min="2312" max="2552" width="7.88671875" style="7"/>
    <col min="2553" max="2553" width="16.33203125" style="7" bestFit="1" customWidth="1"/>
    <col min="2554" max="2563" width="6.6640625" style="7" bestFit="1" customWidth="1"/>
    <col min="2564" max="2564" width="7.21875" style="7" bestFit="1" customWidth="1"/>
    <col min="2565" max="2566" width="5.88671875" style="7" customWidth="1"/>
    <col min="2567" max="2567" width="7" style="7" customWidth="1"/>
    <col min="2568" max="2808" width="7.88671875" style="7"/>
    <col min="2809" max="2809" width="16.33203125" style="7" bestFit="1" customWidth="1"/>
    <col min="2810" max="2819" width="6.6640625" style="7" bestFit="1" customWidth="1"/>
    <col min="2820" max="2820" width="7.21875" style="7" bestFit="1" customWidth="1"/>
    <col min="2821" max="2822" width="5.88671875" style="7" customWidth="1"/>
    <col min="2823" max="2823" width="7" style="7" customWidth="1"/>
    <col min="2824" max="3064" width="7.88671875" style="7"/>
    <col min="3065" max="3065" width="16.33203125" style="7" bestFit="1" customWidth="1"/>
    <col min="3066" max="3075" width="6.6640625" style="7" bestFit="1" customWidth="1"/>
    <col min="3076" max="3076" width="7.21875" style="7" bestFit="1" customWidth="1"/>
    <col min="3077" max="3078" width="5.88671875" style="7" customWidth="1"/>
    <col min="3079" max="3079" width="7" style="7" customWidth="1"/>
    <col min="3080" max="3320" width="7.88671875" style="7"/>
    <col min="3321" max="3321" width="16.33203125" style="7" bestFit="1" customWidth="1"/>
    <col min="3322" max="3331" width="6.6640625" style="7" bestFit="1" customWidth="1"/>
    <col min="3332" max="3332" width="7.21875" style="7" bestFit="1" customWidth="1"/>
    <col min="3333" max="3334" width="5.88671875" style="7" customWidth="1"/>
    <col min="3335" max="3335" width="7" style="7" customWidth="1"/>
    <col min="3336" max="3576" width="7.88671875" style="7"/>
    <col min="3577" max="3577" width="16.33203125" style="7" bestFit="1" customWidth="1"/>
    <col min="3578" max="3587" width="6.6640625" style="7" bestFit="1" customWidth="1"/>
    <col min="3588" max="3588" width="7.21875" style="7" bestFit="1" customWidth="1"/>
    <col min="3589" max="3590" width="5.88671875" style="7" customWidth="1"/>
    <col min="3591" max="3591" width="7" style="7" customWidth="1"/>
    <col min="3592" max="3832" width="7.88671875" style="7"/>
    <col min="3833" max="3833" width="16.33203125" style="7" bestFit="1" customWidth="1"/>
    <col min="3834" max="3843" width="6.6640625" style="7" bestFit="1" customWidth="1"/>
    <col min="3844" max="3844" width="7.21875" style="7" bestFit="1" customWidth="1"/>
    <col min="3845" max="3846" width="5.88671875" style="7" customWidth="1"/>
    <col min="3847" max="3847" width="7" style="7" customWidth="1"/>
    <col min="3848" max="4088" width="7.88671875" style="7"/>
    <col min="4089" max="4089" width="16.33203125" style="7" bestFit="1" customWidth="1"/>
    <col min="4090" max="4099" width="6.6640625" style="7" bestFit="1" customWidth="1"/>
    <col min="4100" max="4100" width="7.21875" style="7" bestFit="1" customWidth="1"/>
    <col min="4101" max="4102" width="5.88671875" style="7" customWidth="1"/>
    <col min="4103" max="4103" width="7" style="7" customWidth="1"/>
    <col min="4104" max="4344" width="7.88671875" style="7"/>
    <col min="4345" max="4345" width="16.33203125" style="7" bestFit="1" customWidth="1"/>
    <col min="4346" max="4355" width="6.6640625" style="7" bestFit="1" customWidth="1"/>
    <col min="4356" max="4356" width="7.21875" style="7" bestFit="1" customWidth="1"/>
    <col min="4357" max="4358" width="5.88671875" style="7" customWidth="1"/>
    <col min="4359" max="4359" width="7" style="7" customWidth="1"/>
    <col min="4360" max="4600" width="7.88671875" style="7"/>
    <col min="4601" max="4601" width="16.33203125" style="7" bestFit="1" customWidth="1"/>
    <col min="4602" max="4611" width="6.6640625" style="7" bestFit="1" customWidth="1"/>
    <col min="4612" max="4612" width="7.21875" style="7" bestFit="1" customWidth="1"/>
    <col min="4613" max="4614" width="5.88671875" style="7" customWidth="1"/>
    <col min="4615" max="4615" width="7" style="7" customWidth="1"/>
    <col min="4616" max="4856" width="7.88671875" style="7"/>
    <col min="4857" max="4857" width="16.33203125" style="7" bestFit="1" customWidth="1"/>
    <col min="4858" max="4867" width="6.6640625" style="7" bestFit="1" customWidth="1"/>
    <col min="4868" max="4868" width="7.21875" style="7" bestFit="1" customWidth="1"/>
    <col min="4869" max="4870" width="5.88671875" style="7" customWidth="1"/>
    <col min="4871" max="4871" width="7" style="7" customWidth="1"/>
    <col min="4872" max="5112" width="7.88671875" style="7"/>
    <col min="5113" max="5113" width="16.33203125" style="7" bestFit="1" customWidth="1"/>
    <col min="5114" max="5123" width="6.6640625" style="7" bestFit="1" customWidth="1"/>
    <col min="5124" max="5124" width="7.21875" style="7" bestFit="1" customWidth="1"/>
    <col min="5125" max="5126" width="5.88671875" style="7" customWidth="1"/>
    <col min="5127" max="5127" width="7" style="7" customWidth="1"/>
    <col min="5128" max="5368" width="7.88671875" style="7"/>
    <col min="5369" max="5369" width="16.33203125" style="7" bestFit="1" customWidth="1"/>
    <col min="5370" max="5379" width="6.6640625" style="7" bestFit="1" customWidth="1"/>
    <col min="5380" max="5380" width="7.21875" style="7" bestFit="1" customWidth="1"/>
    <col min="5381" max="5382" width="5.88671875" style="7" customWidth="1"/>
    <col min="5383" max="5383" width="7" style="7" customWidth="1"/>
    <col min="5384" max="5624" width="7.88671875" style="7"/>
    <col min="5625" max="5625" width="16.33203125" style="7" bestFit="1" customWidth="1"/>
    <col min="5626" max="5635" width="6.6640625" style="7" bestFit="1" customWidth="1"/>
    <col min="5636" max="5636" width="7.21875" style="7" bestFit="1" customWidth="1"/>
    <col min="5637" max="5638" width="5.88671875" style="7" customWidth="1"/>
    <col min="5639" max="5639" width="7" style="7" customWidth="1"/>
    <col min="5640" max="5880" width="7.88671875" style="7"/>
    <col min="5881" max="5881" width="16.33203125" style="7" bestFit="1" customWidth="1"/>
    <col min="5882" max="5891" width="6.6640625" style="7" bestFit="1" customWidth="1"/>
    <col min="5892" max="5892" width="7.21875" style="7" bestFit="1" customWidth="1"/>
    <col min="5893" max="5894" width="5.88671875" style="7" customWidth="1"/>
    <col min="5895" max="5895" width="7" style="7" customWidth="1"/>
    <col min="5896" max="6136" width="7.88671875" style="7"/>
    <col min="6137" max="6137" width="16.33203125" style="7" bestFit="1" customWidth="1"/>
    <col min="6138" max="6147" width="6.6640625" style="7" bestFit="1" customWidth="1"/>
    <col min="6148" max="6148" width="7.21875" style="7" bestFit="1" customWidth="1"/>
    <col min="6149" max="6150" width="5.88671875" style="7" customWidth="1"/>
    <col min="6151" max="6151" width="7" style="7" customWidth="1"/>
    <col min="6152" max="6392" width="7.88671875" style="7"/>
    <col min="6393" max="6393" width="16.33203125" style="7" bestFit="1" customWidth="1"/>
    <col min="6394" max="6403" width="6.6640625" style="7" bestFit="1" customWidth="1"/>
    <col min="6404" max="6404" width="7.21875" style="7" bestFit="1" customWidth="1"/>
    <col min="6405" max="6406" width="5.88671875" style="7" customWidth="1"/>
    <col min="6407" max="6407" width="7" style="7" customWidth="1"/>
    <col min="6408" max="6648" width="7.88671875" style="7"/>
    <col min="6649" max="6649" width="16.33203125" style="7" bestFit="1" customWidth="1"/>
    <col min="6650" max="6659" width="6.6640625" style="7" bestFit="1" customWidth="1"/>
    <col min="6660" max="6660" width="7.21875" style="7" bestFit="1" customWidth="1"/>
    <col min="6661" max="6662" width="5.88671875" style="7" customWidth="1"/>
    <col min="6663" max="6663" width="7" style="7" customWidth="1"/>
    <col min="6664" max="6904" width="7.88671875" style="7"/>
    <col min="6905" max="6905" width="16.33203125" style="7" bestFit="1" customWidth="1"/>
    <col min="6906" max="6915" width="6.6640625" style="7" bestFit="1" customWidth="1"/>
    <col min="6916" max="6916" width="7.21875" style="7" bestFit="1" customWidth="1"/>
    <col min="6917" max="6918" width="5.88671875" style="7" customWidth="1"/>
    <col min="6919" max="6919" width="7" style="7" customWidth="1"/>
    <col min="6920" max="7160" width="7.88671875" style="7"/>
    <col min="7161" max="7161" width="16.33203125" style="7" bestFit="1" customWidth="1"/>
    <col min="7162" max="7171" width="6.6640625" style="7" bestFit="1" customWidth="1"/>
    <col min="7172" max="7172" width="7.21875" style="7" bestFit="1" customWidth="1"/>
    <col min="7173" max="7174" width="5.88671875" style="7" customWidth="1"/>
    <col min="7175" max="7175" width="7" style="7" customWidth="1"/>
    <col min="7176" max="7416" width="7.88671875" style="7"/>
    <col min="7417" max="7417" width="16.33203125" style="7" bestFit="1" customWidth="1"/>
    <col min="7418" max="7427" width="6.6640625" style="7" bestFit="1" customWidth="1"/>
    <col min="7428" max="7428" width="7.21875" style="7" bestFit="1" customWidth="1"/>
    <col min="7429" max="7430" width="5.88671875" style="7" customWidth="1"/>
    <col min="7431" max="7431" width="7" style="7" customWidth="1"/>
    <col min="7432" max="7672" width="7.88671875" style="7"/>
    <col min="7673" max="7673" width="16.33203125" style="7" bestFit="1" customWidth="1"/>
    <col min="7674" max="7683" width="6.6640625" style="7" bestFit="1" customWidth="1"/>
    <col min="7684" max="7684" width="7.21875" style="7" bestFit="1" customWidth="1"/>
    <col min="7685" max="7686" width="5.88671875" style="7" customWidth="1"/>
    <col min="7687" max="7687" width="7" style="7" customWidth="1"/>
    <col min="7688" max="7928" width="7.88671875" style="7"/>
    <col min="7929" max="7929" width="16.33203125" style="7" bestFit="1" customWidth="1"/>
    <col min="7930" max="7939" width="6.6640625" style="7" bestFit="1" customWidth="1"/>
    <col min="7940" max="7940" width="7.21875" style="7" bestFit="1" customWidth="1"/>
    <col min="7941" max="7942" width="5.88671875" style="7" customWidth="1"/>
    <col min="7943" max="7943" width="7" style="7" customWidth="1"/>
    <col min="7944" max="8184" width="7.88671875" style="7"/>
    <col min="8185" max="8185" width="16.33203125" style="7" bestFit="1" customWidth="1"/>
    <col min="8186" max="8195" width="6.6640625" style="7" bestFit="1" customWidth="1"/>
    <col min="8196" max="8196" width="7.21875" style="7" bestFit="1" customWidth="1"/>
    <col min="8197" max="8198" width="5.88671875" style="7" customWidth="1"/>
    <col min="8199" max="8199" width="7" style="7" customWidth="1"/>
    <col min="8200" max="8440" width="7.88671875" style="7"/>
    <col min="8441" max="8441" width="16.33203125" style="7" bestFit="1" customWidth="1"/>
    <col min="8442" max="8451" width="6.6640625" style="7" bestFit="1" customWidth="1"/>
    <col min="8452" max="8452" width="7.21875" style="7" bestFit="1" customWidth="1"/>
    <col min="8453" max="8454" width="5.88671875" style="7" customWidth="1"/>
    <col min="8455" max="8455" width="7" style="7" customWidth="1"/>
    <col min="8456" max="8696" width="7.88671875" style="7"/>
    <col min="8697" max="8697" width="16.33203125" style="7" bestFit="1" customWidth="1"/>
    <col min="8698" max="8707" width="6.6640625" style="7" bestFit="1" customWidth="1"/>
    <col min="8708" max="8708" width="7.21875" style="7" bestFit="1" customWidth="1"/>
    <col min="8709" max="8710" width="5.88671875" style="7" customWidth="1"/>
    <col min="8711" max="8711" width="7" style="7" customWidth="1"/>
    <col min="8712" max="8952" width="7.88671875" style="7"/>
    <col min="8953" max="8953" width="16.33203125" style="7" bestFit="1" customWidth="1"/>
    <col min="8954" max="8963" width="6.6640625" style="7" bestFit="1" customWidth="1"/>
    <col min="8964" max="8964" width="7.21875" style="7" bestFit="1" customWidth="1"/>
    <col min="8965" max="8966" width="5.88671875" style="7" customWidth="1"/>
    <col min="8967" max="8967" width="7" style="7" customWidth="1"/>
    <col min="8968" max="9208" width="7.88671875" style="7"/>
    <col min="9209" max="9209" width="16.33203125" style="7" bestFit="1" customWidth="1"/>
    <col min="9210" max="9219" width="6.6640625" style="7" bestFit="1" customWidth="1"/>
    <col min="9220" max="9220" width="7.21875" style="7" bestFit="1" customWidth="1"/>
    <col min="9221" max="9222" width="5.88671875" style="7" customWidth="1"/>
    <col min="9223" max="9223" width="7" style="7" customWidth="1"/>
    <col min="9224" max="9464" width="7.88671875" style="7"/>
    <col min="9465" max="9465" width="16.33203125" style="7" bestFit="1" customWidth="1"/>
    <col min="9466" max="9475" width="6.6640625" style="7" bestFit="1" customWidth="1"/>
    <col min="9476" max="9476" width="7.21875" style="7" bestFit="1" customWidth="1"/>
    <col min="9477" max="9478" width="5.88671875" style="7" customWidth="1"/>
    <col min="9479" max="9479" width="7" style="7" customWidth="1"/>
    <col min="9480" max="9720" width="7.88671875" style="7"/>
    <col min="9721" max="9721" width="16.33203125" style="7" bestFit="1" customWidth="1"/>
    <col min="9722" max="9731" width="6.6640625" style="7" bestFit="1" customWidth="1"/>
    <col min="9732" max="9732" width="7.21875" style="7" bestFit="1" customWidth="1"/>
    <col min="9733" max="9734" width="5.88671875" style="7" customWidth="1"/>
    <col min="9735" max="9735" width="7" style="7" customWidth="1"/>
    <col min="9736" max="9976" width="7.88671875" style="7"/>
    <col min="9977" max="9977" width="16.33203125" style="7" bestFit="1" customWidth="1"/>
    <col min="9978" max="9987" width="6.6640625" style="7" bestFit="1" customWidth="1"/>
    <col min="9988" max="9988" width="7.21875" style="7" bestFit="1" customWidth="1"/>
    <col min="9989" max="9990" width="5.88671875" style="7" customWidth="1"/>
    <col min="9991" max="9991" width="7" style="7" customWidth="1"/>
    <col min="9992" max="10232" width="7.88671875" style="7"/>
    <col min="10233" max="10233" width="16.33203125" style="7" bestFit="1" customWidth="1"/>
    <col min="10234" max="10243" width="6.6640625" style="7" bestFit="1" customWidth="1"/>
    <col min="10244" max="10244" width="7.21875" style="7" bestFit="1" customWidth="1"/>
    <col min="10245" max="10246" width="5.88671875" style="7" customWidth="1"/>
    <col min="10247" max="10247" width="7" style="7" customWidth="1"/>
    <col min="10248" max="10488" width="7.88671875" style="7"/>
    <col min="10489" max="10489" width="16.33203125" style="7" bestFit="1" customWidth="1"/>
    <col min="10490" max="10499" width="6.6640625" style="7" bestFit="1" customWidth="1"/>
    <col min="10500" max="10500" width="7.21875" style="7" bestFit="1" customWidth="1"/>
    <col min="10501" max="10502" width="5.88671875" style="7" customWidth="1"/>
    <col min="10503" max="10503" width="7" style="7" customWidth="1"/>
    <col min="10504" max="10744" width="7.88671875" style="7"/>
    <col min="10745" max="10745" width="16.33203125" style="7" bestFit="1" customWidth="1"/>
    <col min="10746" max="10755" width="6.6640625" style="7" bestFit="1" customWidth="1"/>
    <col min="10756" max="10756" width="7.21875" style="7" bestFit="1" customWidth="1"/>
    <col min="10757" max="10758" width="5.88671875" style="7" customWidth="1"/>
    <col min="10759" max="10759" width="7" style="7" customWidth="1"/>
    <col min="10760" max="11000" width="7.88671875" style="7"/>
    <col min="11001" max="11001" width="16.33203125" style="7" bestFit="1" customWidth="1"/>
    <col min="11002" max="11011" width="6.6640625" style="7" bestFit="1" customWidth="1"/>
    <col min="11012" max="11012" width="7.21875" style="7" bestFit="1" customWidth="1"/>
    <col min="11013" max="11014" width="5.88671875" style="7" customWidth="1"/>
    <col min="11015" max="11015" width="7" style="7" customWidth="1"/>
    <col min="11016" max="11256" width="7.88671875" style="7"/>
    <col min="11257" max="11257" width="16.33203125" style="7" bestFit="1" customWidth="1"/>
    <col min="11258" max="11267" width="6.6640625" style="7" bestFit="1" customWidth="1"/>
    <col min="11268" max="11268" width="7.21875" style="7" bestFit="1" customWidth="1"/>
    <col min="11269" max="11270" width="5.88671875" style="7" customWidth="1"/>
    <col min="11271" max="11271" width="7" style="7" customWidth="1"/>
    <col min="11272" max="11512" width="7.88671875" style="7"/>
    <col min="11513" max="11513" width="16.33203125" style="7" bestFit="1" customWidth="1"/>
    <col min="11514" max="11523" width="6.6640625" style="7" bestFit="1" customWidth="1"/>
    <col min="11524" max="11524" width="7.21875" style="7" bestFit="1" customWidth="1"/>
    <col min="11525" max="11526" width="5.88671875" style="7" customWidth="1"/>
    <col min="11527" max="11527" width="7" style="7" customWidth="1"/>
    <col min="11528" max="11768" width="7.88671875" style="7"/>
    <col min="11769" max="11769" width="16.33203125" style="7" bestFit="1" customWidth="1"/>
    <col min="11770" max="11779" width="6.6640625" style="7" bestFit="1" customWidth="1"/>
    <col min="11780" max="11780" width="7.21875" style="7" bestFit="1" customWidth="1"/>
    <col min="11781" max="11782" width="5.88671875" style="7" customWidth="1"/>
    <col min="11783" max="11783" width="7" style="7" customWidth="1"/>
    <col min="11784" max="12024" width="7.88671875" style="7"/>
    <col min="12025" max="12025" width="16.33203125" style="7" bestFit="1" customWidth="1"/>
    <col min="12026" max="12035" width="6.6640625" style="7" bestFit="1" customWidth="1"/>
    <col min="12036" max="12036" width="7.21875" style="7" bestFit="1" customWidth="1"/>
    <col min="12037" max="12038" width="5.88671875" style="7" customWidth="1"/>
    <col min="12039" max="12039" width="7" style="7" customWidth="1"/>
    <col min="12040" max="12280" width="7.88671875" style="7"/>
    <col min="12281" max="12281" width="16.33203125" style="7" bestFit="1" customWidth="1"/>
    <col min="12282" max="12291" width="6.6640625" style="7" bestFit="1" customWidth="1"/>
    <col min="12292" max="12292" width="7.21875" style="7" bestFit="1" customWidth="1"/>
    <col min="12293" max="12294" width="5.88671875" style="7" customWidth="1"/>
    <col min="12295" max="12295" width="7" style="7" customWidth="1"/>
    <col min="12296" max="12536" width="7.88671875" style="7"/>
    <col min="12537" max="12537" width="16.33203125" style="7" bestFit="1" customWidth="1"/>
    <col min="12538" max="12547" width="6.6640625" style="7" bestFit="1" customWidth="1"/>
    <col min="12548" max="12548" width="7.21875" style="7" bestFit="1" customWidth="1"/>
    <col min="12549" max="12550" width="5.88671875" style="7" customWidth="1"/>
    <col min="12551" max="12551" width="7" style="7" customWidth="1"/>
    <col min="12552" max="12792" width="7.88671875" style="7"/>
    <col min="12793" max="12793" width="16.33203125" style="7" bestFit="1" customWidth="1"/>
    <col min="12794" max="12803" width="6.6640625" style="7" bestFit="1" customWidth="1"/>
    <col min="12804" max="12804" width="7.21875" style="7" bestFit="1" customWidth="1"/>
    <col min="12805" max="12806" width="5.88671875" style="7" customWidth="1"/>
    <col min="12807" max="12807" width="7" style="7" customWidth="1"/>
    <col min="12808" max="13048" width="7.88671875" style="7"/>
    <col min="13049" max="13049" width="16.33203125" style="7" bestFit="1" customWidth="1"/>
    <col min="13050" max="13059" width="6.6640625" style="7" bestFit="1" customWidth="1"/>
    <col min="13060" max="13060" width="7.21875" style="7" bestFit="1" customWidth="1"/>
    <col min="13061" max="13062" width="5.88671875" style="7" customWidth="1"/>
    <col min="13063" max="13063" width="7" style="7" customWidth="1"/>
    <col min="13064" max="13304" width="7.88671875" style="7"/>
    <col min="13305" max="13305" width="16.33203125" style="7" bestFit="1" customWidth="1"/>
    <col min="13306" max="13315" width="6.6640625" style="7" bestFit="1" customWidth="1"/>
    <col min="13316" max="13316" width="7.21875" style="7" bestFit="1" customWidth="1"/>
    <col min="13317" max="13318" width="5.88671875" style="7" customWidth="1"/>
    <col min="13319" max="13319" width="7" style="7" customWidth="1"/>
    <col min="13320" max="13560" width="7.88671875" style="7"/>
    <col min="13561" max="13561" width="16.33203125" style="7" bestFit="1" customWidth="1"/>
    <col min="13562" max="13571" width="6.6640625" style="7" bestFit="1" customWidth="1"/>
    <col min="13572" max="13572" width="7.21875" style="7" bestFit="1" customWidth="1"/>
    <col min="13573" max="13574" width="5.88671875" style="7" customWidth="1"/>
    <col min="13575" max="13575" width="7" style="7" customWidth="1"/>
    <col min="13576" max="13816" width="7.88671875" style="7"/>
    <col min="13817" max="13817" width="16.33203125" style="7" bestFit="1" customWidth="1"/>
    <col min="13818" max="13827" width="6.6640625" style="7" bestFit="1" customWidth="1"/>
    <col min="13828" max="13828" width="7.21875" style="7" bestFit="1" customWidth="1"/>
    <col min="13829" max="13830" width="5.88671875" style="7" customWidth="1"/>
    <col min="13831" max="13831" width="7" style="7" customWidth="1"/>
    <col min="13832" max="14072" width="7.88671875" style="7"/>
    <col min="14073" max="14073" width="16.33203125" style="7" bestFit="1" customWidth="1"/>
    <col min="14074" max="14083" width="6.6640625" style="7" bestFit="1" customWidth="1"/>
    <col min="14084" max="14084" width="7.21875" style="7" bestFit="1" customWidth="1"/>
    <col min="14085" max="14086" width="5.88671875" style="7" customWidth="1"/>
    <col min="14087" max="14087" width="7" style="7" customWidth="1"/>
    <col min="14088" max="14328" width="7.88671875" style="7"/>
    <col min="14329" max="14329" width="16.33203125" style="7" bestFit="1" customWidth="1"/>
    <col min="14330" max="14339" width="6.6640625" style="7" bestFit="1" customWidth="1"/>
    <col min="14340" max="14340" width="7.21875" style="7" bestFit="1" customWidth="1"/>
    <col min="14341" max="14342" width="5.88671875" style="7" customWidth="1"/>
    <col min="14343" max="14343" width="7" style="7" customWidth="1"/>
    <col min="14344" max="14584" width="7.88671875" style="7"/>
    <col min="14585" max="14585" width="16.33203125" style="7" bestFit="1" customWidth="1"/>
    <col min="14586" max="14595" width="6.6640625" style="7" bestFit="1" customWidth="1"/>
    <col min="14596" max="14596" width="7.21875" style="7" bestFit="1" customWidth="1"/>
    <col min="14597" max="14598" width="5.88671875" style="7" customWidth="1"/>
    <col min="14599" max="14599" width="7" style="7" customWidth="1"/>
    <col min="14600" max="14840" width="7.88671875" style="7"/>
    <col min="14841" max="14841" width="16.33203125" style="7" bestFit="1" customWidth="1"/>
    <col min="14842" max="14851" width="6.6640625" style="7" bestFit="1" customWidth="1"/>
    <col min="14852" max="14852" width="7.21875" style="7" bestFit="1" customWidth="1"/>
    <col min="14853" max="14854" width="5.88671875" style="7" customWidth="1"/>
    <col min="14855" max="14855" width="7" style="7" customWidth="1"/>
    <col min="14856" max="15096" width="7.88671875" style="7"/>
    <col min="15097" max="15097" width="16.33203125" style="7" bestFit="1" customWidth="1"/>
    <col min="15098" max="15107" width="6.6640625" style="7" bestFit="1" customWidth="1"/>
    <col min="15108" max="15108" width="7.21875" style="7" bestFit="1" customWidth="1"/>
    <col min="15109" max="15110" width="5.88671875" style="7" customWidth="1"/>
    <col min="15111" max="15111" width="7" style="7" customWidth="1"/>
    <col min="15112" max="15352" width="7.88671875" style="7"/>
    <col min="15353" max="15353" width="16.33203125" style="7" bestFit="1" customWidth="1"/>
    <col min="15354" max="15363" width="6.6640625" style="7" bestFit="1" customWidth="1"/>
    <col min="15364" max="15364" width="7.21875" style="7" bestFit="1" customWidth="1"/>
    <col min="15365" max="15366" width="5.88671875" style="7" customWidth="1"/>
    <col min="15367" max="15367" width="7" style="7" customWidth="1"/>
    <col min="15368" max="15608" width="7.88671875" style="7"/>
    <col min="15609" max="15609" width="16.33203125" style="7" bestFit="1" customWidth="1"/>
    <col min="15610" max="15619" width="6.6640625" style="7" bestFit="1" customWidth="1"/>
    <col min="15620" max="15620" width="7.21875" style="7" bestFit="1" customWidth="1"/>
    <col min="15621" max="15622" width="5.88671875" style="7" customWidth="1"/>
    <col min="15623" max="15623" width="7" style="7" customWidth="1"/>
    <col min="15624" max="15864" width="7.88671875" style="7"/>
    <col min="15865" max="15865" width="16.33203125" style="7" bestFit="1" customWidth="1"/>
    <col min="15866" max="15875" width="6.6640625" style="7" bestFit="1" customWidth="1"/>
    <col min="15876" max="15876" width="7.21875" style="7" bestFit="1" customWidth="1"/>
    <col min="15877" max="15878" width="5.88671875" style="7" customWidth="1"/>
    <col min="15879" max="15879" width="7" style="7" customWidth="1"/>
    <col min="15880" max="16120" width="7.88671875" style="7"/>
    <col min="16121" max="16121" width="16.33203125" style="7" bestFit="1" customWidth="1"/>
    <col min="16122" max="16131" width="6.6640625" style="7" bestFit="1" customWidth="1"/>
    <col min="16132" max="16132" width="7.21875" style="7" bestFit="1" customWidth="1"/>
    <col min="16133" max="16134" width="5.88671875" style="7" customWidth="1"/>
    <col min="16135" max="16135" width="7" style="7" customWidth="1"/>
    <col min="16136" max="16384" width="7.88671875" style="7"/>
  </cols>
  <sheetData>
    <row r="1" spans="1:16" ht="13.2" x14ac:dyDescent="0.2">
      <c r="A1" s="24" t="s">
        <v>96</v>
      </c>
    </row>
    <row r="2" spans="1:16" ht="27" customHeight="1" x14ac:dyDescent="0.2">
      <c r="A2" s="69" t="s">
        <v>103</v>
      </c>
      <c r="B2" s="69"/>
    </row>
    <row r="4" spans="1:16" s="11" customFormat="1" ht="21.9" customHeight="1" x14ac:dyDescent="0.2">
      <c r="A4" s="73"/>
      <c r="B4" s="74"/>
      <c r="C4" s="9" t="s">
        <v>14</v>
      </c>
      <c r="D4" s="10" t="s">
        <v>15</v>
      </c>
      <c r="E4" s="10" t="s">
        <v>16</v>
      </c>
      <c r="F4" s="10" t="s">
        <v>17</v>
      </c>
      <c r="G4" s="35" t="s">
        <v>18</v>
      </c>
      <c r="H4" s="35" t="s">
        <v>64</v>
      </c>
      <c r="I4" s="48" t="s">
        <v>65</v>
      </c>
      <c r="J4" s="49" t="s">
        <v>69</v>
      </c>
      <c r="K4" s="49" t="s">
        <v>74</v>
      </c>
      <c r="L4" s="48" t="s">
        <v>78</v>
      </c>
      <c r="M4" s="49" t="s">
        <v>82</v>
      </c>
      <c r="N4" s="49" t="s">
        <v>86</v>
      </c>
      <c r="O4" s="48" t="s">
        <v>95</v>
      </c>
      <c r="P4" s="78" t="s">
        <v>104</v>
      </c>
    </row>
    <row r="5" spans="1:16" ht="21.9" customHeight="1" x14ac:dyDescent="0.2">
      <c r="A5" s="70" t="s">
        <v>19</v>
      </c>
      <c r="B5" s="12" t="s">
        <v>20</v>
      </c>
      <c r="C5" s="52" t="s">
        <v>93</v>
      </c>
      <c r="D5" s="53" t="s">
        <v>93</v>
      </c>
      <c r="E5" s="53" t="s">
        <v>92</v>
      </c>
      <c r="F5" s="53" t="s">
        <v>92</v>
      </c>
      <c r="G5" s="54" t="s">
        <v>92</v>
      </c>
      <c r="H5" s="54" t="s">
        <v>92</v>
      </c>
      <c r="I5" s="54" t="s">
        <v>92</v>
      </c>
      <c r="J5" s="53" t="s">
        <v>92</v>
      </c>
      <c r="K5" s="53" t="s">
        <v>92</v>
      </c>
      <c r="L5" s="53">
        <v>7</v>
      </c>
      <c r="M5" s="53">
        <v>7</v>
      </c>
      <c r="N5" s="53">
        <v>7</v>
      </c>
      <c r="O5" s="54">
        <v>6</v>
      </c>
      <c r="P5" s="79">
        <v>5</v>
      </c>
    </row>
    <row r="6" spans="1:16" ht="21.9" customHeight="1" x14ac:dyDescent="0.2">
      <c r="A6" s="71"/>
      <c r="B6" s="15" t="s">
        <v>21</v>
      </c>
      <c r="C6" s="55" t="s">
        <v>93</v>
      </c>
      <c r="D6" s="56" t="s">
        <v>93</v>
      </c>
      <c r="E6" s="56" t="s">
        <v>92</v>
      </c>
      <c r="F6" s="56" t="s">
        <v>92</v>
      </c>
      <c r="G6" s="57" t="s">
        <v>92</v>
      </c>
      <c r="H6" s="57" t="s">
        <v>92</v>
      </c>
      <c r="I6" s="57" t="s">
        <v>92</v>
      </c>
      <c r="J6" s="56" t="s">
        <v>92</v>
      </c>
      <c r="K6" s="56" t="s">
        <v>92</v>
      </c>
      <c r="L6" s="57">
        <v>540</v>
      </c>
      <c r="M6" s="57">
        <v>540</v>
      </c>
      <c r="N6" s="57">
        <v>540</v>
      </c>
      <c r="O6" s="57">
        <v>490</v>
      </c>
      <c r="P6" s="80">
        <v>470</v>
      </c>
    </row>
    <row r="7" spans="1:16" ht="21.9" customHeight="1" x14ac:dyDescent="0.2">
      <c r="A7" s="71"/>
      <c r="B7" s="15" t="s">
        <v>22</v>
      </c>
      <c r="C7" s="55" t="s">
        <v>93</v>
      </c>
      <c r="D7" s="56" t="s">
        <v>93</v>
      </c>
      <c r="E7" s="56" t="s">
        <v>92</v>
      </c>
      <c r="F7" s="56" t="s">
        <v>92</v>
      </c>
      <c r="G7" s="57" t="s">
        <v>92</v>
      </c>
      <c r="H7" s="57" t="s">
        <v>92</v>
      </c>
      <c r="I7" s="57" t="s">
        <v>92</v>
      </c>
      <c r="J7" s="56" t="s">
        <v>92</v>
      </c>
      <c r="K7" s="56" t="s">
        <v>92</v>
      </c>
      <c r="L7" s="57">
        <v>545</v>
      </c>
      <c r="M7" s="57">
        <v>542</v>
      </c>
      <c r="N7" s="57">
        <v>517</v>
      </c>
      <c r="O7" s="57">
        <v>470</v>
      </c>
      <c r="P7" s="80">
        <v>459</v>
      </c>
    </row>
    <row r="8" spans="1:16" ht="21.9" customHeight="1" x14ac:dyDescent="0.2">
      <c r="A8" s="72"/>
      <c r="B8" s="18" t="s">
        <v>23</v>
      </c>
      <c r="C8" s="31" t="e">
        <f t="shared" ref="C8:F8" si="0">C7/C6</f>
        <v>#VALUE!</v>
      </c>
      <c r="D8" s="32" t="e">
        <f t="shared" si="0"/>
        <v>#VALUE!</v>
      </c>
      <c r="E8" s="32" t="e">
        <f t="shared" si="0"/>
        <v>#VALUE!</v>
      </c>
      <c r="F8" s="32" t="e">
        <f t="shared" si="0"/>
        <v>#VALUE!</v>
      </c>
      <c r="G8" s="38" t="e">
        <f t="shared" ref="G8:L8" si="1">G7/G6</f>
        <v>#VALUE!</v>
      </c>
      <c r="H8" s="38" t="e">
        <f t="shared" si="1"/>
        <v>#VALUE!</v>
      </c>
      <c r="I8" s="38" t="e">
        <f t="shared" si="1"/>
        <v>#VALUE!</v>
      </c>
      <c r="J8" s="38" t="e">
        <f t="shared" si="1"/>
        <v>#VALUE!</v>
      </c>
      <c r="K8" s="38" t="e">
        <f t="shared" si="1"/>
        <v>#VALUE!</v>
      </c>
      <c r="L8" s="38">
        <f t="shared" si="1"/>
        <v>1.0092592592592593</v>
      </c>
      <c r="M8" s="38">
        <f t="shared" ref="M8:N8" si="2">M7/M6</f>
        <v>1.0037037037037038</v>
      </c>
      <c r="N8" s="32">
        <f t="shared" si="2"/>
        <v>0.95740740740740737</v>
      </c>
      <c r="O8" s="38">
        <f t="shared" ref="O8:P8" si="3">O7/O6</f>
        <v>0.95918367346938771</v>
      </c>
      <c r="P8" s="81">
        <f t="shared" si="3"/>
        <v>0.97659574468085109</v>
      </c>
    </row>
    <row r="9" spans="1:16" ht="21.9" customHeight="1" x14ac:dyDescent="0.2">
      <c r="A9" s="70" t="s">
        <v>24</v>
      </c>
      <c r="B9" s="12" t="s">
        <v>20</v>
      </c>
      <c r="C9" s="52" t="s">
        <v>93</v>
      </c>
      <c r="D9" s="53" t="s">
        <v>93</v>
      </c>
      <c r="E9" s="53" t="s">
        <v>92</v>
      </c>
      <c r="F9" s="53" t="s">
        <v>92</v>
      </c>
      <c r="G9" s="54" t="s">
        <v>92</v>
      </c>
      <c r="H9" s="54" t="s">
        <v>92</v>
      </c>
      <c r="I9" s="54" t="s">
        <v>92</v>
      </c>
      <c r="J9" s="53" t="s">
        <v>92</v>
      </c>
      <c r="K9" s="53" t="s">
        <v>92</v>
      </c>
      <c r="L9" s="53">
        <v>15</v>
      </c>
      <c r="M9" s="53">
        <v>18</v>
      </c>
      <c r="N9" s="53">
        <v>23</v>
      </c>
      <c r="O9" s="54">
        <v>25</v>
      </c>
      <c r="P9" s="79">
        <v>26</v>
      </c>
    </row>
    <row r="10" spans="1:16" ht="21.9" customHeight="1" x14ac:dyDescent="0.2">
      <c r="A10" s="71"/>
      <c r="B10" s="15" t="s">
        <v>21</v>
      </c>
      <c r="C10" s="55" t="s">
        <v>93</v>
      </c>
      <c r="D10" s="56" t="s">
        <v>93</v>
      </c>
      <c r="E10" s="56" t="s">
        <v>92</v>
      </c>
      <c r="F10" s="56" t="s">
        <v>92</v>
      </c>
      <c r="G10" s="57" t="s">
        <v>92</v>
      </c>
      <c r="H10" s="57" t="s">
        <v>92</v>
      </c>
      <c r="I10" s="57" t="s">
        <v>92</v>
      </c>
      <c r="J10" s="56" t="s">
        <v>92</v>
      </c>
      <c r="K10" s="56" t="s">
        <v>92</v>
      </c>
      <c r="L10" s="57">
        <v>1200</v>
      </c>
      <c r="M10" s="57">
        <v>1366</v>
      </c>
      <c r="N10" s="57">
        <v>1718</v>
      </c>
      <c r="O10" s="57">
        <v>1879</v>
      </c>
      <c r="P10" s="80">
        <v>1886</v>
      </c>
    </row>
    <row r="11" spans="1:16" ht="21.9" customHeight="1" x14ac:dyDescent="0.2">
      <c r="A11" s="71"/>
      <c r="B11" s="15" t="s">
        <v>22</v>
      </c>
      <c r="C11" s="55" t="s">
        <v>93</v>
      </c>
      <c r="D11" s="56" t="s">
        <v>93</v>
      </c>
      <c r="E11" s="56" t="s">
        <v>92</v>
      </c>
      <c r="F11" s="56" t="s">
        <v>92</v>
      </c>
      <c r="G11" s="57" t="s">
        <v>92</v>
      </c>
      <c r="H11" s="57" t="s">
        <v>92</v>
      </c>
      <c r="I11" s="57" t="s">
        <v>92</v>
      </c>
      <c r="J11" s="56" t="s">
        <v>92</v>
      </c>
      <c r="K11" s="56" t="s">
        <v>92</v>
      </c>
      <c r="L11" s="57">
        <v>1247</v>
      </c>
      <c r="M11" s="57">
        <v>1367</v>
      </c>
      <c r="N11" s="57">
        <v>1546</v>
      </c>
      <c r="O11" s="57">
        <v>1694</v>
      </c>
      <c r="P11" s="80">
        <v>1789</v>
      </c>
    </row>
    <row r="12" spans="1:16" ht="21.9" customHeight="1" x14ac:dyDescent="0.2">
      <c r="A12" s="72"/>
      <c r="B12" s="18" t="s">
        <v>23</v>
      </c>
      <c r="C12" s="31" t="e">
        <f t="shared" ref="C12:F12" si="4">C11/C10</f>
        <v>#VALUE!</v>
      </c>
      <c r="D12" s="32" t="e">
        <f t="shared" si="4"/>
        <v>#VALUE!</v>
      </c>
      <c r="E12" s="32" t="e">
        <f t="shared" si="4"/>
        <v>#VALUE!</v>
      </c>
      <c r="F12" s="32" t="e">
        <f t="shared" si="4"/>
        <v>#VALUE!</v>
      </c>
      <c r="G12" s="38" t="e">
        <f t="shared" ref="G12:L12" si="5">G11/G10</f>
        <v>#VALUE!</v>
      </c>
      <c r="H12" s="38" t="e">
        <f t="shared" si="5"/>
        <v>#VALUE!</v>
      </c>
      <c r="I12" s="38" t="e">
        <f t="shared" si="5"/>
        <v>#VALUE!</v>
      </c>
      <c r="J12" s="32" t="e">
        <f t="shared" si="5"/>
        <v>#VALUE!</v>
      </c>
      <c r="K12" s="32" t="e">
        <f t="shared" si="5"/>
        <v>#VALUE!</v>
      </c>
      <c r="L12" s="38">
        <f t="shared" si="5"/>
        <v>1.0391666666666666</v>
      </c>
      <c r="M12" s="38">
        <f t="shared" ref="M12:N12" si="6">M11/M10</f>
        <v>1.0007320644216691</v>
      </c>
      <c r="N12" s="32">
        <f t="shared" si="6"/>
        <v>0.89988358556461001</v>
      </c>
      <c r="O12" s="38">
        <f t="shared" ref="O12:P12" si="7">O11/O10</f>
        <v>0.90154337413517827</v>
      </c>
      <c r="P12" s="81">
        <f t="shared" si="7"/>
        <v>0.94856839872746557</v>
      </c>
    </row>
    <row r="13" spans="1:16" ht="21.9" customHeight="1" x14ac:dyDescent="0.2">
      <c r="A13" s="70" t="s">
        <v>25</v>
      </c>
      <c r="B13" s="12" t="s">
        <v>20</v>
      </c>
      <c r="C13" s="13">
        <f t="shared" ref="C13:F15" si="8">SUM(C5,C9)</f>
        <v>0</v>
      </c>
      <c r="D13" s="14">
        <f t="shared" si="8"/>
        <v>0</v>
      </c>
      <c r="E13" s="14">
        <f t="shared" si="8"/>
        <v>0</v>
      </c>
      <c r="F13" s="14">
        <f t="shared" si="8"/>
        <v>0</v>
      </c>
      <c r="G13" s="36">
        <f t="shared" ref="G13:G15" si="9">SUM(G5,G9)</f>
        <v>0</v>
      </c>
      <c r="H13" s="36">
        <f t="shared" ref="H13:O13" si="10">SUM(H5,H9)</f>
        <v>0</v>
      </c>
      <c r="I13" s="36">
        <f t="shared" si="10"/>
        <v>0</v>
      </c>
      <c r="J13" s="36">
        <f t="shared" si="10"/>
        <v>0</v>
      </c>
      <c r="K13" s="36">
        <f t="shared" si="10"/>
        <v>0</v>
      </c>
      <c r="L13" s="36">
        <f t="shared" si="10"/>
        <v>22</v>
      </c>
      <c r="M13" s="36">
        <f>SUM(M5,M9)</f>
        <v>25</v>
      </c>
      <c r="N13" s="36">
        <f t="shared" si="10"/>
        <v>30</v>
      </c>
      <c r="O13" s="36">
        <f t="shared" si="10"/>
        <v>31</v>
      </c>
      <c r="P13" s="82">
        <f>SUM(P5,P9)</f>
        <v>31</v>
      </c>
    </row>
    <row r="14" spans="1:16" ht="21.9" customHeight="1" x14ac:dyDescent="0.2">
      <c r="A14" s="71"/>
      <c r="B14" s="15" t="s">
        <v>21</v>
      </c>
      <c r="C14" s="16">
        <f t="shared" si="8"/>
        <v>0</v>
      </c>
      <c r="D14" s="17">
        <f t="shared" si="8"/>
        <v>0</v>
      </c>
      <c r="E14" s="17">
        <f t="shared" si="8"/>
        <v>0</v>
      </c>
      <c r="F14" s="17">
        <f t="shared" si="8"/>
        <v>0</v>
      </c>
      <c r="G14" s="37">
        <f t="shared" si="9"/>
        <v>0</v>
      </c>
      <c r="H14" s="37">
        <f t="shared" ref="H14:L14" si="11">SUM(H6,H10)</f>
        <v>0</v>
      </c>
      <c r="I14" s="37">
        <f t="shared" si="11"/>
        <v>0</v>
      </c>
      <c r="J14" s="37">
        <f t="shared" si="11"/>
        <v>0</v>
      </c>
      <c r="K14" s="37">
        <f t="shared" si="11"/>
        <v>0</v>
      </c>
      <c r="L14" s="37">
        <f t="shared" si="11"/>
        <v>1740</v>
      </c>
      <c r="M14" s="60">
        <f>SUM(M6,M10)</f>
        <v>1906</v>
      </c>
      <c r="N14" s="58">
        <f>SUM(N6,N10)</f>
        <v>2258</v>
      </c>
      <c r="O14" s="66">
        <f>SUM(O6,O10)</f>
        <v>2369</v>
      </c>
      <c r="P14" s="83">
        <f>SUM(P6,P10)</f>
        <v>2356</v>
      </c>
    </row>
    <row r="15" spans="1:16" ht="21.9" customHeight="1" x14ac:dyDescent="0.2">
      <c r="A15" s="71"/>
      <c r="B15" s="15" t="s">
        <v>22</v>
      </c>
      <c r="C15" s="16">
        <f t="shared" si="8"/>
        <v>0</v>
      </c>
      <c r="D15" s="17">
        <f t="shared" si="8"/>
        <v>0</v>
      </c>
      <c r="E15" s="17">
        <f t="shared" si="8"/>
        <v>0</v>
      </c>
      <c r="F15" s="17">
        <f t="shared" si="8"/>
        <v>0</v>
      </c>
      <c r="G15" s="37">
        <f t="shared" si="9"/>
        <v>0</v>
      </c>
      <c r="H15" s="37">
        <f t="shared" ref="H15:L15" si="12">SUM(H7,H11)</f>
        <v>0</v>
      </c>
      <c r="I15" s="37">
        <f t="shared" si="12"/>
        <v>0</v>
      </c>
      <c r="J15" s="37">
        <f t="shared" si="12"/>
        <v>0</v>
      </c>
      <c r="K15" s="37">
        <f t="shared" si="12"/>
        <v>0</v>
      </c>
      <c r="L15" s="37">
        <f t="shared" si="12"/>
        <v>1792</v>
      </c>
      <c r="M15" s="60">
        <f t="shared" ref="M15" si="13">SUM(M7,M11)</f>
        <v>1909</v>
      </c>
      <c r="N15" s="17">
        <f t="shared" ref="N15" si="14">SUM(N7,N11)</f>
        <v>2063</v>
      </c>
      <c r="O15" s="66">
        <f t="shared" ref="O15" si="15">SUM(O7,O11)</f>
        <v>2164</v>
      </c>
      <c r="P15" s="83">
        <f>SUM(P7,P11)</f>
        <v>2248</v>
      </c>
    </row>
    <row r="16" spans="1:16" ht="21.9" customHeight="1" x14ac:dyDescent="0.2">
      <c r="A16" s="72"/>
      <c r="B16" s="18" t="s">
        <v>23</v>
      </c>
      <c r="C16" s="33" t="e">
        <f t="shared" ref="C16:F16" si="16">C15/C14</f>
        <v>#DIV/0!</v>
      </c>
      <c r="D16" s="34" t="e">
        <f t="shared" si="16"/>
        <v>#DIV/0!</v>
      </c>
      <c r="E16" s="34" t="e">
        <f t="shared" si="16"/>
        <v>#DIV/0!</v>
      </c>
      <c r="F16" s="34" t="e">
        <f t="shared" si="16"/>
        <v>#DIV/0!</v>
      </c>
      <c r="G16" s="39" t="e">
        <f t="shared" ref="G16:L16" si="17">G15/G14</f>
        <v>#DIV/0!</v>
      </c>
      <c r="H16" s="39" t="e">
        <f t="shared" si="17"/>
        <v>#DIV/0!</v>
      </c>
      <c r="I16" s="39" t="e">
        <f t="shared" si="17"/>
        <v>#DIV/0!</v>
      </c>
      <c r="J16" s="34" t="e">
        <f t="shared" si="17"/>
        <v>#DIV/0!</v>
      </c>
      <c r="K16" s="34" t="e">
        <f t="shared" si="17"/>
        <v>#DIV/0!</v>
      </c>
      <c r="L16" s="34">
        <f t="shared" si="17"/>
        <v>1.0298850574712644</v>
      </c>
      <c r="M16" s="61">
        <f t="shared" ref="M16:N16" si="18">M15/M14</f>
        <v>1.0015739769150052</v>
      </c>
      <c r="N16" s="34">
        <f t="shared" si="18"/>
        <v>0.91364038972542072</v>
      </c>
      <c r="O16" s="39">
        <f t="shared" ref="O16:P16" si="19">O15/O14</f>
        <v>0.91346559729843813</v>
      </c>
      <c r="P16" s="84">
        <f t="shared" si="19"/>
        <v>0.95415959252971139</v>
      </c>
    </row>
    <row r="17" spans="1:17" ht="21.9" customHeight="1" x14ac:dyDescent="0.2">
      <c r="A17" s="70" t="s">
        <v>26</v>
      </c>
      <c r="B17" s="12" t="s">
        <v>20</v>
      </c>
      <c r="C17" s="52" t="s">
        <v>93</v>
      </c>
      <c r="D17" s="53" t="s">
        <v>93</v>
      </c>
      <c r="E17" s="53" t="s">
        <v>92</v>
      </c>
      <c r="F17" s="53" t="s">
        <v>92</v>
      </c>
      <c r="G17" s="54" t="s">
        <v>92</v>
      </c>
      <c r="H17" s="54" t="s">
        <v>92</v>
      </c>
      <c r="I17" s="54" t="s">
        <v>92</v>
      </c>
      <c r="J17" s="53" t="s">
        <v>92</v>
      </c>
      <c r="K17" s="53" t="s">
        <v>92</v>
      </c>
      <c r="L17" s="53" t="s">
        <v>93</v>
      </c>
      <c r="M17" s="53">
        <v>1</v>
      </c>
      <c r="N17" s="53">
        <v>1</v>
      </c>
      <c r="O17" s="54">
        <v>1</v>
      </c>
      <c r="P17" s="79">
        <v>1</v>
      </c>
    </row>
    <row r="18" spans="1:17" ht="21.9" customHeight="1" x14ac:dyDescent="0.2">
      <c r="A18" s="71"/>
      <c r="B18" s="15" t="s">
        <v>21</v>
      </c>
      <c r="C18" s="55" t="s">
        <v>93</v>
      </c>
      <c r="D18" s="56" t="s">
        <v>93</v>
      </c>
      <c r="E18" s="56" t="s">
        <v>92</v>
      </c>
      <c r="F18" s="56" t="s">
        <v>92</v>
      </c>
      <c r="G18" s="57" t="s">
        <v>92</v>
      </c>
      <c r="H18" s="57" t="s">
        <v>92</v>
      </c>
      <c r="I18" s="57" t="s">
        <v>92</v>
      </c>
      <c r="J18" s="56" t="s">
        <v>92</v>
      </c>
      <c r="K18" s="56" t="s">
        <v>92</v>
      </c>
      <c r="L18" s="57" t="s">
        <v>93</v>
      </c>
      <c r="M18" s="57">
        <v>75</v>
      </c>
      <c r="N18" s="57">
        <v>75</v>
      </c>
      <c r="O18" s="57">
        <v>75</v>
      </c>
      <c r="P18" s="80">
        <v>75</v>
      </c>
    </row>
    <row r="19" spans="1:17" ht="21.9" customHeight="1" x14ac:dyDescent="0.2">
      <c r="A19" s="71"/>
      <c r="B19" s="15" t="s">
        <v>22</v>
      </c>
      <c r="C19" s="55" t="s">
        <v>93</v>
      </c>
      <c r="D19" s="56" t="s">
        <v>93</v>
      </c>
      <c r="E19" s="56" t="s">
        <v>92</v>
      </c>
      <c r="F19" s="56" t="s">
        <v>92</v>
      </c>
      <c r="G19" s="57" t="s">
        <v>92</v>
      </c>
      <c r="H19" s="57" t="s">
        <v>92</v>
      </c>
      <c r="I19" s="57" t="s">
        <v>92</v>
      </c>
      <c r="J19" s="56" t="s">
        <v>92</v>
      </c>
      <c r="K19" s="56" t="s">
        <v>92</v>
      </c>
      <c r="L19" s="57" t="s">
        <v>92</v>
      </c>
      <c r="M19" s="57">
        <v>70</v>
      </c>
      <c r="N19" s="57">
        <v>76</v>
      </c>
      <c r="O19" s="57">
        <v>75</v>
      </c>
      <c r="P19" s="80">
        <v>75</v>
      </c>
      <c r="Q19" s="50"/>
    </row>
    <row r="20" spans="1:17" ht="21.9" customHeight="1" x14ac:dyDescent="0.2">
      <c r="A20" s="72"/>
      <c r="B20" s="18" t="s">
        <v>23</v>
      </c>
      <c r="C20" s="31">
        <v>0</v>
      </c>
      <c r="D20" s="32">
        <v>0</v>
      </c>
      <c r="E20" s="32">
        <v>0</v>
      </c>
      <c r="F20" s="32">
        <v>0</v>
      </c>
      <c r="G20" s="38" t="e">
        <f t="shared" ref="G20:L20" si="20">G19/G18</f>
        <v>#VALUE!</v>
      </c>
      <c r="H20" s="38" t="e">
        <f t="shared" ref="H20" si="21">H19/H18</f>
        <v>#VALUE!</v>
      </c>
      <c r="I20" s="38" t="e">
        <f t="shared" si="20"/>
        <v>#VALUE!</v>
      </c>
      <c r="J20" s="32" t="e">
        <f t="shared" si="20"/>
        <v>#VALUE!</v>
      </c>
      <c r="K20" s="32" t="e">
        <f t="shared" si="20"/>
        <v>#VALUE!</v>
      </c>
      <c r="L20" s="32" t="e">
        <f t="shared" si="20"/>
        <v>#VALUE!</v>
      </c>
      <c r="M20" s="32">
        <f t="shared" ref="M20:N20" si="22">M19/M18</f>
        <v>0.93333333333333335</v>
      </c>
      <c r="N20" s="32">
        <f t="shared" si="22"/>
        <v>1.0133333333333334</v>
      </c>
      <c r="O20" s="38">
        <f t="shared" ref="O20:P20" si="23">O19/O18</f>
        <v>1</v>
      </c>
      <c r="P20" s="81">
        <f t="shared" si="23"/>
        <v>1</v>
      </c>
    </row>
    <row r="21" spans="1:17" ht="21.9" customHeight="1" x14ac:dyDescent="0.2">
      <c r="A21" s="75" t="s">
        <v>63</v>
      </c>
      <c r="B21" s="41" t="s">
        <v>20</v>
      </c>
      <c r="C21" s="52" t="s">
        <v>93</v>
      </c>
      <c r="D21" s="53" t="s">
        <v>93</v>
      </c>
      <c r="E21" s="53" t="s">
        <v>92</v>
      </c>
      <c r="F21" s="53" t="s">
        <v>92</v>
      </c>
      <c r="G21" s="54" t="s">
        <v>92</v>
      </c>
      <c r="H21" s="54" t="s">
        <v>92</v>
      </c>
      <c r="I21" s="54" t="s">
        <v>92</v>
      </c>
      <c r="J21" s="53" t="s">
        <v>92</v>
      </c>
      <c r="K21" s="53" t="s">
        <v>92</v>
      </c>
      <c r="L21" s="53">
        <v>13</v>
      </c>
      <c r="M21" s="53">
        <v>12</v>
      </c>
      <c r="N21" s="53">
        <v>14</v>
      </c>
      <c r="O21" s="54">
        <v>15</v>
      </c>
      <c r="P21" s="79">
        <v>14</v>
      </c>
    </row>
    <row r="22" spans="1:17" ht="21.9" customHeight="1" x14ac:dyDescent="0.2">
      <c r="A22" s="76"/>
      <c r="B22" s="42" t="s">
        <v>21</v>
      </c>
      <c r="C22" s="55" t="s">
        <v>93</v>
      </c>
      <c r="D22" s="56" t="s">
        <v>93</v>
      </c>
      <c r="E22" s="56" t="s">
        <v>92</v>
      </c>
      <c r="F22" s="56" t="s">
        <v>92</v>
      </c>
      <c r="G22" s="57" t="s">
        <v>92</v>
      </c>
      <c r="H22" s="57" t="s">
        <v>92</v>
      </c>
      <c r="I22" s="57" t="s">
        <v>92</v>
      </c>
      <c r="J22" s="56" t="s">
        <v>92</v>
      </c>
      <c r="K22" s="56" t="s">
        <v>92</v>
      </c>
      <c r="L22" s="57">
        <v>238</v>
      </c>
      <c r="M22" s="57">
        <v>219</v>
      </c>
      <c r="N22" s="57">
        <v>257</v>
      </c>
      <c r="O22" s="57">
        <v>262</v>
      </c>
      <c r="P22" s="80">
        <v>235</v>
      </c>
    </row>
    <row r="23" spans="1:17" ht="21.9" customHeight="1" x14ac:dyDescent="0.2">
      <c r="A23" s="76"/>
      <c r="B23" s="42" t="s">
        <v>22</v>
      </c>
      <c r="C23" s="55" t="s">
        <v>93</v>
      </c>
      <c r="D23" s="56" t="s">
        <v>93</v>
      </c>
      <c r="E23" s="56" t="s">
        <v>92</v>
      </c>
      <c r="F23" s="56" t="s">
        <v>92</v>
      </c>
      <c r="G23" s="57" t="s">
        <v>92</v>
      </c>
      <c r="H23" s="57" t="s">
        <v>92</v>
      </c>
      <c r="I23" s="57" t="s">
        <v>92</v>
      </c>
      <c r="J23" s="56" t="s">
        <v>92</v>
      </c>
      <c r="K23" s="56" t="s">
        <v>92</v>
      </c>
      <c r="L23" s="57">
        <v>217</v>
      </c>
      <c r="M23" s="57">
        <v>189</v>
      </c>
      <c r="N23" s="57">
        <v>170</v>
      </c>
      <c r="O23" s="57">
        <v>203</v>
      </c>
      <c r="P23" s="80">
        <v>210</v>
      </c>
    </row>
    <row r="24" spans="1:17" ht="21.9" customHeight="1" x14ac:dyDescent="0.2">
      <c r="A24" s="77"/>
      <c r="B24" s="43" t="s">
        <v>23</v>
      </c>
      <c r="C24" s="31">
        <v>0</v>
      </c>
      <c r="D24" s="32">
        <v>0</v>
      </c>
      <c r="E24" s="32">
        <v>0</v>
      </c>
      <c r="F24" s="32">
        <v>0</v>
      </c>
      <c r="G24" s="38" t="e">
        <f t="shared" ref="G24" si="24">G23/G22</f>
        <v>#VALUE!</v>
      </c>
      <c r="H24" s="38" t="e">
        <f t="shared" ref="H24:M24" si="25">H23/H22</f>
        <v>#VALUE!</v>
      </c>
      <c r="I24" s="38" t="e">
        <f t="shared" si="25"/>
        <v>#VALUE!</v>
      </c>
      <c r="J24" s="32" t="e">
        <f t="shared" si="25"/>
        <v>#VALUE!</v>
      </c>
      <c r="K24" s="32" t="e">
        <f t="shared" si="25"/>
        <v>#VALUE!</v>
      </c>
      <c r="L24" s="32">
        <f t="shared" si="25"/>
        <v>0.91176470588235292</v>
      </c>
      <c r="M24" s="32">
        <f t="shared" si="25"/>
        <v>0.86301369863013699</v>
      </c>
      <c r="N24" s="32">
        <f t="shared" ref="N24" si="26">N23/N22</f>
        <v>0.66147859922178986</v>
      </c>
      <c r="O24" s="38">
        <f t="shared" ref="O24:P24" si="27">O23/O22</f>
        <v>0.77480916030534353</v>
      </c>
      <c r="P24" s="81">
        <f t="shared" si="27"/>
        <v>0.8936170212765957</v>
      </c>
    </row>
    <row r="25" spans="1:17" ht="21.9" customHeight="1" x14ac:dyDescent="0.2">
      <c r="A25" s="70" t="s">
        <v>27</v>
      </c>
      <c r="B25" s="12" t="s">
        <v>20</v>
      </c>
      <c r="C25" s="13">
        <f>SUM(C13,C17)</f>
        <v>0</v>
      </c>
      <c r="D25" s="14">
        <f t="shared" ref="C25:F27" si="28">SUM(D13,D17)</f>
        <v>0</v>
      </c>
      <c r="E25" s="14">
        <f t="shared" si="28"/>
        <v>0</v>
      </c>
      <c r="F25" s="14">
        <f t="shared" si="28"/>
        <v>0</v>
      </c>
      <c r="G25" s="36">
        <f t="shared" ref="G25:G27" si="29">SUM(G13,G17,G21)</f>
        <v>0</v>
      </c>
      <c r="H25" s="36">
        <f t="shared" ref="H25" si="30">SUM(H13,H17,H21)</f>
        <v>0</v>
      </c>
      <c r="I25" s="36">
        <f t="shared" ref="I25:O25" si="31">SUM(I13,I17,I21)</f>
        <v>0</v>
      </c>
      <c r="J25" s="36">
        <f t="shared" si="31"/>
        <v>0</v>
      </c>
      <c r="K25" s="36">
        <f t="shared" si="31"/>
        <v>0</v>
      </c>
      <c r="L25" s="36">
        <f t="shared" si="31"/>
        <v>35</v>
      </c>
      <c r="M25" s="36">
        <f t="shared" si="31"/>
        <v>38</v>
      </c>
      <c r="N25" s="36">
        <f t="shared" si="31"/>
        <v>45</v>
      </c>
      <c r="O25" s="36">
        <f t="shared" si="31"/>
        <v>47</v>
      </c>
      <c r="P25" s="82">
        <f t="shared" ref="P25" si="32">SUM(P13,P17,P21)</f>
        <v>46</v>
      </c>
    </row>
    <row r="26" spans="1:17" ht="21.9" customHeight="1" x14ac:dyDescent="0.2">
      <c r="A26" s="71"/>
      <c r="B26" s="15" t="s">
        <v>21</v>
      </c>
      <c r="C26" s="16">
        <f t="shared" si="28"/>
        <v>0</v>
      </c>
      <c r="D26" s="17">
        <f t="shared" si="28"/>
        <v>0</v>
      </c>
      <c r="E26" s="17">
        <f t="shared" si="28"/>
        <v>0</v>
      </c>
      <c r="F26" s="17">
        <f t="shared" si="28"/>
        <v>0</v>
      </c>
      <c r="G26" s="37">
        <f t="shared" si="29"/>
        <v>0</v>
      </c>
      <c r="H26" s="37">
        <f t="shared" ref="H26" si="33">SUM(H14,H18,H22)</f>
        <v>0</v>
      </c>
      <c r="I26" s="37">
        <f t="shared" ref="I26:L26" si="34">SUM(I14,I18,I22)</f>
        <v>0</v>
      </c>
      <c r="J26" s="37">
        <f t="shared" si="34"/>
        <v>0</v>
      </c>
      <c r="K26" s="37">
        <f t="shared" si="34"/>
        <v>0</v>
      </c>
      <c r="L26" s="37">
        <f t="shared" si="34"/>
        <v>1978</v>
      </c>
      <c r="M26" s="58">
        <f t="shared" ref="M26:M27" si="35">SUM(M14,M18,M22)</f>
        <v>2200</v>
      </c>
      <c r="N26" s="58">
        <f t="shared" ref="N26" si="36">SUM(N14,N18,N22)</f>
        <v>2590</v>
      </c>
      <c r="O26" s="60">
        <f t="shared" ref="O26:P26" si="37">SUM(O14,O18,O22)</f>
        <v>2706</v>
      </c>
      <c r="P26" s="83">
        <f t="shared" si="37"/>
        <v>2666</v>
      </c>
    </row>
    <row r="27" spans="1:17" ht="21.9" customHeight="1" x14ac:dyDescent="0.2">
      <c r="A27" s="71"/>
      <c r="B27" s="15" t="s">
        <v>22</v>
      </c>
      <c r="C27" s="16">
        <f t="shared" si="28"/>
        <v>0</v>
      </c>
      <c r="D27" s="17">
        <f t="shared" si="28"/>
        <v>0</v>
      </c>
      <c r="E27" s="17">
        <f t="shared" si="28"/>
        <v>0</v>
      </c>
      <c r="F27" s="17">
        <f t="shared" si="28"/>
        <v>0</v>
      </c>
      <c r="G27" s="37">
        <f t="shared" si="29"/>
        <v>0</v>
      </c>
      <c r="H27" s="37">
        <f t="shared" ref="H27" si="38">SUM(H15,H19,H23)</f>
        <v>0</v>
      </c>
      <c r="I27" s="37">
        <f t="shared" ref="I27:L27" si="39">SUM(I15,I19,I23)</f>
        <v>0</v>
      </c>
      <c r="J27" s="37">
        <f t="shared" si="39"/>
        <v>0</v>
      </c>
      <c r="K27" s="37">
        <f t="shared" si="39"/>
        <v>0</v>
      </c>
      <c r="L27" s="37">
        <f t="shared" si="39"/>
        <v>2009</v>
      </c>
      <c r="M27" s="17">
        <f t="shared" si="35"/>
        <v>2168</v>
      </c>
      <c r="N27" s="17">
        <f t="shared" ref="N27" si="40">SUM(N15,N19,N23)</f>
        <v>2309</v>
      </c>
      <c r="O27" s="67">
        <f t="shared" ref="O27:P27" si="41">SUM(O15,O19,O23)</f>
        <v>2442</v>
      </c>
      <c r="P27" s="85">
        <f t="shared" si="41"/>
        <v>2533</v>
      </c>
    </row>
    <row r="28" spans="1:17" ht="21.9" customHeight="1" x14ac:dyDescent="0.2">
      <c r="A28" s="72"/>
      <c r="B28" s="18" t="s">
        <v>23</v>
      </c>
      <c r="C28" s="33" t="e">
        <f t="shared" ref="C28:F28" si="42">C27/C26</f>
        <v>#DIV/0!</v>
      </c>
      <c r="D28" s="34" t="e">
        <f t="shared" si="42"/>
        <v>#DIV/0!</v>
      </c>
      <c r="E28" s="34" t="e">
        <f t="shared" si="42"/>
        <v>#DIV/0!</v>
      </c>
      <c r="F28" s="34" t="e">
        <f t="shared" si="42"/>
        <v>#DIV/0!</v>
      </c>
      <c r="G28" s="39" t="e">
        <f t="shared" ref="G28:L28" si="43">G27/G26</f>
        <v>#DIV/0!</v>
      </c>
      <c r="H28" s="39" t="e">
        <f t="shared" si="43"/>
        <v>#DIV/0!</v>
      </c>
      <c r="I28" s="39" t="e">
        <f t="shared" si="43"/>
        <v>#DIV/0!</v>
      </c>
      <c r="J28" s="34" t="e">
        <f t="shared" si="43"/>
        <v>#DIV/0!</v>
      </c>
      <c r="K28" s="34" t="e">
        <f t="shared" si="43"/>
        <v>#DIV/0!</v>
      </c>
      <c r="L28" s="39">
        <f t="shared" si="43"/>
        <v>1.0156723963599597</v>
      </c>
      <c r="M28" s="59">
        <f t="shared" ref="M28:N28" si="44">M27/M26</f>
        <v>0.98545454545454547</v>
      </c>
      <c r="N28" s="59">
        <f t="shared" si="44"/>
        <v>0.89150579150579146</v>
      </c>
      <c r="O28" s="68">
        <f t="shared" ref="O28:P28" si="45">O27/O26</f>
        <v>0.90243902439024393</v>
      </c>
      <c r="P28" s="86">
        <f t="shared" si="45"/>
        <v>0.95011252813203306</v>
      </c>
    </row>
    <row r="29" spans="1:17" x14ac:dyDescent="0.2">
      <c r="G29" s="19"/>
      <c r="H29" s="19"/>
      <c r="M29" s="50"/>
      <c r="N29" s="50"/>
    </row>
    <row r="30" spans="1:17" x14ac:dyDescent="0.2">
      <c r="M30" s="50"/>
      <c r="N30" s="50"/>
    </row>
    <row r="31" spans="1:17" x14ac:dyDescent="0.2">
      <c r="M31" s="50"/>
      <c r="N31" s="50"/>
    </row>
    <row r="32" spans="1:17" x14ac:dyDescent="0.2">
      <c r="M32" s="50"/>
      <c r="N32" s="50"/>
    </row>
    <row r="33" spans="13:14" x14ac:dyDescent="0.2">
      <c r="M33" s="50"/>
      <c r="N33" s="50"/>
    </row>
    <row r="34" spans="13:14" x14ac:dyDescent="0.2">
      <c r="M34" s="50"/>
      <c r="N34" s="50"/>
    </row>
    <row r="35" spans="13:14" x14ac:dyDescent="0.2">
      <c r="M35" s="50"/>
      <c r="N35" s="50"/>
    </row>
    <row r="36" spans="13:14" x14ac:dyDescent="0.2">
      <c r="M36" s="50"/>
      <c r="N36" s="50"/>
    </row>
    <row r="37" spans="13:14" x14ac:dyDescent="0.2">
      <c r="M37" s="50"/>
      <c r="N37" s="50"/>
    </row>
    <row r="38" spans="13:14" x14ac:dyDescent="0.2">
      <c r="M38" s="50"/>
      <c r="N38" s="50"/>
    </row>
    <row r="39" spans="13:14" x14ac:dyDescent="0.2">
      <c r="M39" s="50"/>
      <c r="N39" s="50"/>
    </row>
    <row r="40" spans="13:14" x14ac:dyDescent="0.2">
      <c r="M40" s="50"/>
      <c r="N40" s="50"/>
    </row>
    <row r="41" spans="13:14" x14ac:dyDescent="0.2">
      <c r="M41" s="50"/>
      <c r="N41" s="50"/>
    </row>
    <row r="42" spans="13:14" x14ac:dyDescent="0.2">
      <c r="M42" s="50"/>
      <c r="N42" s="50"/>
    </row>
    <row r="43" spans="13:14" x14ac:dyDescent="0.2">
      <c r="M43" s="50"/>
      <c r="N43" s="50"/>
    </row>
    <row r="44" spans="13:14" x14ac:dyDescent="0.2">
      <c r="M44" s="50"/>
      <c r="N44" s="50"/>
    </row>
    <row r="45" spans="13:14" x14ac:dyDescent="0.2">
      <c r="M45" s="50"/>
      <c r="N45" s="50"/>
    </row>
    <row r="46" spans="13:14" x14ac:dyDescent="0.2">
      <c r="M46" s="50"/>
      <c r="N46" s="50"/>
    </row>
    <row r="47" spans="13:14" x14ac:dyDescent="0.2">
      <c r="M47" s="50"/>
      <c r="N47" s="50"/>
    </row>
    <row r="48" spans="13:14" x14ac:dyDescent="0.2">
      <c r="M48" s="50"/>
      <c r="N48" s="50"/>
    </row>
    <row r="49" spans="13:14" x14ac:dyDescent="0.2">
      <c r="M49" s="50"/>
      <c r="N49" s="50"/>
    </row>
    <row r="50" spans="13:14" x14ac:dyDescent="0.2">
      <c r="M50" s="50"/>
      <c r="N50" s="50"/>
    </row>
    <row r="51" spans="13:14" x14ac:dyDescent="0.2">
      <c r="M51" s="50"/>
      <c r="N51" s="50"/>
    </row>
    <row r="52" spans="13:14" x14ac:dyDescent="0.2">
      <c r="M52" s="50"/>
      <c r="N52" s="50"/>
    </row>
    <row r="53" spans="13:14" x14ac:dyDescent="0.2">
      <c r="M53" s="50"/>
      <c r="N53" s="50"/>
    </row>
    <row r="54" spans="13:14" x14ac:dyDescent="0.2">
      <c r="M54" s="50"/>
      <c r="N54" s="50"/>
    </row>
    <row r="55" spans="13:14" x14ac:dyDescent="0.2">
      <c r="M55" s="50"/>
      <c r="N55" s="50"/>
    </row>
    <row r="56" spans="13:14" x14ac:dyDescent="0.2">
      <c r="M56" s="50"/>
      <c r="N56" s="50"/>
    </row>
    <row r="57" spans="13:14" x14ac:dyDescent="0.2">
      <c r="M57" s="50"/>
      <c r="N57" s="50"/>
    </row>
    <row r="58" spans="13:14" x14ac:dyDescent="0.2">
      <c r="M58" s="50"/>
      <c r="N58" s="50"/>
    </row>
    <row r="59" spans="13:14" x14ac:dyDescent="0.2">
      <c r="M59" s="50"/>
      <c r="N59" s="50"/>
    </row>
    <row r="60" spans="13:14" x14ac:dyDescent="0.2">
      <c r="M60" s="50"/>
      <c r="N60" s="50"/>
    </row>
    <row r="61" spans="13:14" x14ac:dyDescent="0.2">
      <c r="M61" s="50"/>
      <c r="N61" s="50"/>
    </row>
    <row r="62" spans="13:14" x14ac:dyDescent="0.2">
      <c r="M62" s="50"/>
      <c r="N62" s="50"/>
    </row>
    <row r="63" spans="13:14" x14ac:dyDescent="0.2">
      <c r="M63" s="50"/>
      <c r="N63" s="50"/>
    </row>
    <row r="64" spans="13:14" x14ac:dyDescent="0.2">
      <c r="M64" s="50"/>
      <c r="N64" s="50"/>
    </row>
    <row r="65" spans="13:14" x14ac:dyDescent="0.2">
      <c r="M65" s="50"/>
      <c r="N65" s="50"/>
    </row>
    <row r="66" spans="13:14" x14ac:dyDescent="0.2">
      <c r="M66" s="50"/>
      <c r="N66" s="50"/>
    </row>
    <row r="67" spans="13:14" x14ac:dyDescent="0.2">
      <c r="M67" s="50"/>
      <c r="N67" s="50"/>
    </row>
    <row r="68" spans="13:14" x14ac:dyDescent="0.2">
      <c r="M68" s="50"/>
      <c r="N68" s="50"/>
    </row>
    <row r="69" spans="13:14" x14ac:dyDescent="0.2">
      <c r="M69" s="50"/>
      <c r="N69" s="50"/>
    </row>
    <row r="70" spans="13:14" x14ac:dyDescent="0.2">
      <c r="M70" s="50"/>
      <c r="N70" s="50"/>
    </row>
    <row r="71" spans="13:14" x14ac:dyDescent="0.2">
      <c r="M71" s="50"/>
      <c r="N71" s="50"/>
    </row>
    <row r="72" spans="13:14" x14ac:dyDescent="0.2">
      <c r="M72" s="50"/>
      <c r="N72" s="50"/>
    </row>
    <row r="73" spans="13:14" x14ac:dyDescent="0.2">
      <c r="M73" s="50"/>
      <c r="N73" s="50"/>
    </row>
    <row r="74" spans="13:14" x14ac:dyDescent="0.2">
      <c r="M74" s="50"/>
      <c r="N74" s="50"/>
    </row>
    <row r="75" spans="13:14" x14ac:dyDescent="0.2">
      <c r="M75" s="50"/>
      <c r="N75" s="50"/>
    </row>
    <row r="76" spans="13:14" x14ac:dyDescent="0.2">
      <c r="M76" s="50"/>
      <c r="N76" s="50"/>
    </row>
    <row r="77" spans="13:14" x14ac:dyDescent="0.2">
      <c r="M77" s="50"/>
      <c r="N77" s="50"/>
    </row>
    <row r="78" spans="13:14" x14ac:dyDescent="0.2">
      <c r="M78" s="50"/>
      <c r="N78" s="50"/>
    </row>
    <row r="79" spans="13:14" x14ac:dyDescent="0.2">
      <c r="M79" s="50"/>
      <c r="N79" s="50"/>
    </row>
    <row r="80" spans="13:14" x14ac:dyDescent="0.2">
      <c r="M80" s="50"/>
      <c r="N80" s="50"/>
    </row>
    <row r="81" spans="13:14" x14ac:dyDescent="0.2">
      <c r="M81" s="50"/>
      <c r="N81" s="50"/>
    </row>
    <row r="82" spans="13:14" x14ac:dyDescent="0.2">
      <c r="M82" s="50"/>
      <c r="N82" s="50"/>
    </row>
    <row r="83" spans="13:14" x14ac:dyDescent="0.2">
      <c r="M83" s="50"/>
      <c r="N83" s="50"/>
    </row>
    <row r="84" spans="13:14" x14ac:dyDescent="0.2">
      <c r="M84" s="50"/>
      <c r="N84" s="50"/>
    </row>
    <row r="85" spans="13:14" x14ac:dyDescent="0.2">
      <c r="M85" s="50"/>
      <c r="N85" s="50"/>
    </row>
    <row r="86" spans="13:14" x14ac:dyDescent="0.2">
      <c r="M86" s="50"/>
      <c r="N86" s="50"/>
    </row>
    <row r="87" spans="13:14" x14ac:dyDescent="0.2">
      <c r="M87" s="50"/>
      <c r="N87" s="50"/>
    </row>
    <row r="88" spans="13:14" x14ac:dyDescent="0.2">
      <c r="M88" s="50"/>
      <c r="N88" s="50"/>
    </row>
    <row r="89" spans="13:14" x14ac:dyDescent="0.2">
      <c r="M89" s="50"/>
      <c r="N89" s="50"/>
    </row>
    <row r="90" spans="13:14" x14ac:dyDescent="0.2">
      <c r="M90" s="50"/>
      <c r="N90" s="50"/>
    </row>
    <row r="91" spans="13:14" x14ac:dyDescent="0.2">
      <c r="M91" s="50"/>
      <c r="N91" s="50"/>
    </row>
    <row r="92" spans="13:14" x14ac:dyDescent="0.2">
      <c r="M92" s="50"/>
      <c r="N92" s="50"/>
    </row>
    <row r="93" spans="13:14" x14ac:dyDescent="0.2">
      <c r="M93" s="50"/>
      <c r="N93" s="50"/>
    </row>
    <row r="94" spans="13:14" x14ac:dyDescent="0.2">
      <c r="M94" s="50"/>
      <c r="N94" s="50"/>
    </row>
    <row r="95" spans="13:14" x14ac:dyDescent="0.2">
      <c r="M95" s="50"/>
      <c r="N95" s="50"/>
    </row>
    <row r="96" spans="13:14" x14ac:dyDescent="0.2">
      <c r="M96" s="50"/>
      <c r="N96" s="50"/>
    </row>
    <row r="97" spans="13:14" x14ac:dyDescent="0.2">
      <c r="M97" s="50"/>
      <c r="N97" s="50"/>
    </row>
    <row r="98" spans="13:14" x14ac:dyDescent="0.2">
      <c r="M98" s="50"/>
      <c r="N98" s="50"/>
    </row>
    <row r="99" spans="13:14" x14ac:dyDescent="0.2">
      <c r="M99" s="50"/>
      <c r="N99" s="50"/>
    </row>
    <row r="100" spans="13:14" x14ac:dyDescent="0.2">
      <c r="M100" s="50"/>
      <c r="N100" s="50"/>
    </row>
    <row r="101" spans="13:14" x14ac:dyDescent="0.2">
      <c r="M101" s="50"/>
      <c r="N101" s="50"/>
    </row>
    <row r="102" spans="13:14" x14ac:dyDescent="0.2">
      <c r="M102" s="50"/>
      <c r="N102" s="50"/>
    </row>
    <row r="103" spans="13:14" x14ac:dyDescent="0.2">
      <c r="M103" s="50"/>
      <c r="N103" s="50"/>
    </row>
    <row r="104" spans="13:14" x14ac:dyDescent="0.2">
      <c r="M104" s="50"/>
      <c r="N104" s="50"/>
    </row>
    <row r="105" spans="13:14" x14ac:dyDescent="0.2">
      <c r="M105" s="50"/>
      <c r="N105" s="50"/>
    </row>
    <row r="106" spans="13:14" x14ac:dyDescent="0.2">
      <c r="M106" s="50"/>
      <c r="N106" s="50"/>
    </row>
    <row r="107" spans="13:14" x14ac:dyDescent="0.2">
      <c r="M107" s="50"/>
      <c r="N107" s="50"/>
    </row>
    <row r="108" spans="13:14" x14ac:dyDescent="0.2">
      <c r="M108" s="50"/>
      <c r="N108" s="50"/>
    </row>
    <row r="109" spans="13:14" x14ac:dyDescent="0.2">
      <c r="M109" s="50"/>
      <c r="N109" s="50"/>
    </row>
    <row r="110" spans="13:14" x14ac:dyDescent="0.2">
      <c r="M110" s="50"/>
      <c r="N110" s="50"/>
    </row>
    <row r="111" spans="13:14" x14ac:dyDescent="0.2">
      <c r="M111" s="50"/>
      <c r="N111" s="50"/>
    </row>
    <row r="112" spans="13:14" x14ac:dyDescent="0.2">
      <c r="M112" s="50"/>
      <c r="N112" s="50"/>
    </row>
    <row r="113" spans="13:14" x14ac:dyDescent="0.2">
      <c r="M113" s="50"/>
      <c r="N113" s="50"/>
    </row>
    <row r="114" spans="13:14" x14ac:dyDescent="0.2">
      <c r="M114" s="50"/>
      <c r="N114" s="50"/>
    </row>
    <row r="115" spans="13:14" x14ac:dyDescent="0.2">
      <c r="M115" s="50"/>
      <c r="N115" s="50"/>
    </row>
    <row r="116" spans="13:14" x14ac:dyDescent="0.2">
      <c r="M116" s="50"/>
      <c r="N116" s="50"/>
    </row>
    <row r="117" spans="13:14" x14ac:dyDescent="0.2">
      <c r="M117" s="50"/>
      <c r="N117" s="50"/>
    </row>
    <row r="118" spans="13:14" x14ac:dyDescent="0.2">
      <c r="M118" s="50"/>
      <c r="N118" s="50"/>
    </row>
    <row r="119" spans="13:14" x14ac:dyDescent="0.2">
      <c r="M119" s="50"/>
      <c r="N119" s="50"/>
    </row>
    <row r="120" spans="13:14" x14ac:dyDescent="0.2">
      <c r="M120" s="50"/>
      <c r="N120" s="50"/>
    </row>
    <row r="121" spans="13:14" x14ac:dyDescent="0.2">
      <c r="M121" s="50"/>
      <c r="N121" s="50"/>
    </row>
    <row r="122" spans="13:14" x14ac:dyDescent="0.2">
      <c r="M122" s="50"/>
      <c r="N122" s="50"/>
    </row>
    <row r="123" spans="13:14" x14ac:dyDescent="0.2">
      <c r="M123" s="50"/>
      <c r="N123" s="50"/>
    </row>
    <row r="124" spans="13:14" x14ac:dyDescent="0.2">
      <c r="M124" s="50"/>
      <c r="N124" s="50"/>
    </row>
    <row r="125" spans="13:14" x14ac:dyDescent="0.2">
      <c r="M125" s="50"/>
      <c r="N125" s="50"/>
    </row>
    <row r="126" spans="13:14" x14ac:dyDescent="0.2">
      <c r="M126" s="50"/>
      <c r="N126" s="50"/>
    </row>
    <row r="127" spans="13:14" x14ac:dyDescent="0.2">
      <c r="M127" s="50"/>
      <c r="N127" s="50"/>
    </row>
    <row r="128" spans="13:14" x14ac:dyDescent="0.2">
      <c r="M128" s="50"/>
      <c r="N128" s="50"/>
    </row>
    <row r="129" spans="13:14" x14ac:dyDescent="0.2">
      <c r="M129" s="50"/>
      <c r="N129" s="50"/>
    </row>
    <row r="130" spans="13:14" x14ac:dyDescent="0.2">
      <c r="M130" s="50"/>
      <c r="N130" s="50"/>
    </row>
    <row r="131" spans="13:14" x14ac:dyDescent="0.2">
      <c r="M131" s="50"/>
      <c r="N131" s="50"/>
    </row>
    <row r="132" spans="13:14" x14ac:dyDescent="0.2">
      <c r="M132" s="50"/>
      <c r="N132" s="50"/>
    </row>
    <row r="133" spans="13:14" x14ac:dyDescent="0.2">
      <c r="M133" s="50"/>
      <c r="N133" s="50"/>
    </row>
    <row r="134" spans="13:14" x14ac:dyDescent="0.2">
      <c r="M134" s="50"/>
      <c r="N134" s="50"/>
    </row>
    <row r="135" spans="13:14" x14ac:dyDescent="0.2">
      <c r="M135" s="50"/>
      <c r="N135" s="50"/>
    </row>
    <row r="136" spans="13:14" x14ac:dyDescent="0.2">
      <c r="M136" s="50"/>
      <c r="N136" s="50"/>
    </row>
    <row r="137" spans="13:14" x14ac:dyDescent="0.2">
      <c r="M137" s="50"/>
      <c r="N137" s="50"/>
    </row>
    <row r="138" spans="13:14" x14ac:dyDescent="0.2">
      <c r="M138" s="50"/>
      <c r="N138" s="50"/>
    </row>
    <row r="139" spans="13:14" x14ac:dyDescent="0.2">
      <c r="M139" s="50"/>
      <c r="N139" s="50"/>
    </row>
    <row r="140" spans="13:14" x14ac:dyDescent="0.2">
      <c r="M140" s="50"/>
      <c r="N140" s="50"/>
    </row>
    <row r="141" spans="13:14" x14ac:dyDescent="0.2">
      <c r="M141" s="50"/>
      <c r="N141" s="50"/>
    </row>
    <row r="142" spans="13:14" x14ac:dyDescent="0.2">
      <c r="M142" s="50"/>
      <c r="N142" s="50"/>
    </row>
    <row r="143" spans="13:14" x14ac:dyDescent="0.2">
      <c r="M143" s="50"/>
      <c r="N143" s="50"/>
    </row>
    <row r="144" spans="13:14" x14ac:dyDescent="0.2">
      <c r="M144" s="50"/>
      <c r="N144" s="50"/>
    </row>
    <row r="145" spans="13:14" x14ac:dyDescent="0.2">
      <c r="M145" s="50"/>
      <c r="N145" s="50"/>
    </row>
    <row r="146" spans="13:14" x14ac:dyDescent="0.2">
      <c r="M146" s="50"/>
      <c r="N146" s="50"/>
    </row>
    <row r="147" spans="13:14" x14ac:dyDescent="0.2">
      <c r="M147" s="50"/>
      <c r="N147" s="50"/>
    </row>
    <row r="148" spans="13:14" x14ac:dyDescent="0.2">
      <c r="M148" s="50"/>
      <c r="N148" s="50"/>
    </row>
    <row r="149" spans="13:14" x14ac:dyDescent="0.2">
      <c r="M149" s="50"/>
      <c r="N149" s="50"/>
    </row>
    <row r="150" spans="13:14" x14ac:dyDescent="0.2">
      <c r="M150" s="50"/>
      <c r="N150" s="50"/>
    </row>
    <row r="151" spans="13:14" x14ac:dyDescent="0.2">
      <c r="M151" s="50"/>
      <c r="N151" s="50"/>
    </row>
    <row r="152" spans="13:14" x14ac:dyDescent="0.2">
      <c r="M152" s="50"/>
      <c r="N152" s="50"/>
    </row>
    <row r="153" spans="13:14" x14ac:dyDescent="0.2">
      <c r="M153" s="50"/>
      <c r="N153" s="50"/>
    </row>
    <row r="154" spans="13:14" x14ac:dyDescent="0.2">
      <c r="M154" s="50"/>
      <c r="N154" s="50"/>
    </row>
    <row r="155" spans="13:14" x14ac:dyDescent="0.2">
      <c r="M155" s="50"/>
      <c r="N155" s="50"/>
    </row>
    <row r="156" spans="13:14" x14ac:dyDescent="0.2">
      <c r="M156" s="50"/>
      <c r="N156" s="50"/>
    </row>
    <row r="157" spans="13:14" x14ac:dyDescent="0.2">
      <c r="M157" s="50"/>
      <c r="N157" s="50"/>
    </row>
    <row r="158" spans="13:14" x14ac:dyDescent="0.2">
      <c r="M158" s="50"/>
      <c r="N158" s="50"/>
    </row>
    <row r="159" spans="13:14" x14ac:dyDescent="0.2">
      <c r="M159" s="50"/>
      <c r="N159" s="50"/>
    </row>
    <row r="160" spans="13:14" x14ac:dyDescent="0.2">
      <c r="M160" s="50"/>
      <c r="N160" s="50"/>
    </row>
    <row r="161" spans="13:14" x14ac:dyDescent="0.2">
      <c r="M161" s="50"/>
      <c r="N161" s="50"/>
    </row>
    <row r="162" spans="13:14" x14ac:dyDescent="0.2">
      <c r="M162" s="50"/>
      <c r="N162" s="50"/>
    </row>
    <row r="163" spans="13:14" x14ac:dyDescent="0.2">
      <c r="M163" s="50"/>
      <c r="N163" s="50"/>
    </row>
    <row r="164" spans="13:14" x14ac:dyDescent="0.2">
      <c r="M164" s="50"/>
      <c r="N164" s="50"/>
    </row>
    <row r="165" spans="13:14" x14ac:dyDescent="0.2">
      <c r="M165" s="50"/>
      <c r="N165" s="50"/>
    </row>
    <row r="166" spans="13:14" x14ac:dyDescent="0.2">
      <c r="M166" s="50"/>
      <c r="N166" s="50"/>
    </row>
    <row r="167" spans="13:14" x14ac:dyDescent="0.2">
      <c r="M167" s="50"/>
      <c r="N167" s="50"/>
    </row>
    <row r="168" spans="13:14" x14ac:dyDescent="0.2">
      <c r="M168" s="50"/>
      <c r="N168" s="50"/>
    </row>
    <row r="169" spans="13:14" x14ac:dyDescent="0.2">
      <c r="M169" s="50"/>
      <c r="N169" s="50"/>
    </row>
    <row r="170" spans="13:14" x14ac:dyDescent="0.2">
      <c r="M170" s="50"/>
      <c r="N170" s="50"/>
    </row>
    <row r="171" spans="13:14" x14ac:dyDescent="0.2">
      <c r="M171" s="50"/>
      <c r="N171" s="50"/>
    </row>
    <row r="172" spans="13:14" x14ac:dyDescent="0.2">
      <c r="M172" s="50"/>
      <c r="N172" s="50"/>
    </row>
    <row r="173" spans="13:14" x14ac:dyDescent="0.2">
      <c r="M173" s="50"/>
      <c r="N173" s="50"/>
    </row>
    <row r="174" spans="13:14" x14ac:dyDescent="0.2">
      <c r="M174" s="50"/>
      <c r="N174" s="50"/>
    </row>
    <row r="175" spans="13:14" x14ac:dyDescent="0.2">
      <c r="M175" s="50"/>
      <c r="N175" s="50"/>
    </row>
    <row r="176" spans="13:14" x14ac:dyDescent="0.2">
      <c r="M176" s="50"/>
      <c r="N176" s="50"/>
    </row>
    <row r="177" spans="13:14" x14ac:dyDescent="0.2">
      <c r="M177" s="50"/>
      <c r="N177" s="50"/>
    </row>
    <row r="178" spans="13:14" x14ac:dyDescent="0.2">
      <c r="M178" s="50"/>
      <c r="N178" s="50"/>
    </row>
    <row r="179" spans="13:14" x14ac:dyDescent="0.2">
      <c r="M179" s="50"/>
      <c r="N179" s="50"/>
    </row>
    <row r="180" spans="13:14" x14ac:dyDescent="0.2">
      <c r="M180" s="50"/>
      <c r="N180" s="50"/>
    </row>
    <row r="181" spans="13:14" x14ac:dyDescent="0.2">
      <c r="M181" s="50"/>
      <c r="N181" s="50"/>
    </row>
    <row r="182" spans="13:14" x14ac:dyDescent="0.2">
      <c r="M182" s="50"/>
      <c r="N182" s="50"/>
    </row>
    <row r="183" spans="13:14" x14ac:dyDescent="0.2">
      <c r="M183" s="50"/>
      <c r="N183" s="50"/>
    </row>
    <row r="184" spans="13:14" x14ac:dyDescent="0.2">
      <c r="M184" s="50"/>
      <c r="N184" s="50"/>
    </row>
    <row r="185" spans="13:14" x14ac:dyDescent="0.2">
      <c r="M185" s="50"/>
      <c r="N185" s="50"/>
    </row>
    <row r="186" spans="13:14" x14ac:dyDescent="0.2">
      <c r="M186" s="50"/>
      <c r="N186" s="50"/>
    </row>
    <row r="187" spans="13:14" x14ac:dyDescent="0.2">
      <c r="M187" s="50"/>
      <c r="N187" s="50"/>
    </row>
    <row r="188" spans="13:14" x14ac:dyDescent="0.2">
      <c r="M188" s="50"/>
      <c r="N188" s="50"/>
    </row>
    <row r="189" spans="13:14" x14ac:dyDescent="0.2">
      <c r="M189" s="50"/>
      <c r="N189" s="50"/>
    </row>
    <row r="190" spans="13:14" x14ac:dyDescent="0.2">
      <c r="M190" s="50"/>
      <c r="N190" s="50"/>
    </row>
    <row r="191" spans="13:14" x14ac:dyDescent="0.2">
      <c r="M191" s="50"/>
      <c r="N191" s="50"/>
    </row>
    <row r="192" spans="13:14" x14ac:dyDescent="0.2">
      <c r="M192" s="50"/>
      <c r="N192" s="50"/>
    </row>
    <row r="193" spans="13:14" x14ac:dyDescent="0.2">
      <c r="M193" s="50"/>
      <c r="N193" s="50"/>
    </row>
    <row r="194" spans="13:14" x14ac:dyDescent="0.2">
      <c r="M194" s="50"/>
      <c r="N194" s="50"/>
    </row>
    <row r="195" spans="13:14" x14ac:dyDescent="0.2">
      <c r="M195" s="50"/>
      <c r="N195" s="50"/>
    </row>
    <row r="196" spans="13:14" x14ac:dyDescent="0.2">
      <c r="M196" s="50"/>
      <c r="N196" s="50"/>
    </row>
    <row r="197" spans="13:14" x14ac:dyDescent="0.2">
      <c r="M197" s="50"/>
      <c r="N197" s="50"/>
    </row>
    <row r="198" spans="13:14" x14ac:dyDescent="0.2">
      <c r="M198" s="50"/>
      <c r="N198" s="50"/>
    </row>
    <row r="199" spans="13:14" x14ac:dyDescent="0.2">
      <c r="M199" s="50"/>
      <c r="N199" s="50"/>
    </row>
    <row r="200" spans="13:14" x14ac:dyDescent="0.2">
      <c r="M200" s="50"/>
      <c r="N200" s="50"/>
    </row>
    <row r="201" spans="13:14" x14ac:dyDescent="0.2">
      <c r="M201" s="50"/>
      <c r="N201" s="50"/>
    </row>
    <row r="202" spans="13:14" x14ac:dyDescent="0.2">
      <c r="M202" s="50"/>
      <c r="N202" s="50"/>
    </row>
    <row r="203" spans="13:14" x14ac:dyDescent="0.2">
      <c r="M203" s="50"/>
      <c r="N203" s="50"/>
    </row>
    <row r="204" spans="13:14" x14ac:dyDescent="0.2">
      <c r="M204" s="50"/>
      <c r="N204" s="50"/>
    </row>
    <row r="205" spans="13:14" x14ac:dyDescent="0.2">
      <c r="M205" s="50"/>
      <c r="N205" s="50"/>
    </row>
    <row r="206" spans="13:14" x14ac:dyDescent="0.2">
      <c r="M206" s="50"/>
      <c r="N206" s="50"/>
    </row>
    <row r="207" spans="13:14" x14ac:dyDescent="0.2">
      <c r="M207" s="50"/>
      <c r="N207" s="50"/>
    </row>
    <row r="208" spans="13:14" x14ac:dyDescent="0.2">
      <c r="M208" s="50"/>
      <c r="N208" s="50"/>
    </row>
    <row r="209" spans="13:14" x14ac:dyDescent="0.2">
      <c r="M209" s="50"/>
      <c r="N209" s="50"/>
    </row>
    <row r="210" spans="13:14" x14ac:dyDescent="0.2">
      <c r="M210" s="50"/>
      <c r="N210" s="50"/>
    </row>
    <row r="211" spans="13:14" x14ac:dyDescent="0.2">
      <c r="M211" s="50"/>
      <c r="N211" s="50"/>
    </row>
    <row r="212" spans="13:14" x14ac:dyDescent="0.2">
      <c r="M212" s="50"/>
      <c r="N212" s="50"/>
    </row>
    <row r="213" spans="13:14" x14ac:dyDescent="0.2">
      <c r="M213" s="50"/>
      <c r="N213" s="50"/>
    </row>
    <row r="214" spans="13:14" x14ac:dyDescent="0.2">
      <c r="M214" s="50"/>
      <c r="N214" s="50"/>
    </row>
    <row r="215" spans="13:14" x14ac:dyDescent="0.2">
      <c r="M215" s="50"/>
      <c r="N215" s="50"/>
    </row>
    <row r="216" spans="13:14" x14ac:dyDescent="0.2">
      <c r="M216" s="50"/>
      <c r="N216" s="50"/>
    </row>
    <row r="217" spans="13:14" x14ac:dyDescent="0.2">
      <c r="M217" s="50"/>
      <c r="N217" s="50"/>
    </row>
    <row r="218" spans="13:14" x14ac:dyDescent="0.2">
      <c r="M218" s="50"/>
      <c r="N218" s="50"/>
    </row>
    <row r="219" spans="13:14" x14ac:dyDescent="0.2">
      <c r="M219" s="50"/>
      <c r="N219" s="50"/>
    </row>
    <row r="220" spans="13:14" x14ac:dyDescent="0.2">
      <c r="M220" s="50"/>
      <c r="N220" s="50"/>
    </row>
    <row r="221" spans="13:14" x14ac:dyDescent="0.2">
      <c r="M221" s="50"/>
      <c r="N221" s="50"/>
    </row>
    <row r="222" spans="13:14" x14ac:dyDescent="0.2">
      <c r="M222" s="50"/>
      <c r="N222" s="50"/>
    </row>
    <row r="223" spans="13:14" x14ac:dyDescent="0.2">
      <c r="M223" s="50"/>
      <c r="N223" s="50"/>
    </row>
    <row r="224" spans="13:14" x14ac:dyDescent="0.2">
      <c r="M224" s="50"/>
      <c r="N224" s="50"/>
    </row>
    <row r="225" spans="13:14" x14ac:dyDescent="0.2">
      <c r="M225" s="50"/>
      <c r="N225" s="50"/>
    </row>
    <row r="226" spans="13:14" x14ac:dyDescent="0.2">
      <c r="M226" s="50"/>
      <c r="N226" s="50"/>
    </row>
    <row r="227" spans="13:14" x14ac:dyDescent="0.2">
      <c r="M227" s="50"/>
      <c r="N227" s="50"/>
    </row>
    <row r="228" spans="13:14" x14ac:dyDescent="0.2">
      <c r="M228" s="50"/>
      <c r="N228" s="50"/>
    </row>
    <row r="229" spans="13:14" x14ac:dyDescent="0.2">
      <c r="M229" s="50"/>
      <c r="N229" s="50"/>
    </row>
    <row r="230" spans="13:14" x14ac:dyDescent="0.2">
      <c r="M230" s="50"/>
      <c r="N230" s="50"/>
    </row>
    <row r="231" spans="13:14" x14ac:dyDescent="0.2">
      <c r="M231" s="50"/>
      <c r="N231" s="50"/>
    </row>
    <row r="232" spans="13:14" x14ac:dyDescent="0.2">
      <c r="M232" s="50"/>
      <c r="N232" s="50"/>
    </row>
    <row r="233" spans="13:14" x14ac:dyDescent="0.2">
      <c r="M233" s="50"/>
      <c r="N233" s="50"/>
    </row>
    <row r="234" spans="13:14" x14ac:dyDescent="0.2">
      <c r="M234" s="50"/>
      <c r="N234" s="50"/>
    </row>
    <row r="235" spans="13:14" x14ac:dyDescent="0.2">
      <c r="M235" s="50"/>
      <c r="N235" s="50"/>
    </row>
    <row r="236" spans="13:14" x14ac:dyDescent="0.2">
      <c r="M236" s="50"/>
      <c r="N236" s="50"/>
    </row>
    <row r="237" spans="13:14" x14ac:dyDescent="0.2">
      <c r="M237" s="50"/>
      <c r="N237" s="50"/>
    </row>
    <row r="238" spans="13:14" x14ac:dyDescent="0.2">
      <c r="M238" s="50"/>
      <c r="N238" s="50"/>
    </row>
    <row r="239" spans="13:14" x14ac:dyDescent="0.2">
      <c r="M239" s="50"/>
      <c r="N239" s="50"/>
    </row>
    <row r="240" spans="13:14" x14ac:dyDescent="0.2">
      <c r="M240" s="50"/>
      <c r="N240" s="50"/>
    </row>
    <row r="241" spans="13:14" x14ac:dyDescent="0.2">
      <c r="M241" s="50"/>
      <c r="N241" s="50"/>
    </row>
    <row r="242" spans="13:14" x14ac:dyDescent="0.2">
      <c r="M242" s="50"/>
      <c r="N242" s="50"/>
    </row>
    <row r="243" spans="13:14" x14ac:dyDescent="0.2">
      <c r="M243" s="50"/>
      <c r="N243" s="50"/>
    </row>
    <row r="244" spans="13:14" x14ac:dyDescent="0.2">
      <c r="M244" s="50"/>
      <c r="N244" s="50"/>
    </row>
    <row r="245" spans="13:14" x14ac:dyDescent="0.2">
      <c r="M245" s="50"/>
      <c r="N245" s="50"/>
    </row>
    <row r="246" spans="13:14" x14ac:dyDescent="0.2">
      <c r="M246" s="50"/>
      <c r="N246" s="50"/>
    </row>
    <row r="247" spans="13:14" x14ac:dyDescent="0.2">
      <c r="M247" s="50"/>
      <c r="N247" s="50"/>
    </row>
    <row r="248" spans="13:14" x14ac:dyDescent="0.2">
      <c r="M248" s="50"/>
      <c r="N248" s="50"/>
    </row>
    <row r="249" spans="13:14" x14ac:dyDescent="0.2">
      <c r="M249" s="50"/>
      <c r="N249" s="50"/>
    </row>
    <row r="250" spans="13:14" x14ac:dyDescent="0.2">
      <c r="M250" s="50"/>
      <c r="N250" s="50"/>
    </row>
    <row r="251" spans="13:14" x14ac:dyDescent="0.2">
      <c r="M251" s="50"/>
      <c r="N251" s="50"/>
    </row>
    <row r="252" spans="13:14" x14ac:dyDescent="0.2">
      <c r="M252" s="50"/>
      <c r="N252" s="50"/>
    </row>
    <row r="253" spans="13:14" x14ac:dyDescent="0.2">
      <c r="M253" s="50"/>
      <c r="N253" s="50"/>
    </row>
    <row r="254" spans="13:14" x14ac:dyDescent="0.2">
      <c r="M254" s="50"/>
      <c r="N254" s="50"/>
    </row>
    <row r="255" spans="13:14" x14ac:dyDescent="0.2">
      <c r="M255" s="50"/>
      <c r="N255" s="50"/>
    </row>
    <row r="256" spans="13:14" x14ac:dyDescent="0.2">
      <c r="M256" s="50"/>
      <c r="N256" s="50"/>
    </row>
    <row r="257" spans="13:14" x14ac:dyDescent="0.2">
      <c r="M257" s="50"/>
      <c r="N257" s="50"/>
    </row>
    <row r="258" spans="13:14" x14ac:dyDescent="0.2">
      <c r="M258" s="50"/>
      <c r="N258" s="50"/>
    </row>
    <row r="259" spans="13:14" x14ac:dyDescent="0.2">
      <c r="M259" s="50"/>
      <c r="N259" s="50"/>
    </row>
    <row r="260" spans="13:14" x14ac:dyDescent="0.2">
      <c r="M260" s="50"/>
      <c r="N260" s="50"/>
    </row>
    <row r="261" spans="13:14" x14ac:dyDescent="0.2">
      <c r="M261" s="50"/>
      <c r="N261" s="50"/>
    </row>
    <row r="262" spans="13:14" x14ac:dyDescent="0.2">
      <c r="M262" s="50"/>
      <c r="N262" s="50"/>
    </row>
    <row r="263" spans="13:14" x14ac:dyDescent="0.2">
      <c r="M263" s="50"/>
      <c r="N263" s="50"/>
    </row>
    <row r="264" spans="13:14" x14ac:dyDescent="0.2">
      <c r="M264" s="50"/>
      <c r="N264" s="50"/>
    </row>
    <row r="265" spans="13:14" x14ac:dyDescent="0.2">
      <c r="M265" s="50"/>
      <c r="N265" s="50"/>
    </row>
    <row r="266" spans="13:14" x14ac:dyDescent="0.2">
      <c r="M266" s="50"/>
      <c r="N266" s="50"/>
    </row>
    <row r="267" spans="13:14" x14ac:dyDescent="0.2">
      <c r="M267" s="50"/>
      <c r="N267" s="50"/>
    </row>
    <row r="268" spans="13:14" x14ac:dyDescent="0.2">
      <c r="M268" s="50"/>
      <c r="N268" s="50"/>
    </row>
  </sheetData>
  <mergeCells count="8"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scale="91" orientation="landscape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Normal="100" workbookViewId="0">
      <selection activeCell="A18" sqref="A18:E18"/>
    </sheetView>
  </sheetViews>
  <sheetFormatPr defaultRowHeight="13.2" x14ac:dyDescent="0.2"/>
  <cols>
    <col min="1" max="1" width="14.44140625" customWidth="1"/>
    <col min="2" max="2" width="15.109375" bestFit="1" customWidth="1"/>
    <col min="5" max="5" width="18.44140625" bestFit="1" customWidth="1"/>
  </cols>
  <sheetData>
    <row r="1" spans="1:15" x14ac:dyDescent="0.2">
      <c r="A1" t="s">
        <v>96</v>
      </c>
    </row>
    <row r="2" spans="1:15" x14ac:dyDescent="0.2">
      <c r="A2" t="s">
        <v>98</v>
      </c>
    </row>
    <row r="3" spans="1:15" x14ac:dyDescent="0.2">
      <c r="E3" t="s">
        <v>48</v>
      </c>
    </row>
    <row r="4" spans="1:15" x14ac:dyDescent="0.2">
      <c r="A4" s="20"/>
      <c r="B4" s="20" t="s">
        <v>28</v>
      </c>
      <c r="C4" s="20" t="s">
        <v>29</v>
      </c>
      <c r="D4" s="20" t="s">
        <v>30</v>
      </c>
      <c r="E4" s="20" t="s">
        <v>42</v>
      </c>
    </row>
    <row r="5" spans="1:15" x14ac:dyDescent="0.2">
      <c r="A5" s="4" t="s">
        <v>55</v>
      </c>
      <c r="B5" s="51" t="s">
        <v>93</v>
      </c>
      <c r="C5" s="51" t="s">
        <v>93</v>
      </c>
      <c r="D5" s="51" t="s">
        <v>93</v>
      </c>
      <c r="E5" s="26" t="s">
        <v>43</v>
      </c>
    </row>
    <row r="6" spans="1:15" x14ac:dyDescent="0.2">
      <c r="A6" s="4" t="s">
        <v>56</v>
      </c>
      <c r="B6" s="51" t="s">
        <v>93</v>
      </c>
      <c r="C6" s="51" t="s">
        <v>93</v>
      </c>
      <c r="D6" s="51" t="s">
        <v>93</v>
      </c>
      <c r="E6" s="26" t="s">
        <v>44</v>
      </c>
    </row>
    <row r="7" spans="1:15" x14ac:dyDescent="0.2">
      <c r="A7" s="4" t="s">
        <v>57</v>
      </c>
      <c r="B7" s="5">
        <v>451</v>
      </c>
      <c r="C7" s="5">
        <v>325</v>
      </c>
      <c r="D7" s="5">
        <v>126</v>
      </c>
      <c r="E7" s="26" t="s">
        <v>45</v>
      </c>
    </row>
    <row r="8" spans="1:15" x14ac:dyDescent="0.2">
      <c r="A8" s="4" t="s">
        <v>58</v>
      </c>
      <c r="B8" s="5">
        <v>454</v>
      </c>
      <c r="C8" s="5">
        <v>297</v>
      </c>
      <c r="D8" s="5">
        <v>157</v>
      </c>
      <c r="E8" s="26" t="s">
        <v>46</v>
      </c>
    </row>
    <row r="9" spans="1:15" x14ac:dyDescent="0.2">
      <c r="A9" s="4" t="s">
        <v>59</v>
      </c>
      <c r="B9" s="45">
        <v>501</v>
      </c>
      <c r="C9" s="45">
        <v>328</v>
      </c>
      <c r="D9" s="45">
        <v>173</v>
      </c>
      <c r="E9" s="26" t="s">
        <v>47</v>
      </c>
    </row>
    <row r="10" spans="1:15" x14ac:dyDescent="0.2">
      <c r="A10" s="44" t="s">
        <v>60</v>
      </c>
      <c r="B10" s="45">
        <v>648</v>
      </c>
      <c r="C10" s="45">
        <v>454</v>
      </c>
      <c r="D10" s="45">
        <v>194</v>
      </c>
      <c r="E10" s="44" t="s">
        <v>61</v>
      </c>
    </row>
    <row r="11" spans="1:15" x14ac:dyDescent="0.2">
      <c r="A11" s="44" t="s">
        <v>66</v>
      </c>
      <c r="B11" s="45">
        <v>650</v>
      </c>
      <c r="C11" s="45">
        <v>414</v>
      </c>
      <c r="D11" s="45">
        <v>236</v>
      </c>
      <c r="E11" s="44" t="s">
        <v>67</v>
      </c>
    </row>
    <row r="12" spans="1:15" x14ac:dyDescent="0.2">
      <c r="A12" s="44" t="s">
        <v>70</v>
      </c>
      <c r="B12" s="45">
        <v>685</v>
      </c>
      <c r="C12" s="45">
        <v>537</v>
      </c>
      <c r="D12" s="45">
        <v>148</v>
      </c>
      <c r="E12" s="44" t="s">
        <v>71</v>
      </c>
    </row>
    <row r="13" spans="1:15" x14ac:dyDescent="0.2">
      <c r="A13" s="44" t="s">
        <v>75</v>
      </c>
      <c r="B13" s="45">
        <v>729</v>
      </c>
      <c r="C13" s="45">
        <v>540</v>
      </c>
      <c r="D13" s="45">
        <v>189</v>
      </c>
      <c r="E13" s="44" t="s">
        <v>76</v>
      </c>
      <c r="M13">
        <f>SUM(M5,M9)</f>
        <v>0</v>
      </c>
      <c r="O13" s="63"/>
    </row>
    <row r="14" spans="1:15" x14ac:dyDescent="0.2">
      <c r="A14" s="44" t="s">
        <v>81</v>
      </c>
      <c r="B14" s="45">
        <v>774</v>
      </c>
      <c r="C14" s="45">
        <v>583</v>
      </c>
      <c r="D14" s="45">
        <v>191</v>
      </c>
      <c r="E14" s="44" t="s">
        <v>79</v>
      </c>
    </row>
    <row r="15" spans="1:15" x14ac:dyDescent="0.2">
      <c r="A15" s="44" t="s">
        <v>83</v>
      </c>
      <c r="B15" s="45">
        <v>844</v>
      </c>
      <c r="C15" s="45">
        <v>695</v>
      </c>
      <c r="D15" s="45">
        <v>149</v>
      </c>
      <c r="E15" s="44" t="s">
        <v>84</v>
      </c>
    </row>
    <row r="16" spans="1:15" x14ac:dyDescent="0.2">
      <c r="A16" s="44" t="s">
        <v>87</v>
      </c>
      <c r="B16" s="45">
        <v>735</v>
      </c>
      <c r="C16" s="45">
        <v>609</v>
      </c>
      <c r="D16" s="45">
        <v>126</v>
      </c>
      <c r="E16" s="44" t="s">
        <v>88</v>
      </c>
    </row>
    <row r="17" spans="1:5" x14ac:dyDescent="0.2">
      <c r="A17" s="44" t="s">
        <v>91</v>
      </c>
      <c r="B17" s="45">
        <v>758</v>
      </c>
      <c r="C17" s="45">
        <v>636</v>
      </c>
      <c r="D17" s="45">
        <v>122</v>
      </c>
      <c r="E17" s="44" t="s">
        <v>90</v>
      </c>
    </row>
    <row r="18" spans="1:5" x14ac:dyDescent="0.2">
      <c r="A18" s="87" t="s">
        <v>105</v>
      </c>
      <c r="B18" s="88">
        <v>769</v>
      </c>
      <c r="C18" s="88">
        <v>575</v>
      </c>
      <c r="D18" s="88">
        <v>194</v>
      </c>
      <c r="E18" s="89" t="s">
        <v>106</v>
      </c>
    </row>
  </sheetData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orientation="landscape" horizontalDpi="300" verticalDpi="300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A4" zoomScale="85" zoomScaleNormal="85" workbookViewId="0">
      <selection activeCell="E24" sqref="E24"/>
    </sheetView>
  </sheetViews>
  <sheetFormatPr defaultColWidth="9" defaultRowHeight="13.2" x14ac:dyDescent="0.2"/>
  <cols>
    <col min="1" max="1" width="18.109375" style="22" customWidth="1"/>
    <col min="2" max="8" width="15.6640625" style="22" customWidth="1"/>
    <col min="9" max="16384" width="9" style="22"/>
  </cols>
  <sheetData>
    <row r="1" spans="1:15" x14ac:dyDescent="0.2">
      <c r="A1" s="25" t="s">
        <v>96</v>
      </c>
    </row>
    <row r="2" spans="1:15" x14ac:dyDescent="0.2">
      <c r="A2" s="25" t="s">
        <v>99</v>
      </c>
    </row>
    <row r="4" spans="1:15" ht="32.25" customHeight="1" x14ac:dyDescent="0.2">
      <c r="A4" s="21"/>
      <c r="B4" s="27" t="s">
        <v>31</v>
      </c>
      <c r="C4" s="27" t="s">
        <v>32</v>
      </c>
      <c r="D4" s="27" t="s">
        <v>33</v>
      </c>
      <c r="E4" s="27" t="s">
        <v>34</v>
      </c>
      <c r="F4" s="27" t="s">
        <v>35</v>
      </c>
      <c r="G4" s="27" t="s">
        <v>36</v>
      </c>
      <c r="H4" s="27" t="s">
        <v>37</v>
      </c>
    </row>
    <row r="5" spans="1:15" ht="39.9" customHeight="1" x14ac:dyDescent="0.2">
      <c r="A5" s="23" t="s">
        <v>38</v>
      </c>
      <c r="B5" s="28" t="s">
        <v>93</v>
      </c>
      <c r="C5" s="28" t="s">
        <v>93</v>
      </c>
      <c r="D5" s="28" t="s">
        <v>93</v>
      </c>
      <c r="E5" s="28" t="s">
        <v>93</v>
      </c>
      <c r="F5" s="28" t="s">
        <v>93</v>
      </c>
      <c r="G5" s="28" t="s">
        <v>93</v>
      </c>
      <c r="H5" s="28" t="s">
        <v>93</v>
      </c>
    </row>
    <row r="6" spans="1:15" ht="39.9" customHeight="1" x14ac:dyDescent="0.2">
      <c r="A6" s="23" t="s">
        <v>39</v>
      </c>
      <c r="B6" s="28" t="s">
        <v>93</v>
      </c>
      <c r="C6" s="28" t="s">
        <v>93</v>
      </c>
      <c r="D6" s="28" t="s">
        <v>93</v>
      </c>
      <c r="E6" s="28" t="s">
        <v>93</v>
      </c>
      <c r="F6" s="28" t="s">
        <v>93</v>
      </c>
      <c r="G6" s="28" t="s">
        <v>93</v>
      </c>
      <c r="H6" s="28" t="s">
        <v>93</v>
      </c>
    </row>
    <row r="7" spans="1:15" ht="39.9" customHeight="1" x14ac:dyDescent="0.2">
      <c r="A7" s="23" t="s">
        <v>40</v>
      </c>
      <c r="B7" s="28" t="s">
        <v>93</v>
      </c>
      <c r="C7" s="28" t="s">
        <v>93</v>
      </c>
      <c r="D7" s="28" t="s">
        <v>93</v>
      </c>
      <c r="E7" s="28" t="s">
        <v>93</v>
      </c>
      <c r="F7" s="28" t="s">
        <v>93</v>
      </c>
      <c r="G7" s="28" t="s">
        <v>93</v>
      </c>
      <c r="H7" s="28" t="s">
        <v>93</v>
      </c>
    </row>
    <row r="8" spans="1:15" ht="39.9" customHeight="1" x14ac:dyDescent="0.2">
      <c r="A8" s="23" t="s">
        <v>41</v>
      </c>
      <c r="B8" s="28" t="s">
        <v>93</v>
      </c>
      <c r="C8" s="28" t="s">
        <v>93</v>
      </c>
      <c r="D8" s="28" t="s">
        <v>93</v>
      </c>
      <c r="E8" s="28" t="s">
        <v>93</v>
      </c>
      <c r="F8" s="28" t="s">
        <v>93</v>
      </c>
      <c r="G8" s="28" t="s">
        <v>93</v>
      </c>
      <c r="H8" s="28" t="s">
        <v>93</v>
      </c>
    </row>
    <row r="9" spans="1:15" ht="39.75" customHeight="1" x14ac:dyDescent="0.2">
      <c r="A9" s="46" t="s">
        <v>62</v>
      </c>
      <c r="B9" s="28" t="s">
        <v>93</v>
      </c>
      <c r="C9" s="28" t="s">
        <v>93</v>
      </c>
      <c r="D9" s="28" t="s">
        <v>93</v>
      </c>
      <c r="E9" s="28" t="s">
        <v>93</v>
      </c>
      <c r="F9" s="28" t="s">
        <v>93</v>
      </c>
      <c r="G9" s="28" t="s">
        <v>93</v>
      </c>
      <c r="H9" s="28" t="s">
        <v>93</v>
      </c>
    </row>
    <row r="10" spans="1:15" ht="39.75" customHeight="1" x14ac:dyDescent="0.2">
      <c r="A10" s="46" t="s">
        <v>68</v>
      </c>
      <c r="B10" s="28" t="s">
        <v>93</v>
      </c>
      <c r="C10" s="28" t="s">
        <v>93</v>
      </c>
      <c r="D10" s="28" t="s">
        <v>93</v>
      </c>
      <c r="E10" s="28" t="s">
        <v>93</v>
      </c>
      <c r="F10" s="28" t="s">
        <v>93</v>
      </c>
      <c r="G10" s="28" t="s">
        <v>93</v>
      </c>
      <c r="H10" s="28" t="s">
        <v>93</v>
      </c>
    </row>
    <row r="11" spans="1:15" ht="39.75" customHeight="1" x14ac:dyDescent="0.2">
      <c r="A11" s="46" t="s">
        <v>72</v>
      </c>
      <c r="B11" s="28" t="s">
        <v>93</v>
      </c>
      <c r="C11" s="28" t="s">
        <v>93</v>
      </c>
      <c r="D11" s="28" t="s">
        <v>93</v>
      </c>
      <c r="E11" s="28" t="s">
        <v>93</v>
      </c>
      <c r="F11" s="28" t="s">
        <v>93</v>
      </c>
      <c r="G11" s="28" t="s">
        <v>93</v>
      </c>
      <c r="H11" s="28" t="s">
        <v>93</v>
      </c>
    </row>
    <row r="12" spans="1:15" ht="39.75" customHeight="1" x14ac:dyDescent="0.2">
      <c r="A12" s="46" t="s">
        <v>73</v>
      </c>
      <c r="B12" s="28" t="s">
        <v>93</v>
      </c>
      <c r="C12" s="28" t="s">
        <v>93</v>
      </c>
      <c r="D12" s="28" t="s">
        <v>93</v>
      </c>
      <c r="E12" s="28" t="s">
        <v>93</v>
      </c>
      <c r="F12" s="28" t="s">
        <v>93</v>
      </c>
      <c r="G12" s="28" t="s">
        <v>93</v>
      </c>
      <c r="H12" s="28" t="s">
        <v>93</v>
      </c>
    </row>
    <row r="13" spans="1:15" ht="39.75" customHeight="1" x14ac:dyDescent="0.2">
      <c r="A13" s="46" t="s">
        <v>80</v>
      </c>
      <c r="B13" s="47">
        <v>413</v>
      </c>
      <c r="C13" s="47">
        <v>662</v>
      </c>
      <c r="D13" s="47">
        <v>413</v>
      </c>
      <c r="E13" s="47">
        <v>19</v>
      </c>
      <c r="F13" s="47">
        <v>8</v>
      </c>
      <c r="G13" s="47">
        <f>SUM(C13,E13)</f>
        <v>681</v>
      </c>
      <c r="H13" s="47">
        <v>413</v>
      </c>
      <c r="M13" s="22">
        <f>SUM(M5,M9)</f>
        <v>0</v>
      </c>
      <c r="O13" s="62"/>
    </row>
    <row r="14" spans="1:15" ht="37.5" customHeight="1" x14ac:dyDescent="0.2">
      <c r="A14" s="46" t="s">
        <v>85</v>
      </c>
      <c r="B14" s="47">
        <v>413</v>
      </c>
      <c r="C14" s="47">
        <v>652</v>
      </c>
      <c r="D14" s="47">
        <v>413</v>
      </c>
      <c r="E14" s="47">
        <v>25</v>
      </c>
      <c r="F14" s="47">
        <v>7</v>
      </c>
      <c r="G14" s="47">
        <v>677</v>
      </c>
      <c r="H14" s="47">
        <v>413</v>
      </c>
    </row>
    <row r="15" spans="1:15" ht="37.5" customHeight="1" x14ac:dyDescent="0.2">
      <c r="A15" s="46" t="s">
        <v>89</v>
      </c>
      <c r="B15" s="47">
        <v>413</v>
      </c>
      <c r="C15" s="47">
        <v>660</v>
      </c>
      <c r="D15" s="47">
        <v>413</v>
      </c>
      <c r="E15" s="47">
        <v>20</v>
      </c>
      <c r="F15" s="47">
        <v>5</v>
      </c>
      <c r="G15" s="47">
        <v>680</v>
      </c>
      <c r="H15" s="47">
        <v>413</v>
      </c>
    </row>
    <row r="16" spans="1:15" ht="37.200000000000003" customHeight="1" x14ac:dyDescent="0.2">
      <c r="A16" s="46" t="s">
        <v>94</v>
      </c>
      <c r="B16" s="47">
        <v>413</v>
      </c>
      <c r="C16" s="47">
        <v>687</v>
      </c>
      <c r="D16" s="47">
        <v>413</v>
      </c>
      <c r="E16" s="47">
        <v>17</v>
      </c>
      <c r="F16" s="47">
        <v>8</v>
      </c>
      <c r="G16" s="47">
        <v>704</v>
      </c>
      <c r="H16" s="47">
        <v>413</v>
      </c>
    </row>
    <row r="17" spans="1:8" ht="38.4" customHeight="1" x14ac:dyDescent="0.2">
      <c r="A17" s="90" t="s">
        <v>107</v>
      </c>
      <c r="B17" s="91">
        <v>401</v>
      </c>
      <c r="C17" s="91">
        <v>596</v>
      </c>
      <c r="D17" s="91">
        <v>401</v>
      </c>
      <c r="E17" s="91">
        <v>8</v>
      </c>
      <c r="F17" s="91">
        <v>11</v>
      </c>
      <c r="G17" s="91">
        <v>604</v>
      </c>
      <c r="H17" s="91">
        <v>401</v>
      </c>
    </row>
  </sheetData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scale="75" orientation="landscape" horizontalDpi="300" verticalDpi="30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ちゅうおうスタット目録（中央区支援課）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2024-06-14T06:26:16Z</cp:lastPrinted>
  <dcterms:created xsi:type="dcterms:W3CDTF">2016-01-15T06:50:42Z</dcterms:created>
  <dcterms:modified xsi:type="dcterms:W3CDTF">2024-07-22T00:14:32Z</dcterms:modified>
</cp:coreProperties>
</file>