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639935FA-62A2-412A-A846-7F4CCF674B2D}" xr6:coauthVersionLast="47" xr6:coauthVersionMax="47" xr10:uidLastSave="{00000000-0000-0000-0000-000000000000}"/>
  <bookViews>
    <workbookView xWindow="-108" yWindow="-108" windowWidth="23256" windowHeight="12456" xr2:uid="{00000000-000D-0000-FFFF-FFFF00000000}"/>
  </bookViews>
  <sheets>
    <sheet name="目次" sheetId="2" r:id="rId1"/>
    <sheet name="2-1" sheetId="3" r:id="rId2"/>
    <sheet name="2-2" sheetId="4" r:id="rId3"/>
    <sheet name="2-3" sheetId="5" r:id="rId4"/>
    <sheet name="2-4" sheetId="6" r:id="rId5"/>
    <sheet name="2-5" sheetId="7" r:id="rId6"/>
    <sheet name="2-6" sheetId="8" r:id="rId7"/>
    <sheet name="2-7" sheetId="9" r:id="rId8"/>
  </sheets>
  <definedNames>
    <definedName name="_xlnm.Print_Area" localSheetId="1">'2-1'!$A$1:$G$29</definedName>
    <definedName name="_xlnm.Print_Area" localSheetId="2">'2-2'!$A$1:$F$8</definedName>
    <definedName name="_xlnm.Print_Area" localSheetId="3">'2-3'!$A$1:$R$25</definedName>
    <definedName name="_xlnm.Print_Area" localSheetId="4">'2-4'!$A$1:$F$50</definedName>
    <definedName name="Z_42D5D24F_01BF_4AD2_9BBB_16568695E690_.wvu.PrintArea" localSheetId="6" hidden="1">'2-6'!$A$2:$M$2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6" l="1"/>
  <c r="E27" i="6"/>
  <c r="F18" i="6"/>
  <c r="E18" i="6"/>
  <c r="J23" i="9"/>
  <c r="C24" i="9"/>
  <c r="C12" i="9"/>
  <c r="C13" i="9"/>
  <c r="C14" i="9"/>
  <c r="C11" i="9"/>
  <c r="E17" i="6" l="1"/>
  <c r="D14" i="6"/>
  <c r="D11" i="6"/>
  <c r="F10" i="8"/>
  <c r="F17" i="6"/>
  <c r="X9" i="8" l="1"/>
  <c r="X8" i="8"/>
  <c r="X7" i="8"/>
  <c r="X6" i="8"/>
  <c r="X10" i="8"/>
  <c r="M9" i="8"/>
  <c r="M8" i="8"/>
  <c r="M7" i="8"/>
  <c r="M6" i="8"/>
  <c r="M10" i="8"/>
  <c r="F9" i="8"/>
  <c r="F8" i="8"/>
  <c r="F7" i="8"/>
  <c r="F6" i="8"/>
  <c r="C27" i="9" l="1"/>
  <c r="C26" i="9"/>
  <c r="C25" i="9"/>
  <c r="I23" i="9"/>
  <c r="H23" i="9"/>
  <c r="G23" i="9"/>
  <c r="F23" i="9"/>
  <c r="E23" i="9"/>
  <c r="D23" i="9"/>
  <c r="D10" i="9"/>
  <c r="E10" i="9"/>
  <c r="F10" i="9"/>
  <c r="G10" i="9"/>
  <c r="H10" i="9"/>
  <c r="I10" i="9"/>
  <c r="J10" i="9"/>
  <c r="K10" i="9"/>
  <c r="L10" i="9"/>
  <c r="M10" i="9"/>
  <c r="N10" i="9"/>
  <c r="O10" i="9"/>
  <c r="P10" i="9"/>
  <c r="C23" i="9" l="1"/>
  <c r="J10" i="7" l="1"/>
  <c r="F10" i="7"/>
  <c r="D10" i="7"/>
  <c r="E10" i="7"/>
  <c r="G10" i="7"/>
  <c r="H10" i="7"/>
  <c r="I10" i="7"/>
  <c r="K10" i="7"/>
  <c r="L10" i="7"/>
  <c r="C10" i="7"/>
  <c r="F11" i="6" l="1"/>
  <c r="E11" i="6"/>
  <c r="C10" i="5" l="1"/>
  <c r="D10" i="5"/>
  <c r="E10" i="5"/>
  <c r="F10" i="5"/>
  <c r="G10" i="5"/>
  <c r="C10" i="9"/>
</calcChain>
</file>

<file path=xl/sharedStrings.xml><?xml version="1.0" encoding="utf-8"?>
<sst xmlns="http://schemas.openxmlformats.org/spreadsheetml/2006/main" count="430" uniqueCount="304">
  <si>
    <t>目次</t>
    <rPh sb="0" eb="2">
      <t>モクジ</t>
    </rPh>
    <phoneticPr fontId="4"/>
  </si>
  <si>
    <t>統計表</t>
    <rPh sb="0" eb="3">
      <t>トウケイヒョウ</t>
    </rPh>
    <phoneticPr fontId="4"/>
  </si>
  <si>
    <t>目次へ戻る</t>
    <rPh sb="0" eb="2">
      <t>モクジ</t>
    </rPh>
    <rPh sb="3" eb="4">
      <t>モド</t>
    </rPh>
    <phoneticPr fontId="7"/>
  </si>
  <si>
    <t>総　数</t>
  </si>
  <si>
    <t>大宮区</t>
  </si>
  <si>
    <t>見沼区</t>
  </si>
  <si>
    <t>中央区</t>
  </si>
  <si>
    <t>浦和区</t>
  </si>
  <si>
    <t>岩槻区</t>
    <rPh sb="0" eb="2">
      <t>イワツキ</t>
    </rPh>
    <rPh sb="2" eb="3">
      <t>ク</t>
    </rPh>
    <phoneticPr fontId="4"/>
  </si>
  <si>
    <t>保健所</t>
    <rPh sb="0" eb="3">
      <t>ホケンジョ</t>
    </rPh>
    <phoneticPr fontId="4"/>
  </si>
  <si>
    <t>栄養士</t>
  </si>
  <si>
    <t>令和6年度</t>
    <rPh sb="0" eb="2">
      <t>レイワ</t>
    </rPh>
    <rPh sb="3" eb="5">
      <t>ネンド</t>
    </rPh>
    <phoneticPr fontId="4"/>
  </si>
  <si>
    <t>2-1</t>
    <phoneticPr fontId="4"/>
  </si>
  <si>
    <t>2-2</t>
    <phoneticPr fontId="7"/>
  </si>
  <si>
    <t>2-3</t>
  </si>
  <si>
    <t>2-4</t>
  </si>
  <si>
    <t>2-5</t>
  </si>
  <si>
    <t>2-6</t>
  </si>
  <si>
    <t>2-7</t>
  </si>
  <si>
    <t>保健所等職員専門研修</t>
    <rPh sb="0" eb="3">
      <t>ホケンジョ</t>
    </rPh>
    <rPh sb="3" eb="4">
      <t>トウ</t>
    </rPh>
    <rPh sb="4" eb="6">
      <t>ショクイン</t>
    </rPh>
    <rPh sb="6" eb="8">
      <t>センモン</t>
    </rPh>
    <rPh sb="8" eb="10">
      <t>ケンシュウ</t>
    </rPh>
    <phoneticPr fontId="3"/>
  </si>
  <si>
    <t>保健師活動体制強化事業</t>
    <rPh sb="0" eb="3">
      <t>ホケンシ</t>
    </rPh>
    <rPh sb="3" eb="5">
      <t>カツドウ</t>
    </rPh>
    <rPh sb="5" eb="7">
      <t>タイセイ</t>
    </rPh>
    <rPh sb="7" eb="9">
      <t>キョウカ</t>
    </rPh>
    <rPh sb="9" eb="11">
      <t>ジギョウ</t>
    </rPh>
    <phoneticPr fontId="3"/>
  </si>
  <si>
    <t>学生実習及び臨床研修医の受入れ</t>
    <rPh sb="0" eb="2">
      <t>ガクセイ</t>
    </rPh>
    <rPh sb="2" eb="4">
      <t>ジッシュウ</t>
    </rPh>
    <rPh sb="4" eb="5">
      <t>オヨ</t>
    </rPh>
    <rPh sb="6" eb="8">
      <t>リンショウ</t>
    </rPh>
    <rPh sb="8" eb="11">
      <t>ケンシュウイ</t>
    </rPh>
    <rPh sb="12" eb="14">
      <t>ウケイ</t>
    </rPh>
    <phoneticPr fontId="3"/>
  </si>
  <si>
    <t>医務・医療監視</t>
    <rPh sb="0" eb="2">
      <t>イム</t>
    </rPh>
    <rPh sb="3" eb="5">
      <t>イリョウ</t>
    </rPh>
    <rPh sb="5" eb="7">
      <t>カンシ</t>
    </rPh>
    <phoneticPr fontId="3"/>
  </si>
  <si>
    <t>医療安全相談</t>
    <rPh sb="0" eb="2">
      <t>イリョウ</t>
    </rPh>
    <rPh sb="2" eb="4">
      <t>アンゼン</t>
    </rPh>
    <rPh sb="4" eb="6">
      <t>ソウダン</t>
    </rPh>
    <phoneticPr fontId="3"/>
  </si>
  <si>
    <t>衛生免許事務(埼玉県への経由事務)</t>
    <rPh sb="0" eb="2">
      <t>エイセイ</t>
    </rPh>
    <rPh sb="2" eb="4">
      <t>メンキョ</t>
    </rPh>
    <rPh sb="4" eb="6">
      <t>ジム</t>
    </rPh>
    <rPh sb="7" eb="10">
      <t>サイタマケン</t>
    </rPh>
    <rPh sb="12" eb="14">
      <t>ケイユ</t>
    </rPh>
    <rPh sb="14" eb="16">
      <t>ジム</t>
    </rPh>
    <phoneticPr fontId="3"/>
  </si>
  <si>
    <t>2-1　保健所等職員専門研修</t>
    <rPh sb="4" eb="7">
      <t>ホケンジョ</t>
    </rPh>
    <rPh sb="7" eb="8">
      <t>トウ</t>
    </rPh>
    <rPh sb="8" eb="10">
      <t>ショクイン</t>
    </rPh>
    <rPh sb="10" eb="12">
      <t>センモン</t>
    </rPh>
    <rPh sb="12" eb="14">
      <t>ケンシュウ</t>
    </rPh>
    <phoneticPr fontId="14"/>
  </si>
  <si>
    <t>2-2　保健師活動体制強化事業</t>
    <rPh sb="4" eb="7">
      <t>ホケンシ</t>
    </rPh>
    <rPh sb="7" eb="9">
      <t>カツドウ</t>
    </rPh>
    <rPh sb="9" eb="11">
      <t>タイセイ</t>
    </rPh>
    <rPh sb="11" eb="13">
      <t>キョウカ</t>
    </rPh>
    <rPh sb="13" eb="15">
      <t>ジギョウ</t>
    </rPh>
    <phoneticPr fontId="14"/>
  </si>
  <si>
    <t>新任期保健師トレーナー派遣(件)</t>
    <rPh sb="0" eb="3">
      <t>シンニンキ</t>
    </rPh>
    <rPh sb="3" eb="6">
      <t>ホケンシ</t>
    </rPh>
    <rPh sb="11" eb="13">
      <t>ハケン</t>
    </rPh>
    <rPh sb="14" eb="15">
      <t>ケン</t>
    </rPh>
    <phoneticPr fontId="4"/>
  </si>
  <si>
    <t>保健師人材育成体系検討会議(回)</t>
    <rPh sb="14" eb="15">
      <t>カイ</t>
    </rPh>
    <phoneticPr fontId="4"/>
  </si>
  <si>
    <t>令和4年度</t>
    <rPh sb="0" eb="2">
      <t>レイワ</t>
    </rPh>
    <rPh sb="3" eb="5">
      <t>ネンド</t>
    </rPh>
    <phoneticPr fontId="3"/>
  </si>
  <si>
    <t>令和5年度</t>
    <rPh sb="0" eb="2">
      <t>レイワ</t>
    </rPh>
    <rPh sb="3" eb="5">
      <t>ネンド</t>
    </rPh>
    <phoneticPr fontId="3"/>
  </si>
  <si>
    <t>令和6年度</t>
    <rPh sb="0" eb="2">
      <t>レイワ</t>
    </rPh>
    <rPh sb="3" eb="5">
      <t>ネンド</t>
    </rPh>
    <phoneticPr fontId="3"/>
  </si>
  <si>
    <t>出生票</t>
  </si>
  <si>
    <t>婚姻票</t>
  </si>
  <si>
    <t>離婚票</t>
  </si>
  <si>
    <t>死亡票</t>
  </si>
  <si>
    <t>死産票</t>
  </si>
  <si>
    <t>※ 上記枚数は、さいたま市に届出があったものであり、さいたま市民以外の届出も含まれる。</t>
    <rPh sb="4" eb="6">
      <t>マイスウ</t>
    </rPh>
    <rPh sb="14" eb="16">
      <t>トドケデ</t>
    </rPh>
    <rPh sb="30" eb="32">
      <t>シミン</t>
    </rPh>
    <rPh sb="32" eb="34">
      <t>イガイ</t>
    </rPh>
    <rPh sb="35" eb="37">
      <t>トドケデ</t>
    </rPh>
    <rPh sb="38" eb="39">
      <t>フク</t>
    </rPh>
    <phoneticPr fontId="4"/>
  </si>
  <si>
    <t>令和3年度</t>
    <rPh sb="0" eb="2">
      <t>レイワ</t>
    </rPh>
    <rPh sb="3" eb="5">
      <t>ネンド</t>
    </rPh>
    <phoneticPr fontId="3"/>
  </si>
  <si>
    <t>西区</t>
    <phoneticPr fontId="3"/>
  </si>
  <si>
    <t>北区</t>
    <phoneticPr fontId="3"/>
  </si>
  <si>
    <t>桜区</t>
    <phoneticPr fontId="3"/>
  </si>
  <si>
    <t>南区</t>
    <phoneticPr fontId="3"/>
  </si>
  <si>
    <t>緑区</t>
    <phoneticPr fontId="3"/>
  </si>
  <si>
    <t>総数</t>
    <rPh sb="0" eb="2">
      <t>ソウスウ</t>
    </rPh>
    <phoneticPr fontId="3"/>
  </si>
  <si>
    <t>2-4　学生実習及び臨床研修医の受入れ</t>
    <rPh sb="4" eb="6">
      <t>ガクセイ</t>
    </rPh>
    <rPh sb="6" eb="8">
      <t>ジッシュウ</t>
    </rPh>
    <rPh sb="8" eb="9">
      <t>オヨ</t>
    </rPh>
    <rPh sb="10" eb="12">
      <t>リンショウ</t>
    </rPh>
    <rPh sb="12" eb="15">
      <t>ケンシュウイ</t>
    </rPh>
    <rPh sb="16" eb="18">
      <t>ウケイ</t>
    </rPh>
    <phoneticPr fontId="14"/>
  </si>
  <si>
    <t>統計調査</t>
  </si>
  <si>
    <t>2-3　統計調査</t>
    <rPh sb="4" eb="6">
      <t>トウケイ</t>
    </rPh>
    <rPh sb="6" eb="8">
      <t>チョウサ</t>
    </rPh>
    <phoneticPr fontId="14"/>
  </si>
  <si>
    <t>資料：保健所管理課</t>
    <rPh sb="0" eb="2">
      <t>シリョウ</t>
    </rPh>
    <rPh sb="3" eb="6">
      <t>ホケンジョ</t>
    </rPh>
    <rPh sb="6" eb="9">
      <t>カンリカ</t>
    </rPh>
    <phoneticPr fontId="3"/>
  </si>
  <si>
    <t>根拠法令等：人口動態調査令</t>
    <rPh sb="0" eb="2">
      <t>コンキョ</t>
    </rPh>
    <rPh sb="2" eb="4">
      <t>ホウレイ</t>
    </rPh>
    <rPh sb="4" eb="5">
      <t>トウ</t>
    </rPh>
    <rPh sb="6" eb="8">
      <t>ジンコウ</t>
    </rPh>
    <rPh sb="8" eb="10">
      <t>ドウタイ</t>
    </rPh>
    <rPh sb="10" eb="12">
      <t>チョウサ</t>
    </rPh>
    <rPh sb="12" eb="13">
      <t>レイ</t>
    </rPh>
    <phoneticPr fontId="3"/>
  </si>
  <si>
    <t>保健統計調査</t>
    <rPh sb="0" eb="2">
      <t>ホケン</t>
    </rPh>
    <rPh sb="2" eb="4">
      <t>トウケイ</t>
    </rPh>
    <rPh sb="4" eb="6">
      <t>チョウサ</t>
    </rPh>
    <phoneticPr fontId="3"/>
  </si>
  <si>
    <t>国民生活基礎調査*</t>
    <rPh sb="0" eb="2">
      <t>コクミン</t>
    </rPh>
    <rPh sb="2" eb="4">
      <t>セイカツ</t>
    </rPh>
    <rPh sb="4" eb="6">
      <t>キソ</t>
    </rPh>
    <rPh sb="6" eb="8">
      <t>チョウサ</t>
    </rPh>
    <phoneticPr fontId="4"/>
  </si>
  <si>
    <t>(毎)</t>
    <rPh sb="1" eb="2">
      <t>マイ</t>
    </rPh>
    <phoneticPr fontId="4"/>
  </si>
  <si>
    <t>医療施設動態調査*</t>
    <rPh sb="0" eb="1">
      <t>イ</t>
    </rPh>
    <rPh sb="1" eb="2">
      <t>リョウ</t>
    </rPh>
    <rPh sb="2" eb="4">
      <t>シセツ</t>
    </rPh>
    <rPh sb="4" eb="6">
      <t>ドウタイ</t>
    </rPh>
    <rPh sb="6" eb="8">
      <t>チョウサ</t>
    </rPh>
    <phoneticPr fontId="4"/>
  </si>
  <si>
    <t>(毎）</t>
  </si>
  <si>
    <t>医師・歯科医師・
薬剤師調査</t>
    <rPh sb="0" eb="2">
      <t>イシ</t>
    </rPh>
    <rPh sb="3" eb="5">
      <t>シカ</t>
    </rPh>
    <rPh sb="5" eb="7">
      <t>イシ</t>
    </rPh>
    <rPh sb="9" eb="12">
      <t>ヤクザイシ</t>
    </rPh>
    <rPh sb="12" eb="14">
      <t>チョウサ</t>
    </rPh>
    <phoneticPr fontId="4"/>
  </si>
  <si>
    <t>医療施設静態調査*</t>
    <rPh sb="0" eb="1">
      <t>イ</t>
    </rPh>
    <rPh sb="1" eb="2">
      <t>リョウ</t>
    </rPh>
    <rPh sb="2" eb="4">
      <t>シセツ</t>
    </rPh>
    <rPh sb="4" eb="6">
      <t>セイタイ</t>
    </rPh>
    <rPh sb="6" eb="8">
      <t>チョウサ</t>
    </rPh>
    <phoneticPr fontId="4"/>
  </si>
  <si>
    <t>医療関係従事者の届出</t>
    <rPh sb="0" eb="1">
      <t>イ</t>
    </rPh>
    <rPh sb="1" eb="2">
      <t>リョウ</t>
    </rPh>
    <rPh sb="2" eb="4">
      <t>カンケイ</t>
    </rPh>
    <rPh sb="4" eb="7">
      <t>ジュウジシャ</t>
    </rPh>
    <rPh sb="8" eb="10">
      <t>トドケデ</t>
    </rPh>
    <phoneticPr fontId="4"/>
  </si>
  <si>
    <t>患者調査*</t>
    <rPh sb="0" eb="2">
      <t>カンジャ</t>
    </rPh>
    <rPh sb="2" eb="4">
      <t>チョウサ</t>
    </rPh>
    <phoneticPr fontId="4"/>
  </si>
  <si>
    <t>受療行動調査</t>
    <rPh sb="0" eb="2">
      <t>ジュリョウ</t>
    </rPh>
    <rPh sb="2" eb="4">
      <t>コウドウ</t>
    </rPh>
    <rPh sb="4" eb="6">
      <t>チョウサ</t>
    </rPh>
    <phoneticPr fontId="4"/>
  </si>
  <si>
    <t>(毎）：毎年　(2）：2年周期　(3）：3年周期　(5)：5年周期</t>
    <rPh sb="4" eb="6">
      <t>マイネン</t>
    </rPh>
    <rPh sb="12" eb="13">
      <t>ネン</t>
    </rPh>
    <rPh sb="13" eb="15">
      <t>シュウキ</t>
    </rPh>
    <rPh sb="21" eb="22">
      <t>ネン</t>
    </rPh>
    <rPh sb="22" eb="24">
      <t>シュウキ</t>
    </rPh>
    <rPh sb="30" eb="31">
      <t>ネン</t>
    </rPh>
    <rPh sb="31" eb="33">
      <t>シュウキ</t>
    </rPh>
    <phoneticPr fontId="4"/>
  </si>
  <si>
    <t>＊：基幹統計</t>
    <rPh sb="2" eb="4">
      <t>キカン</t>
    </rPh>
    <rPh sb="4" eb="6">
      <t>トウケイ</t>
    </rPh>
    <phoneticPr fontId="4"/>
  </si>
  <si>
    <t>令和3年度</t>
    <rPh sb="0" eb="2">
      <t>レイワ</t>
    </rPh>
    <rPh sb="3" eb="5">
      <t>ネンド</t>
    </rPh>
    <phoneticPr fontId="3"/>
  </si>
  <si>
    <t>令和4年度</t>
    <rPh sb="0" eb="2">
      <t>レイワ</t>
    </rPh>
    <rPh sb="3" eb="5">
      <t>ネンド</t>
    </rPh>
    <phoneticPr fontId="3"/>
  </si>
  <si>
    <t>令和5年度</t>
    <rPh sb="0" eb="2">
      <t>レイワ</t>
    </rPh>
    <rPh sb="3" eb="5">
      <t>ネンド</t>
    </rPh>
    <phoneticPr fontId="3"/>
  </si>
  <si>
    <t>実習場所</t>
    <rPh sb="0" eb="2">
      <t>ジッシュウ</t>
    </rPh>
    <rPh sb="2" eb="4">
      <t>バショ</t>
    </rPh>
    <phoneticPr fontId="4"/>
  </si>
  <si>
    <t>実人員</t>
    <rPh sb="2" eb="3">
      <t>イン</t>
    </rPh>
    <phoneticPr fontId="4"/>
  </si>
  <si>
    <t>延人員</t>
    <rPh sb="0" eb="3">
      <t>ノベジンイン</t>
    </rPh>
    <phoneticPr fontId="4"/>
  </si>
  <si>
    <t>総数</t>
    <rPh sb="0" eb="2">
      <t>ソウスウ</t>
    </rPh>
    <phoneticPr fontId="4"/>
  </si>
  <si>
    <t>保健センター</t>
    <rPh sb="0" eb="2">
      <t>ホケン</t>
    </rPh>
    <phoneticPr fontId="4"/>
  </si>
  <si>
    <t>看護学生等</t>
    <rPh sb="4" eb="5">
      <t>トウ</t>
    </rPh>
    <phoneticPr fontId="4"/>
  </si>
  <si>
    <t>埼玉県立大学</t>
    <phoneticPr fontId="4"/>
  </si>
  <si>
    <t>埼玉県立大学　</t>
    <phoneticPr fontId="4"/>
  </si>
  <si>
    <t>目白大学　　</t>
    <rPh sb="0" eb="2">
      <t>メジロ</t>
    </rPh>
    <rPh sb="2" eb="4">
      <t>ダイガク</t>
    </rPh>
    <phoneticPr fontId="4"/>
  </si>
  <si>
    <t>目白大学　</t>
    <rPh sb="0" eb="2">
      <t>メジロ</t>
    </rPh>
    <rPh sb="2" eb="4">
      <t>ダイガク</t>
    </rPh>
    <phoneticPr fontId="4"/>
  </si>
  <si>
    <t>日本赤十字看護大学さいたま看護学部</t>
    <rPh sb="0" eb="2">
      <t>ニホン</t>
    </rPh>
    <rPh sb="2" eb="9">
      <t>セキジュウジカンゴダイガク</t>
    </rPh>
    <rPh sb="13" eb="15">
      <t>カンゴ</t>
    </rPh>
    <rPh sb="15" eb="17">
      <t>ガクブ</t>
    </rPh>
    <phoneticPr fontId="4"/>
  </si>
  <si>
    <t>早稲田医療技術専門学校</t>
    <rPh sb="0" eb="3">
      <t>ワセダ</t>
    </rPh>
    <rPh sb="3" eb="5">
      <t>イリョウ</t>
    </rPh>
    <rPh sb="5" eb="7">
      <t>ギジュツ</t>
    </rPh>
    <rPh sb="7" eb="9">
      <t>センモン</t>
    </rPh>
    <rPh sb="9" eb="11">
      <t>ガッコウ</t>
    </rPh>
    <phoneticPr fontId="4"/>
  </si>
  <si>
    <t>早稲田医療技術専門学校</t>
    <phoneticPr fontId="4"/>
  </si>
  <si>
    <t>埼玉県立常盤高等学校看護専攻科 　※</t>
    <rPh sb="6" eb="8">
      <t>コウトウ</t>
    </rPh>
    <rPh sb="8" eb="10">
      <t>ガッコウ</t>
    </rPh>
    <rPh sb="10" eb="12">
      <t>カンゴ</t>
    </rPh>
    <rPh sb="12" eb="15">
      <t>センコウカ</t>
    </rPh>
    <phoneticPr fontId="4"/>
  </si>
  <si>
    <t>埼玉大学　</t>
    <rPh sb="0" eb="2">
      <t>サイタマ</t>
    </rPh>
    <rPh sb="2" eb="4">
      <t>ダイガク</t>
    </rPh>
    <phoneticPr fontId="4"/>
  </si>
  <si>
    <t xml:space="preserve">大宮医師会看護専門学校 </t>
    <rPh sb="0" eb="2">
      <t>オオミヤ</t>
    </rPh>
    <rPh sb="2" eb="5">
      <t>イシカイ</t>
    </rPh>
    <rPh sb="5" eb="7">
      <t>カンゴ</t>
    </rPh>
    <rPh sb="7" eb="9">
      <t>センモン</t>
    </rPh>
    <rPh sb="9" eb="11">
      <t>ガッコウ</t>
    </rPh>
    <phoneticPr fontId="4"/>
  </si>
  <si>
    <t>医学生</t>
    <rPh sb="0" eb="3">
      <t>イガクセイ</t>
    </rPh>
    <phoneticPr fontId="4"/>
  </si>
  <si>
    <t>獨協医科大学医学部　</t>
    <rPh sb="0" eb="2">
      <t>ドッキョウ</t>
    </rPh>
    <rPh sb="2" eb="4">
      <t>イカ</t>
    </rPh>
    <rPh sb="4" eb="6">
      <t>ダイガク</t>
    </rPh>
    <rPh sb="6" eb="8">
      <t>イガク</t>
    </rPh>
    <rPh sb="8" eb="9">
      <t>ブ</t>
    </rPh>
    <phoneticPr fontId="4"/>
  </si>
  <si>
    <t>臨床研修医</t>
    <rPh sb="0" eb="2">
      <t>リンショウ</t>
    </rPh>
    <rPh sb="2" eb="5">
      <t>ケンシュウイ</t>
    </rPh>
    <phoneticPr fontId="4"/>
  </si>
  <si>
    <t>明海大学歯学部付属明海大学病院（歯科医師）</t>
    <rPh sb="0" eb="2">
      <t>メイカイ</t>
    </rPh>
    <rPh sb="2" eb="4">
      <t>ダイガク</t>
    </rPh>
    <rPh sb="4" eb="7">
      <t>シガクブ</t>
    </rPh>
    <rPh sb="7" eb="9">
      <t>フゾク</t>
    </rPh>
    <rPh sb="9" eb="11">
      <t>メイカイ</t>
    </rPh>
    <rPh sb="11" eb="13">
      <t>ダイガク</t>
    </rPh>
    <rPh sb="13" eb="15">
      <t>ビョウイン</t>
    </rPh>
    <rPh sb="16" eb="18">
      <t>シカ</t>
    </rPh>
    <rPh sb="18" eb="20">
      <t>イシ</t>
    </rPh>
    <phoneticPr fontId="4"/>
  </si>
  <si>
    <t>管理栄養士
養成施設</t>
    <rPh sb="0" eb="2">
      <t>カンリ</t>
    </rPh>
    <rPh sb="2" eb="5">
      <t>エイヨウシ</t>
    </rPh>
    <rPh sb="6" eb="8">
      <t>ヨウセイ</t>
    </rPh>
    <rPh sb="8" eb="10">
      <t>シセツ</t>
    </rPh>
    <phoneticPr fontId="4"/>
  </si>
  <si>
    <t>十文字学園女子大学</t>
    <rPh sb="0" eb="3">
      <t>ジュウモンジ</t>
    </rPh>
    <rPh sb="3" eb="5">
      <t>ガクエン</t>
    </rPh>
    <rPh sb="5" eb="7">
      <t>ジョシ</t>
    </rPh>
    <rPh sb="7" eb="9">
      <t>ダイガク</t>
    </rPh>
    <phoneticPr fontId="4"/>
  </si>
  <si>
    <t>女子栄養大学</t>
    <rPh sb="0" eb="2">
      <t>ジョシ</t>
    </rPh>
    <rPh sb="2" eb="4">
      <t>エイヨウ</t>
    </rPh>
    <rPh sb="4" eb="6">
      <t>ダイガク</t>
    </rPh>
    <phoneticPr fontId="4"/>
  </si>
  <si>
    <t>団体数／団体名</t>
    <rPh sb="2" eb="3">
      <t>スウ</t>
    </rPh>
    <rPh sb="4" eb="6">
      <t>ダンタイ</t>
    </rPh>
    <rPh sb="6" eb="7">
      <t>メイ</t>
    </rPh>
    <phoneticPr fontId="4"/>
  </si>
  <si>
    <t>総数</t>
    <rPh sb="0" eb="2">
      <t>ソウスウ</t>
    </rPh>
    <phoneticPr fontId="3"/>
  </si>
  <si>
    <t>再掲</t>
    <rPh sb="0" eb="2">
      <t>サイケイ</t>
    </rPh>
    <phoneticPr fontId="3"/>
  </si>
  <si>
    <t>令和6年度</t>
    <rPh sb="0" eb="2">
      <t>レイワ</t>
    </rPh>
    <rPh sb="3" eb="5">
      <t>ネンド</t>
    </rPh>
    <phoneticPr fontId="3"/>
  </si>
  <si>
    <t>※埼玉県立常盤高等学校看護専攻科は、保健センター実習と合同で実施した。</t>
    <rPh sb="1" eb="3">
      <t>サイタマ</t>
    </rPh>
    <rPh sb="3" eb="5">
      <t>ケンリツ</t>
    </rPh>
    <rPh sb="5" eb="7">
      <t>トキワ</t>
    </rPh>
    <rPh sb="7" eb="9">
      <t>コウトウ</t>
    </rPh>
    <rPh sb="9" eb="11">
      <t>ガッコウ</t>
    </rPh>
    <rPh sb="11" eb="13">
      <t>カンゴ</t>
    </rPh>
    <rPh sb="13" eb="16">
      <t>センコウカ</t>
    </rPh>
    <rPh sb="18" eb="20">
      <t>ホケン</t>
    </rPh>
    <rPh sb="24" eb="26">
      <t>ジッシュウ</t>
    </rPh>
    <rPh sb="27" eb="29">
      <t>ゴウドウ</t>
    </rPh>
    <rPh sb="30" eb="32">
      <t>ジッシ</t>
    </rPh>
    <phoneticPr fontId="3"/>
  </si>
  <si>
    <t>実人数</t>
    <rPh sb="0" eb="1">
      <t>ジツ</t>
    </rPh>
    <rPh sb="1" eb="3">
      <t>ニンズウ</t>
    </rPh>
    <phoneticPr fontId="4"/>
  </si>
  <si>
    <t>実習日数</t>
    <rPh sb="0" eb="2">
      <t>ジッシュウ</t>
    </rPh>
    <rPh sb="2" eb="4">
      <t>ニッスウ</t>
    </rPh>
    <phoneticPr fontId="4"/>
  </si>
  <si>
    <t>研修病院</t>
    <rPh sb="0" eb="2">
      <t>ケンシュウ</t>
    </rPh>
    <rPh sb="2" eb="4">
      <t>ビョウイン</t>
    </rPh>
    <phoneticPr fontId="4"/>
  </si>
  <si>
    <t>波多野歯科医院(歯科医師)</t>
    <rPh sb="0" eb="3">
      <t>ハタノ</t>
    </rPh>
    <rPh sb="3" eb="5">
      <t>シカ</t>
    </rPh>
    <rPh sb="5" eb="7">
      <t>イイン</t>
    </rPh>
    <phoneticPr fontId="4"/>
  </si>
  <si>
    <t>‐</t>
    <phoneticPr fontId="4"/>
  </si>
  <si>
    <t>明海大学病院(歯科医師)</t>
    <rPh sb="0" eb="2">
      <t>メイカイ</t>
    </rPh>
    <rPh sb="2" eb="4">
      <t>ダイガク</t>
    </rPh>
    <rPh sb="4" eb="6">
      <t>ビョウイン</t>
    </rPh>
    <rPh sb="7" eb="9">
      <t>シカ</t>
    </rPh>
    <rPh sb="9" eb="11">
      <t>イシ</t>
    </rPh>
    <phoneticPr fontId="4"/>
  </si>
  <si>
    <t>※令和３年度は新型コロナウイルス感染症拡大のため中止</t>
    <rPh sb="1" eb="3">
      <t>レイワ</t>
    </rPh>
    <rPh sb="4" eb="6">
      <t>ネンド</t>
    </rPh>
    <rPh sb="7" eb="9">
      <t>シンガタ</t>
    </rPh>
    <rPh sb="16" eb="19">
      <t>カンセンショウ</t>
    </rPh>
    <rPh sb="19" eb="21">
      <t>カクダイ</t>
    </rPh>
    <rPh sb="24" eb="26">
      <t>チュウシ</t>
    </rPh>
    <phoneticPr fontId="4"/>
  </si>
  <si>
    <t>再掲：臨床研修医受入れ実績</t>
    <rPh sb="0" eb="2">
      <t>サイケイ</t>
    </rPh>
    <rPh sb="3" eb="5">
      <t>リンショウ</t>
    </rPh>
    <rPh sb="5" eb="8">
      <t>ケンシュウイ</t>
    </rPh>
    <rPh sb="8" eb="10">
      <t>ウケイ</t>
    </rPh>
    <rPh sb="11" eb="13">
      <t>ジッセキ</t>
    </rPh>
    <phoneticPr fontId="3"/>
  </si>
  <si>
    <t>2-5　医務・医療監視</t>
    <rPh sb="4" eb="6">
      <t>イム</t>
    </rPh>
    <rPh sb="7" eb="9">
      <t>イリョウ</t>
    </rPh>
    <rPh sb="9" eb="11">
      <t>カンシ</t>
    </rPh>
    <phoneticPr fontId="14"/>
  </si>
  <si>
    <t>診療所</t>
  </si>
  <si>
    <t>歯科診療所</t>
  </si>
  <si>
    <t>助産所</t>
  </si>
  <si>
    <t>歯科技工所</t>
  </si>
  <si>
    <t>施術所</t>
  </si>
  <si>
    <t>衛生検査所</t>
  </si>
  <si>
    <t>開設届出</t>
    <rPh sb="0" eb="2">
      <t>カイセツ</t>
    </rPh>
    <rPh sb="2" eb="3">
      <t>トド</t>
    </rPh>
    <rPh sb="3" eb="4">
      <t>デ</t>
    </rPh>
    <phoneticPr fontId="4"/>
  </si>
  <si>
    <t>変更届出</t>
    <rPh sb="0" eb="2">
      <t>ヘンコウ</t>
    </rPh>
    <rPh sb="2" eb="4">
      <t>トドケデ</t>
    </rPh>
    <phoneticPr fontId="4"/>
  </si>
  <si>
    <t>休止届出</t>
    <rPh sb="0" eb="2">
      <t>キュウシ</t>
    </rPh>
    <rPh sb="2" eb="4">
      <t>トドケデ</t>
    </rPh>
    <phoneticPr fontId="4"/>
  </si>
  <si>
    <t>再開届出</t>
    <rPh sb="0" eb="2">
      <t>サイカイ</t>
    </rPh>
    <rPh sb="2" eb="4">
      <t>トドケデ</t>
    </rPh>
    <phoneticPr fontId="4"/>
  </si>
  <si>
    <t>廃止届出</t>
    <rPh sb="0" eb="2">
      <t>ハイシ</t>
    </rPh>
    <rPh sb="2" eb="4">
      <t>トドケデ</t>
    </rPh>
    <phoneticPr fontId="4"/>
  </si>
  <si>
    <t>立入検査</t>
    <rPh sb="0" eb="2">
      <t>タチイリ</t>
    </rPh>
    <rPh sb="2" eb="4">
      <t>ケンサ</t>
    </rPh>
    <phoneticPr fontId="4"/>
  </si>
  <si>
    <t>種　別</t>
    <rPh sb="0" eb="1">
      <t>タネ</t>
    </rPh>
    <rPh sb="2" eb="3">
      <t>ベツ</t>
    </rPh>
    <phoneticPr fontId="4"/>
  </si>
  <si>
    <t>施設数</t>
    <rPh sb="0" eb="3">
      <t>シセツスウ</t>
    </rPh>
    <phoneticPr fontId="4"/>
  </si>
  <si>
    <t>39(39)</t>
  </si>
  <si>
    <t>39（39）</t>
    <phoneticPr fontId="4"/>
  </si>
  <si>
    <t>病床数</t>
    <rPh sb="0" eb="3">
      <t>ビョウショウスウ</t>
    </rPh>
    <phoneticPr fontId="4"/>
  </si>
  <si>
    <t>1,024(30)</t>
  </si>
  <si>
    <t>1,043（28）</t>
    <phoneticPr fontId="4"/>
  </si>
  <si>
    <t>1,056（23）</t>
    <phoneticPr fontId="4"/>
  </si>
  <si>
    <t>700(1)</t>
  </si>
  <si>
    <t>700（0）</t>
  </si>
  <si>
    <t>701（1）</t>
    <phoneticPr fontId="4"/>
  </si>
  <si>
    <t>歯科技工所</t>
    <rPh sb="0" eb="2">
      <t>シカ</t>
    </rPh>
    <rPh sb="2" eb="4">
      <t>ギコウ</t>
    </rPh>
    <rPh sb="4" eb="5">
      <t>ショ</t>
    </rPh>
    <phoneticPr fontId="4"/>
  </si>
  <si>
    <t>施術所</t>
    <rPh sb="0" eb="2">
      <t>セジュツ</t>
    </rPh>
    <rPh sb="2" eb="3">
      <t>ショ</t>
    </rPh>
    <phoneticPr fontId="4"/>
  </si>
  <si>
    <t>衛生検査所</t>
    <rPh sb="0" eb="2">
      <t>エイセイ</t>
    </rPh>
    <rPh sb="2" eb="4">
      <t>ケンサ</t>
    </rPh>
    <rPh sb="4" eb="5">
      <t>ジョ</t>
    </rPh>
    <phoneticPr fontId="4"/>
  </si>
  <si>
    <t>36(2)</t>
  </si>
  <si>
    <t>44（2）</t>
  </si>
  <si>
    <t>47（3）</t>
  </si>
  <si>
    <t>令和3年度</t>
    <rPh sb="0" eb="2">
      <t>レイワ</t>
    </rPh>
    <rPh sb="3" eb="4">
      <t>ネン</t>
    </rPh>
    <rPh sb="4" eb="5">
      <t>ド</t>
    </rPh>
    <phoneticPr fontId="3"/>
  </si>
  <si>
    <t>令和5年度</t>
    <rPh sb="0" eb="2">
      <t>レイワ</t>
    </rPh>
    <rPh sb="3" eb="4">
      <t>ネン</t>
    </rPh>
    <rPh sb="4" eb="5">
      <t>ド</t>
    </rPh>
    <phoneticPr fontId="3"/>
  </si>
  <si>
    <t>2-6　医療安全相談</t>
    <rPh sb="4" eb="6">
      <t>イリョウ</t>
    </rPh>
    <rPh sb="6" eb="8">
      <t>アンゼン</t>
    </rPh>
    <rPh sb="8" eb="10">
      <t>ソウダン</t>
    </rPh>
    <phoneticPr fontId="14"/>
  </si>
  <si>
    <t>相談方法別件数</t>
    <rPh sb="4" eb="5">
      <t>ベツ</t>
    </rPh>
    <rPh sb="5" eb="7">
      <t>ケンスウ</t>
    </rPh>
    <phoneticPr fontId="4"/>
  </si>
  <si>
    <t>相談種別件数</t>
    <rPh sb="4" eb="6">
      <t>ケンスウ</t>
    </rPh>
    <phoneticPr fontId="4"/>
  </si>
  <si>
    <t>電  　話</t>
    <phoneticPr fontId="4"/>
  </si>
  <si>
    <t>相談・質問</t>
    <phoneticPr fontId="4"/>
  </si>
  <si>
    <t>来　  庁</t>
    <phoneticPr fontId="4"/>
  </si>
  <si>
    <t>不信・苦情</t>
  </si>
  <si>
    <t>手  　紙</t>
    <phoneticPr fontId="4"/>
  </si>
  <si>
    <t>要望・提言</t>
  </si>
  <si>
    <t>そ の 他</t>
    <phoneticPr fontId="4"/>
  </si>
  <si>
    <t>そ　の　他</t>
  </si>
  <si>
    <t>合　  計</t>
    <phoneticPr fontId="4"/>
  </si>
  <si>
    <t>合　　計</t>
    <phoneticPr fontId="4"/>
  </si>
  <si>
    <t>相談内容別件数</t>
    <rPh sb="4" eb="5">
      <t>ベツ</t>
    </rPh>
    <rPh sb="5" eb="7">
      <t>ケンスウ</t>
    </rPh>
    <phoneticPr fontId="4"/>
  </si>
  <si>
    <t>健康・病気</t>
  </si>
  <si>
    <t>医療内容</t>
  </si>
  <si>
    <t>医療事故</t>
  </si>
  <si>
    <t>対応・接遇</t>
  </si>
  <si>
    <t>医療費</t>
    <rPh sb="0" eb="2">
      <t>イリョウ</t>
    </rPh>
    <rPh sb="2" eb="3">
      <t>ヒ</t>
    </rPh>
    <phoneticPr fontId="4"/>
  </si>
  <si>
    <t>カルテ開示等</t>
  </si>
  <si>
    <t>医療機関案内</t>
  </si>
  <si>
    <t>合　　　計</t>
  </si>
  <si>
    <t>2-7　衛生免許事務(埼玉県への経由事務)</t>
    <rPh sb="4" eb="6">
      <t>エイセイ</t>
    </rPh>
    <rPh sb="6" eb="8">
      <t>メンキョ</t>
    </rPh>
    <rPh sb="8" eb="10">
      <t>ジム</t>
    </rPh>
    <rPh sb="11" eb="14">
      <t>サイタマケン</t>
    </rPh>
    <rPh sb="16" eb="18">
      <t>ケイユ</t>
    </rPh>
    <rPh sb="18" eb="20">
      <t>ジム</t>
    </rPh>
    <phoneticPr fontId="14"/>
  </si>
  <si>
    <t>総　　数</t>
  </si>
  <si>
    <t>医　　師</t>
  </si>
  <si>
    <t>歯科医師</t>
  </si>
  <si>
    <t>保　健　師</t>
    <phoneticPr fontId="4"/>
  </si>
  <si>
    <t>助　産　師</t>
    <phoneticPr fontId="4"/>
  </si>
  <si>
    <t>看　護　師</t>
    <phoneticPr fontId="4"/>
  </si>
  <si>
    <t>臨床検査技師</t>
  </si>
  <si>
    <t>衛生検査技師</t>
  </si>
  <si>
    <t>理学療法士</t>
  </si>
  <si>
    <t>作業療法士</t>
  </si>
  <si>
    <t>視能訓練士</t>
  </si>
  <si>
    <t>薬　剤　師</t>
    <phoneticPr fontId="4"/>
  </si>
  <si>
    <t>管理栄養士</t>
  </si>
  <si>
    <t>調理師</t>
  </si>
  <si>
    <t>製菓衛生師</t>
  </si>
  <si>
    <t>クリーニング師</t>
    <phoneticPr fontId="4"/>
  </si>
  <si>
    <t>准看護師</t>
  </si>
  <si>
    <t>登録販売者</t>
    <rPh sb="0" eb="2">
      <t>トウロク</t>
    </rPh>
    <rPh sb="2" eb="5">
      <t>ハンバイシャ</t>
    </rPh>
    <phoneticPr fontId="4"/>
  </si>
  <si>
    <t>他県准看護師</t>
  </si>
  <si>
    <t>診療放射線技師</t>
    <phoneticPr fontId="4"/>
  </si>
  <si>
    <t>新規</t>
    <rPh sb="0" eb="2">
      <t>シンキ</t>
    </rPh>
    <phoneticPr fontId="4"/>
  </si>
  <si>
    <t>書換</t>
    <rPh sb="0" eb="2">
      <t>カキカエ</t>
    </rPh>
    <phoneticPr fontId="4"/>
  </si>
  <si>
    <t>再交付</t>
  </si>
  <si>
    <t>抹　　消</t>
  </si>
  <si>
    <t>根拠法令等：医療法第6条の13、さいたま市医療安全支援センター設置要綱</t>
    <rPh sb="0" eb="2">
      <t>コンキョ</t>
    </rPh>
    <rPh sb="2" eb="4">
      <t>ホウレイ</t>
    </rPh>
    <rPh sb="4" eb="5">
      <t>トウ</t>
    </rPh>
    <rPh sb="6" eb="9">
      <t>イリョウホウ</t>
    </rPh>
    <rPh sb="9" eb="10">
      <t>ダイ</t>
    </rPh>
    <rPh sb="11" eb="12">
      <t>ジョウ</t>
    </rPh>
    <rPh sb="20" eb="21">
      <t>シ</t>
    </rPh>
    <rPh sb="21" eb="23">
      <t>イリョウ</t>
    </rPh>
    <rPh sb="23" eb="25">
      <t>アンゼン</t>
    </rPh>
    <rPh sb="25" eb="27">
      <t>シエン</t>
    </rPh>
    <rPh sb="31" eb="33">
      <t>セッチ</t>
    </rPh>
    <rPh sb="33" eb="35">
      <t>ヨウコウ</t>
    </rPh>
    <phoneticPr fontId="3"/>
  </si>
  <si>
    <t>厚生労働大臣免許申請受付件数(3月31日現在)</t>
    <rPh sb="0" eb="2">
      <t>コウセイ</t>
    </rPh>
    <rPh sb="2" eb="4">
      <t>ロウドウ</t>
    </rPh>
    <rPh sb="4" eb="6">
      <t>ダイジン</t>
    </rPh>
    <rPh sb="6" eb="8">
      <t>メンキョ</t>
    </rPh>
    <rPh sb="8" eb="10">
      <t>シンセイ</t>
    </rPh>
    <rPh sb="10" eb="12">
      <t>ウケツケ</t>
    </rPh>
    <rPh sb="12" eb="14">
      <t>ケンスウ</t>
    </rPh>
    <rPh sb="16" eb="17">
      <t>ガツ</t>
    </rPh>
    <rPh sb="19" eb="20">
      <t>ニチ</t>
    </rPh>
    <rPh sb="20" eb="22">
      <t>ゲンザイ</t>
    </rPh>
    <phoneticPr fontId="3"/>
  </si>
  <si>
    <t>届出施設数及び病床数(3月31日現在：休止を含む)</t>
    <rPh sb="0" eb="2">
      <t>トドケデ</t>
    </rPh>
    <rPh sb="2" eb="4">
      <t>シセツ</t>
    </rPh>
    <rPh sb="4" eb="5">
      <t>スウ</t>
    </rPh>
    <rPh sb="5" eb="6">
      <t>オヨ</t>
    </rPh>
    <rPh sb="7" eb="10">
      <t>ビョウショウスウ</t>
    </rPh>
    <rPh sb="12" eb="13">
      <t>ガツ</t>
    </rPh>
    <rPh sb="15" eb="16">
      <t>ニチ</t>
    </rPh>
    <rPh sb="16" eb="18">
      <t>ゲンザイ</t>
    </rPh>
    <rPh sb="19" eb="21">
      <t>キュウシ</t>
    </rPh>
    <rPh sb="22" eb="23">
      <t>フク</t>
    </rPh>
    <phoneticPr fontId="3"/>
  </si>
  <si>
    <t>県知事免許申請受付件数(3月31日現在)</t>
    <rPh sb="0" eb="3">
      <t>ケンチジ</t>
    </rPh>
    <rPh sb="3" eb="5">
      <t>メンキョ</t>
    </rPh>
    <rPh sb="5" eb="7">
      <t>シンセイ</t>
    </rPh>
    <rPh sb="7" eb="9">
      <t>ウケツケ</t>
    </rPh>
    <rPh sb="9" eb="11">
      <t>ケンスウ</t>
    </rPh>
    <rPh sb="13" eb="14">
      <t>ガツ</t>
    </rPh>
    <rPh sb="16" eb="17">
      <t>ニチ</t>
    </rPh>
    <rPh sb="17" eb="19">
      <t>ゲンザイ</t>
    </rPh>
    <phoneticPr fontId="3"/>
  </si>
  <si>
    <t>研修名</t>
    <rPh sb="0" eb="2">
      <t>ケンシュウ</t>
    </rPh>
    <rPh sb="2" eb="3">
      <t>メイ</t>
    </rPh>
    <phoneticPr fontId="3"/>
  </si>
  <si>
    <t>テーマ・内容</t>
    <rPh sb="4" eb="6">
      <t>ナイヨウ</t>
    </rPh>
    <phoneticPr fontId="3"/>
  </si>
  <si>
    <t>講師</t>
    <rPh sb="0" eb="2">
      <t>コウシ</t>
    </rPh>
    <phoneticPr fontId="3"/>
  </si>
  <si>
    <t>対象</t>
    <rPh sb="0" eb="2">
      <t>タイショウ</t>
    </rPh>
    <phoneticPr fontId="3"/>
  </si>
  <si>
    <t>参加者数</t>
    <rPh sb="0" eb="3">
      <t>サンカシャ</t>
    </rPh>
    <rPh sb="3" eb="4">
      <t>スウ</t>
    </rPh>
    <phoneticPr fontId="3"/>
  </si>
  <si>
    <t>保健所管理課職員
庁内他部署職員</t>
    <rPh sb="0" eb="3">
      <t>ホケンジョ</t>
    </rPh>
    <rPh sb="3" eb="6">
      <t>カンリカ</t>
    </rPh>
    <rPh sb="6" eb="8">
      <t>ショクイン</t>
    </rPh>
    <rPh sb="9" eb="10">
      <t>チョウ</t>
    </rPh>
    <rPh sb="10" eb="11">
      <t>ナイ</t>
    </rPh>
    <rPh sb="11" eb="14">
      <t>タブショ</t>
    </rPh>
    <rPh sb="14" eb="16">
      <t>ショクイン</t>
    </rPh>
    <phoneticPr fontId="3"/>
  </si>
  <si>
    <t>保健師研修</t>
    <rPh sb="0" eb="3">
      <t>ホケンシ</t>
    </rPh>
    <rPh sb="3" eb="5">
      <t>ケンシュウ</t>
    </rPh>
    <phoneticPr fontId="3"/>
  </si>
  <si>
    <t>危機管理研修</t>
    <rPh sb="0" eb="2">
      <t>キキ</t>
    </rPh>
    <rPh sb="2" eb="4">
      <t>カンリ</t>
    </rPh>
    <rPh sb="4" eb="6">
      <t>ケンシュウ</t>
    </rPh>
    <phoneticPr fontId="3"/>
  </si>
  <si>
    <t>精神保健福祉士研修</t>
    <rPh sb="0" eb="2">
      <t>セイシン</t>
    </rPh>
    <rPh sb="2" eb="4">
      <t>ホケン</t>
    </rPh>
    <rPh sb="4" eb="7">
      <t>フクシシ</t>
    </rPh>
    <rPh sb="7" eb="9">
      <t>ケンシュウ</t>
    </rPh>
    <phoneticPr fontId="3"/>
  </si>
  <si>
    <t>資料：保健所管理課</t>
    <rPh sb="0" eb="2">
      <t>シリョウ</t>
    </rPh>
    <rPh sb="3" eb="6">
      <t>ホケンジョ</t>
    </rPh>
    <rPh sb="6" eb="9">
      <t>カンリカ</t>
    </rPh>
    <phoneticPr fontId="3"/>
  </si>
  <si>
    <t>２．総務・医務</t>
    <rPh sb="2" eb="4">
      <t>ソウム</t>
    </rPh>
    <rPh sb="5" eb="7">
      <t>イム</t>
    </rPh>
    <phoneticPr fontId="4"/>
  </si>
  <si>
    <t>(登録)
開設許可　　　　　　　　　　　　　　　　　　　　　　　　　　　　　　　　　　　　　　　　　　　　　　　　　　　　　　　　　　　　　　　　　　　　　　　　　　　　　　　　　　　　　　　　　　　　</t>
    <rPh sb="5" eb="7">
      <t>カイセツ</t>
    </rPh>
    <rPh sb="7" eb="9">
      <t>キョカ</t>
    </rPh>
    <phoneticPr fontId="4"/>
  </si>
  <si>
    <t>(登録変更)
変更許可　　　　　　　　　　　　　　　　　　　　　　　　　　　　　　　　　　　　　　　　　　　　　　　　　　　　　　　　　　　　　　　　　　　　　　　　　　　　　　　　　　　　　　　　　　　　　　　</t>
    <rPh sb="3" eb="5">
      <t>ヘンコウ</t>
    </rPh>
    <rPh sb="7" eb="9">
      <t>ヘンコウ</t>
    </rPh>
    <rPh sb="9" eb="11">
      <t>キョカ</t>
    </rPh>
    <phoneticPr fontId="4"/>
  </si>
  <si>
    <t>検査申請
使用前の</t>
    <rPh sb="0" eb="2">
      <t>ケンサ</t>
    </rPh>
    <rPh sb="2" eb="4">
      <t>シンセイ</t>
    </rPh>
    <rPh sb="5" eb="7">
      <t>シヨウ</t>
    </rPh>
    <rPh sb="7" eb="8">
      <t>マエ</t>
    </rPh>
    <phoneticPr fontId="4"/>
  </si>
  <si>
    <t>許可届出
その他　　　　　</t>
    <rPh sb="0" eb="2">
      <t>キョカ</t>
    </rPh>
    <rPh sb="2" eb="4">
      <t>トドケデ</t>
    </rPh>
    <rPh sb="7" eb="8">
      <t>タ</t>
    </rPh>
    <phoneticPr fontId="4"/>
  </si>
  <si>
    <t>（うち有床施設数）
病　院</t>
    <phoneticPr fontId="3"/>
  </si>
  <si>
    <t>（うち有床施設数）
診療所</t>
    <phoneticPr fontId="3"/>
  </si>
  <si>
    <t xml:space="preserve">（うち入所施設数）
助産所
</t>
    <rPh sb="10" eb="12">
      <t>ジョサン</t>
    </rPh>
    <rPh sb="12" eb="13">
      <t>ジョ</t>
    </rPh>
    <phoneticPr fontId="4"/>
  </si>
  <si>
    <t>（うち有床施設数）
歯科診療所</t>
    <phoneticPr fontId="3"/>
  </si>
  <si>
    <t>病院</t>
    <phoneticPr fontId="3"/>
  </si>
  <si>
    <t>申請・届出等受理件数及び医療監視実施件数</t>
    <rPh sb="0" eb="2">
      <t>シンセイ</t>
    </rPh>
    <rPh sb="3" eb="5">
      <t>トドケデ</t>
    </rPh>
    <rPh sb="5" eb="6">
      <t>トウ</t>
    </rPh>
    <rPh sb="6" eb="8">
      <t>ジュリ</t>
    </rPh>
    <rPh sb="8" eb="10">
      <t>ケンスウ</t>
    </rPh>
    <rPh sb="10" eb="11">
      <t>オヨ</t>
    </rPh>
    <rPh sb="12" eb="14">
      <t>イリョウ</t>
    </rPh>
    <rPh sb="14" eb="16">
      <t>カンシ</t>
    </rPh>
    <rPh sb="16" eb="18">
      <t>ジッシ</t>
    </rPh>
    <rPh sb="18" eb="20">
      <t>ケンスウ</t>
    </rPh>
    <phoneticPr fontId="3"/>
  </si>
  <si>
    <t>根拠法令等：医療法第7条第1項、法第7条第2項、法第7条第3項、法第8条、法8条の2第2項、法第9条第1項、法第9条第2項、法第12条第2項、法第15条第3項、法第18条ただし書き、法第25条第1項、法第27条、医療法施行令第3条の3、令第4条、令第4条の2第1項、令第4条の2第2項、歯科技工士法第21条第1項、法第21条第2項、あん摩マツサージ指圧師、はり師、きゆう師等に関する法律第9条の2第1項、法律第9条の2第2項、法律第9条の3、柔道整復師法第19条第1項、法第19条第2項、臨床検査技師等に関する法律第20条の3第1項、法第20条の4第3項、法第20条の5</t>
    <rPh sb="0" eb="2">
      <t>コンキョ</t>
    </rPh>
    <rPh sb="2" eb="4">
      <t>ホウレイ</t>
    </rPh>
    <rPh sb="4" eb="5">
      <t>トウ</t>
    </rPh>
    <phoneticPr fontId="3"/>
  </si>
  <si>
    <t xml:space="preserve">根拠法令等：さいたま市保健師活動体制強化事業実施要領 </t>
    <rPh sb="0" eb="6">
      <t>コンキョホウレイトウ</t>
    </rPh>
    <phoneticPr fontId="3"/>
  </si>
  <si>
    <t>実施日</t>
    <rPh sb="0" eb="3">
      <t>ジッシビ</t>
    </rPh>
    <phoneticPr fontId="3"/>
  </si>
  <si>
    <t>新任地域保健従事者・
教育担当者研修</t>
    <rPh sb="0" eb="2">
      <t>シンニン</t>
    </rPh>
    <rPh sb="2" eb="4">
      <t>チイキ</t>
    </rPh>
    <rPh sb="4" eb="6">
      <t>ホケン</t>
    </rPh>
    <rPh sb="6" eb="9">
      <t>ジュウジシャ</t>
    </rPh>
    <rPh sb="11" eb="13">
      <t>キョウイク</t>
    </rPh>
    <rPh sb="13" eb="16">
      <t>タントウシャ</t>
    </rPh>
    <rPh sb="16" eb="18">
      <t>ケンシュウ</t>
    </rPh>
    <phoneticPr fontId="3"/>
  </si>
  <si>
    <t>第1回新任地域保健従事者研修</t>
    <rPh sb="0" eb="1">
      <t>ダイ</t>
    </rPh>
    <rPh sb="2" eb="3">
      <t>カイ</t>
    </rPh>
    <rPh sb="3" eb="5">
      <t>シンニン</t>
    </rPh>
    <rPh sb="5" eb="7">
      <t>チイキ</t>
    </rPh>
    <rPh sb="7" eb="9">
      <t>ホケン</t>
    </rPh>
    <rPh sb="9" eb="12">
      <t>ジュウジシャ</t>
    </rPh>
    <rPh sb="12" eb="14">
      <t>ケンシュウ</t>
    </rPh>
    <phoneticPr fontId="3"/>
  </si>
  <si>
    <t>（１）人材育成体系について
（２）グループワーク</t>
    <rPh sb="3" eb="5">
      <t>ジンザイ</t>
    </rPh>
    <rPh sb="5" eb="7">
      <t>イクセイ</t>
    </rPh>
    <rPh sb="7" eb="9">
      <t>タイケイ</t>
    </rPh>
    <phoneticPr fontId="3"/>
  </si>
  <si>
    <t>第2回新任地域保健従事者研修</t>
    <rPh sb="0" eb="1">
      <t>ダイ</t>
    </rPh>
    <rPh sb="2" eb="3">
      <t>カイ</t>
    </rPh>
    <rPh sb="3" eb="5">
      <t>シンニン</t>
    </rPh>
    <rPh sb="5" eb="7">
      <t>チイキ</t>
    </rPh>
    <rPh sb="7" eb="9">
      <t>ホケン</t>
    </rPh>
    <rPh sb="9" eb="12">
      <t>ジュウジシャ</t>
    </rPh>
    <rPh sb="12" eb="14">
      <t>ケンシュウ</t>
    </rPh>
    <phoneticPr fontId="3"/>
  </si>
  <si>
    <t>（１）3か月の振り返り
（２）他職種を理解しよう
（３）グループワーク</t>
    <rPh sb="7" eb="8">
      <t>フ</t>
    </rPh>
    <rPh sb="9" eb="10">
      <t>カエ</t>
    </rPh>
    <rPh sb="15" eb="18">
      <t>タショクシュ</t>
    </rPh>
    <rPh sb="19" eb="21">
      <t>リカイ</t>
    </rPh>
    <phoneticPr fontId="3"/>
  </si>
  <si>
    <t>第3回新任地域保健従事者研修</t>
    <rPh sb="0" eb="1">
      <t>ダイ</t>
    </rPh>
    <rPh sb="2" eb="3">
      <t>カイ</t>
    </rPh>
    <rPh sb="3" eb="5">
      <t>シンニン</t>
    </rPh>
    <rPh sb="5" eb="7">
      <t>チイキ</t>
    </rPh>
    <rPh sb="7" eb="9">
      <t>ホケン</t>
    </rPh>
    <rPh sb="9" eb="12">
      <t>ジュウジシャ</t>
    </rPh>
    <rPh sb="12" eb="14">
      <t>ケンシュウ</t>
    </rPh>
    <phoneticPr fontId="3"/>
  </si>
  <si>
    <t>（１）4か月の振り返り
（２）関係者マップ作成</t>
    <rPh sb="5" eb="6">
      <t>ゲツ</t>
    </rPh>
    <rPh sb="7" eb="8">
      <t>フ</t>
    </rPh>
    <rPh sb="9" eb="10">
      <t>カエ</t>
    </rPh>
    <rPh sb="15" eb="18">
      <t>カンケイシャ</t>
    </rPh>
    <rPh sb="21" eb="23">
      <t>サクセイ</t>
    </rPh>
    <phoneticPr fontId="3"/>
  </si>
  <si>
    <t>第4回新任地域保健従事者研修</t>
    <rPh sb="0" eb="1">
      <t>ダイ</t>
    </rPh>
    <rPh sb="2" eb="3">
      <t>カイ</t>
    </rPh>
    <rPh sb="3" eb="5">
      <t>シンニン</t>
    </rPh>
    <rPh sb="5" eb="7">
      <t>チイキ</t>
    </rPh>
    <rPh sb="7" eb="9">
      <t>ホケン</t>
    </rPh>
    <rPh sb="9" eb="12">
      <t>ジュウジシャ</t>
    </rPh>
    <rPh sb="12" eb="14">
      <t>ケンシュウ</t>
    </rPh>
    <phoneticPr fontId="3"/>
  </si>
  <si>
    <t>（１）1年間の振り返り
（２）関係者マップ作成・完成</t>
    <rPh sb="4" eb="6">
      <t>ネンカン</t>
    </rPh>
    <rPh sb="7" eb="8">
      <t>フ</t>
    </rPh>
    <rPh sb="9" eb="10">
      <t>カエ</t>
    </rPh>
    <rPh sb="15" eb="18">
      <t>カンケイシャ</t>
    </rPh>
    <rPh sb="21" eb="23">
      <t>サクセイ</t>
    </rPh>
    <rPh sb="24" eb="26">
      <t>カンセイ</t>
    </rPh>
    <phoneticPr fontId="3"/>
  </si>
  <si>
    <t>第1回教育担当者研修</t>
    <rPh sb="0" eb="1">
      <t>ダイ</t>
    </rPh>
    <rPh sb="2" eb="3">
      <t>カイ</t>
    </rPh>
    <rPh sb="3" eb="5">
      <t>キョウイク</t>
    </rPh>
    <rPh sb="5" eb="8">
      <t>タントウシャ</t>
    </rPh>
    <rPh sb="8" eb="10">
      <t>ケンシュウ</t>
    </rPh>
    <phoneticPr fontId="3"/>
  </si>
  <si>
    <t>（１）人材育成の進め方
（２）グループワーク</t>
    <rPh sb="3" eb="5">
      <t>ジンザイ</t>
    </rPh>
    <rPh sb="5" eb="7">
      <t>イクセイ</t>
    </rPh>
    <rPh sb="8" eb="9">
      <t>スス</t>
    </rPh>
    <rPh sb="10" eb="11">
      <t>カタ</t>
    </rPh>
    <phoneticPr fontId="3"/>
  </si>
  <si>
    <t>第2回教育担当者研修</t>
    <rPh sb="0" eb="1">
      <t>ダイ</t>
    </rPh>
    <rPh sb="2" eb="3">
      <t>カイ</t>
    </rPh>
    <rPh sb="3" eb="5">
      <t>キョウイク</t>
    </rPh>
    <rPh sb="5" eb="8">
      <t>タントウシャ</t>
    </rPh>
    <rPh sb="8" eb="10">
      <t>ケンシュウ</t>
    </rPh>
    <phoneticPr fontId="3"/>
  </si>
  <si>
    <t>第3回教育担当者研修</t>
    <rPh sb="0" eb="1">
      <t>ダイ</t>
    </rPh>
    <rPh sb="2" eb="3">
      <t>カイ</t>
    </rPh>
    <rPh sb="3" eb="5">
      <t>キョウイク</t>
    </rPh>
    <rPh sb="5" eb="7">
      <t>タントウ</t>
    </rPh>
    <rPh sb="7" eb="8">
      <t>シャ</t>
    </rPh>
    <rPh sb="8" eb="10">
      <t>ケンシュウ</t>
    </rPh>
    <phoneticPr fontId="3"/>
  </si>
  <si>
    <t>プリセプター経験の総まとめ（グループワークなど）</t>
    <phoneticPr fontId="3"/>
  </si>
  <si>
    <t>新任期地域保健
従事者研修</t>
    <rPh sb="0" eb="3">
      <t>シンニンキ</t>
    </rPh>
    <rPh sb="3" eb="5">
      <t>チイキ</t>
    </rPh>
    <rPh sb="5" eb="7">
      <t>ホケン</t>
    </rPh>
    <rPh sb="8" eb="11">
      <t>ジュウジシャ</t>
    </rPh>
    <rPh sb="11" eb="13">
      <t>ケンシュウ</t>
    </rPh>
    <phoneticPr fontId="3"/>
  </si>
  <si>
    <t>第1回2年次研修</t>
    <rPh sb="0" eb="1">
      <t>ダイ</t>
    </rPh>
    <rPh sb="2" eb="3">
      <t>カイ</t>
    </rPh>
    <rPh sb="4" eb="6">
      <t>ネンジ</t>
    </rPh>
    <rPh sb="6" eb="8">
      <t>ケンシュウ</t>
    </rPh>
    <phoneticPr fontId="3"/>
  </si>
  <si>
    <t>地域診断からはじめる地区活動～見える地域～</t>
    <phoneticPr fontId="3"/>
  </si>
  <si>
    <t>第2回2年次研修</t>
    <rPh sb="0" eb="1">
      <t>ダイ</t>
    </rPh>
    <rPh sb="2" eb="3">
      <t>カイ</t>
    </rPh>
    <rPh sb="4" eb="6">
      <t>ネンジ</t>
    </rPh>
    <rPh sb="6" eb="8">
      <t>ケンシュウ</t>
    </rPh>
    <phoneticPr fontId="3"/>
  </si>
  <si>
    <t>地区診断発表会
グループワーク</t>
    <rPh sb="0" eb="2">
      <t>チク</t>
    </rPh>
    <rPh sb="2" eb="4">
      <t>シンダン</t>
    </rPh>
    <rPh sb="4" eb="7">
      <t>ハッピョウカイ</t>
    </rPh>
    <phoneticPr fontId="3"/>
  </si>
  <si>
    <t>第1回３年次、４年次及び５年次地域保健従事者研修</t>
    <rPh sb="0" eb="1">
      <t>ダイ</t>
    </rPh>
    <rPh sb="2" eb="3">
      <t>カイ</t>
    </rPh>
    <phoneticPr fontId="3"/>
  </si>
  <si>
    <t>（１）講義編　他部署を知ろう
　　　　　　　～キャリアについても考えてみよう～</t>
    <rPh sb="3" eb="5">
      <t>コウギ</t>
    </rPh>
    <rPh sb="5" eb="6">
      <t>ヘン</t>
    </rPh>
    <phoneticPr fontId="3"/>
  </si>
  <si>
    <t>庁内他部署職員　
※動画配信システム</t>
    <rPh sb="0" eb="1">
      <t>チョウ</t>
    </rPh>
    <rPh sb="1" eb="2">
      <t>ナイ</t>
    </rPh>
    <rPh sb="2" eb="5">
      <t>タブショ</t>
    </rPh>
    <rPh sb="5" eb="7">
      <t>ショクイン</t>
    </rPh>
    <rPh sb="10" eb="12">
      <t>ドウガ</t>
    </rPh>
    <rPh sb="12" eb="14">
      <t>ハイシン</t>
    </rPh>
    <phoneticPr fontId="3"/>
  </si>
  <si>
    <t>第2回３年次、４年次及び５年次地域保健従事者研修</t>
    <phoneticPr fontId="3"/>
  </si>
  <si>
    <t>（２）他部署の体験・見学編</t>
    <rPh sb="3" eb="4">
      <t>ホカ</t>
    </rPh>
    <rPh sb="4" eb="6">
      <t>ブショ</t>
    </rPh>
    <rPh sb="7" eb="9">
      <t>タイケン</t>
    </rPh>
    <rPh sb="10" eb="12">
      <t>ケンガク</t>
    </rPh>
    <rPh sb="12" eb="13">
      <t>ヘン</t>
    </rPh>
    <phoneticPr fontId="3"/>
  </si>
  <si>
    <t>10月～12月</t>
    <rPh sb="2" eb="3">
      <t>ガツ</t>
    </rPh>
    <rPh sb="6" eb="7">
      <t>ガツ</t>
    </rPh>
    <phoneticPr fontId="3"/>
  </si>
  <si>
    <t>庁内他部署職員　</t>
    <phoneticPr fontId="3"/>
  </si>
  <si>
    <t>保健師研修（新任期）</t>
    <rPh sb="0" eb="3">
      <t>ホケンシ</t>
    </rPh>
    <rPh sb="3" eb="5">
      <t>ケンシュウ</t>
    </rPh>
    <rPh sb="6" eb="9">
      <t>シンニンキ</t>
    </rPh>
    <phoneticPr fontId="3"/>
  </si>
  <si>
    <t>保健師研修（中堅期）</t>
    <rPh sb="0" eb="3">
      <t>ホケンシ</t>
    </rPh>
    <rPh sb="3" eb="5">
      <t>ケンシュウ</t>
    </rPh>
    <rPh sb="6" eb="8">
      <t>チュウケン</t>
    </rPh>
    <rPh sb="8" eb="9">
      <t>キ</t>
    </rPh>
    <phoneticPr fontId="3"/>
  </si>
  <si>
    <t>第1回保健師研修（管理期）</t>
    <rPh sb="0" eb="1">
      <t>ダイ</t>
    </rPh>
    <rPh sb="2" eb="3">
      <t>カイ</t>
    </rPh>
    <rPh sb="3" eb="6">
      <t>ホケンシ</t>
    </rPh>
    <rPh sb="6" eb="8">
      <t>ケンシュウ</t>
    </rPh>
    <rPh sb="9" eb="11">
      <t>カンリ</t>
    </rPh>
    <rPh sb="11" eb="12">
      <t>キ</t>
    </rPh>
    <phoneticPr fontId="3"/>
  </si>
  <si>
    <t>係長職以上の
管理期保健師</t>
    <phoneticPr fontId="3"/>
  </si>
  <si>
    <t>第2回保健師研修（管理期）</t>
    <rPh sb="0" eb="1">
      <t>ダイ</t>
    </rPh>
    <rPh sb="2" eb="3">
      <t>カイ</t>
    </rPh>
    <rPh sb="3" eb="6">
      <t>ホケンシ</t>
    </rPh>
    <rPh sb="6" eb="8">
      <t>ケンシュウ</t>
    </rPh>
    <rPh sb="9" eb="11">
      <t>カンリ</t>
    </rPh>
    <rPh sb="11" eb="12">
      <t>キ</t>
    </rPh>
    <phoneticPr fontId="3"/>
  </si>
  <si>
    <t>（１）講話　前回の振り返り及び課題のねらい
（２）グループワープ
（３）発表・グループワーク</t>
    <rPh sb="3" eb="5">
      <t>コウワ</t>
    </rPh>
    <rPh sb="6" eb="8">
      <t>ゼンカイ</t>
    </rPh>
    <rPh sb="9" eb="10">
      <t>フ</t>
    </rPh>
    <rPh sb="11" eb="12">
      <t>カエ</t>
    </rPh>
    <rPh sb="13" eb="14">
      <t>オヨ</t>
    </rPh>
    <rPh sb="15" eb="17">
      <t>カダイ</t>
    </rPh>
    <rPh sb="36" eb="38">
      <t>ハッピョウ</t>
    </rPh>
    <phoneticPr fontId="3"/>
  </si>
  <si>
    <t>危機管理研修会　StepⅠ</t>
    <phoneticPr fontId="3"/>
  </si>
  <si>
    <t>講義、演習
『その時』のための心構え～危機管理研修StepⅠ～</t>
    <phoneticPr fontId="3"/>
  </si>
  <si>
    <t>地域保健従事者研修</t>
    <rPh sb="0" eb="2">
      <t>チイキ</t>
    </rPh>
    <rPh sb="2" eb="4">
      <t>ホケン</t>
    </rPh>
    <rPh sb="4" eb="7">
      <t>ジュウジシャ</t>
    </rPh>
    <rPh sb="7" eb="9">
      <t>ケンシュウ</t>
    </rPh>
    <phoneticPr fontId="3"/>
  </si>
  <si>
    <t>地域保健従事者研修</t>
    <phoneticPr fontId="3"/>
  </si>
  <si>
    <t>第１回精神保健福祉士グループスーパービジョン</t>
    <phoneticPr fontId="3"/>
  </si>
  <si>
    <t>精神保健福祉士</t>
    <rPh sb="0" eb="2">
      <t>セイシン</t>
    </rPh>
    <rPh sb="2" eb="4">
      <t>ホケン</t>
    </rPh>
    <rPh sb="4" eb="7">
      <t>フクシシ</t>
    </rPh>
    <phoneticPr fontId="3"/>
  </si>
  <si>
    <t>第２回精神保健福祉士グループスーパービジョン</t>
  </si>
  <si>
    <t>700（1）</t>
    <phoneticPr fontId="3"/>
  </si>
  <si>
    <t>51（3）</t>
    <phoneticPr fontId="3"/>
  </si>
  <si>
    <t>人口動態調査票受付枚数</t>
    <rPh sb="0" eb="2">
      <t>ジンコウ</t>
    </rPh>
    <rPh sb="2" eb="4">
      <t>ドウタイ</t>
    </rPh>
    <rPh sb="4" eb="6">
      <t>チョウサ</t>
    </rPh>
    <rPh sb="6" eb="7">
      <t>ヒョウ</t>
    </rPh>
    <rPh sb="7" eb="9">
      <t>ウケツケ</t>
    </rPh>
    <rPh sb="9" eb="11">
      <t>マイスウ</t>
    </rPh>
    <phoneticPr fontId="3"/>
  </si>
  <si>
    <t>令和3年</t>
    <rPh sb="0" eb="2">
      <t>レイワ</t>
    </rPh>
    <rPh sb="3" eb="4">
      <t>ネン</t>
    </rPh>
    <phoneticPr fontId="3"/>
  </si>
  <si>
    <t>令和4年</t>
    <rPh sb="0" eb="2">
      <t>レイワ</t>
    </rPh>
    <rPh sb="3" eb="4">
      <t>ネン</t>
    </rPh>
    <phoneticPr fontId="3"/>
  </si>
  <si>
    <t>令和5年</t>
    <rPh sb="0" eb="2">
      <t>レイワ</t>
    </rPh>
    <rPh sb="3" eb="4">
      <t>ネン</t>
    </rPh>
    <phoneticPr fontId="3"/>
  </si>
  <si>
    <t>令和6年</t>
    <rPh sb="0" eb="2">
      <t>レイワ</t>
    </rPh>
    <rPh sb="3" eb="4">
      <t>ネン</t>
    </rPh>
    <phoneticPr fontId="3"/>
  </si>
  <si>
    <t>元　日本赤十字看護大学さいたま看護学部
教授　成木　弘子　先生</t>
    <rPh sb="2" eb="4">
      <t>ニホン</t>
    </rPh>
    <rPh sb="15" eb="17">
      <t>カンゴ</t>
    </rPh>
    <rPh sb="17" eb="19">
      <t>ガクブ</t>
    </rPh>
    <phoneticPr fontId="3"/>
  </si>
  <si>
    <t>1,079（23）</t>
    <phoneticPr fontId="3"/>
  </si>
  <si>
    <t>令和7年度</t>
    <rPh sb="0" eb="2">
      <t>レイワ</t>
    </rPh>
    <rPh sb="3" eb="5">
      <t>ネンド</t>
    </rPh>
    <phoneticPr fontId="4"/>
  </si>
  <si>
    <t>令和7年</t>
    <rPh sb="0" eb="2">
      <t>レイワ</t>
    </rPh>
    <rPh sb="3" eb="4">
      <t>ネン</t>
    </rPh>
    <phoneticPr fontId="3"/>
  </si>
  <si>
    <t>令和7年度</t>
    <rPh sb="0" eb="2">
      <t>レイワ</t>
    </rPh>
    <rPh sb="3" eb="5">
      <t>ネンド</t>
    </rPh>
    <phoneticPr fontId="3"/>
  </si>
  <si>
    <t>-</t>
    <phoneticPr fontId="3"/>
  </si>
  <si>
    <t>10月10日～
11月28日</t>
    <rPh sb="2" eb="3">
      <t>ガツ</t>
    </rPh>
    <rPh sb="5" eb="6">
      <t>ニチ</t>
    </rPh>
    <rPh sb="10" eb="11">
      <t>ガツ</t>
    </rPh>
    <rPh sb="13" eb="14">
      <t>ニチ</t>
    </rPh>
    <phoneticPr fontId="3"/>
  </si>
  <si>
    <t>令和３年、４年及び５年に採用された保健師及び精神保健福祉士</t>
    <phoneticPr fontId="3"/>
  </si>
  <si>
    <t>庁内他部署職員　</t>
    <phoneticPr fontId="3"/>
  </si>
  <si>
    <t>39（39）</t>
    <phoneticPr fontId="3"/>
  </si>
  <si>
    <t>人口動態調査*</t>
    <rPh sb="0" eb="2">
      <t>ジンコウ</t>
    </rPh>
    <rPh sb="2" eb="4">
      <t>ドウタイ</t>
    </rPh>
    <rPh sb="4" eb="6">
      <t>チョウサ</t>
    </rPh>
    <phoneticPr fontId="4"/>
  </si>
  <si>
    <t>人口動態職業・産業調査</t>
    <rPh sb="0" eb="2">
      <t>ジンコウ</t>
    </rPh>
    <rPh sb="2" eb="4">
      <t>ドウタイ</t>
    </rPh>
    <rPh sb="4" eb="6">
      <t>ショクギョウ</t>
    </rPh>
    <rPh sb="7" eb="9">
      <t>サンギョウ</t>
    </rPh>
    <rPh sb="9" eb="11">
      <t>チョウサ</t>
    </rPh>
    <phoneticPr fontId="4"/>
  </si>
  <si>
    <t>データ統計スキルアップ研修</t>
    <rPh sb="3" eb="5">
      <t>トウケイ</t>
    </rPh>
    <rPh sb="11" eb="13">
      <t>ケンシュウ</t>
    </rPh>
    <phoneticPr fontId="3"/>
  </si>
  <si>
    <t>保健師・管理栄養士・歯科衛生士・精神保健福祉士・医師等　（対象部署の行政事務も可）</t>
    <phoneticPr fontId="3"/>
  </si>
  <si>
    <t>講義
「地域保健におけるデータ活用について～読み方・見せ方・施策へのつなげ方～」</t>
    <phoneticPr fontId="3"/>
  </si>
  <si>
    <t>令和3年度～令和7年度採用の保健師</t>
    <phoneticPr fontId="3"/>
  </si>
  <si>
    <t>（１）講話「先輩保健師の実践から学ぶ保健師活動」　　　　　
（２）グループワーク</t>
    <phoneticPr fontId="3"/>
  </si>
  <si>
    <t>(１)講義　 「歩みをつなぐ、想いをつなぐ～“もやもや”の中から見つける、“魅力ある”保健師活動～」
（２)グループワーク</t>
    <phoneticPr fontId="3"/>
  </si>
  <si>
    <t>(１)中堅期に該当する主査
(２)令和７年度教育担当者
（３）上記以外の中堅期に該当する保健師</t>
    <rPh sb="7" eb="9">
      <t>ガイトウ</t>
    </rPh>
    <rPh sb="11" eb="13">
      <t>シュサ</t>
    </rPh>
    <rPh sb="31" eb="33">
      <t>ジョウキ</t>
    </rPh>
    <rPh sb="33" eb="35">
      <t>イガイ</t>
    </rPh>
    <rPh sb="36" eb="38">
      <t>チュウケン</t>
    </rPh>
    <rPh sb="38" eb="39">
      <t>キ</t>
    </rPh>
    <rPh sb="40" eb="42">
      <t>ガイトウ</t>
    </rPh>
    <rPh sb="44" eb="47">
      <t>ホケンシ</t>
    </rPh>
    <phoneticPr fontId="3"/>
  </si>
  <si>
    <t>（１）講義　地域の仕組みづくりをマネジメントする
　　　　　　～地域ケアシステムの展開から考える～
（２）グループワーク</t>
    <rPh sb="3" eb="5">
      <t>コウギ</t>
    </rPh>
    <phoneticPr fontId="3"/>
  </si>
  <si>
    <t>令和７年度採用の保健師、精神保健福祉士</t>
    <rPh sb="5" eb="7">
      <t>サイヨウ</t>
    </rPh>
    <phoneticPr fontId="3"/>
  </si>
  <si>
    <t>３課共催（保健所管理課、感染症対策課、保健科学課）</t>
    <rPh sb="1" eb="2">
      <t>カ</t>
    </rPh>
    <rPh sb="2" eb="4">
      <t>キョウサイ</t>
    </rPh>
    <rPh sb="5" eb="8">
      <t>ホケンジョ</t>
    </rPh>
    <rPh sb="8" eb="11">
      <t>カンリカ</t>
    </rPh>
    <rPh sb="12" eb="15">
      <t>カンセンショウ</t>
    </rPh>
    <rPh sb="15" eb="17">
      <t>タイサク</t>
    </rPh>
    <rPh sb="17" eb="18">
      <t>カ</t>
    </rPh>
    <phoneticPr fontId="3"/>
  </si>
  <si>
    <t>令和７年度採用の保健師及び精神保健福祉士
上記教育担当者</t>
    <rPh sb="0" eb="2">
      <t>レイワ</t>
    </rPh>
    <rPh sb="3" eb="5">
      <t>ネンド</t>
    </rPh>
    <rPh sb="5" eb="7">
      <t>サイヨウ</t>
    </rPh>
    <rPh sb="8" eb="11">
      <t>ホケンシ</t>
    </rPh>
    <rPh sb="11" eb="12">
      <t>オヨ</t>
    </rPh>
    <rPh sb="13" eb="15">
      <t>セイシン</t>
    </rPh>
    <rPh sb="15" eb="17">
      <t>ホケン</t>
    </rPh>
    <rPh sb="17" eb="20">
      <t>フクシシ</t>
    </rPh>
    <rPh sb="22" eb="24">
      <t>ジョウキ</t>
    </rPh>
    <rPh sb="24" eb="26">
      <t>キョウイク</t>
    </rPh>
    <rPh sb="26" eb="29">
      <t>タントウシャ</t>
    </rPh>
    <phoneticPr fontId="3"/>
  </si>
  <si>
    <t>令和６年4月採用の保健師及び精神保健福祉士
上記教育担当者</t>
    <rPh sb="5" eb="6">
      <t>ガツ</t>
    </rPh>
    <rPh sb="12" eb="13">
      <t>オヨ</t>
    </rPh>
    <phoneticPr fontId="3"/>
  </si>
  <si>
    <t>国立保健医療科学院 　主任研究官　石川　みどり先生</t>
    <phoneticPr fontId="3"/>
  </si>
  <si>
    <t>（１）講義　「課題解決に必要な事業の企画立案のポイントと関係機関と連携するために」
（２）グループワーク</t>
    <phoneticPr fontId="3"/>
  </si>
  <si>
    <t>1,104（21）</t>
    <phoneticPr fontId="3"/>
  </si>
  <si>
    <t>693（1）</t>
    <phoneticPr fontId="3"/>
  </si>
  <si>
    <t>第3回精神保健福祉士グループスーパービジョン</t>
    <phoneticPr fontId="3"/>
  </si>
  <si>
    <t>精神保健福祉士、保健師、コミュニティーソーシャルワーカー</t>
    <rPh sb="0" eb="2">
      <t>セイシン</t>
    </rPh>
    <rPh sb="2" eb="4">
      <t>ホケン</t>
    </rPh>
    <rPh sb="4" eb="7">
      <t>フクシシ</t>
    </rPh>
    <rPh sb="8" eb="11">
      <t>ホケンシ</t>
    </rPh>
    <phoneticPr fontId="3"/>
  </si>
  <si>
    <t>(１)講義「コミュニティソーシャルワークの視点と包括的相談支援について」
(２)グループワーク</t>
    <phoneticPr fontId="3"/>
  </si>
  <si>
    <t>(1)講義「国の施策などの動き、本市の地域福祉推進室の説明・包括的支援体制について
(2)事例紹介
(3)グループワーク</t>
    <rPh sb="3" eb="5">
      <t>コウギ</t>
    </rPh>
    <phoneticPr fontId="3"/>
  </si>
  <si>
    <t>庁内他部署職員</t>
    <phoneticPr fontId="3"/>
  </si>
  <si>
    <t>日本社会事業大学　社会福祉学部
教授　菱沼　幹男　先生</t>
    <rPh sb="25" eb="27">
      <t>センセイ</t>
    </rPh>
    <phoneticPr fontId="3"/>
  </si>
  <si>
    <t>（１）部署紹介
（２）事例検討（グループワーク）</t>
    <rPh sb="3" eb="5">
      <t>ブショ</t>
    </rPh>
    <rPh sb="5" eb="7">
      <t>ショウカイ</t>
    </rPh>
    <phoneticPr fontId="3"/>
  </si>
  <si>
    <t>医師、保健師、歯科衛生士、精神保健福祉士
※栄養士研修と合同開催</t>
    <phoneticPr fontId="3"/>
  </si>
  <si>
    <t>※令和7年度集計より大宮医師会看護専門学校のオリエンテーションも件数に計上している。</t>
    <rPh sb="1" eb="3">
      <t>レイワ</t>
    </rPh>
    <rPh sb="4" eb="6">
      <t>ネンド</t>
    </rPh>
    <rPh sb="6" eb="8">
      <t>シュウケイ</t>
    </rPh>
    <rPh sb="10" eb="12">
      <t>オオミヤ</t>
    </rPh>
    <rPh sb="12" eb="15">
      <t>イシカイ</t>
    </rPh>
    <rPh sb="15" eb="17">
      <t>カンゴ</t>
    </rPh>
    <rPh sb="17" eb="19">
      <t>センモン</t>
    </rPh>
    <rPh sb="19" eb="21">
      <t>ガッコウ</t>
    </rPh>
    <rPh sb="32" eb="34">
      <t>ケンスウ</t>
    </rPh>
    <rPh sb="35" eb="37">
      <t>ケイジョウ</t>
    </rPh>
    <phoneticPr fontId="3"/>
  </si>
  <si>
    <t>根拠法令等：さいたま市保健所及び保健センター学生実習受入れ要綱 等</t>
    <rPh sb="0" eb="2">
      <t>コンキョ</t>
    </rPh>
    <rPh sb="2" eb="4">
      <t>ホウレイ</t>
    </rPh>
    <rPh sb="4" eb="5">
      <t>トウ</t>
    </rPh>
    <rPh sb="10" eb="11">
      <t>シ</t>
    </rPh>
    <rPh sb="11" eb="14">
      <t>ホケンジョ</t>
    </rPh>
    <rPh sb="14" eb="15">
      <t>オヨ</t>
    </rPh>
    <rPh sb="16" eb="18">
      <t>ホケン</t>
    </rPh>
    <rPh sb="22" eb="24">
      <t>ガクセイ</t>
    </rPh>
    <rPh sb="24" eb="26">
      <t>ジッシュウ</t>
    </rPh>
    <rPh sb="26" eb="28">
      <t>ウケイ</t>
    </rPh>
    <rPh sb="29" eb="31">
      <t>ヨウコウ</t>
    </rPh>
    <rPh sb="32" eb="33">
      <t>トウ</t>
    </rPh>
    <phoneticPr fontId="3"/>
  </si>
  <si>
    <t>目白大学 保健医療学部
客員研究員　永井　智子　先生</t>
    <rPh sb="0" eb="2">
      <t>メジロ</t>
    </rPh>
    <rPh sb="2" eb="4">
      <t>ダイガク</t>
    </rPh>
    <rPh sb="5" eb="7">
      <t>ホケン</t>
    </rPh>
    <rPh sb="7" eb="9">
      <t>イリョウ</t>
    </rPh>
    <rPh sb="9" eb="11">
      <t>ガクブ</t>
    </rPh>
    <rPh sb="12" eb="14">
      <t>キャクイン</t>
    </rPh>
    <phoneticPr fontId="3"/>
  </si>
  <si>
    <t>東京医療保健大学 東が丘看護学部
講師　永井　智子　先生</t>
    <phoneticPr fontId="3"/>
  </si>
  <si>
    <t>保健所・保健センター等新任職員研修</t>
    <rPh sb="0" eb="3">
      <t>ホケンジョ</t>
    </rPh>
    <rPh sb="4" eb="6">
      <t>ホケン</t>
    </rPh>
    <rPh sb="10" eb="11">
      <t>トウ</t>
    </rPh>
    <rPh sb="11" eb="13">
      <t>シンニン</t>
    </rPh>
    <rPh sb="13" eb="15">
      <t>ショクイン</t>
    </rPh>
    <rPh sb="15" eb="17">
      <t>ケンシュウ</t>
    </rPh>
    <phoneticPr fontId="3"/>
  </si>
  <si>
    <t>保健所各課・保健センター等業務説明</t>
    <rPh sb="0" eb="3">
      <t>ホケンジョ</t>
    </rPh>
    <rPh sb="3" eb="5">
      <t>カクカ</t>
    </rPh>
    <rPh sb="6" eb="8">
      <t>ホケン</t>
    </rPh>
    <rPh sb="12" eb="13">
      <t>トウ</t>
    </rPh>
    <rPh sb="13" eb="15">
      <t>ギョウム</t>
    </rPh>
    <rPh sb="15" eb="17">
      <t>セツメイ</t>
    </rPh>
    <phoneticPr fontId="3"/>
  </si>
  <si>
    <t>6月20日～
7月31日</t>
    <rPh sb="1" eb="2">
      <t>ガツ</t>
    </rPh>
    <rPh sb="4" eb="5">
      <t>ニチ</t>
    </rPh>
    <rPh sb="8" eb="9">
      <t>ガツ</t>
    </rPh>
    <rPh sb="11" eb="12">
      <t>ニチ</t>
    </rPh>
    <phoneticPr fontId="3"/>
  </si>
  <si>
    <t>保健所各課・各区保健センター新規採用職員、新任職員及び希望者</t>
    <rPh sb="6" eb="8">
      <t>カクク</t>
    </rPh>
    <rPh sb="14" eb="16">
      <t>シンキ</t>
    </rPh>
    <rPh sb="16" eb="18">
      <t>サイヨウ</t>
    </rPh>
    <rPh sb="18" eb="20">
      <t>ショクイン</t>
    </rPh>
    <rPh sb="21" eb="23">
      <t>シンニン</t>
    </rPh>
    <rPh sb="23" eb="25">
      <t>ショクイン</t>
    </rPh>
    <rPh sb="25" eb="26">
      <t>オヨ</t>
    </rPh>
    <rPh sb="27" eb="30">
      <t>キボウシャ</t>
    </rPh>
    <phoneticPr fontId="3"/>
  </si>
  <si>
    <t>伝達研修</t>
    <rPh sb="0" eb="2">
      <t>デンタツ</t>
    </rPh>
    <rPh sb="2" eb="4">
      <t>ケンシュウ</t>
    </rPh>
    <phoneticPr fontId="3"/>
  </si>
  <si>
    <t>公衆衛生分野に従事する専門職</t>
    <phoneticPr fontId="3"/>
  </si>
  <si>
    <t>日本公衆衛生学会、全国保健師長会研修会
国立保健医療科学院研修、埼玉県主催研修</t>
    <rPh sb="0" eb="2">
      <t>ニホン</t>
    </rPh>
    <rPh sb="2" eb="4">
      <t>コウシュウ</t>
    </rPh>
    <rPh sb="4" eb="6">
      <t>エイセイ</t>
    </rPh>
    <rPh sb="6" eb="8">
      <t>ガッカイ</t>
    </rPh>
    <rPh sb="9" eb="11">
      <t>ゼンコク</t>
    </rPh>
    <rPh sb="11" eb="14">
      <t>ホケンシ</t>
    </rPh>
    <rPh sb="14" eb="15">
      <t>チョウ</t>
    </rPh>
    <rPh sb="15" eb="16">
      <t>カイ</t>
    </rPh>
    <rPh sb="16" eb="19">
      <t>ケンシュウカイ</t>
    </rPh>
    <rPh sb="20" eb="22">
      <t>コクリツ</t>
    </rPh>
    <rPh sb="22" eb="24">
      <t>ホケン</t>
    </rPh>
    <rPh sb="24" eb="26">
      <t>イリョウ</t>
    </rPh>
    <rPh sb="26" eb="28">
      <t>カガク</t>
    </rPh>
    <rPh sb="28" eb="29">
      <t>イン</t>
    </rPh>
    <rPh sb="29" eb="31">
      <t>ケンシュウ</t>
    </rPh>
    <rPh sb="32" eb="35">
      <t>サイタマケン</t>
    </rPh>
    <rPh sb="35" eb="37">
      <t>シュサイ</t>
    </rPh>
    <rPh sb="37" eb="39">
      <t>ケンシュウ</t>
    </rPh>
    <phoneticPr fontId="3"/>
  </si>
  <si>
    <t>根拠法令等：さいたま市地域保健従事者研修実施要綱</t>
    <rPh sb="0" eb="6">
      <t>コンキョホウレイトウ</t>
    </rPh>
    <rPh sb="11" eb="13">
      <t>チイキ</t>
    </rPh>
    <rPh sb="13" eb="15">
      <t>ホケン</t>
    </rPh>
    <rPh sb="15" eb="18">
      <t>ジュウジシャ</t>
    </rPh>
    <rPh sb="18" eb="20">
      <t>ケンシュウ</t>
    </rPh>
    <rPh sb="20" eb="22">
      <t>ジッシ</t>
    </rPh>
    <rPh sb="22" eb="24">
      <t>ヨウコウ</t>
    </rPh>
    <phoneticPr fontId="3"/>
  </si>
  <si>
    <t>（１）先輩保健師からの講義
　　「新任期職員を育てる皆さんへ」　
　　　～気負わず　自然体で　育成に向き合えるように～
（２）育成状況の共有・グループワーク等</t>
    <rPh sb="3" eb="5">
      <t>センパイ</t>
    </rPh>
    <rPh sb="5" eb="8">
      <t>ホケンシ</t>
    </rPh>
    <rPh sb="11" eb="13">
      <t>コウギ</t>
    </rPh>
    <rPh sb="63" eb="65">
      <t>イクセイ</t>
    </rPh>
    <rPh sb="65" eb="67">
      <t>ジョウキョウ</t>
    </rPh>
    <rPh sb="68" eb="70">
      <t>キョウユウ</t>
    </rPh>
    <rPh sb="78" eb="79">
      <t>トウ</t>
    </rPh>
    <phoneticPr fontId="3"/>
  </si>
  <si>
    <t>56（5）</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</si>
</sst>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_);[Red]\(0\)"/>
    <numFmt numFmtId="178" formatCode="#,##0_ "/>
    <numFmt numFmtId="179" formatCode="#,##0;&quot;△ &quot;#,##0"/>
    <numFmt numFmtId="180" formatCode="0_);\(0\)"/>
    <numFmt numFmtId="181" formatCode="m&quot;月&quot;d&quot;日&quot;;@"/>
    <numFmt numFmtId="182" formatCode="0_ "/>
  </numFmts>
  <fonts count="29">
    <font>
      <sz val="11"/>
      <color theme="1"/>
      <name val="游ゴシック"/>
      <family val="2"/>
      <charset val="128"/>
      <scheme val="minor"/>
    </font>
    <font>
      <sz val="11"/>
      <name val="ＭＳ Ｐゴシック"/>
      <family val="3"/>
      <charset val="128"/>
    </font>
    <font>
      <sz val="16"/>
      <name val="BIZ UDPゴシック"/>
      <family val="3"/>
      <charset val="128"/>
    </font>
    <font>
      <sz val="6"/>
      <name val="游ゴシック"/>
      <family val="2"/>
      <charset val="128"/>
      <scheme val="minor"/>
    </font>
    <font>
      <sz val="6"/>
      <name val="ＭＳ Ｐゴシック"/>
      <family val="3"/>
      <charset val="128"/>
    </font>
    <font>
      <sz val="11"/>
      <name val="BIZ UDPゴシック"/>
      <family val="3"/>
      <charset val="128"/>
    </font>
    <font>
      <sz val="11"/>
      <color theme="1"/>
      <name val="游ゴシック"/>
      <family val="2"/>
      <scheme val="minor"/>
    </font>
    <font>
      <sz val="6"/>
      <name val="游ゴシック"/>
      <family val="3"/>
      <charset val="128"/>
      <scheme val="minor"/>
    </font>
    <font>
      <u/>
      <sz val="11"/>
      <color theme="10"/>
      <name val="明朝"/>
      <family val="1"/>
      <charset val="128"/>
    </font>
    <font>
      <u/>
      <sz val="11"/>
      <color theme="10"/>
      <name val="BIZ UDPゴシック"/>
      <family val="3"/>
      <charset val="128"/>
    </font>
    <font>
      <sz val="11"/>
      <name val="明朝"/>
      <family val="3"/>
      <charset val="128"/>
    </font>
    <font>
      <sz val="10"/>
      <name val="BIZ UDPゴシック"/>
      <family val="3"/>
      <charset val="128"/>
    </font>
    <font>
      <sz val="11"/>
      <name val="明朝"/>
      <family val="1"/>
      <charset val="128"/>
    </font>
    <font>
      <b/>
      <sz val="13"/>
      <name val="BIZ UDPゴシック"/>
      <family val="3"/>
      <charset val="128"/>
    </font>
    <font>
      <sz val="6"/>
      <name val="明朝"/>
      <family val="1"/>
      <charset val="128"/>
    </font>
    <font>
      <sz val="9"/>
      <name val="BIZ UDPゴシック"/>
      <family val="3"/>
      <charset val="128"/>
    </font>
    <font>
      <sz val="9"/>
      <color theme="1"/>
      <name val="BIZ UDPゴシック"/>
      <family val="3"/>
      <charset val="128"/>
    </font>
    <font>
      <sz val="8"/>
      <name val="BIZ UDPゴシック"/>
      <family val="3"/>
      <charset val="128"/>
    </font>
    <font>
      <sz val="8"/>
      <name val="ＭＳ 明朝"/>
      <family val="1"/>
      <charset val="128"/>
    </font>
    <font>
      <sz val="10"/>
      <name val="ＭＳ Ｐ明朝"/>
      <family val="1"/>
      <charset val="128"/>
    </font>
    <font>
      <sz val="10"/>
      <name val="ＭＳ 明朝"/>
      <family val="1"/>
      <charset val="128"/>
    </font>
    <font>
      <b/>
      <sz val="9"/>
      <name val="BIZ UDPゴシック"/>
      <family val="3"/>
      <charset val="128"/>
    </font>
    <font>
      <sz val="9"/>
      <name val="ＭＳ Ｐゴシック"/>
      <family val="3"/>
      <charset val="128"/>
    </font>
    <font>
      <sz val="9"/>
      <name val="ＭＳ ゴシック"/>
      <family val="3"/>
      <charset val="128"/>
    </font>
    <font>
      <sz val="10"/>
      <color rgb="FFFF0000"/>
      <name val="BIZ UDPゴシック"/>
      <family val="3"/>
      <charset val="128"/>
    </font>
    <font>
      <sz val="11"/>
      <color rgb="FFFF0000"/>
      <name val="BIZ UDPゴシック"/>
      <family val="3"/>
      <charset val="128"/>
    </font>
    <font>
      <u/>
      <sz val="11"/>
      <color theme="8"/>
      <name val="BIZ UDPゴシック"/>
      <family val="3"/>
      <charset val="128"/>
    </font>
    <font>
      <sz val="10"/>
      <color theme="8"/>
      <name val="BIZ UDPゴシック"/>
      <family val="3"/>
      <charset val="128"/>
    </font>
    <font>
      <sz val="11"/>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2">
    <border>
      <left/>
      <right/>
      <top/>
      <bottom/>
      <diagonal/>
    </border>
    <border>
      <left style="hair">
        <color indexed="64"/>
      </left>
      <right style="hair">
        <color indexed="64"/>
      </right>
      <top style="hair">
        <color indexed="64"/>
      </top>
      <bottom style="hair">
        <color indexed="64"/>
      </bottom>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diagonal/>
    </border>
    <border diagonalDown="1">
      <left style="hair">
        <color indexed="64"/>
      </left>
      <right style="hair">
        <color indexed="64"/>
      </right>
      <top style="hair">
        <color indexed="64"/>
      </top>
      <bottom/>
      <diagonal style="hair">
        <color indexed="64"/>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top/>
      <bottom/>
      <diagonal/>
    </border>
    <border>
      <left/>
      <right style="hair">
        <color indexed="64"/>
      </right>
      <top/>
      <bottom/>
      <diagonal/>
    </border>
    <border diagonalDown="1">
      <left style="hair">
        <color indexed="64"/>
      </left>
      <right style="hair">
        <color indexed="64"/>
      </right>
      <top/>
      <bottom style="hair">
        <color indexed="64"/>
      </bottom>
      <diagonal style="hair">
        <color indexed="64"/>
      </diagonal>
    </border>
    <border diagonalDown="1">
      <left style="hair">
        <color indexed="64"/>
      </left>
      <right style="hair">
        <color indexed="64"/>
      </right>
      <top/>
      <bottom/>
      <diagonal style="hair">
        <color indexed="64"/>
      </diagonal>
    </border>
    <border>
      <left/>
      <right/>
      <top style="hair">
        <color indexed="64"/>
      </top>
      <bottom style="hair">
        <color indexed="64"/>
      </bottom>
      <diagonal/>
    </border>
    <border diagonalDown="1">
      <left style="hair">
        <color indexed="64"/>
      </left>
      <right/>
      <top style="hair">
        <color indexed="64"/>
      </top>
      <bottom style="hair">
        <color indexed="64"/>
      </bottom>
      <diagonal style="hair">
        <color indexed="64"/>
      </diagonal>
    </border>
    <border diagonalDown="1">
      <left/>
      <right style="hair">
        <color indexed="64"/>
      </right>
      <top style="hair">
        <color indexed="64"/>
      </top>
      <bottom style="hair">
        <color indexed="64"/>
      </bottom>
      <diagonal style="hair">
        <color indexed="64"/>
      </diagonal>
    </border>
  </borders>
  <cellStyleXfs count="9">
    <xf numFmtId="0" fontId="0" fillId="0" borderId="0">
      <alignment vertical="center"/>
    </xf>
    <xf numFmtId="0" fontId="1" fillId="0" borderId="0"/>
    <xf numFmtId="0" fontId="6" fillId="0" borderId="0"/>
    <xf numFmtId="0" fontId="8" fillId="0" borderId="0" applyNumberFormat="0" applyFill="0" applyBorder="0" applyAlignment="0" applyProtection="0"/>
    <xf numFmtId="0" fontId="10" fillId="0" borderId="0"/>
    <xf numFmtId="0" fontId="12" fillId="0" borderId="0"/>
    <xf numFmtId="38" fontId="1" fillId="0" borderId="0" applyFont="0" applyFill="0" applyBorder="0" applyAlignment="0" applyProtection="0"/>
    <xf numFmtId="0" fontId="19" fillId="0" borderId="0">
      <alignment vertical="center" wrapText="1"/>
    </xf>
    <xf numFmtId="0" fontId="1" fillId="0" borderId="0"/>
  </cellStyleXfs>
  <cellXfs count="210">
    <xf numFmtId="0" fontId="0" fillId="0" borderId="0" xfId="0">
      <alignment vertical="center"/>
    </xf>
    <xf numFmtId="0" fontId="2" fillId="2" borderId="0" xfId="1" applyFont="1" applyFill="1"/>
    <xf numFmtId="0" fontId="5" fillId="2" borderId="0" xfId="1" applyFont="1" applyFill="1"/>
    <xf numFmtId="0" fontId="5" fillId="3" borderId="1" xfId="1" applyFont="1" applyFill="1" applyBorder="1" applyAlignment="1">
      <alignment horizontal="center"/>
    </xf>
    <xf numFmtId="0" fontId="5" fillId="3" borderId="1" xfId="1" applyFont="1" applyFill="1" applyBorder="1" applyAlignment="1">
      <alignment horizontal="center" vertical="center"/>
    </xf>
    <xf numFmtId="0" fontId="5" fillId="2" borderId="0" xfId="1" applyFont="1" applyFill="1" applyAlignment="1">
      <alignment horizontal="center"/>
    </xf>
    <xf numFmtId="49" fontId="5" fillId="2" borderId="1" xfId="1" applyNumberFormat="1" applyFont="1" applyFill="1" applyBorder="1" applyAlignment="1">
      <alignment horizontal="center" vertical="center"/>
    </xf>
    <xf numFmtId="176" fontId="9" fillId="2" borderId="0" xfId="3" applyNumberFormat="1" applyFont="1" applyFill="1" applyAlignment="1" applyProtection="1">
      <alignment vertical="center"/>
      <protection locked="0"/>
    </xf>
    <xf numFmtId="176" fontId="11" fillId="2" borderId="0" xfId="4" applyNumberFormat="1" applyFont="1" applyFill="1" applyAlignment="1" applyProtection="1">
      <alignment horizontal="center" vertical="center"/>
      <protection locked="0"/>
    </xf>
    <xf numFmtId="176" fontId="11" fillId="2" borderId="0" xfId="4" applyNumberFormat="1" applyFont="1" applyFill="1" applyAlignment="1" applyProtection="1">
      <alignment vertical="center"/>
      <protection locked="0"/>
    </xf>
    <xf numFmtId="176" fontId="11" fillId="2" borderId="0" xfId="5" applyNumberFormat="1" applyFont="1" applyFill="1" applyAlignment="1" applyProtection="1">
      <alignment vertical="center"/>
      <protection locked="0"/>
    </xf>
    <xf numFmtId="176" fontId="13" fillId="2" borderId="0" xfId="5" applyNumberFormat="1" applyFont="1" applyFill="1" applyBorder="1" applyAlignment="1" applyProtection="1">
      <alignment horizontal="left" vertical="center"/>
      <protection locked="0"/>
    </xf>
    <xf numFmtId="176" fontId="5" fillId="2" borderId="0" xfId="5" applyNumberFormat="1" applyFont="1" applyFill="1" applyAlignment="1" applyProtection="1">
      <alignment vertical="center"/>
      <protection locked="0"/>
    </xf>
    <xf numFmtId="176" fontId="15" fillId="2" borderId="0" xfId="5" applyNumberFormat="1" applyFont="1" applyFill="1" applyAlignment="1" applyProtection="1">
      <alignment vertical="center"/>
      <protection locked="0"/>
    </xf>
    <xf numFmtId="176" fontId="15" fillId="2" borderId="0" xfId="5" applyNumberFormat="1" applyFont="1" applyFill="1" applyBorder="1" applyAlignment="1" applyProtection="1">
      <alignment vertical="center"/>
      <protection locked="0"/>
    </xf>
    <xf numFmtId="0" fontId="20" fillId="2" borderId="0" xfId="7" applyFont="1" applyFill="1" applyAlignment="1">
      <alignment vertical="center"/>
    </xf>
    <xf numFmtId="0" fontId="20" fillId="2" borderId="0" xfId="7" applyFont="1" applyFill="1" applyAlignment="1">
      <alignment horizontal="distributed" vertical="center"/>
    </xf>
    <xf numFmtId="0" fontId="1" fillId="2" borderId="0" xfId="1" applyFill="1" applyAlignment="1">
      <alignment vertical="center"/>
    </xf>
    <xf numFmtId="0" fontId="18" fillId="2" borderId="0" xfId="1" applyFont="1" applyFill="1" applyAlignment="1">
      <alignment vertical="center"/>
    </xf>
    <xf numFmtId="179" fontId="18" fillId="2" borderId="0" xfId="1" applyNumberFormat="1" applyFont="1" applyFill="1" applyAlignment="1">
      <alignment vertical="center"/>
    </xf>
    <xf numFmtId="0" fontId="8" fillId="0" borderId="1" xfId="3" applyBorder="1"/>
    <xf numFmtId="176" fontId="15" fillId="0" borderId="1" xfId="0" applyNumberFormat="1" applyFont="1" applyFill="1" applyBorder="1" applyAlignment="1">
      <alignment horizontal="right" vertical="center"/>
    </xf>
    <xf numFmtId="0" fontId="15" fillId="0" borderId="0" xfId="0" applyFont="1" applyFill="1" applyAlignment="1">
      <alignment horizontal="left" vertical="center"/>
    </xf>
    <xf numFmtId="176" fontId="21" fillId="2" borderId="0" xfId="5" applyNumberFormat="1" applyFont="1" applyFill="1" applyAlignment="1" applyProtection="1">
      <alignment vertical="center"/>
      <protection locked="0"/>
    </xf>
    <xf numFmtId="0" fontId="15" fillId="0" borderId="0" xfId="0" applyFont="1" applyFill="1" applyBorder="1" applyAlignment="1">
      <alignment horizontal="left" vertical="center"/>
    </xf>
    <xf numFmtId="0" fontId="15" fillId="0" borderId="0" xfId="0" applyFont="1" applyAlignment="1">
      <alignment horizontal="center" vertical="center"/>
    </xf>
    <xf numFmtId="0" fontId="16" fillId="0" borderId="1" xfId="0" applyFont="1" applyBorder="1" applyAlignment="1">
      <alignment horizontal="center" vertical="center"/>
    </xf>
    <xf numFmtId="176" fontId="16" fillId="0" borderId="2" xfId="0" applyNumberFormat="1" applyFont="1" applyBorder="1" applyAlignment="1">
      <alignment horizontal="center" vertical="center" wrapText="1"/>
    </xf>
    <xf numFmtId="176" fontId="16" fillId="0" borderId="3" xfId="0" applyNumberFormat="1" applyFont="1" applyBorder="1" applyAlignment="1">
      <alignment horizontal="center" vertical="center" wrapText="1"/>
    </xf>
    <xf numFmtId="176" fontId="16" fillId="0" borderId="1" xfId="0" applyNumberFormat="1" applyFont="1" applyBorder="1" applyAlignment="1">
      <alignment horizontal="center" vertical="center" wrapText="1"/>
    </xf>
    <xf numFmtId="176" fontId="16" fillId="0" borderId="1" xfId="0" applyNumberFormat="1" applyFont="1" applyBorder="1" applyAlignment="1">
      <alignment horizontal="justify" vertical="center" wrapText="1"/>
    </xf>
    <xf numFmtId="176" fontId="16" fillId="0" borderId="3" xfId="0" applyNumberFormat="1" applyFont="1" applyBorder="1" applyAlignment="1">
      <alignment horizontal="right" vertical="center"/>
    </xf>
    <xf numFmtId="176" fontId="16" fillId="0" borderId="1" xfId="0" applyNumberFormat="1" applyFont="1" applyBorder="1" applyAlignment="1">
      <alignment horizontal="right" vertical="center"/>
    </xf>
    <xf numFmtId="0" fontId="16" fillId="0" borderId="0" xfId="0" applyFont="1" applyAlignment="1"/>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176" fontId="15" fillId="0" borderId="4" xfId="0" applyNumberFormat="1" applyFont="1" applyBorder="1" applyAlignment="1" applyProtection="1">
      <alignment horizontal="right" vertical="center"/>
    </xf>
    <xf numFmtId="176" fontId="15" fillId="0" borderId="1" xfId="0" applyNumberFormat="1" applyFont="1" applyBorder="1" applyAlignment="1" applyProtection="1">
      <alignment horizontal="right" vertical="center"/>
    </xf>
    <xf numFmtId="0" fontId="15" fillId="0" borderId="1" xfId="0" applyFont="1" applyFill="1" applyBorder="1" applyAlignment="1">
      <alignment horizontal="right" vertical="center" wrapText="1"/>
    </xf>
    <xf numFmtId="176" fontId="15" fillId="0" borderId="1" xfId="0" applyNumberFormat="1" applyFont="1" applyFill="1" applyBorder="1" applyAlignment="1" applyProtection="1">
      <alignment horizontal="right" vertical="center"/>
    </xf>
    <xf numFmtId="176" fontId="15" fillId="0" borderId="1" xfId="0" applyNumberFormat="1" applyFont="1" applyFill="1" applyBorder="1" applyAlignment="1" applyProtection="1">
      <alignment horizontal="right" vertical="center"/>
      <protection locked="0"/>
    </xf>
    <xf numFmtId="176" fontId="15" fillId="0" borderId="4" xfId="0" applyNumberFormat="1" applyFont="1" applyFill="1" applyBorder="1" applyAlignment="1" applyProtection="1">
      <alignment horizontal="right" vertical="center"/>
      <protection locked="0"/>
    </xf>
    <xf numFmtId="0" fontId="15" fillId="0" borderId="10" xfId="0" applyFont="1" applyFill="1" applyBorder="1" applyAlignment="1">
      <alignment horizontal="right" vertical="center" wrapText="1"/>
    </xf>
    <xf numFmtId="176" fontId="15" fillId="0" borderId="10" xfId="0" applyNumberFormat="1" applyFont="1" applyFill="1" applyBorder="1" applyAlignment="1" applyProtection="1">
      <alignment horizontal="right" vertical="center"/>
      <protection locked="0"/>
    </xf>
    <xf numFmtId="0" fontId="15" fillId="0" borderId="0" xfId="0" applyFont="1" applyFill="1" applyBorder="1" applyAlignment="1">
      <alignment horizontal="right" vertical="center" wrapText="1"/>
    </xf>
    <xf numFmtId="176" fontId="15" fillId="0" borderId="0" xfId="0" applyNumberFormat="1" applyFont="1" applyFill="1" applyBorder="1" applyAlignment="1" applyProtection="1">
      <alignment horizontal="right" vertical="center"/>
      <protection locked="0"/>
    </xf>
    <xf numFmtId="0" fontId="22" fillId="0" borderId="0" xfId="0" applyFont="1" applyAlignment="1">
      <alignment vertical="center"/>
    </xf>
    <xf numFmtId="0" fontId="15" fillId="0" borderId="0" xfId="0" applyFont="1" applyAlignment="1">
      <alignment vertical="center"/>
    </xf>
    <xf numFmtId="0" fontId="15" fillId="0" borderId="1" xfId="0" applyFont="1" applyBorder="1" applyAlignment="1">
      <alignment vertical="center"/>
    </xf>
    <xf numFmtId="0" fontId="17" fillId="0" borderId="1" xfId="0" applyFont="1" applyBorder="1" applyAlignment="1">
      <alignment vertical="center"/>
    </xf>
    <xf numFmtId="0" fontId="17" fillId="0" borderId="1" xfId="0" applyFont="1" applyBorder="1" applyAlignment="1">
      <alignment horizontal="center" vertical="center"/>
    </xf>
    <xf numFmtId="0" fontId="17" fillId="0" borderId="1" xfId="0" applyFont="1" applyBorder="1" applyAlignment="1">
      <alignment vertical="center" wrapText="1"/>
    </xf>
    <xf numFmtId="180" fontId="17" fillId="0" borderId="1" xfId="0" applyNumberFormat="1" applyFont="1" applyBorder="1" applyAlignment="1">
      <alignment horizontal="center" vertical="center"/>
    </xf>
    <xf numFmtId="0" fontId="17" fillId="0" borderId="0" xfId="0" applyFont="1" applyBorder="1" applyAlignment="1">
      <alignment vertical="center"/>
    </xf>
    <xf numFmtId="0" fontId="17" fillId="0" borderId="0" xfId="0" applyFont="1" applyAlignment="1">
      <alignment vertical="center"/>
    </xf>
    <xf numFmtId="0" fontId="17" fillId="0" borderId="0" xfId="0" applyFont="1" applyAlignment="1">
      <alignment horizontal="center" vertical="center"/>
    </xf>
    <xf numFmtId="176" fontId="17" fillId="2" borderId="0" xfId="1" applyNumberFormat="1" applyFont="1" applyFill="1" applyBorder="1" applyAlignment="1">
      <alignment vertical="center"/>
    </xf>
    <xf numFmtId="176" fontId="15" fillId="0" borderId="13" xfId="0" applyNumberFormat="1" applyFont="1" applyFill="1" applyBorder="1" applyAlignment="1">
      <alignment vertical="center"/>
    </xf>
    <xf numFmtId="176" fontId="15" fillId="0" borderId="1" xfId="0" applyNumberFormat="1" applyFont="1" applyFill="1" applyBorder="1" applyAlignment="1">
      <alignment vertical="center"/>
    </xf>
    <xf numFmtId="176" fontId="15" fillId="0" borderId="1" xfId="0" applyNumberFormat="1" applyFont="1" applyBorder="1" applyAlignment="1">
      <alignment horizontal="right" vertical="center"/>
    </xf>
    <xf numFmtId="176" fontId="15" fillId="2" borderId="0" xfId="1" applyNumberFormat="1" applyFont="1" applyFill="1" applyBorder="1" applyAlignment="1">
      <alignment vertical="center"/>
    </xf>
    <xf numFmtId="176" fontId="15" fillId="2" borderId="1" xfId="1" applyNumberFormat="1" applyFont="1" applyFill="1" applyBorder="1" applyAlignment="1">
      <alignment vertical="center"/>
    </xf>
    <xf numFmtId="176" fontId="15" fillId="0" borderId="1" xfId="0" applyNumberFormat="1" applyFont="1" applyBorder="1" applyAlignment="1">
      <alignment horizontal="right" vertical="center" wrapText="1"/>
    </xf>
    <xf numFmtId="176" fontId="15" fillId="0" borderId="11" xfId="0" applyNumberFormat="1" applyFont="1" applyFill="1" applyBorder="1" applyAlignment="1">
      <alignment horizontal="center" vertical="center"/>
    </xf>
    <xf numFmtId="176" fontId="15" fillId="0" borderId="6" xfId="0" applyNumberFormat="1" applyFont="1" applyFill="1" applyBorder="1" applyAlignment="1">
      <alignment horizontal="center" vertical="center"/>
    </xf>
    <xf numFmtId="176" fontId="15" fillId="0" borderId="12" xfId="0" applyNumberFormat="1" applyFont="1" applyFill="1" applyBorder="1" applyAlignment="1">
      <alignment horizontal="center" vertical="center"/>
    </xf>
    <xf numFmtId="176" fontId="15" fillId="0" borderId="6" xfId="0" applyNumberFormat="1" applyFont="1" applyFill="1" applyBorder="1" applyAlignment="1">
      <alignment vertical="center"/>
    </xf>
    <xf numFmtId="176" fontId="15" fillId="0" borderId="1" xfId="0" applyNumberFormat="1" applyFont="1" applyBorder="1" applyAlignment="1">
      <alignment horizontal="justify" vertical="center"/>
    </xf>
    <xf numFmtId="176" fontId="15" fillId="0" borderId="1" xfId="0" applyNumberFormat="1" applyFont="1" applyBorder="1" applyAlignment="1">
      <alignment vertical="center"/>
    </xf>
    <xf numFmtId="176" fontId="15" fillId="0" borderId="2" xfId="0" applyNumberFormat="1" applyFont="1" applyBorder="1" applyAlignment="1">
      <alignment vertical="center" wrapText="1"/>
    </xf>
    <xf numFmtId="176" fontId="15" fillId="0" borderId="1" xfId="0" applyNumberFormat="1" applyFont="1" applyBorder="1" applyAlignment="1">
      <alignment horizontal="center" vertical="center"/>
    </xf>
    <xf numFmtId="176" fontId="15" fillId="0" borderId="13" xfId="0" applyNumberFormat="1" applyFont="1" applyBorder="1" applyAlignment="1">
      <alignment vertical="center"/>
    </xf>
    <xf numFmtId="176" fontId="15" fillId="0" borderId="0" xfId="0" applyNumberFormat="1" applyFont="1" applyBorder="1" applyAlignment="1">
      <alignment vertical="center"/>
    </xf>
    <xf numFmtId="176" fontId="15" fillId="0" borderId="0" xfId="0" applyNumberFormat="1" applyFont="1" applyBorder="1" applyAlignment="1">
      <alignment vertical="center" wrapText="1"/>
    </xf>
    <xf numFmtId="176" fontId="21" fillId="2" borderId="0" xfId="1" applyNumberFormat="1" applyFont="1" applyFill="1" applyBorder="1" applyAlignment="1">
      <alignment vertical="center"/>
    </xf>
    <xf numFmtId="0" fontId="20" fillId="2" borderId="0" xfId="7" applyFont="1" applyFill="1" applyAlignment="1">
      <alignment horizontal="center" vertical="center"/>
    </xf>
    <xf numFmtId="178" fontId="15" fillId="0" borderId="1" xfId="0" applyNumberFormat="1" applyFont="1" applyBorder="1" applyAlignment="1">
      <alignment horizontal="right" vertical="center"/>
    </xf>
    <xf numFmtId="178" fontId="15" fillId="0" borderId="1" xfId="0" applyNumberFormat="1" applyFont="1" applyBorder="1" applyAlignment="1" applyProtection="1">
      <alignment horizontal="right" vertical="center"/>
      <protection locked="0"/>
    </xf>
    <xf numFmtId="0" fontId="15" fillId="2" borderId="0" xfId="7" applyFont="1" applyFill="1" applyAlignment="1">
      <alignment horizontal="left" vertical="top"/>
    </xf>
    <xf numFmtId="0" fontId="15" fillId="2" borderId="0" xfId="7" applyFont="1" applyFill="1" applyAlignment="1">
      <alignment horizontal="distributed" vertical="center"/>
    </xf>
    <xf numFmtId="0" fontId="15" fillId="2" borderId="0" xfId="7" applyFont="1" applyFill="1" applyAlignment="1">
      <alignment vertical="center"/>
    </xf>
    <xf numFmtId="176" fontId="9" fillId="2" borderId="0" xfId="3" applyNumberFormat="1" applyFont="1" applyFill="1" applyAlignment="1" applyProtection="1">
      <alignment horizontal="center" vertical="center"/>
      <protection locked="0"/>
    </xf>
    <xf numFmtId="176" fontId="13" fillId="2" borderId="0" xfId="5" applyNumberFormat="1" applyFont="1" applyFill="1" applyBorder="1" applyAlignment="1" applyProtection="1">
      <alignment horizontal="center" vertical="center"/>
      <protection locked="0"/>
    </xf>
    <xf numFmtId="0" fontId="15" fillId="2" borderId="0" xfId="7" applyFont="1" applyFill="1" applyAlignment="1">
      <alignment horizontal="center" vertical="center"/>
    </xf>
    <xf numFmtId="177" fontId="15" fillId="0" borderId="6" xfId="0" applyNumberFormat="1" applyFont="1" applyBorder="1" applyAlignment="1">
      <alignment vertical="center" textRotation="255"/>
    </xf>
    <xf numFmtId="177" fontId="15" fillId="0" borderId="10" xfId="0" applyNumberFormat="1" applyFont="1" applyBorder="1" applyAlignment="1">
      <alignment vertical="center" textRotation="255"/>
    </xf>
    <xf numFmtId="177" fontId="15" fillId="0" borderId="5" xfId="0" applyNumberFormat="1" applyFont="1" applyBorder="1" applyAlignment="1">
      <alignment vertical="center" textRotation="255" wrapText="1"/>
    </xf>
    <xf numFmtId="177" fontId="15" fillId="0" borderId="3" xfId="0" applyNumberFormat="1" applyFont="1" applyBorder="1" applyAlignment="1">
      <alignment horizontal="centerContinuous" vertical="center"/>
    </xf>
    <xf numFmtId="177" fontId="15" fillId="0" borderId="4" xfId="0" applyNumberFormat="1" applyFont="1" applyBorder="1" applyAlignment="1">
      <alignment horizontal="centerContinuous" vertical="center"/>
    </xf>
    <xf numFmtId="177" fontId="15" fillId="0" borderId="1" xfId="0" applyNumberFormat="1" applyFont="1" applyBorder="1" applyAlignment="1">
      <alignment horizontal="right" vertical="center"/>
    </xf>
    <xf numFmtId="177" fontId="15" fillId="0" borderId="1" xfId="0" applyNumberFormat="1" applyFont="1" applyBorder="1" applyAlignment="1">
      <alignment horizontal="center" vertical="center" wrapText="1"/>
    </xf>
    <xf numFmtId="0" fontId="23" fillId="0" borderId="0" xfId="0" applyFont="1" applyAlignment="1">
      <alignment vertical="center"/>
    </xf>
    <xf numFmtId="0" fontId="21" fillId="0" borderId="0" xfId="0" applyFont="1" applyBorder="1" applyAlignment="1">
      <alignment horizontal="center" vertical="center"/>
    </xf>
    <xf numFmtId="0" fontId="15" fillId="2" borderId="0" xfId="1" applyFont="1" applyFill="1" applyAlignment="1">
      <alignment vertical="center"/>
    </xf>
    <xf numFmtId="0" fontId="22" fillId="0" borderId="0" xfId="0" applyFont="1" applyBorder="1" applyAlignment="1">
      <alignment vertical="center"/>
    </xf>
    <xf numFmtId="0" fontId="15" fillId="0" borderId="1" xfId="0" applyFont="1" applyBorder="1" applyAlignment="1">
      <alignment horizontal="center" vertical="center" textRotation="255"/>
    </xf>
    <xf numFmtId="0" fontId="15" fillId="0" borderId="1" xfId="0" applyFont="1" applyBorder="1" applyAlignment="1">
      <alignment horizontal="center" vertical="center" textRotation="255" wrapText="1"/>
    </xf>
    <xf numFmtId="0" fontId="15" fillId="0" borderId="2" xfId="0" applyFont="1" applyBorder="1" applyAlignment="1">
      <alignment vertical="center"/>
    </xf>
    <xf numFmtId="0" fontId="15" fillId="0" borderId="1" xfId="0" applyFont="1" applyBorder="1" applyAlignment="1">
      <alignment vertical="center" textRotation="255"/>
    </xf>
    <xf numFmtId="0" fontId="15" fillId="0" borderId="1" xfId="0" applyFont="1" applyBorder="1" applyAlignment="1">
      <alignment horizontal="distributed" vertical="center" wrapText="1"/>
    </xf>
    <xf numFmtId="178" fontId="15" fillId="0" borderId="1" xfId="0" applyNumberFormat="1" applyFont="1" applyFill="1" applyBorder="1" applyAlignment="1" applyProtection="1">
      <alignment horizontal="right" vertical="center"/>
      <protection locked="0"/>
    </xf>
    <xf numFmtId="0" fontId="15" fillId="0" borderId="1" xfId="0" applyFont="1" applyBorder="1" applyAlignment="1">
      <alignment horizontal="center" vertical="top" textRotation="255" wrapText="1"/>
    </xf>
    <xf numFmtId="176" fontId="15" fillId="2" borderId="0" xfId="5" applyNumberFormat="1" applyFont="1" applyFill="1" applyAlignment="1" applyProtection="1">
      <alignment horizontal="center" vertical="center"/>
      <protection locked="0"/>
    </xf>
    <xf numFmtId="176" fontId="5" fillId="2" borderId="0" xfId="5" applyNumberFormat="1" applyFont="1" applyFill="1" applyAlignment="1" applyProtection="1">
      <alignment horizontal="center" vertical="center"/>
      <protection locked="0"/>
    </xf>
    <xf numFmtId="176" fontId="9" fillId="2" borderId="0" xfId="3" applyNumberFormat="1" applyFont="1" applyFill="1" applyAlignment="1" applyProtection="1">
      <alignment horizontal="center" vertical="top"/>
      <protection locked="0"/>
    </xf>
    <xf numFmtId="176" fontId="5" fillId="2" borderId="0" xfId="5" applyNumberFormat="1" applyFont="1" applyFill="1" applyAlignment="1" applyProtection="1">
      <alignment horizontal="center" vertical="top"/>
      <protection locked="0"/>
    </xf>
    <xf numFmtId="0" fontId="15" fillId="0" borderId="1" xfId="0" applyFont="1" applyBorder="1" applyAlignment="1">
      <alignment horizontal="center" vertical="center" wrapText="1"/>
    </xf>
    <xf numFmtId="0" fontId="15" fillId="2" borderId="0" xfId="7" applyFont="1" applyFill="1" applyAlignment="1">
      <alignment horizontal="left" vertical="center"/>
    </xf>
    <xf numFmtId="177" fontId="15" fillId="0" borderId="13" xfId="0" applyNumberFormat="1" applyFont="1" applyBorder="1" applyAlignment="1">
      <alignment horizontal="center" vertical="center"/>
    </xf>
    <xf numFmtId="177" fontId="15" fillId="0" borderId="1" xfId="0" applyNumberFormat="1" applyFont="1" applyBorder="1" applyAlignment="1">
      <alignment vertical="center" textRotation="255" wrapText="1"/>
    </xf>
    <xf numFmtId="177" fontId="15" fillId="0" borderId="10" xfId="0" applyNumberFormat="1" applyFont="1" applyBorder="1" applyAlignment="1">
      <alignment vertical="center" textRotation="255" wrapText="1"/>
    </xf>
    <xf numFmtId="176" fontId="15" fillId="0" borderId="13" xfId="0" applyNumberFormat="1" applyFont="1" applyBorder="1" applyAlignment="1">
      <alignment horizontal="center" vertical="center"/>
    </xf>
    <xf numFmtId="0" fontId="15" fillId="0" borderId="2" xfId="0" applyFont="1" applyBorder="1" applyAlignment="1">
      <alignment horizontal="center" vertical="center" wrapText="1"/>
    </xf>
    <xf numFmtId="0" fontId="15" fillId="0" borderId="13" xfId="0" applyFont="1" applyBorder="1" applyAlignment="1">
      <alignment horizontal="center" vertical="center" wrapText="1"/>
    </xf>
    <xf numFmtId="176" fontId="15" fillId="0" borderId="13" xfId="0" applyNumberFormat="1" applyFont="1" applyBorder="1" applyAlignment="1">
      <alignment horizontal="right" vertical="center"/>
    </xf>
    <xf numFmtId="176" fontId="15" fillId="2" borderId="6" xfId="5" applyNumberFormat="1" applyFont="1" applyFill="1" applyBorder="1" applyAlignment="1" applyProtection="1">
      <alignment horizontal="center" vertical="center"/>
      <protection locked="0"/>
    </xf>
    <xf numFmtId="176" fontId="24" fillId="2" borderId="0" xfId="4" applyNumberFormat="1" applyFont="1" applyFill="1" applyAlignment="1" applyProtection="1">
      <alignment horizontal="center" vertical="center"/>
      <protection locked="0"/>
    </xf>
    <xf numFmtId="176" fontId="25" fillId="2" borderId="0" xfId="5" applyNumberFormat="1" applyFont="1" applyFill="1" applyAlignment="1" applyProtection="1">
      <alignment vertical="center"/>
      <protection locked="0"/>
    </xf>
    <xf numFmtId="176" fontId="15" fillId="2" borderId="1" xfId="5" applyNumberFormat="1" applyFont="1" applyFill="1" applyBorder="1" applyAlignment="1" applyProtection="1">
      <alignment horizontal="center" vertical="center"/>
      <protection locked="0"/>
    </xf>
    <xf numFmtId="176" fontId="26" fillId="2" borderId="0" xfId="3" applyNumberFormat="1" applyFont="1" applyFill="1" applyAlignment="1" applyProtection="1">
      <alignment vertical="center"/>
      <protection locked="0"/>
    </xf>
    <xf numFmtId="176" fontId="27" fillId="2" borderId="0" xfId="5" applyNumberFormat="1" applyFont="1" applyFill="1" applyAlignment="1" applyProtection="1">
      <alignment vertical="center"/>
      <protection locked="0"/>
    </xf>
    <xf numFmtId="181" fontId="15" fillId="2" borderId="1" xfId="5" applyNumberFormat="1" applyFont="1" applyFill="1" applyBorder="1" applyAlignment="1" applyProtection="1">
      <alignment horizontal="center" vertical="center"/>
      <protection locked="0"/>
    </xf>
    <xf numFmtId="182" fontId="16" fillId="0" borderId="1" xfId="0" applyNumberFormat="1" applyFont="1" applyBorder="1" applyAlignment="1">
      <alignment vertical="center"/>
    </xf>
    <xf numFmtId="176" fontId="15" fillId="0" borderId="1" xfId="0" applyNumberFormat="1" applyFont="1" applyBorder="1" applyAlignment="1" applyProtection="1">
      <alignment horizontal="right" vertical="center"/>
      <protection locked="0"/>
    </xf>
    <xf numFmtId="176" fontId="15" fillId="0" borderId="13" xfId="0" applyNumberFormat="1" applyFont="1" applyBorder="1" applyAlignment="1" applyProtection="1">
      <alignment horizontal="right" vertical="center"/>
      <protection locked="0"/>
    </xf>
    <xf numFmtId="176" fontId="15" fillId="0" borderId="9" xfId="8" applyNumberFormat="1" applyFont="1" applyBorder="1" applyAlignment="1" applyProtection="1">
      <alignment horizontal="right" vertical="center"/>
      <protection locked="0"/>
    </xf>
    <xf numFmtId="176" fontId="15" fillId="0" borderId="4" xfId="8" applyNumberFormat="1" applyFont="1" applyBorder="1" applyAlignment="1" applyProtection="1">
      <alignment horizontal="right" vertical="center"/>
      <protection locked="0"/>
    </xf>
    <xf numFmtId="0" fontId="15" fillId="2" borderId="0" xfId="7" applyFont="1" applyFill="1" applyAlignment="1">
      <alignment horizontal="left" vertical="top" wrapText="1"/>
    </xf>
    <xf numFmtId="0" fontId="17" fillId="0" borderId="1" xfId="0" applyFont="1" applyBorder="1">
      <alignment vertical="center"/>
    </xf>
    <xf numFmtId="176" fontId="15" fillId="2" borderId="0" xfId="5" applyNumberFormat="1" applyFont="1" applyFill="1" applyBorder="1" applyAlignment="1" applyProtection="1">
      <alignment vertical="center" wrapText="1"/>
      <protection locked="0"/>
    </xf>
    <xf numFmtId="176" fontId="15" fillId="2" borderId="4" xfId="5" applyNumberFormat="1" applyFont="1" applyFill="1" applyBorder="1" applyAlignment="1" applyProtection="1">
      <alignment vertical="center" wrapText="1"/>
      <protection locked="0"/>
    </xf>
    <xf numFmtId="176" fontId="15" fillId="2" borderId="13" xfId="5" applyNumberFormat="1" applyFont="1" applyFill="1" applyBorder="1" applyAlignment="1" applyProtection="1">
      <alignment horizontal="center" vertical="center"/>
      <protection locked="0"/>
    </xf>
    <xf numFmtId="176" fontId="15" fillId="2" borderId="4" xfId="5" applyNumberFormat="1" applyFont="1" applyFill="1" applyBorder="1" applyAlignment="1" applyProtection="1">
      <alignment vertical="center"/>
      <protection locked="0"/>
    </xf>
    <xf numFmtId="176" fontId="15" fillId="0" borderId="4" xfId="0" applyNumberFormat="1" applyFont="1" applyBorder="1" applyAlignment="1">
      <alignment horizontal="right" vertical="center"/>
    </xf>
    <xf numFmtId="176" fontId="15" fillId="0" borderId="2" xfId="0" applyNumberFormat="1" applyFont="1" applyBorder="1" applyAlignment="1" applyProtection="1">
      <alignment horizontal="right" vertical="center"/>
      <protection locked="0"/>
    </xf>
    <xf numFmtId="0" fontId="15" fillId="0" borderId="1" xfId="0" applyFont="1" applyBorder="1" applyAlignment="1">
      <alignment horizontal="center" vertical="center" wrapText="1"/>
    </xf>
    <xf numFmtId="176" fontId="15" fillId="0" borderId="1" xfId="0" applyNumberFormat="1" applyFont="1" applyFill="1" applyBorder="1" applyAlignment="1">
      <alignment horizontal="center" vertical="center"/>
    </xf>
    <xf numFmtId="176" fontId="15" fillId="0" borderId="1" xfId="0" applyNumberFormat="1" applyFont="1" applyBorder="1" applyAlignment="1">
      <alignment horizontal="left" vertical="center"/>
    </xf>
    <xf numFmtId="176" fontId="15" fillId="0" borderId="13" xfId="0" applyNumberFormat="1" applyFont="1" applyFill="1" applyBorder="1" applyAlignment="1">
      <alignment horizontal="center" vertical="center"/>
    </xf>
    <xf numFmtId="176" fontId="15" fillId="2" borderId="1" xfId="5" applyNumberFormat="1" applyFont="1" applyFill="1" applyBorder="1" applyAlignment="1" applyProtection="1">
      <alignment horizontal="left" vertical="center"/>
      <protection locked="0"/>
    </xf>
    <xf numFmtId="176" fontId="15" fillId="2" borderId="6" xfId="5" applyNumberFormat="1" applyFont="1" applyFill="1" applyBorder="1" applyAlignment="1" applyProtection="1">
      <alignment horizontal="left" vertical="center" wrapText="1"/>
      <protection locked="0"/>
    </xf>
    <xf numFmtId="181" fontId="15" fillId="2" borderId="4" xfId="5" applyNumberFormat="1" applyFont="1" applyFill="1" applyBorder="1" applyAlignment="1" applyProtection="1">
      <alignment horizontal="center" vertical="center" wrapText="1"/>
      <protection locked="0"/>
    </xf>
    <xf numFmtId="0" fontId="15" fillId="0" borderId="1" xfId="0" applyFont="1" applyBorder="1" applyAlignment="1">
      <alignment horizontal="left" vertical="center" wrapText="1"/>
    </xf>
    <xf numFmtId="181" fontId="15" fillId="2" borderId="4" xfId="5" applyNumberFormat="1" applyFont="1" applyFill="1" applyBorder="1" applyAlignment="1" applyProtection="1">
      <alignment horizontal="center" vertical="center"/>
      <protection locked="0"/>
    </xf>
    <xf numFmtId="176" fontId="15" fillId="2" borderId="6" xfId="5" applyNumberFormat="1" applyFont="1" applyFill="1" applyBorder="1" applyAlignment="1" applyProtection="1">
      <alignment vertical="center" wrapText="1"/>
      <protection locked="0"/>
    </xf>
    <xf numFmtId="0" fontId="15" fillId="0" borderId="13" xfId="0" applyFont="1" applyBorder="1" applyAlignment="1">
      <alignment horizontal="left" vertical="center" wrapText="1"/>
    </xf>
    <xf numFmtId="176" fontId="15" fillId="2" borderId="1" xfId="5" applyNumberFormat="1" applyFont="1" applyFill="1" applyBorder="1" applyAlignment="1" applyProtection="1">
      <alignment vertical="center" wrapText="1"/>
      <protection locked="0"/>
    </xf>
    <xf numFmtId="176" fontId="15" fillId="2" borderId="1" xfId="5" applyNumberFormat="1" applyFont="1" applyFill="1" applyBorder="1" applyAlignment="1" applyProtection="1">
      <alignment horizontal="center" vertical="center" textRotation="255" wrapText="1"/>
      <protection locked="0"/>
    </xf>
    <xf numFmtId="176" fontId="15" fillId="2" borderId="1" xfId="5" applyNumberFormat="1" applyFont="1" applyFill="1" applyBorder="1" applyAlignment="1" applyProtection="1">
      <alignment vertical="center"/>
      <protection locked="0"/>
    </xf>
    <xf numFmtId="176" fontId="15" fillId="2" borderId="1" xfId="5" applyNumberFormat="1" applyFont="1" applyFill="1" applyBorder="1" applyAlignment="1" applyProtection="1">
      <alignment horizontal="left" vertical="center" wrapText="1"/>
      <protection locked="0"/>
    </xf>
    <xf numFmtId="0" fontId="5" fillId="0" borderId="0" xfId="0" applyFont="1" applyAlignment="1"/>
    <xf numFmtId="176" fontId="15" fillId="0" borderId="4" xfId="0" applyNumberFormat="1" applyFont="1" applyFill="1" applyBorder="1" applyAlignment="1" applyProtection="1">
      <alignment horizontal="right" vertical="center"/>
    </xf>
    <xf numFmtId="176" fontId="15" fillId="2" borderId="3" xfId="5" applyNumberFormat="1" applyFont="1" applyFill="1" applyBorder="1" applyAlignment="1" applyProtection="1">
      <alignment horizontal="center" vertical="center"/>
      <protection locked="0"/>
    </xf>
    <xf numFmtId="176" fontId="15" fillId="2" borderId="19" xfId="5" applyNumberFormat="1" applyFont="1" applyFill="1" applyBorder="1" applyAlignment="1" applyProtection="1">
      <alignment horizontal="center" vertical="center"/>
      <protection locked="0"/>
    </xf>
    <xf numFmtId="176" fontId="15" fillId="2" borderId="6" xfId="5" applyNumberFormat="1" applyFont="1" applyFill="1" applyBorder="1" applyAlignment="1" applyProtection="1">
      <alignment horizontal="center" vertical="center" textRotation="255"/>
      <protection locked="0"/>
    </xf>
    <xf numFmtId="176" fontId="15" fillId="2" borderId="12" xfId="5" applyNumberFormat="1" applyFont="1" applyFill="1" applyBorder="1" applyAlignment="1" applyProtection="1">
      <alignment horizontal="center" vertical="center" textRotation="255"/>
      <protection locked="0"/>
    </xf>
    <xf numFmtId="176" fontId="15" fillId="2" borderId="6" xfId="5" applyNumberFormat="1" applyFont="1" applyFill="1" applyBorder="1" applyAlignment="1" applyProtection="1">
      <alignment vertical="center" wrapText="1"/>
      <protection locked="0"/>
    </xf>
    <xf numFmtId="0" fontId="28" fillId="0" borderId="13" xfId="0" applyFont="1" applyBorder="1" applyAlignment="1">
      <alignment vertical="center"/>
    </xf>
    <xf numFmtId="176" fontId="15" fillId="2" borderId="13" xfId="5" applyNumberFormat="1" applyFont="1" applyFill="1" applyBorder="1" applyAlignment="1" applyProtection="1">
      <alignment horizontal="center" vertical="center" textRotation="255"/>
      <protection locked="0"/>
    </xf>
    <xf numFmtId="176" fontId="15" fillId="2" borderId="6" xfId="5" applyNumberFormat="1" applyFont="1" applyFill="1" applyBorder="1" applyAlignment="1" applyProtection="1">
      <alignment horizontal="center" vertical="center" textRotation="255" wrapText="1"/>
      <protection locked="0"/>
    </xf>
    <xf numFmtId="0" fontId="28" fillId="0" borderId="12" xfId="0" applyFont="1" applyBorder="1" applyAlignment="1">
      <alignment horizontal="center" vertical="center" textRotation="255" wrapText="1"/>
    </xf>
    <xf numFmtId="0" fontId="28" fillId="0" borderId="13" xfId="0" applyFont="1" applyBorder="1" applyAlignment="1">
      <alignment horizontal="center" vertical="center" textRotation="255" wrapText="1"/>
    </xf>
    <xf numFmtId="176" fontId="15" fillId="2" borderId="6" xfId="5" applyNumberFormat="1" applyFont="1" applyFill="1" applyBorder="1" applyAlignment="1" applyProtection="1">
      <alignment horizontal="left" vertical="center" wrapText="1"/>
      <protection locked="0"/>
    </xf>
    <xf numFmtId="0" fontId="28" fillId="0" borderId="12" xfId="0" applyFont="1" applyBorder="1" applyAlignment="1">
      <alignment horizontal="left" vertical="center" wrapText="1"/>
    </xf>
    <xf numFmtId="0" fontId="28" fillId="0" borderId="13" xfId="0" applyFont="1" applyBorder="1" applyAlignment="1">
      <alignment horizontal="left" vertical="center" wrapText="1"/>
    </xf>
    <xf numFmtId="0" fontId="28" fillId="0" borderId="12" xfId="0" applyFont="1" applyBorder="1" applyAlignment="1">
      <alignment horizontal="left" vertical="center"/>
    </xf>
    <xf numFmtId="0" fontId="28" fillId="0" borderId="13" xfId="0" applyFont="1" applyBorder="1" applyAlignment="1">
      <alignment horizontal="left" vertical="center"/>
    </xf>
    <xf numFmtId="176" fontId="15" fillId="2" borderId="12" xfId="5" applyNumberFormat="1" applyFont="1" applyFill="1" applyBorder="1" applyAlignment="1" applyProtection="1">
      <alignment horizontal="center" vertical="center" textRotation="255" wrapText="1"/>
      <protection locked="0"/>
    </xf>
    <xf numFmtId="0" fontId="15" fillId="0" borderId="6" xfId="0" applyFont="1" applyBorder="1" applyAlignment="1">
      <alignment horizontal="left" vertical="center" wrapText="1"/>
    </xf>
    <xf numFmtId="0" fontId="15" fillId="0" borderId="12" xfId="0" applyFont="1" applyBorder="1" applyAlignment="1">
      <alignment horizontal="left" vertical="center" wrapText="1"/>
    </xf>
    <xf numFmtId="176" fontId="15" fillId="2" borderId="4" xfId="5" applyNumberFormat="1" applyFont="1" applyFill="1" applyBorder="1" applyAlignment="1" applyProtection="1">
      <alignment horizontal="center" vertical="center"/>
      <protection locked="0"/>
    </xf>
    <xf numFmtId="176" fontId="15" fillId="0" borderId="6" xfId="5" applyNumberFormat="1" applyFont="1" applyFill="1" applyBorder="1" applyAlignment="1" applyProtection="1">
      <alignment horizontal="center" vertical="center" textRotation="255"/>
      <protection locked="0"/>
    </xf>
    <xf numFmtId="176" fontId="15" fillId="0" borderId="12" xfId="5" applyNumberFormat="1" applyFont="1" applyFill="1" applyBorder="1" applyAlignment="1" applyProtection="1">
      <alignment horizontal="center" vertical="center" textRotation="255"/>
      <protection locked="0"/>
    </xf>
    <xf numFmtId="176" fontId="15" fillId="0" borderId="13" xfId="5" applyNumberFormat="1" applyFont="1" applyFill="1" applyBorder="1" applyAlignment="1" applyProtection="1">
      <alignment horizontal="center" vertical="center" textRotation="255"/>
      <protection locked="0"/>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5" fillId="0" borderId="0" xfId="0" applyFont="1" applyFill="1" applyBorder="1" applyAlignment="1">
      <alignment horizontal="left" vertical="center" wrapText="1"/>
    </xf>
    <xf numFmtId="176" fontId="15" fillId="2" borderId="2" xfId="5" applyNumberFormat="1" applyFont="1" applyFill="1" applyBorder="1" applyAlignment="1" applyProtection="1">
      <alignment horizontal="center" vertical="center"/>
      <protection locked="0"/>
    </xf>
    <xf numFmtId="0" fontId="15" fillId="0" borderId="1" xfId="0" applyFont="1" applyBorder="1" applyAlignment="1">
      <alignment horizontal="center" vertical="center" wrapText="1"/>
    </xf>
    <xf numFmtId="0" fontId="15" fillId="0" borderId="6"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3" xfId="0" applyFont="1" applyFill="1" applyBorder="1" applyAlignment="1">
      <alignment horizontal="center" vertical="center" wrapText="1"/>
    </xf>
    <xf numFmtId="176" fontId="15" fillId="0" borderId="1" xfId="0" applyNumberFormat="1" applyFont="1" applyFill="1" applyBorder="1" applyAlignment="1">
      <alignment horizontal="center" vertical="center"/>
    </xf>
    <xf numFmtId="176" fontId="15" fillId="0" borderId="4" xfId="0" applyNumberFormat="1" applyFont="1" applyFill="1" applyBorder="1" applyAlignment="1">
      <alignment horizontal="center" vertical="center"/>
    </xf>
    <xf numFmtId="176" fontId="15" fillId="0" borderId="1" xfId="0" applyNumberFormat="1" applyFont="1" applyBorder="1" applyAlignment="1">
      <alignment horizontal="left" vertical="center"/>
    </xf>
    <xf numFmtId="176" fontId="15" fillId="0" borderId="13" xfId="0" applyNumberFormat="1" applyFont="1" applyFill="1" applyBorder="1" applyAlignment="1">
      <alignment horizontal="center" vertical="center"/>
    </xf>
    <xf numFmtId="176" fontId="15" fillId="2" borderId="1" xfId="1" applyNumberFormat="1" applyFont="1" applyFill="1" applyBorder="1" applyAlignment="1">
      <alignment horizontal="center" vertical="center"/>
    </xf>
    <xf numFmtId="0" fontId="15" fillId="2" borderId="0" xfId="7" applyFont="1" applyFill="1" applyAlignment="1">
      <alignment horizontal="center" vertical="top" wrapText="1"/>
    </xf>
    <xf numFmtId="0" fontId="15" fillId="0" borderId="1" xfId="0" applyFont="1" applyBorder="1" applyAlignment="1">
      <alignment horizontal="center" vertical="center" textRotation="255"/>
    </xf>
    <xf numFmtId="0" fontId="15" fillId="0" borderId="4" xfId="0" applyFont="1" applyBorder="1" applyAlignment="1">
      <alignment horizontal="center" vertical="center" textRotation="255" wrapText="1"/>
    </xf>
    <xf numFmtId="0" fontId="15" fillId="0" borderId="4" xfId="0" applyFont="1" applyBorder="1" applyAlignment="1">
      <alignment horizontal="center" vertical="center" textRotation="255"/>
    </xf>
    <xf numFmtId="0" fontId="15" fillId="0" borderId="11"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7" xfId="0" applyFont="1" applyBorder="1" applyAlignment="1">
      <alignment horizontal="center" vertical="center" textRotation="255" wrapText="1"/>
    </xf>
    <xf numFmtId="0" fontId="15" fillId="0" borderId="5" xfId="0" applyFont="1" applyBorder="1" applyAlignment="1">
      <alignment horizontal="center" vertical="center" textRotation="255" wrapText="1"/>
    </xf>
    <xf numFmtId="0" fontId="15" fillId="0" borderId="15" xfId="0" applyFont="1" applyBorder="1" applyAlignment="1">
      <alignment horizontal="center" vertical="center" textRotation="255" wrapText="1"/>
    </xf>
    <xf numFmtId="0" fontId="15" fillId="0" borderId="16" xfId="0" applyFont="1" applyBorder="1" applyAlignment="1">
      <alignment horizontal="center" vertical="center" textRotation="255" wrapText="1"/>
    </xf>
    <xf numFmtId="0" fontId="15" fillId="0" borderId="8" xfId="0" applyFont="1" applyBorder="1" applyAlignment="1">
      <alignment horizontal="center" vertical="center" textRotation="255" wrapText="1"/>
    </xf>
    <xf numFmtId="0" fontId="15" fillId="0" borderId="9" xfId="0" applyFont="1" applyBorder="1" applyAlignment="1">
      <alignment horizontal="center" vertical="center" textRotation="255" wrapText="1"/>
    </xf>
    <xf numFmtId="0" fontId="15" fillId="2" borderId="0" xfId="7" applyFont="1" applyFill="1" applyAlignment="1">
      <alignment horizontal="left" vertical="center"/>
    </xf>
    <xf numFmtId="177" fontId="15" fillId="0" borderId="13" xfId="0" applyNumberFormat="1" applyFont="1" applyBorder="1" applyAlignment="1">
      <alignment horizontal="center" vertical="center"/>
    </xf>
    <xf numFmtId="177" fontId="15" fillId="0" borderId="1" xfId="0" applyNumberFormat="1" applyFont="1" applyBorder="1" applyAlignment="1">
      <alignment horizontal="center" vertical="center"/>
    </xf>
    <xf numFmtId="177" fontId="15" fillId="0" borderId="20" xfId="0" applyNumberFormat="1" applyFont="1" applyBorder="1" applyAlignment="1">
      <alignment horizontal="center"/>
    </xf>
    <xf numFmtId="177" fontId="15" fillId="0" borderId="21" xfId="0" applyNumberFormat="1" applyFont="1" applyBorder="1" applyAlignment="1">
      <alignment horizontal="center"/>
    </xf>
    <xf numFmtId="0" fontId="21" fillId="0" borderId="14" xfId="0" applyFont="1" applyBorder="1" applyAlignment="1">
      <alignment horizontal="left" vertical="center" wrapText="1"/>
    </xf>
    <xf numFmtId="0" fontId="15" fillId="2" borderId="0" xfId="7" applyFont="1" applyFill="1" applyAlignment="1">
      <alignment horizontal="left" vertical="top" wrapText="1"/>
    </xf>
    <xf numFmtId="0" fontId="15" fillId="0" borderId="1" xfId="0" applyFont="1" applyBorder="1" applyAlignment="1">
      <alignment horizontal="center" vertical="center" textRotation="255" wrapText="1"/>
    </xf>
    <xf numFmtId="0" fontId="15" fillId="0" borderId="20" xfId="0" applyFont="1" applyBorder="1" applyAlignment="1">
      <alignment horizontal="center" vertical="center"/>
    </xf>
    <xf numFmtId="0" fontId="15" fillId="0" borderId="21" xfId="0" applyFont="1" applyBorder="1" applyAlignment="1">
      <alignment horizontal="center" vertical="center"/>
    </xf>
  </cellXfs>
  <cellStyles count="9">
    <cellStyle name="ハイパーリンク" xfId="3" builtinId="8"/>
    <cellStyle name="桁区切り 2 2" xfId="6" xr:uid="{00000000-0005-0000-0000-000001000000}"/>
    <cellStyle name="標準" xfId="0" builtinId="0"/>
    <cellStyle name="標準 2" xfId="2" xr:uid="{00000000-0005-0000-0000-000003000000}"/>
    <cellStyle name="標準 2 2" xfId="1" xr:uid="{00000000-0005-0000-0000-000004000000}"/>
    <cellStyle name="標準 3 2" xfId="7" xr:uid="{00000000-0005-0000-0000-000005000000}"/>
    <cellStyle name="標準 4" xfId="5" xr:uid="{00000000-0005-0000-0000-000006000000}"/>
    <cellStyle name="標準_Sheet1" xfId="8" xr:uid="{00000000-0005-0000-0000-000007000000}"/>
    <cellStyle name="標準_土地及び気象（１表.）" xfId="4"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tabSelected="1" zoomScaleNormal="100" workbookViewId="0"/>
  </sheetViews>
  <sheetFormatPr defaultColWidth="8.09765625" defaultRowHeight="12.6"/>
  <cols>
    <col min="1" max="1" width="5.09765625" style="2" customWidth="1"/>
    <col min="2" max="2" width="75" style="2" bestFit="1" customWidth="1"/>
    <col min="3" max="16384" width="8.09765625" style="2"/>
  </cols>
  <sheetData>
    <row r="1" spans="1:2" ht="18.600000000000001">
      <c r="A1" s="1" t="s">
        <v>194</v>
      </c>
    </row>
    <row r="3" spans="1:2" s="5" customFormat="1" ht="16.8" customHeight="1">
      <c r="A3" s="3" t="s">
        <v>0</v>
      </c>
      <c r="B3" s="4" t="s">
        <v>1</v>
      </c>
    </row>
    <row r="4" spans="1:2" ht="16.8" customHeight="1">
      <c r="A4" s="6" t="s">
        <v>12</v>
      </c>
      <c r="B4" s="20" t="s">
        <v>19</v>
      </c>
    </row>
    <row r="5" spans="1:2" ht="16.8" customHeight="1">
      <c r="A5" s="6" t="s">
        <v>13</v>
      </c>
      <c r="B5" s="20" t="s">
        <v>20</v>
      </c>
    </row>
    <row r="6" spans="1:2" ht="16.8" customHeight="1">
      <c r="A6" s="6" t="s">
        <v>14</v>
      </c>
      <c r="B6" s="20" t="s">
        <v>46</v>
      </c>
    </row>
    <row r="7" spans="1:2" ht="16.8" customHeight="1">
      <c r="A7" s="6" t="s">
        <v>15</v>
      </c>
      <c r="B7" s="20" t="s">
        <v>21</v>
      </c>
    </row>
    <row r="8" spans="1:2" ht="16.8" customHeight="1">
      <c r="A8" s="6" t="s">
        <v>16</v>
      </c>
      <c r="B8" s="20" t="s">
        <v>22</v>
      </c>
    </row>
    <row r="9" spans="1:2" ht="16.8" customHeight="1">
      <c r="A9" s="6" t="s">
        <v>17</v>
      </c>
      <c r="B9" s="20" t="s">
        <v>23</v>
      </c>
    </row>
    <row r="10" spans="1:2" ht="16.8" customHeight="1">
      <c r="A10" s="6" t="s">
        <v>18</v>
      </c>
      <c r="B10" s="20" t="s">
        <v>24</v>
      </c>
    </row>
  </sheetData>
  <phoneticPr fontId="3"/>
  <hyperlinks>
    <hyperlink ref="B4" location="'2-1'!A1" display="保健所等職員専門研修" xr:uid="{00000000-0004-0000-0000-000000000000}"/>
    <hyperlink ref="B5" location="'2-2'!A1" display="保健師活動体制強化事業" xr:uid="{00000000-0004-0000-0000-000001000000}"/>
    <hyperlink ref="B6" location="'2-3'!A1" display="統計調査" xr:uid="{00000000-0004-0000-0000-000002000000}"/>
    <hyperlink ref="B7" location="'2-4'!A1" display="学生実習及び臨床研修医の受入れ" xr:uid="{00000000-0004-0000-0000-000003000000}"/>
    <hyperlink ref="B8" location="'2-5'!A1" display="医務・医療監視" xr:uid="{00000000-0004-0000-0000-000004000000}"/>
    <hyperlink ref="B9" location="'2-6'!A1" display="医療安全相談" xr:uid="{00000000-0004-0000-0000-000005000000}"/>
    <hyperlink ref="B10" location="'2-7'!A1" display="衛生免許事務(埼玉県への経由事務)" xr:uid="{00000000-0004-0000-0000-000006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9"/>
  <sheetViews>
    <sheetView showGridLines="0" zoomScaleNormal="100" zoomScaleSheetLayoutView="99" zoomScalePageLayoutView="99" workbookViewId="0"/>
  </sheetViews>
  <sheetFormatPr defaultColWidth="8" defaultRowHeight="12.6"/>
  <cols>
    <col min="1" max="1" width="5.59765625" style="12" customWidth="1"/>
    <col min="2" max="2" width="36" style="105" customWidth="1"/>
    <col min="3" max="3" width="37.5" style="12" customWidth="1"/>
    <col min="4" max="4" width="16.3984375" style="103" customWidth="1"/>
    <col min="5" max="5" width="10" style="12" customWidth="1"/>
    <col min="6" max="6" width="24.296875" style="12" customWidth="1"/>
    <col min="7" max="7" width="8.296875" style="117" customWidth="1"/>
    <col min="8" max="9" width="5" style="12" customWidth="1"/>
    <col min="10" max="16384" width="8" style="12"/>
  </cols>
  <sheetData>
    <row r="1" spans="1:9" s="10" customFormat="1" ht="15" customHeight="1">
      <c r="A1" s="7" t="s">
        <v>2</v>
      </c>
      <c r="B1" s="104"/>
      <c r="C1" s="7"/>
      <c r="D1" s="81"/>
      <c r="E1" s="8"/>
      <c r="F1" s="9"/>
      <c r="G1" s="116"/>
    </row>
    <row r="2" spans="1:9" ht="20.100000000000001" customHeight="1">
      <c r="A2" s="11" t="s">
        <v>25</v>
      </c>
      <c r="C2" s="11"/>
      <c r="D2" s="82"/>
      <c r="E2" s="11"/>
      <c r="F2" s="11"/>
      <c r="G2" s="11"/>
    </row>
    <row r="3" spans="1:9" ht="20.100000000000001" customHeight="1">
      <c r="G3" s="12"/>
    </row>
    <row r="4" spans="1:9" s="102" customFormat="1" ht="19.2" customHeight="1">
      <c r="A4" s="152" t="s">
        <v>184</v>
      </c>
      <c r="B4" s="153"/>
      <c r="C4" s="115" t="s">
        <v>185</v>
      </c>
      <c r="D4" s="118" t="s">
        <v>187</v>
      </c>
      <c r="E4" s="121" t="s">
        <v>207</v>
      </c>
      <c r="F4" s="118" t="s">
        <v>186</v>
      </c>
      <c r="G4" s="118" t="s">
        <v>188</v>
      </c>
    </row>
    <row r="5" spans="1:9" s="102" customFormat="1" ht="35.4" customHeight="1">
      <c r="A5" s="152" t="s">
        <v>294</v>
      </c>
      <c r="B5" s="170"/>
      <c r="C5" s="139" t="s">
        <v>295</v>
      </c>
      <c r="D5" s="140" t="s">
        <v>297</v>
      </c>
      <c r="E5" s="141" t="s">
        <v>296</v>
      </c>
      <c r="F5" s="142" t="s">
        <v>229</v>
      </c>
      <c r="G5" s="118">
        <v>31</v>
      </c>
    </row>
    <row r="6" spans="1:9" s="13" customFormat="1" ht="33" customHeight="1">
      <c r="A6" s="159" t="s">
        <v>208</v>
      </c>
      <c r="B6" s="130" t="s">
        <v>209</v>
      </c>
      <c r="C6" s="130" t="s">
        <v>210</v>
      </c>
      <c r="D6" s="162" t="s">
        <v>276</v>
      </c>
      <c r="E6" s="143">
        <v>45772</v>
      </c>
      <c r="F6" s="162" t="s">
        <v>189</v>
      </c>
      <c r="G6" s="118">
        <v>9</v>
      </c>
    </row>
    <row r="7" spans="1:9" s="13" customFormat="1" ht="33" customHeight="1">
      <c r="A7" s="160"/>
      <c r="B7" s="130" t="s">
        <v>211</v>
      </c>
      <c r="C7" s="130" t="s">
        <v>212</v>
      </c>
      <c r="D7" s="163"/>
      <c r="E7" s="143">
        <v>45855</v>
      </c>
      <c r="F7" s="165"/>
      <c r="G7" s="118">
        <v>9</v>
      </c>
    </row>
    <row r="8" spans="1:9" s="13" customFormat="1" ht="33" customHeight="1">
      <c r="A8" s="160"/>
      <c r="B8" s="130" t="s">
        <v>213</v>
      </c>
      <c r="C8" s="130" t="s">
        <v>214</v>
      </c>
      <c r="D8" s="163"/>
      <c r="E8" s="143">
        <v>45987</v>
      </c>
      <c r="F8" s="165"/>
      <c r="G8" s="118">
        <v>7</v>
      </c>
    </row>
    <row r="9" spans="1:9" s="13" customFormat="1" ht="33" customHeight="1">
      <c r="A9" s="160"/>
      <c r="B9" s="130" t="s">
        <v>215</v>
      </c>
      <c r="C9" s="130" t="s">
        <v>216</v>
      </c>
      <c r="D9" s="163"/>
      <c r="E9" s="143">
        <v>46078</v>
      </c>
      <c r="F9" s="165"/>
      <c r="G9" s="118">
        <v>8</v>
      </c>
    </row>
    <row r="10" spans="1:9" s="13" customFormat="1" ht="33" customHeight="1">
      <c r="A10" s="160"/>
      <c r="B10" s="132" t="s">
        <v>217</v>
      </c>
      <c r="C10" s="130" t="s">
        <v>218</v>
      </c>
      <c r="D10" s="163"/>
      <c r="E10" s="143">
        <v>45772</v>
      </c>
      <c r="F10" s="165"/>
      <c r="G10" s="118">
        <v>9</v>
      </c>
    </row>
    <row r="11" spans="1:9" s="13" customFormat="1" ht="46.8" customHeight="1">
      <c r="A11" s="160"/>
      <c r="B11" s="132" t="s">
        <v>219</v>
      </c>
      <c r="C11" s="130" t="s">
        <v>302</v>
      </c>
      <c r="D11" s="163"/>
      <c r="E11" s="143">
        <v>45931</v>
      </c>
      <c r="F11" s="165"/>
      <c r="G11" s="118">
        <v>9</v>
      </c>
    </row>
    <row r="12" spans="1:9" s="13" customFormat="1" ht="33" customHeight="1">
      <c r="A12" s="161"/>
      <c r="B12" s="132" t="s">
        <v>220</v>
      </c>
      <c r="C12" s="130" t="s">
        <v>221</v>
      </c>
      <c r="D12" s="164"/>
      <c r="E12" s="143">
        <v>46066</v>
      </c>
      <c r="F12" s="166"/>
      <c r="G12" s="118">
        <v>9</v>
      </c>
    </row>
    <row r="13" spans="1:9" s="14" customFormat="1" ht="33" customHeight="1">
      <c r="A13" s="159" t="s">
        <v>222</v>
      </c>
      <c r="B13" s="130" t="s">
        <v>223</v>
      </c>
      <c r="C13" s="132" t="s">
        <v>224</v>
      </c>
      <c r="D13" s="162" t="s">
        <v>277</v>
      </c>
      <c r="E13" s="143">
        <v>45867</v>
      </c>
      <c r="F13" s="144" t="s">
        <v>292</v>
      </c>
      <c r="G13" s="118">
        <v>23</v>
      </c>
    </row>
    <row r="14" spans="1:9" s="14" customFormat="1" ht="33" customHeight="1">
      <c r="A14" s="167"/>
      <c r="B14" s="130" t="s">
        <v>225</v>
      </c>
      <c r="C14" s="130" t="s">
        <v>226</v>
      </c>
      <c r="D14" s="164"/>
      <c r="E14" s="143">
        <v>46014</v>
      </c>
      <c r="F14" s="144" t="s">
        <v>293</v>
      </c>
      <c r="G14" s="118">
        <v>28</v>
      </c>
      <c r="I14" s="129"/>
    </row>
    <row r="15" spans="1:9" s="14" customFormat="1" ht="33" customHeight="1">
      <c r="A15" s="167"/>
      <c r="B15" s="130" t="s">
        <v>227</v>
      </c>
      <c r="C15" s="130" t="s">
        <v>228</v>
      </c>
      <c r="D15" s="168" t="s">
        <v>261</v>
      </c>
      <c r="E15" s="141" t="s">
        <v>260</v>
      </c>
      <c r="F15" s="142" t="s">
        <v>229</v>
      </c>
      <c r="G15" s="118">
        <v>31</v>
      </c>
    </row>
    <row r="16" spans="1:9" s="14" customFormat="1" ht="33" customHeight="1">
      <c r="A16" s="167"/>
      <c r="B16" s="130" t="s">
        <v>230</v>
      </c>
      <c r="C16" s="132" t="s">
        <v>231</v>
      </c>
      <c r="D16" s="169"/>
      <c r="E16" s="143" t="s">
        <v>232</v>
      </c>
      <c r="F16" s="145" t="s">
        <v>233</v>
      </c>
      <c r="G16" s="118">
        <v>22</v>
      </c>
    </row>
    <row r="17" spans="1:7" s="14" customFormat="1" ht="62.4" customHeight="1">
      <c r="A17" s="154" t="s">
        <v>190</v>
      </c>
      <c r="B17" s="132" t="s">
        <v>234</v>
      </c>
      <c r="C17" s="130" t="s">
        <v>270</v>
      </c>
      <c r="D17" s="146" t="s">
        <v>269</v>
      </c>
      <c r="E17" s="143">
        <v>46055</v>
      </c>
      <c r="F17" s="145" t="s">
        <v>262</v>
      </c>
      <c r="G17" s="118">
        <v>30</v>
      </c>
    </row>
    <row r="18" spans="1:7" s="14" customFormat="1" ht="70.8" customHeight="1">
      <c r="A18" s="155"/>
      <c r="B18" s="132" t="s">
        <v>235</v>
      </c>
      <c r="C18" s="129" t="s">
        <v>271</v>
      </c>
      <c r="D18" s="146" t="s">
        <v>272</v>
      </c>
      <c r="E18" s="143">
        <v>46330</v>
      </c>
      <c r="F18" s="145" t="s">
        <v>233</v>
      </c>
      <c r="G18" s="118">
        <v>27</v>
      </c>
    </row>
    <row r="19" spans="1:7" s="14" customFormat="1" ht="41.4" customHeight="1">
      <c r="A19" s="155"/>
      <c r="B19" s="132" t="s">
        <v>236</v>
      </c>
      <c r="C19" s="130" t="s">
        <v>273</v>
      </c>
      <c r="D19" s="156" t="s">
        <v>237</v>
      </c>
      <c r="E19" s="143">
        <v>46260</v>
      </c>
      <c r="F19" s="156" t="s">
        <v>254</v>
      </c>
      <c r="G19" s="118">
        <v>10</v>
      </c>
    </row>
    <row r="20" spans="1:7" s="14" customFormat="1" ht="41.4" customHeight="1">
      <c r="A20" s="155"/>
      <c r="B20" s="132" t="s">
        <v>238</v>
      </c>
      <c r="C20" s="130" t="s">
        <v>239</v>
      </c>
      <c r="D20" s="157"/>
      <c r="E20" s="143">
        <v>46322</v>
      </c>
      <c r="F20" s="157"/>
      <c r="G20" s="118">
        <v>9</v>
      </c>
    </row>
    <row r="21" spans="1:7" s="13" customFormat="1" ht="64.2" customHeight="1">
      <c r="A21" s="147" t="s">
        <v>191</v>
      </c>
      <c r="B21" s="132" t="s">
        <v>240</v>
      </c>
      <c r="C21" s="130" t="s">
        <v>241</v>
      </c>
      <c r="D21" s="146" t="s">
        <v>274</v>
      </c>
      <c r="E21" s="143">
        <v>46078</v>
      </c>
      <c r="F21" s="146" t="s">
        <v>275</v>
      </c>
      <c r="G21" s="118">
        <v>7</v>
      </c>
    </row>
    <row r="22" spans="1:7" s="13" customFormat="1" ht="58.8" customHeight="1">
      <c r="A22" s="171" t="s">
        <v>242</v>
      </c>
      <c r="B22" s="132" t="s">
        <v>243</v>
      </c>
      <c r="C22" s="146" t="s">
        <v>279</v>
      </c>
      <c r="D22" s="146" t="s">
        <v>289</v>
      </c>
      <c r="E22" s="143">
        <v>46084</v>
      </c>
      <c r="F22" s="146" t="s">
        <v>278</v>
      </c>
      <c r="G22" s="131">
        <v>30</v>
      </c>
    </row>
    <row r="23" spans="1:7" s="13" customFormat="1" ht="64.8" customHeight="1">
      <c r="A23" s="172"/>
      <c r="B23" s="132" t="s">
        <v>266</v>
      </c>
      <c r="C23" s="146" t="s">
        <v>268</v>
      </c>
      <c r="D23" s="146" t="s">
        <v>267</v>
      </c>
      <c r="E23" s="143">
        <v>46079</v>
      </c>
      <c r="F23" s="145" t="s">
        <v>233</v>
      </c>
      <c r="G23" s="131">
        <v>39</v>
      </c>
    </row>
    <row r="24" spans="1:7" s="13" customFormat="1" ht="51" customHeight="1">
      <c r="A24" s="173"/>
      <c r="B24" s="132" t="s">
        <v>298</v>
      </c>
      <c r="C24" s="146" t="s">
        <v>300</v>
      </c>
      <c r="D24" s="146" t="s">
        <v>299</v>
      </c>
      <c r="E24" s="143">
        <v>46086</v>
      </c>
      <c r="F24" s="145" t="s">
        <v>233</v>
      </c>
      <c r="G24" s="131">
        <v>29</v>
      </c>
    </row>
    <row r="25" spans="1:7" s="13" customFormat="1" ht="53.4" customHeight="1">
      <c r="A25" s="154" t="s">
        <v>192</v>
      </c>
      <c r="B25" s="132" t="s">
        <v>244</v>
      </c>
      <c r="C25" s="146" t="s">
        <v>288</v>
      </c>
      <c r="D25" s="146" t="s">
        <v>245</v>
      </c>
      <c r="E25" s="143">
        <v>46156</v>
      </c>
      <c r="F25" s="146" t="s">
        <v>286</v>
      </c>
      <c r="G25" s="131">
        <v>24</v>
      </c>
    </row>
    <row r="26" spans="1:7" s="13" customFormat="1" ht="53.4" customHeight="1">
      <c r="A26" s="155"/>
      <c r="B26" s="132" t="s">
        <v>246</v>
      </c>
      <c r="C26" s="146" t="s">
        <v>285</v>
      </c>
      <c r="D26" s="148" t="s">
        <v>245</v>
      </c>
      <c r="E26" s="143">
        <v>46331</v>
      </c>
      <c r="F26" s="145" t="s">
        <v>233</v>
      </c>
      <c r="G26" s="118">
        <v>25</v>
      </c>
    </row>
    <row r="27" spans="1:7" s="13" customFormat="1" ht="53.4" customHeight="1">
      <c r="A27" s="158"/>
      <c r="B27" s="132" t="s">
        <v>282</v>
      </c>
      <c r="C27" s="146" t="s">
        <v>284</v>
      </c>
      <c r="D27" s="149" t="s">
        <v>283</v>
      </c>
      <c r="E27" s="143">
        <v>46058</v>
      </c>
      <c r="F27" s="146" t="s">
        <v>287</v>
      </c>
      <c r="G27" s="118">
        <v>27</v>
      </c>
    </row>
    <row r="28" spans="1:7">
      <c r="A28" s="13" t="s">
        <v>48</v>
      </c>
      <c r="G28" s="12"/>
    </row>
    <row r="29" spans="1:7">
      <c r="A29" s="13" t="s">
        <v>301</v>
      </c>
      <c r="G29" s="12"/>
    </row>
  </sheetData>
  <mergeCells count="13">
    <mergeCell ref="A4:B4"/>
    <mergeCell ref="A17:A20"/>
    <mergeCell ref="D19:D20"/>
    <mergeCell ref="F19:F20"/>
    <mergeCell ref="A25:A27"/>
    <mergeCell ref="A6:A12"/>
    <mergeCell ref="D6:D12"/>
    <mergeCell ref="F6:F12"/>
    <mergeCell ref="A13:A16"/>
    <mergeCell ref="D13:D14"/>
    <mergeCell ref="D15:D16"/>
    <mergeCell ref="A5:B5"/>
    <mergeCell ref="A22:A24"/>
  </mergeCells>
  <phoneticPr fontId="3"/>
  <hyperlinks>
    <hyperlink ref="A1" location="目次!A1" display="目次へ戻る" xr:uid="{00000000-0004-0000-0100-000000000000}"/>
  </hyperlinks>
  <pageMargins left="0.74803149606299213" right="0.78740157480314965" top="0.98425196850393704" bottom="0.98425196850393704" header="0.51181102362204722" footer="0.51181102362204722"/>
  <pageSetup paperSize="9" scale="52"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8"/>
  <sheetViews>
    <sheetView showGridLines="0" zoomScaleNormal="100" zoomScaleSheetLayoutView="100" workbookViewId="0"/>
  </sheetViews>
  <sheetFormatPr defaultColWidth="8" defaultRowHeight="12.6"/>
  <cols>
    <col min="1" max="1" width="33.8984375" style="12" bestFit="1" customWidth="1"/>
    <col min="2" max="5" width="11.09765625" style="12" customWidth="1"/>
    <col min="6" max="6" width="10.8984375" style="12" customWidth="1"/>
    <col min="7" max="16384" width="8" style="12"/>
  </cols>
  <sheetData>
    <row r="1" spans="1:6" s="10" customFormat="1" ht="15" customHeight="1">
      <c r="A1" s="7" t="s">
        <v>2</v>
      </c>
      <c r="B1" s="7"/>
      <c r="C1" s="8"/>
      <c r="D1" s="9"/>
      <c r="E1" s="9"/>
    </row>
    <row r="2" spans="1:6" ht="20.100000000000001" customHeight="1">
      <c r="A2" s="11" t="s">
        <v>26</v>
      </c>
      <c r="B2" s="11"/>
      <c r="C2" s="11"/>
      <c r="D2" s="11"/>
      <c r="E2" s="11"/>
    </row>
    <row r="3" spans="1:6" ht="17.399999999999999" customHeight="1">
      <c r="A3" s="11"/>
      <c r="B3" s="11"/>
      <c r="C3" s="11"/>
      <c r="D3" s="11"/>
      <c r="E3" s="11"/>
    </row>
    <row r="4" spans="1:6" s="14" customFormat="1" ht="18.600000000000001" customHeight="1">
      <c r="A4" s="27"/>
      <c r="B4" s="29" t="s">
        <v>38</v>
      </c>
      <c r="C4" s="29" t="s">
        <v>29</v>
      </c>
      <c r="D4" s="28" t="s">
        <v>30</v>
      </c>
      <c r="E4" s="26" t="s">
        <v>31</v>
      </c>
      <c r="F4" s="29" t="s">
        <v>256</v>
      </c>
    </row>
    <row r="5" spans="1:6" s="14" customFormat="1" ht="18.600000000000001" customHeight="1">
      <c r="A5" s="30" t="s">
        <v>27</v>
      </c>
      <c r="B5" s="32">
        <v>100</v>
      </c>
      <c r="C5" s="32">
        <v>51</v>
      </c>
      <c r="D5" s="31">
        <v>165</v>
      </c>
      <c r="E5" s="122">
        <v>132</v>
      </c>
      <c r="F5" s="32">
        <v>110</v>
      </c>
    </row>
    <row r="6" spans="1:6" s="14" customFormat="1" ht="18.600000000000001" customHeight="1">
      <c r="A6" s="30" t="s">
        <v>28</v>
      </c>
      <c r="B6" s="32">
        <v>1</v>
      </c>
      <c r="C6" s="32">
        <v>3</v>
      </c>
      <c r="D6" s="31">
        <v>3</v>
      </c>
      <c r="E6" s="122">
        <v>3</v>
      </c>
      <c r="F6" s="32">
        <v>3</v>
      </c>
    </row>
    <row r="7" spans="1:6" s="14" customFormat="1" ht="13.2" customHeight="1">
      <c r="A7" s="13" t="s">
        <v>193</v>
      </c>
      <c r="B7" s="33"/>
      <c r="C7" s="33"/>
      <c r="D7" s="33"/>
      <c r="E7" s="33"/>
    </row>
    <row r="8" spans="1:6" s="14" customFormat="1" ht="14.4" customHeight="1">
      <c r="A8" s="13" t="s">
        <v>206</v>
      </c>
      <c r="B8" s="33"/>
      <c r="C8" s="33"/>
      <c r="D8" s="33"/>
      <c r="E8" s="33"/>
    </row>
  </sheetData>
  <phoneticPr fontId="3"/>
  <hyperlinks>
    <hyperlink ref="A1" location="目次!A1" display="目次へ戻る" xr:uid="{00000000-0004-0000-0200-000000000000}"/>
  </hyperlinks>
  <pageMargins left="0.74803149606299213" right="0.78740157480314965"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34"/>
  <sheetViews>
    <sheetView showGridLines="0" zoomScaleNormal="100" zoomScaleSheetLayoutView="62" workbookViewId="0"/>
  </sheetViews>
  <sheetFormatPr defaultColWidth="8" defaultRowHeight="10.8"/>
  <cols>
    <col min="1" max="1" width="8" style="13"/>
    <col min="2" max="8" width="11.09765625" style="13" customWidth="1"/>
    <col min="9" max="9" width="14.796875" style="13" bestFit="1" customWidth="1"/>
    <col min="10" max="10" width="4" style="13" bestFit="1" customWidth="1"/>
    <col min="11" max="11" width="14.796875" style="13" bestFit="1" customWidth="1"/>
    <col min="12" max="12" width="4" style="13" bestFit="1" customWidth="1"/>
    <col min="13" max="13" width="14.796875" style="13" bestFit="1" customWidth="1"/>
    <col min="14" max="14" width="4" style="13" bestFit="1" customWidth="1"/>
    <col min="15" max="15" width="14.796875" style="13" bestFit="1" customWidth="1"/>
    <col min="16" max="16" width="4" style="13" bestFit="1" customWidth="1"/>
    <col min="17" max="17" width="14.796875" style="13" customWidth="1"/>
    <col min="18" max="18" width="4" style="13" customWidth="1"/>
    <col min="19" max="19" width="7.09765625" style="13" bestFit="1" customWidth="1"/>
    <col min="20" max="20" width="7.296875" style="13" bestFit="1" customWidth="1"/>
    <col min="21" max="21" width="29.69921875" style="13" customWidth="1"/>
    <col min="22" max="16384" width="8" style="13"/>
  </cols>
  <sheetData>
    <row r="1" spans="1:18" s="10" customFormat="1" ht="15" customHeight="1">
      <c r="A1" s="7" t="s">
        <v>2</v>
      </c>
      <c r="C1" s="7"/>
      <c r="D1" s="8"/>
      <c r="E1" s="9"/>
      <c r="F1" s="9"/>
      <c r="G1" s="9"/>
      <c r="H1" s="9"/>
      <c r="I1" s="9"/>
    </row>
    <row r="2" spans="1:18" s="12" customFormat="1" ht="20.100000000000001" customHeight="1">
      <c r="A2" s="11" t="s">
        <v>47</v>
      </c>
      <c r="C2" s="11"/>
      <c r="D2" s="11"/>
      <c r="E2" s="11"/>
      <c r="F2" s="11"/>
      <c r="G2" s="11"/>
      <c r="H2" s="11"/>
      <c r="I2" s="11"/>
    </row>
    <row r="3" spans="1:18" s="12" customFormat="1" ht="20.100000000000001" customHeight="1">
      <c r="A3" s="11"/>
      <c r="C3" s="11"/>
      <c r="D3" s="11"/>
      <c r="E3" s="11"/>
      <c r="F3" s="11"/>
      <c r="G3" s="11"/>
      <c r="H3" s="11"/>
      <c r="I3" s="11"/>
    </row>
    <row r="4" spans="1:18" s="12" customFormat="1" ht="20.100000000000001" customHeight="1">
      <c r="A4" s="23" t="s">
        <v>249</v>
      </c>
      <c r="B4" s="11"/>
      <c r="C4" s="11"/>
      <c r="D4" s="11"/>
      <c r="E4" s="11"/>
      <c r="F4" s="11"/>
      <c r="G4" s="11"/>
      <c r="H4" s="11"/>
      <c r="I4" s="23" t="s">
        <v>50</v>
      </c>
      <c r="J4" s="14"/>
      <c r="K4" s="14"/>
      <c r="L4" s="14"/>
      <c r="M4" s="14"/>
      <c r="N4" s="14"/>
      <c r="O4" s="14"/>
      <c r="P4" s="14"/>
      <c r="Q4" s="14"/>
      <c r="R4" s="13"/>
    </row>
    <row r="5" spans="1:18" ht="18.600000000000001" customHeight="1">
      <c r="A5" s="177"/>
      <c r="B5" s="177"/>
      <c r="C5" s="34" t="s">
        <v>32</v>
      </c>
      <c r="D5" s="135" t="s">
        <v>33</v>
      </c>
      <c r="E5" s="135" t="s">
        <v>34</v>
      </c>
      <c r="F5" s="135" t="s">
        <v>35</v>
      </c>
      <c r="G5" s="135" t="s">
        <v>36</v>
      </c>
      <c r="H5" s="150"/>
      <c r="I5" s="174" t="s">
        <v>38</v>
      </c>
      <c r="J5" s="175"/>
      <c r="K5" s="174" t="s">
        <v>63</v>
      </c>
      <c r="L5" s="175"/>
      <c r="M5" s="174" t="s">
        <v>64</v>
      </c>
      <c r="N5" s="175"/>
      <c r="O5" s="174" t="s">
        <v>11</v>
      </c>
      <c r="P5" s="175"/>
      <c r="Q5" s="174" t="s">
        <v>258</v>
      </c>
      <c r="R5" s="175"/>
    </row>
    <row r="6" spans="1:18" ht="18.600000000000001" customHeight="1">
      <c r="A6" s="178" t="s">
        <v>250</v>
      </c>
      <c r="B6" s="178"/>
      <c r="C6" s="151">
        <v>9594</v>
      </c>
      <c r="D6" s="39">
        <v>5947</v>
      </c>
      <c r="E6" s="39">
        <v>1748</v>
      </c>
      <c r="F6" s="39">
        <v>12047</v>
      </c>
      <c r="G6" s="39">
        <v>124</v>
      </c>
      <c r="H6" s="150"/>
      <c r="I6" s="49" t="s">
        <v>264</v>
      </c>
      <c r="J6" s="50" t="s">
        <v>52</v>
      </c>
      <c r="K6" s="49" t="s">
        <v>264</v>
      </c>
      <c r="L6" s="50" t="s">
        <v>52</v>
      </c>
      <c r="M6" s="49" t="s">
        <v>264</v>
      </c>
      <c r="N6" s="50" t="s">
        <v>52</v>
      </c>
      <c r="O6" s="49" t="s">
        <v>264</v>
      </c>
      <c r="P6" s="50" t="s">
        <v>52</v>
      </c>
      <c r="Q6" s="49" t="s">
        <v>264</v>
      </c>
      <c r="R6" s="50" t="s">
        <v>52</v>
      </c>
    </row>
    <row r="7" spans="1:18" ht="18.600000000000001" customHeight="1">
      <c r="A7" s="178" t="s">
        <v>251</v>
      </c>
      <c r="B7" s="178"/>
      <c r="C7" s="151">
        <v>9550</v>
      </c>
      <c r="D7" s="39">
        <v>6180</v>
      </c>
      <c r="E7" s="39">
        <v>1692</v>
      </c>
      <c r="F7" s="39">
        <v>13199</v>
      </c>
      <c r="G7" s="39">
        <v>121</v>
      </c>
      <c r="H7" s="150"/>
      <c r="I7" s="49" t="s">
        <v>51</v>
      </c>
      <c r="J7" s="50" t="s">
        <v>52</v>
      </c>
      <c r="K7" s="128" t="s">
        <v>51</v>
      </c>
      <c r="L7" s="50" t="s">
        <v>52</v>
      </c>
      <c r="M7" s="49" t="s">
        <v>51</v>
      </c>
      <c r="N7" s="50" t="s">
        <v>52</v>
      </c>
      <c r="O7" s="128" t="s">
        <v>51</v>
      </c>
      <c r="P7" s="50" t="s">
        <v>52</v>
      </c>
      <c r="Q7" s="128" t="s">
        <v>265</v>
      </c>
      <c r="R7" s="52">
        <v>-5</v>
      </c>
    </row>
    <row r="8" spans="1:18" ht="18.600000000000001" customHeight="1">
      <c r="A8" s="178" t="s">
        <v>252</v>
      </c>
      <c r="B8" s="178"/>
      <c r="C8" s="36">
        <v>9374</v>
      </c>
      <c r="D8" s="37">
        <v>5854</v>
      </c>
      <c r="E8" s="37">
        <v>1780</v>
      </c>
      <c r="F8" s="37">
        <v>13338</v>
      </c>
      <c r="G8" s="37">
        <v>121</v>
      </c>
      <c r="H8" s="150"/>
      <c r="I8" s="49" t="s">
        <v>53</v>
      </c>
      <c r="J8" s="50" t="s">
        <v>54</v>
      </c>
      <c r="K8" s="128" t="s">
        <v>53</v>
      </c>
      <c r="L8" s="50" t="s">
        <v>54</v>
      </c>
      <c r="M8" s="49" t="s">
        <v>53</v>
      </c>
      <c r="N8" s="50" t="s">
        <v>54</v>
      </c>
      <c r="O8" s="128" t="s">
        <v>53</v>
      </c>
      <c r="P8" s="50" t="s">
        <v>54</v>
      </c>
      <c r="Q8" s="128" t="s">
        <v>51</v>
      </c>
      <c r="R8" s="50" t="s">
        <v>52</v>
      </c>
    </row>
    <row r="9" spans="1:18" ht="18.600000000000001" customHeight="1">
      <c r="A9" s="178" t="s">
        <v>253</v>
      </c>
      <c r="B9" s="178"/>
      <c r="C9" s="36">
        <v>9068</v>
      </c>
      <c r="D9" s="37">
        <v>6308</v>
      </c>
      <c r="E9" s="37">
        <v>1756</v>
      </c>
      <c r="F9" s="37">
        <v>13750</v>
      </c>
      <c r="G9" s="37">
        <v>143</v>
      </c>
      <c r="H9" s="150"/>
      <c r="I9" s="49"/>
      <c r="J9" s="52"/>
      <c r="K9" s="51" t="s">
        <v>55</v>
      </c>
      <c r="L9" s="52">
        <v>-2</v>
      </c>
      <c r="M9" s="49" t="s">
        <v>56</v>
      </c>
      <c r="N9" s="52">
        <v>-3</v>
      </c>
      <c r="O9" s="51" t="s">
        <v>55</v>
      </c>
      <c r="P9" s="52">
        <v>-2</v>
      </c>
      <c r="Q9" s="128" t="s">
        <v>53</v>
      </c>
      <c r="R9" s="50" t="s">
        <v>54</v>
      </c>
    </row>
    <row r="10" spans="1:18" ht="18.600000000000001" customHeight="1">
      <c r="A10" s="179" t="s">
        <v>257</v>
      </c>
      <c r="B10" s="38" t="s">
        <v>44</v>
      </c>
      <c r="C10" s="39">
        <f>SUM(C11:C20)</f>
        <v>8905</v>
      </c>
      <c r="D10" s="39">
        <f>SUM(D11:D20)</f>
        <v>6369</v>
      </c>
      <c r="E10" s="39">
        <f>SUM(E11:E20)</f>
        <v>1802</v>
      </c>
      <c r="F10" s="39">
        <f>SUM(F11:F20)</f>
        <v>13758</v>
      </c>
      <c r="G10" s="39">
        <f>SUM(G11:G20)</f>
        <v>177</v>
      </c>
      <c r="H10" s="150"/>
      <c r="I10" s="49"/>
      <c r="J10" s="52"/>
      <c r="K10" s="128" t="s">
        <v>57</v>
      </c>
      <c r="L10" s="52">
        <v>-2</v>
      </c>
      <c r="M10" s="49" t="s">
        <v>58</v>
      </c>
      <c r="N10" s="52">
        <v>-3</v>
      </c>
      <c r="O10" s="128" t="s">
        <v>57</v>
      </c>
      <c r="P10" s="52">
        <v>-2</v>
      </c>
      <c r="Q10" s="49"/>
      <c r="R10" s="52"/>
    </row>
    <row r="11" spans="1:18" ht="18.600000000000001" customHeight="1">
      <c r="A11" s="180"/>
      <c r="B11" s="38" t="s">
        <v>39</v>
      </c>
      <c r="C11" s="40">
        <v>678</v>
      </c>
      <c r="D11" s="40">
        <v>426</v>
      </c>
      <c r="E11" s="40">
        <v>135</v>
      </c>
      <c r="F11" s="40">
        <v>1429</v>
      </c>
      <c r="G11" s="40">
        <v>3</v>
      </c>
      <c r="H11" s="150"/>
      <c r="I11" s="49"/>
      <c r="J11" s="52"/>
      <c r="K11" s="49"/>
      <c r="L11" s="52"/>
      <c r="M11" s="49" t="s">
        <v>59</v>
      </c>
      <c r="N11" s="52">
        <v>-3</v>
      </c>
      <c r="O11" s="49"/>
      <c r="P11" s="52"/>
      <c r="Q11" s="49"/>
      <c r="R11" s="52"/>
    </row>
    <row r="12" spans="1:18" ht="18.600000000000001" customHeight="1">
      <c r="A12" s="180"/>
      <c r="B12" s="38" t="s">
        <v>40</v>
      </c>
      <c r="C12" s="41">
        <v>960</v>
      </c>
      <c r="D12" s="40">
        <v>702</v>
      </c>
      <c r="E12" s="40">
        <v>171</v>
      </c>
      <c r="F12" s="40">
        <v>1446</v>
      </c>
      <c r="G12" s="40">
        <v>14</v>
      </c>
      <c r="H12" s="150"/>
      <c r="I12" s="51"/>
      <c r="J12" s="52"/>
      <c r="K12" s="51"/>
      <c r="L12" s="52"/>
      <c r="M12" s="49"/>
      <c r="N12" s="52"/>
      <c r="O12" s="49"/>
      <c r="P12" s="52"/>
      <c r="Q12" s="51"/>
      <c r="R12" s="52"/>
    </row>
    <row r="13" spans="1:18" ht="18.600000000000001" customHeight="1">
      <c r="A13" s="180"/>
      <c r="B13" s="38" t="s">
        <v>4</v>
      </c>
      <c r="C13" s="41">
        <v>1051</v>
      </c>
      <c r="D13" s="40">
        <v>866</v>
      </c>
      <c r="E13" s="40">
        <v>221</v>
      </c>
      <c r="F13" s="40">
        <v>1371</v>
      </c>
      <c r="G13" s="40">
        <v>28</v>
      </c>
      <c r="H13" s="150"/>
      <c r="I13" s="49"/>
      <c r="J13" s="52"/>
      <c r="K13" s="49"/>
      <c r="L13" s="52"/>
      <c r="M13" s="49"/>
      <c r="N13" s="52"/>
      <c r="O13" s="49"/>
      <c r="P13" s="52"/>
      <c r="Q13" s="49"/>
      <c r="R13" s="52"/>
    </row>
    <row r="14" spans="1:18" ht="18.600000000000001" customHeight="1">
      <c r="A14" s="180"/>
      <c r="B14" s="38" t="s">
        <v>5</v>
      </c>
      <c r="C14" s="41">
        <v>888</v>
      </c>
      <c r="D14" s="40">
        <v>555</v>
      </c>
      <c r="E14" s="40">
        <v>229</v>
      </c>
      <c r="F14" s="40">
        <v>1735</v>
      </c>
      <c r="G14" s="40">
        <v>8</v>
      </c>
      <c r="H14" s="150"/>
      <c r="I14" s="53" t="s">
        <v>60</v>
      </c>
      <c r="J14" s="53"/>
      <c r="K14" s="53"/>
      <c r="L14" s="53"/>
      <c r="M14" s="53"/>
      <c r="N14" s="53"/>
      <c r="O14" s="54"/>
      <c r="P14" s="54"/>
      <c r="Q14" s="54"/>
      <c r="R14" s="54"/>
    </row>
    <row r="15" spans="1:18" ht="18.600000000000001" customHeight="1">
      <c r="A15" s="180"/>
      <c r="B15" s="38" t="s">
        <v>6</v>
      </c>
      <c r="C15" s="41">
        <v>692</v>
      </c>
      <c r="D15" s="40">
        <v>536</v>
      </c>
      <c r="E15" s="40">
        <v>122</v>
      </c>
      <c r="F15" s="40">
        <v>1093</v>
      </c>
      <c r="G15" s="40">
        <v>23</v>
      </c>
      <c r="H15" s="150"/>
      <c r="I15" s="54" t="s">
        <v>61</v>
      </c>
      <c r="J15" s="55"/>
      <c r="K15" s="54"/>
      <c r="L15" s="55"/>
      <c r="M15" s="54"/>
      <c r="N15" s="55"/>
      <c r="O15" s="54"/>
      <c r="P15" s="54"/>
      <c r="Q15" s="54"/>
      <c r="R15" s="54"/>
    </row>
    <row r="16" spans="1:18" ht="18.600000000000001" customHeight="1">
      <c r="A16" s="180"/>
      <c r="B16" s="38" t="s">
        <v>41</v>
      </c>
      <c r="C16" s="41">
        <v>492</v>
      </c>
      <c r="D16" s="40">
        <v>318</v>
      </c>
      <c r="E16" s="40">
        <v>108</v>
      </c>
      <c r="F16" s="40">
        <v>982</v>
      </c>
      <c r="G16" s="40">
        <v>6</v>
      </c>
      <c r="H16" s="150"/>
      <c r="I16" s="150"/>
    </row>
    <row r="17" spans="1:9" ht="18.600000000000001" customHeight="1">
      <c r="A17" s="180"/>
      <c r="B17" s="38" t="s">
        <v>7</v>
      </c>
      <c r="C17" s="41">
        <v>1202</v>
      </c>
      <c r="D17" s="40">
        <v>1086</v>
      </c>
      <c r="E17" s="40">
        <v>212</v>
      </c>
      <c r="F17" s="40">
        <v>1498</v>
      </c>
      <c r="G17" s="40">
        <v>25</v>
      </c>
    </row>
    <row r="18" spans="1:9" ht="18.600000000000001" customHeight="1">
      <c r="A18" s="180"/>
      <c r="B18" s="38" t="s">
        <v>42</v>
      </c>
      <c r="C18" s="41">
        <v>1399</v>
      </c>
      <c r="D18" s="40">
        <v>1000</v>
      </c>
      <c r="E18" s="40">
        <v>264</v>
      </c>
      <c r="F18" s="40">
        <v>1527</v>
      </c>
      <c r="G18" s="40">
        <v>24</v>
      </c>
      <c r="H18" s="14"/>
      <c r="I18" s="14"/>
    </row>
    <row r="19" spans="1:9" ht="18.600000000000001" customHeight="1">
      <c r="A19" s="180"/>
      <c r="B19" s="38" t="s">
        <v>43</v>
      </c>
      <c r="C19" s="41">
        <v>1012</v>
      </c>
      <c r="D19" s="40">
        <v>527</v>
      </c>
      <c r="E19" s="40">
        <v>179</v>
      </c>
      <c r="F19" s="40">
        <v>1321</v>
      </c>
      <c r="G19" s="40">
        <v>17</v>
      </c>
      <c r="H19" s="14"/>
      <c r="I19" s="14"/>
    </row>
    <row r="20" spans="1:9" ht="18.600000000000001" customHeight="1">
      <c r="A20" s="181"/>
      <c r="B20" s="38" t="s">
        <v>8</v>
      </c>
      <c r="C20" s="41">
        <v>531</v>
      </c>
      <c r="D20" s="40">
        <v>353</v>
      </c>
      <c r="E20" s="40">
        <v>161</v>
      </c>
      <c r="F20" s="40">
        <v>1356</v>
      </c>
      <c r="G20" s="40">
        <v>29</v>
      </c>
      <c r="H20" s="14"/>
      <c r="I20" s="14"/>
    </row>
    <row r="21" spans="1:9" ht="18.600000000000001" customHeight="1">
      <c r="A21" s="24" t="s">
        <v>48</v>
      </c>
      <c r="B21" s="42"/>
      <c r="C21" s="43"/>
      <c r="D21" s="43"/>
      <c r="E21" s="43"/>
      <c r="F21" s="43"/>
      <c r="G21" s="43"/>
      <c r="H21" s="14"/>
      <c r="I21" s="14"/>
    </row>
    <row r="22" spans="1:9" ht="18.600000000000001" customHeight="1">
      <c r="A22" s="24" t="s">
        <v>49</v>
      </c>
      <c r="B22" s="44"/>
      <c r="C22" s="45"/>
      <c r="D22" s="45"/>
      <c r="E22" s="45"/>
      <c r="F22" s="45"/>
      <c r="G22" s="45"/>
      <c r="H22" s="14"/>
      <c r="I22" s="14"/>
    </row>
    <row r="23" spans="1:9" ht="10.8" customHeight="1">
      <c r="A23" s="176" t="s">
        <v>37</v>
      </c>
      <c r="B23" s="176"/>
      <c r="C23" s="176"/>
      <c r="D23" s="176"/>
      <c r="E23" s="176"/>
      <c r="F23" s="176"/>
      <c r="G23" s="176"/>
      <c r="H23" s="14"/>
      <c r="I23" s="14"/>
    </row>
    <row r="24" spans="1:9">
      <c r="A24" s="14"/>
      <c r="B24" s="14"/>
      <c r="C24" s="14"/>
      <c r="D24" s="14"/>
      <c r="E24" s="14"/>
      <c r="F24" s="14"/>
      <c r="G24" s="14"/>
      <c r="H24" s="14"/>
      <c r="I24" s="14"/>
    </row>
    <row r="26" spans="1:9" ht="16.8" customHeight="1"/>
    <row r="27" spans="1:9" ht="16.8" customHeight="1"/>
    <row r="28" spans="1:9" ht="16.8" customHeight="1"/>
    <row r="29" spans="1:9" ht="16.8" customHeight="1"/>
    <row r="30" spans="1:9" ht="16.8" customHeight="1"/>
    <row r="31" spans="1:9" ht="16.8" customHeight="1"/>
    <row r="32" spans="1:9" ht="16.8" customHeight="1"/>
    <row r="33" ht="16.8" customHeight="1"/>
    <row r="34" ht="16.8" customHeight="1"/>
  </sheetData>
  <mergeCells count="12">
    <mergeCell ref="A23:G23"/>
    <mergeCell ref="A5:B5"/>
    <mergeCell ref="A9:B9"/>
    <mergeCell ref="A6:B6"/>
    <mergeCell ref="A7:B7"/>
    <mergeCell ref="A8:B8"/>
    <mergeCell ref="A10:A20"/>
    <mergeCell ref="O5:P5"/>
    <mergeCell ref="I5:J5"/>
    <mergeCell ref="Q5:R5"/>
    <mergeCell ref="K5:L5"/>
    <mergeCell ref="M5:N5"/>
  </mergeCells>
  <phoneticPr fontId="3"/>
  <hyperlinks>
    <hyperlink ref="A1" location="目次!A1" display="目次へ戻る" xr:uid="{00000000-0004-0000-0300-000000000000}"/>
  </hyperlinks>
  <pageMargins left="0.6692913385826772" right="0.6692913385826772" top="0.98425196850393704" bottom="0.59055118110236227" header="0.51181102362204722" footer="0.51181102362204722"/>
  <pageSetup paperSize="9" scale="66"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9"/>
  <sheetViews>
    <sheetView showGridLines="0" zoomScaleNormal="100" zoomScaleSheetLayoutView="52" workbookViewId="0"/>
  </sheetViews>
  <sheetFormatPr defaultColWidth="8.09765625" defaultRowHeight="9.6"/>
  <cols>
    <col min="1" max="1" width="17.59765625" style="56" customWidth="1"/>
    <col min="2" max="2" width="10.3984375" style="56" customWidth="1"/>
    <col min="3" max="3" width="15.59765625" style="56" bestFit="1" customWidth="1"/>
    <col min="4" max="4" width="35.3984375" style="56" customWidth="1"/>
    <col min="5" max="6" width="10.3984375" style="56" customWidth="1"/>
    <col min="7" max="16384" width="8.09765625" style="56"/>
  </cols>
  <sheetData>
    <row r="1" spans="1:6" s="120" customFormat="1" ht="15" customHeight="1">
      <c r="A1" s="119" t="s">
        <v>2</v>
      </c>
      <c r="B1" s="119"/>
      <c r="C1" s="119"/>
      <c r="D1" s="119"/>
      <c r="E1" s="119"/>
      <c r="F1" s="119"/>
    </row>
    <row r="2" spans="1:6" s="12" customFormat="1" ht="20.100000000000001" customHeight="1">
      <c r="A2" s="11" t="s">
        <v>45</v>
      </c>
      <c r="B2" s="11"/>
      <c r="C2" s="11"/>
      <c r="D2" s="11"/>
      <c r="E2" s="11"/>
      <c r="F2" s="11"/>
    </row>
    <row r="3" spans="1:6" s="12" customFormat="1" ht="20.100000000000001" customHeight="1">
      <c r="A3" s="11"/>
      <c r="B3" s="11"/>
      <c r="C3" s="11"/>
      <c r="D3" s="11"/>
      <c r="E3" s="11"/>
      <c r="F3" s="11"/>
    </row>
    <row r="4" spans="1:6" s="60" customFormat="1" ht="22.2" customHeight="1">
      <c r="A4" s="63"/>
      <c r="B4" s="182" t="s">
        <v>65</v>
      </c>
      <c r="C4" s="182"/>
      <c r="D4" s="136" t="s">
        <v>88</v>
      </c>
      <c r="E4" s="136" t="s">
        <v>66</v>
      </c>
      <c r="F4" s="136" t="s">
        <v>67</v>
      </c>
    </row>
    <row r="5" spans="1:6" s="60" customFormat="1" ht="22.2" customHeight="1">
      <c r="A5" s="64"/>
      <c r="B5" s="183" t="s">
        <v>68</v>
      </c>
      <c r="C5" s="182"/>
      <c r="D5" s="58">
        <v>9</v>
      </c>
      <c r="E5" s="58">
        <v>255</v>
      </c>
      <c r="F5" s="58">
        <v>490</v>
      </c>
    </row>
    <row r="6" spans="1:6" s="60" customFormat="1" ht="22.2" customHeight="1">
      <c r="A6" s="65" t="s">
        <v>62</v>
      </c>
      <c r="B6" s="183" t="s">
        <v>9</v>
      </c>
      <c r="C6" s="182"/>
      <c r="D6" s="21">
        <v>5</v>
      </c>
      <c r="E6" s="21">
        <v>130</v>
      </c>
      <c r="F6" s="21">
        <v>226</v>
      </c>
    </row>
    <row r="7" spans="1:6" s="60" customFormat="1" ht="22.2" customHeight="1">
      <c r="A7" s="138"/>
      <c r="B7" s="183" t="s">
        <v>69</v>
      </c>
      <c r="C7" s="182"/>
      <c r="D7" s="21">
        <v>4</v>
      </c>
      <c r="E7" s="59">
        <v>125</v>
      </c>
      <c r="F7" s="59">
        <v>264</v>
      </c>
    </row>
    <row r="8" spans="1:6" s="60" customFormat="1" ht="22.2" customHeight="1">
      <c r="A8" s="64"/>
      <c r="B8" s="183" t="s">
        <v>68</v>
      </c>
      <c r="C8" s="182"/>
      <c r="D8" s="58">
        <v>12</v>
      </c>
      <c r="E8" s="58">
        <v>282</v>
      </c>
      <c r="F8" s="58">
        <v>681</v>
      </c>
    </row>
    <row r="9" spans="1:6" s="60" customFormat="1" ht="22.2" customHeight="1">
      <c r="A9" s="65" t="s">
        <v>63</v>
      </c>
      <c r="B9" s="183" t="s">
        <v>9</v>
      </c>
      <c r="C9" s="182"/>
      <c r="D9" s="21">
        <v>6</v>
      </c>
      <c r="E9" s="21">
        <v>140</v>
      </c>
      <c r="F9" s="21">
        <v>260</v>
      </c>
    </row>
    <row r="10" spans="1:6" s="60" customFormat="1" ht="22.2" customHeight="1">
      <c r="A10" s="138"/>
      <c r="B10" s="183" t="s">
        <v>69</v>
      </c>
      <c r="C10" s="182"/>
      <c r="D10" s="21">
        <v>6</v>
      </c>
      <c r="E10" s="59">
        <v>142</v>
      </c>
      <c r="F10" s="59">
        <v>421</v>
      </c>
    </row>
    <row r="11" spans="1:6" s="60" customFormat="1" ht="22.2" customHeight="1">
      <c r="A11" s="66"/>
      <c r="B11" s="183" t="s">
        <v>68</v>
      </c>
      <c r="C11" s="182"/>
      <c r="D11" s="58">
        <f>SUM(D12:D13)</f>
        <v>18</v>
      </c>
      <c r="E11" s="58">
        <f>SUM(E12:E13)</f>
        <v>327</v>
      </c>
      <c r="F11" s="58">
        <f>SUM(F12:F13)</f>
        <v>951</v>
      </c>
    </row>
    <row r="12" spans="1:6" s="60" customFormat="1" ht="22.2" customHeight="1">
      <c r="A12" s="65" t="s">
        <v>64</v>
      </c>
      <c r="B12" s="183" t="s">
        <v>9</v>
      </c>
      <c r="C12" s="182"/>
      <c r="D12" s="58">
        <v>8</v>
      </c>
      <c r="E12" s="21">
        <v>150</v>
      </c>
      <c r="F12" s="21">
        <v>381</v>
      </c>
    </row>
    <row r="13" spans="1:6" s="60" customFormat="1" ht="22.2" customHeight="1">
      <c r="A13" s="57"/>
      <c r="B13" s="183" t="s">
        <v>69</v>
      </c>
      <c r="C13" s="182"/>
      <c r="D13" s="58">
        <v>10</v>
      </c>
      <c r="E13" s="21">
        <v>177</v>
      </c>
      <c r="F13" s="21">
        <v>570</v>
      </c>
    </row>
    <row r="14" spans="1:6" s="60" customFormat="1" ht="22.2" customHeight="1">
      <c r="A14" s="64"/>
      <c r="B14" s="183" t="s">
        <v>68</v>
      </c>
      <c r="C14" s="182"/>
      <c r="D14" s="58">
        <f>SUM(D15:D16)</f>
        <v>18</v>
      </c>
      <c r="E14" s="21">
        <v>301</v>
      </c>
      <c r="F14" s="21">
        <v>846</v>
      </c>
    </row>
    <row r="15" spans="1:6" s="60" customFormat="1" ht="22.2" customHeight="1">
      <c r="A15" s="65" t="s">
        <v>31</v>
      </c>
      <c r="B15" s="183" t="s">
        <v>9</v>
      </c>
      <c r="C15" s="182"/>
      <c r="D15" s="21">
        <v>8</v>
      </c>
      <c r="E15" s="21">
        <v>140</v>
      </c>
      <c r="F15" s="21">
        <v>354</v>
      </c>
    </row>
    <row r="16" spans="1:6" s="60" customFormat="1" ht="22.2" customHeight="1">
      <c r="A16" s="138"/>
      <c r="B16" s="183" t="s">
        <v>69</v>
      </c>
      <c r="C16" s="182"/>
      <c r="D16" s="21">
        <v>10</v>
      </c>
      <c r="E16" s="21">
        <v>161</v>
      </c>
      <c r="F16" s="21">
        <v>492</v>
      </c>
    </row>
    <row r="17" spans="1:6" s="60" customFormat="1" ht="22.2" customHeight="1">
      <c r="A17" s="185" t="s">
        <v>258</v>
      </c>
      <c r="B17" s="182" t="s">
        <v>68</v>
      </c>
      <c r="C17" s="182"/>
      <c r="D17" s="58"/>
      <c r="E17" s="58">
        <f>E18+E27</f>
        <v>304</v>
      </c>
      <c r="F17" s="58">
        <f>F18+F27</f>
        <v>931</v>
      </c>
    </row>
    <row r="18" spans="1:6" s="60" customFormat="1" ht="22.2" customHeight="1">
      <c r="A18" s="182"/>
      <c r="B18" s="136" t="s">
        <v>9</v>
      </c>
      <c r="C18" s="136" t="s">
        <v>89</v>
      </c>
      <c r="D18" s="58"/>
      <c r="E18" s="21">
        <f>SUM(E19:E26)</f>
        <v>151</v>
      </c>
      <c r="F18" s="21">
        <f>SUM(F19:F26)</f>
        <v>392</v>
      </c>
    </row>
    <row r="19" spans="1:6" s="60" customFormat="1" ht="22.2" customHeight="1">
      <c r="A19" s="182"/>
      <c r="B19" s="182" t="s">
        <v>90</v>
      </c>
      <c r="C19" s="184" t="s">
        <v>70</v>
      </c>
      <c r="D19" s="67" t="s">
        <v>71</v>
      </c>
      <c r="E19" s="59">
        <v>12</v>
      </c>
      <c r="F19" s="59">
        <v>72</v>
      </c>
    </row>
    <row r="20" spans="1:6" s="60" customFormat="1" ht="22.2" customHeight="1">
      <c r="A20" s="182"/>
      <c r="B20" s="182"/>
      <c r="C20" s="184"/>
      <c r="D20" s="67" t="s">
        <v>73</v>
      </c>
      <c r="E20" s="59">
        <v>12</v>
      </c>
      <c r="F20" s="59">
        <v>72</v>
      </c>
    </row>
    <row r="21" spans="1:6" s="60" customFormat="1" ht="22.2" customHeight="1">
      <c r="A21" s="182"/>
      <c r="B21" s="182"/>
      <c r="C21" s="184"/>
      <c r="D21" s="67" t="s">
        <v>75</v>
      </c>
      <c r="E21" s="59">
        <v>8</v>
      </c>
      <c r="F21" s="59">
        <v>48</v>
      </c>
    </row>
    <row r="22" spans="1:6" s="60" customFormat="1" ht="22.2" customHeight="1">
      <c r="A22" s="182"/>
      <c r="B22" s="182"/>
      <c r="C22" s="184"/>
      <c r="D22" s="67" t="s">
        <v>76</v>
      </c>
      <c r="E22" s="59">
        <v>12</v>
      </c>
      <c r="F22" s="59">
        <v>72</v>
      </c>
    </row>
    <row r="23" spans="1:6" s="60" customFormat="1" ht="22.2" customHeight="1">
      <c r="A23" s="182"/>
      <c r="B23" s="182"/>
      <c r="C23" s="184"/>
      <c r="D23" s="67" t="s">
        <v>78</v>
      </c>
      <c r="E23" s="59">
        <v>77</v>
      </c>
      <c r="F23" s="59">
        <v>77</v>
      </c>
    </row>
    <row r="24" spans="1:6" s="60" customFormat="1" ht="22.2" customHeight="1">
      <c r="A24" s="182"/>
      <c r="B24" s="182"/>
      <c r="C24" s="184"/>
      <c r="D24" s="67" t="s">
        <v>79</v>
      </c>
      <c r="E24" s="59">
        <v>21</v>
      </c>
      <c r="F24" s="59">
        <v>21</v>
      </c>
    </row>
    <row r="25" spans="1:6" s="60" customFormat="1" ht="22.2" customHeight="1">
      <c r="A25" s="182"/>
      <c r="B25" s="182"/>
      <c r="C25" s="137" t="s">
        <v>81</v>
      </c>
      <c r="D25" s="67" t="s">
        <v>82</v>
      </c>
      <c r="E25" s="59">
        <v>7</v>
      </c>
      <c r="F25" s="59">
        <v>28</v>
      </c>
    </row>
    <row r="26" spans="1:6" s="60" customFormat="1" ht="22.2" customHeight="1">
      <c r="A26" s="182"/>
      <c r="B26" s="182"/>
      <c r="C26" s="68" t="s">
        <v>83</v>
      </c>
      <c r="D26" s="67" t="s">
        <v>84</v>
      </c>
      <c r="E26" s="59">
        <v>2</v>
      </c>
      <c r="F26" s="59">
        <v>2</v>
      </c>
    </row>
    <row r="27" spans="1:6" s="60" customFormat="1" ht="22.2" customHeight="1">
      <c r="A27" s="182"/>
      <c r="B27" s="136" t="s">
        <v>69</v>
      </c>
      <c r="C27" s="61" t="s">
        <v>89</v>
      </c>
      <c r="D27" s="61"/>
      <c r="E27" s="61">
        <f>SUM(E28:E35)</f>
        <v>153</v>
      </c>
      <c r="F27" s="61">
        <f>SUM(F28:F35)</f>
        <v>539</v>
      </c>
    </row>
    <row r="28" spans="1:6" s="60" customFormat="1" ht="22.2" customHeight="1">
      <c r="A28" s="182"/>
      <c r="B28" s="186" t="s">
        <v>90</v>
      </c>
      <c r="C28" s="184" t="s">
        <v>70</v>
      </c>
      <c r="D28" s="67" t="s">
        <v>72</v>
      </c>
      <c r="E28" s="59">
        <v>16</v>
      </c>
      <c r="F28" s="59">
        <v>108</v>
      </c>
    </row>
    <row r="29" spans="1:6" s="60" customFormat="1" ht="22.2" customHeight="1">
      <c r="A29" s="182"/>
      <c r="B29" s="186"/>
      <c r="C29" s="184"/>
      <c r="D29" s="67" t="s">
        <v>74</v>
      </c>
      <c r="E29" s="59">
        <v>12</v>
      </c>
      <c r="F29" s="59">
        <v>96</v>
      </c>
    </row>
    <row r="30" spans="1:6" s="60" customFormat="1" ht="22.2" customHeight="1">
      <c r="A30" s="182"/>
      <c r="B30" s="186"/>
      <c r="C30" s="184"/>
      <c r="D30" s="67" t="s">
        <v>75</v>
      </c>
      <c r="E30" s="59">
        <v>8</v>
      </c>
      <c r="F30" s="59">
        <v>64</v>
      </c>
    </row>
    <row r="31" spans="1:6" s="60" customFormat="1" ht="22.2" customHeight="1">
      <c r="A31" s="182"/>
      <c r="B31" s="186"/>
      <c r="C31" s="184"/>
      <c r="D31" s="67" t="s">
        <v>77</v>
      </c>
      <c r="E31" s="59">
        <v>12</v>
      </c>
      <c r="F31" s="59">
        <v>84</v>
      </c>
    </row>
    <row r="32" spans="1:6" s="60" customFormat="1" ht="22.2" customHeight="1">
      <c r="A32" s="182"/>
      <c r="B32" s="186"/>
      <c r="C32" s="184"/>
      <c r="D32" s="67" t="s">
        <v>78</v>
      </c>
      <c r="E32" s="59">
        <v>77</v>
      </c>
      <c r="F32" s="59">
        <v>77</v>
      </c>
    </row>
    <row r="33" spans="1:6" s="60" customFormat="1" ht="22.2" customHeight="1">
      <c r="A33" s="182"/>
      <c r="B33" s="186"/>
      <c r="C33" s="184"/>
      <c r="D33" s="67" t="s">
        <v>80</v>
      </c>
      <c r="E33" s="59">
        <v>20</v>
      </c>
      <c r="F33" s="59">
        <v>40</v>
      </c>
    </row>
    <row r="34" spans="1:6" s="60" customFormat="1" ht="22.2" customHeight="1">
      <c r="A34" s="182"/>
      <c r="B34" s="186"/>
      <c r="C34" s="184" t="s">
        <v>85</v>
      </c>
      <c r="D34" s="67" t="s">
        <v>86</v>
      </c>
      <c r="E34" s="59">
        <v>2</v>
      </c>
      <c r="F34" s="59">
        <v>10</v>
      </c>
    </row>
    <row r="35" spans="1:6" s="60" customFormat="1" ht="22.2" customHeight="1">
      <c r="A35" s="182"/>
      <c r="B35" s="186"/>
      <c r="C35" s="184"/>
      <c r="D35" s="67" t="s">
        <v>87</v>
      </c>
      <c r="E35" s="59">
        <v>6</v>
      </c>
      <c r="F35" s="59">
        <v>60</v>
      </c>
    </row>
    <row r="36" spans="1:6" ht="10.8">
      <c r="A36" s="60" t="s">
        <v>48</v>
      </c>
    </row>
    <row r="37" spans="1:6" ht="10.8">
      <c r="A37" s="60" t="s">
        <v>291</v>
      </c>
    </row>
    <row r="38" spans="1:6" ht="10.8">
      <c r="A38" s="60" t="s">
        <v>92</v>
      </c>
    </row>
    <row r="39" spans="1:6" ht="10.8">
      <c r="A39" s="60" t="s">
        <v>290</v>
      </c>
    </row>
    <row r="40" spans="1:6" ht="10.8">
      <c r="A40" s="60"/>
    </row>
    <row r="41" spans="1:6" s="60" customFormat="1" ht="19.8" customHeight="1">
      <c r="A41" s="74" t="s">
        <v>100</v>
      </c>
    </row>
    <row r="42" spans="1:6" s="60" customFormat="1" ht="19.8" customHeight="1">
      <c r="A42" s="69"/>
      <c r="B42" s="70" t="s">
        <v>93</v>
      </c>
      <c r="C42" s="70" t="s">
        <v>94</v>
      </c>
      <c r="D42" s="70" t="s">
        <v>95</v>
      </c>
    </row>
    <row r="43" spans="1:6" s="60" customFormat="1" ht="19.8" customHeight="1">
      <c r="A43" s="70" t="s">
        <v>62</v>
      </c>
      <c r="B43" s="59" t="s">
        <v>97</v>
      </c>
      <c r="C43" s="59" t="s">
        <v>97</v>
      </c>
      <c r="D43" s="62" t="s">
        <v>97</v>
      </c>
    </row>
    <row r="44" spans="1:6" s="60" customFormat="1" ht="19.8" customHeight="1">
      <c r="A44" s="70" t="s">
        <v>63</v>
      </c>
      <c r="B44" s="59">
        <v>2</v>
      </c>
      <c r="C44" s="59">
        <v>1</v>
      </c>
      <c r="D44" s="68" t="s">
        <v>96</v>
      </c>
    </row>
    <row r="45" spans="1:6" s="60" customFormat="1" ht="19.8" customHeight="1">
      <c r="A45" s="70" t="s">
        <v>64</v>
      </c>
      <c r="B45" s="59">
        <v>2</v>
      </c>
      <c r="C45" s="59">
        <v>1</v>
      </c>
      <c r="D45" s="71" t="s">
        <v>98</v>
      </c>
    </row>
    <row r="46" spans="1:6" s="60" customFormat="1" ht="19.8" customHeight="1">
      <c r="A46" s="70" t="s">
        <v>91</v>
      </c>
      <c r="B46" s="59">
        <v>3</v>
      </c>
      <c r="C46" s="59">
        <v>1</v>
      </c>
      <c r="D46" s="71" t="s">
        <v>98</v>
      </c>
    </row>
    <row r="47" spans="1:6" s="60" customFormat="1" ht="19.8" customHeight="1">
      <c r="A47" s="70" t="s">
        <v>258</v>
      </c>
      <c r="B47" s="59">
        <v>2</v>
      </c>
      <c r="C47" s="59">
        <v>1</v>
      </c>
      <c r="D47" s="71" t="s">
        <v>98</v>
      </c>
    </row>
    <row r="48" spans="1:6" s="60" customFormat="1" ht="19.8" customHeight="1">
      <c r="A48" s="72" t="s">
        <v>99</v>
      </c>
      <c r="B48" s="72"/>
      <c r="C48" s="72"/>
      <c r="D48" s="73"/>
    </row>
    <row r="49" s="60" customFormat="1" ht="10.8"/>
  </sheetData>
  <mergeCells count="20">
    <mergeCell ref="B17:C17"/>
    <mergeCell ref="C19:C24"/>
    <mergeCell ref="B19:B26"/>
    <mergeCell ref="A17:A35"/>
    <mergeCell ref="C28:C33"/>
    <mergeCell ref="C34:C35"/>
    <mergeCell ref="B28:B35"/>
    <mergeCell ref="B4:C4"/>
    <mergeCell ref="B14:C14"/>
    <mergeCell ref="B15:C15"/>
    <mergeCell ref="B16:C16"/>
    <mergeCell ref="B5:C5"/>
    <mergeCell ref="B6:C6"/>
    <mergeCell ref="B7:C7"/>
    <mergeCell ref="B8:C8"/>
    <mergeCell ref="B9:C9"/>
    <mergeCell ref="B10:C10"/>
    <mergeCell ref="B11:C11"/>
    <mergeCell ref="B12:C12"/>
    <mergeCell ref="B13:C13"/>
  </mergeCells>
  <phoneticPr fontId="3"/>
  <hyperlinks>
    <hyperlink ref="A1" location="目次!A1" display="目次へ戻る" xr:uid="{00000000-0004-0000-0400-000000000000}"/>
  </hyperlinks>
  <pageMargins left="0.78740157480314965" right="0.55118110236220474" top="0.78740157480314965" bottom="0.78740157480314965" header="0.51181102362204722" footer="0.51181102362204722"/>
  <pageSetup paperSize="9" scale="5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20"/>
  <sheetViews>
    <sheetView showGridLines="0" zoomScaleNormal="100" zoomScaleSheetLayoutView="49" workbookViewId="0"/>
  </sheetViews>
  <sheetFormatPr defaultColWidth="7.19921875" defaultRowHeight="12"/>
  <cols>
    <col min="1" max="1" width="16.69921875" style="16" customWidth="1"/>
    <col min="2" max="2" width="12.3984375" style="75" customWidth="1"/>
    <col min="3" max="3" width="8.8984375" style="16" customWidth="1"/>
    <col min="4" max="14" width="8.8984375" style="15" customWidth="1"/>
    <col min="15" max="15" width="7.796875" style="15" bestFit="1" customWidth="1"/>
    <col min="16" max="16" width="7.5" style="15" bestFit="1" customWidth="1"/>
    <col min="17" max="17" width="10.3984375" style="15" bestFit="1" customWidth="1"/>
    <col min="18" max="18" width="6.09765625" style="15" bestFit="1" customWidth="1"/>
    <col min="19" max="19" width="7.796875" style="15" bestFit="1" customWidth="1"/>
    <col min="20" max="20" width="6.09765625" style="15" bestFit="1" customWidth="1"/>
    <col min="21" max="21" width="8.8984375" style="15" customWidth="1"/>
    <col min="22" max="22" width="6.19921875" style="15" customWidth="1"/>
    <col min="23" max="23" width="7.296875" style="15" bestFit="1" customWidth="1"/>
    <col min="24" max="24" width="8" style="15" bestFit="1" customWidth="1"/>
    <col min="25" max="16384" width="7.19921875" style="15"/>
  </cols>
  <sheetData>
    <row r="1" spans="1:24" s="10" customFormat="1" ht="15" customHeight="1">
      <c r="A1" s="7" t="s">
        <v>2</v>
      </c>
      <c r="B1" s="81"/>
      <c r="C1" s="7"/>
      <c r="D1" s="8"/>
      <c r="E1" s="9"/>
      <c r="F1" s="9"/>
      <c r="G1" s="9"/>
      <c r="H1" s="9"/>
      <c r="I1" s="9"/>
      <c r="J1" s="9"/>
    </row>
    <row r="2" spans="1:24" s="12" customFormat="1" ht="20.100000000000001" customHeight="1">
      <c r="A2" s="11" t="s">
        <v>101</v>
      </c>
      <c r="B2" s="82"/>
      <c r="C2" s="11"/>
      <c r="D2" s="11"/>
      <c r="E2" s="11"/>
      <c r="F2" s="11"/>
      <c r="G2" s="11"/>
      <c r="H2" s="11"/>
      <c r="I2" s="11"/>
      <c r="J2" s="11"/>
    </row>
    <row r="4" spans="1:24" s="80" customFormat="1" ht="17.399999999999999" customHeight="1">
      <c r="A4" s="78" t="s">
        <v>204</v>
      </c>
      <c r="B4" s="83"/>
      <c r="C4" s="79"/>
      <c r="N4" s="107" t="s">
        <v>182</v>
      </c>
      <c r="O4" s="75"/>
      <c r="P4" s="16"/>
      <c r="Q4" s="15"/>
      <c r="R4" s="15"/>
      <c r="S4" s="15"/>
      <c r="T4" s="15"/>
      <c r="U4" s="15"/>
    </row>
    <row r="5" spans="1:24" s="80" customFormat="1" ht="75" customHeight="1">
      <c r="A5" s="203"/>
      <c r="B5" s="204"/>
      <c r="C5" s="109" t="s">
        <v>195</v>
      </c>
      <c r="D5" s="110" t="s">
        <v>196</v>
      </c>
      <c r="E5" s="84" t="s">
        <v>108</v>
      </c>
      <c r="F5" s="85" t="s">
        <v>109</v>
      </c>
      <c r="G5" s="84" t="s">
        <v>110</v>
      </c>
      <c r="H5" s="85" t="s">
        <v>111</v>
      </c>
      <c r="I5" s="84" t="s">
        <v>112</v>
      </c>
      <c r="J5" s="86" t="s">
        <v>197</v>
      </c>
      <c r="K5" s="86" t="s">
        <v>198</v>
      </c>
      <c r="L5" s="86" t="s">
        <v>113</v>
      </c>
      <c r="N5" s="191"/>
      <c r="O5" s="194" t="s">
        <v>199</v>
      </c>
      <c r="P5" s="195"/>
      <c r="Q5" s="194" t="s">
        <v>200</v>
      </c>
      <c r="R5" s="195"/>
      <c r="S5" s="194" t="s">
        <v>202</v>
      </c>
      <c r="T5" s="195"/>
      <c r="U5" s="189" t="s">
        <v>201</v>
      </c>
      <c r="V5" s="188" t="s">
        <v>125</v>
      </c>
      <c r="W5" s="188" t="s">
        <v>126</v>
      </c>
      <c r="X5" s="188" t="s">
        <v>127</v>
      </c>
    </row>
    <row r="6" spans="1:24" s="80" customFormat="1" ht="18.600000000000001" customHeight="1">
      <c r="A6" s="87" t="s">
        <v>62</v>
      </c>
      <c r="B6" s="88"/>
      <c r="C6" s="133">
        <v>113</v>
      </c>
      <c r="D6" s="59">
        <v>83</v>
      </c>
      <c r="E6" s="59">
        <v>273</v>
      </c>
      <c r="F6" s="59">
        <v>777</v>
      </c>
      <c r="G6" s="59">
        <v>17</v>
      </c>
      <c r="H6" s="59">
        <v>4</v>
      </c>
      <c r="I6" s="59">
        <v>204</v>
      </c>
      <c r="J6" s="59">
        <v>33</v>
      </c>
      <c r="K6" s="59">
        <v>337</v>
      </c>
      <c r="L6" s="59">
        <v>65</v>
      </c>
      <c r="N6" s="192"/>
      <c r="O6" s="196"/>
      <c r="P6" s="197"/>
      <c r="Q6" s="196"/>
      <c r="R6" s="197"/>
      <c r="S6" s="196"/>
      <c r="T6" s="197"/>
      <c r="U6" s="190"/>
      <c r="V6" s="188"/>
      <c r="W6" s="188"/>
      <c r="X6" s="188"/>
    </row>
    <row r="7" spans="1:24" s="80" customFormat="1" ht="18.600000000000001" customHeight="1">
      <c r="A7" s="87" t="s">
        <v>63</v>
      </c>
      <c r="B7" s="88"/>
      <c r="C7" s="133">
        <v>82</v>
      </c>
      <c r="D7" s="59">
        <v>96</v>
      </c>
      <c r="E7" s="59">
        <v>263</v>
      </c>
      <c r="F7" s="59">
        <v>921</v>
      </c>
      <c r="G7" s="59">
        <v>11</v>
      </c>
      <c r="H7" s="59">
        <v>2</v>
      </c>
      <c r="I7" s="59">
        <v>207</v>
      </c>
      <c r="J7" s="59">
        <v>45</v>
      </c>
      <c r="K7" s="59">
        <v>306</v>
      </c>
      <c r="L7" s="59">
        <v>56</v>
      </c>
      <c r="N7" s="193"/>
      <c r="O7" s="198"/>
      <c r="P7" s="199"/>
      <c r="Q7" s="198"/>
      <c r="R7" s="199"/>
      <c r="S7" s="198"/>
      <c r="T7" s="199"/>
      <c r="U7" s="188"/>
      <c r="V7" s="188"/>
      <c r="W7" s="188"/>
      <c r="X7" s="188"/>
    </row>
    <row r="8" spans="1:24" s="80" customFormat="1" ht="18.600000000000001" customHeight="1">
      <c r="A8" s="87" t="s">
        <v>64</v>
      </c>
      <c r="B8" s="88"/>
      <c r="C8" s="133">
        <v>60</v>
      </c>
      <c r="D8" s="59">
        <v>106</v>
      </c>
      <c r="E8" s="59">
        <v>226</v>
      </c>
      <c r="F8" s="59">
        <v>925</v>
      </c>
      <c r="G8" s="59">
        <v>5</v>
      </c>
      <c r="H8" s="59">
        <v>4</v>
      </c>
      <c r="I8" s="59">
        <v>166</v>
      </c>
      <c r="J8" s="59">
        <v>33</v>
      </c>
      <c r="K8" s="59">
        <v>254</v>
      </c>
      <c r="L8" s="59">
        <v>50</v>
      </c>
      <c r="N8" s="106" t="s">
        <v>114</v>
      </c>
      <c r="O8" s="111" t="s">
        <v>115</v>
      </c>
      <c r="P8" s="111" t="s">
        <v>118</v>
      </c>
      <c r="Q8" s="111" t="s">
        <v>115</v>
      </c>
      <c r="R8" s="111" t="s">
        <v>118</v>
      </c>
      <c r="S8" s="111" t="s">
        <v>115</v>
      </c>
      <c r="T8" s="111" t="s">
        <v>118</v>
      </c>
      <c r="U8" s="111" t="s">
        <v>115</v>
      </c>
      <c r="V8" s="111" t="s">
        <v>115</v>
      </c>
      <c r="W8" s="111" t="s">
        <v>115</v>
      </c>
      <c r="X8" s="111" t="s">
        <v>115</v>
      </c>
    </row>
    <row r="9" spans="1:24" s="80" customFormat="1" ht="18.600000000000001" customHeight="1">
      <c r="A9" s="87" t="s">
        <v>31</v>
      </c>
      <c r="B9" s="88"/>
      <c r="C9" s="133">
        <v>146</v>
      </c>
      <c r="D9" s="59">
        <v>110</v>
      </c>
      <c r="E9" s="59">
        <v>310</v>
      </c>
      <c r="F9" s="59">
        <v>1000</v>
      </c>
      <c r="G9" s="59">
        <v>7</v>
      </c>
      <c r="H9" s="59">
        <v>2</v>
      </c>
      <c r="I9" s="59">
        <v>248</v>
      </c>
      <c r="J9" s="59">
        <v>15</v>
      </c>
      <c r="K9" s="59">
        <v>377</v>
      </c>
      <c r="L9" s="59">
        <v>52</v>
      </c>
      <c r="N9" s="106" t="s">
        <v>131</v>
      </c>
      <c r="O9" s="59" t="s">
        <v>116</v>
      </c>
      <c r="P9" s="68">
        <v>7982</v>
      </c>
      <c r="Q9" s="76" t="s">
        <v>119</v>
      </c>
      <c r="R9" s="68">
        <v>353</v>
      </c>
      <c r="S9" s="76" t="s">
        <v>122</v>
      </c>
      <c r="T9" s="68">
        <v>5</v>
      </c>
      <c r="U9" s="59" t="s">
        <v>128</v>
      </c>
      <c r="V9" s="68">
        <v>157</v>
      </c>
      <c r="W9" s="68">
        <v>1747</v>
      </c>
      <c r="X9" s="68">
        <v>8</v>
      </c>
    </row>
    <row r="10" spans="1:24" s="80" customFormat="1" ht="18.600000000000001" customHeight="1">
      <c r="A10" s="201" t="s">
        <v>258</v>
      </c>
      <c r="B10" s="108" t="s">
        <v>89</v>
      </c>
      <c r="C10" s="59">
        <f>SUM(C11:C17)</f>
        <v>145</v>
      </c>
      <c r="D10" s="59">
        <f t="shared" ref="D10:L10" si="0">SUM(D11:D17)</f>
        <v>119</v>
      </c>
      <c r="E10" s="59">
        <f t="shared" si="0"/>
        <v>326</v>
      </c>
      <c r="F10" s="59">
        <f>SUM(F11:F17)</f>
        <v>1078</v>
      </c>
      <c r="G10" s="59">
        <f t="shared" si="0"/>
        <v>12</v>
      </c>
      <c r="H10" s="59">
        <f t="shared" si="0"/>
        <v>5</v>
      </c>
      <c r="I10" s="59">
        <f t="shared" si="0"/>
        <v>257</v>
      </c>
      <c r="J10" s="59">
        <f>SUM(J11:J17)</f>
        <v>44</v>
      </c>
      <c r="K10" s="59">
        <f t="shared" si="0"/>
        <v>397</v>
      </c>
      <c r="L10" s="59">
        <f t="shared" si="0"/>
        <v>55</v>
      </c>
      <c r="N10" s="106" t="s">
        <v>29</v>
      </c>
      <c r="O10" s="59" t="s">
        <v>117</v>
      </c>
      <c r="P10" s="68">
        <v>7978</v>
      </c>
      <c r="Q10" s="76" t="s">
        <v>120</v>
      </c>
      <c r="R10" s="68">
        <v>302</v>
      </c>
      <c r="S10" s="76" t="s">
        <v>123</v>
      </c>
      <c r="T10" s="68">
        <v>0</v>
      </c>
      <c r="U10" s="59" t="s">
        <v>129</v>
      </c>
      <c r="V10" s="68">
        <v>154</v>
      </c>
      <c r="W10" s="68">
        <v>1748</v>
      </c>
      <c r="X10" s="68">
        <v>8</v>
      </c>
    </row>
    <row r="11" spans="1:24" s="80" customFormat="1" ht="18.600000000000001" customHeight="1">
      <c r="A11" s="202"/>
      <c r="B11" s="90" t="s">
        <v>203</v>
      </c>
      <c r="C11" s="123">
        <v>1</v>
      </c>
      <c r="D11" s="124">
        <v>80</v>
      </c>
      <c r="E11" s="124">
        <v>2</v>
      </c>
      <c r="F11" s="124">
        <v>21</v>
      </c>
      <c r="G11" s="124">
        <v>0</v>
      </c>
      <c r="H11" s="124">
        <v>0</v>
      </c>
      <c r="I11" s="124">
        <v>2</v>
      </c>
      <c r="J11" s="124">
        <v>38</v>
      </c>
      <c r="K11" s="124">
        <v>50</v>
      </c>
      <c r="L11" s="125">
        <v>39</v>
      </c>
      <c r="N11" s="106" t="s">
        <v>132</v>
      </c>
      <c r="O11" s="59" t="s">
        <v>117</v>
      </c>
      <c r="P11" s="68">
        <v>7973</v>
      </c>
      <c r="Q11" s="76" t="s">
        <v>121</v>
      </c>
      <c r="R11" s="68">
        <v>280</v>
      </c>
      <c r="S11" s="76" t="s">
        <v>124</v>
      </c>
      <c r="T11" s="68">
        <v>5</v>
      </c>
      <c r="U11" s="59" t="s">
        <v>130</v>
      </c>
      <c r="V11" s="68">
        <v>154</v>
      </c>
      <c r="W11" s="68">
        <v>1791</v>
      </c>
      <c r="X11" s="68">
        <v>8</v>
      </c>
    </row>
    <row r="12" spans="1:24" s="80" customFormat="1" ht="18.600000000000001" customHeight="1">
      <c r="A12" s="202"/>
      <c r="B12" s="90" t="s">
        <v>102</v>
      </c>
      <c r="C12" s="123">
        <v>128</v>
      </c>
      <c r="D12" s="123">
        <v>32</v>
      </c>
      <c r="E12" s="123">
        <v>167</v>
      </c>
      <c r="F12" s="123">
        <v>505</v>
      </c>
      <c r="G12" s="123">
        <v>5</v>
      </c>
      <c r="H12" s="123">
        <v>3</v>
      </c>
      <c r="I12" s="123">
        <v>142</v>
      </c>
      <c r="J12" s="123">
        <v>3</v>
      </c>
      <c r="K12" s="123">
        <v>226</v>
      </c>
      <c r="L12" s="126">
        <v>10</v>
      </c>
      <c r="N12" s="106" t="s">
        <v>31</v>
      </c>
      <c r="O12" s="59" t="s">
        <v>117</v>
      </c>
      <c r="P12" s="68">
        <v>7965</v>
      </c>
      <c r="Q12" s="59" t="s">
        <v>255</v>
      </c>
      <c r="R12" s="68">
        <v>280</v>
      </c>
      <c r="S12" s="59" t="s">
        <v>247</v>
      </c>
      <c r="T12" s="68">
        <v>5</v>
      </c>
      <c r="U12" s="59" t="s">
        <v>248</v>
      </c>
      <c r="V12" s="68">
        <v>154</v>
      </c>
      <c r="W12" s="68">
        <v>1828</v>
      </c>
      <c r="X12" s="68">
        <v>7</v>
      </c>
    </row>
    <row r="13" spans="1:24" s="80" customFormat="1" ht="18.600000000000001" customHeight="1">
      <c r="A13" s="202"/>
      <c r="B13" s="90" t="s">
        <v>103</v>
      </c>
      <c r="C13" s="123">
        <v>16</v>
      </c>
      <c r="D13" s="123">
        <v>7</v>
      </c>
      <c r="E13" s="123">
        <v>34</v>
      </c>
      <c r="F13" s="123">
        <v>172</v>
      </c>
      <c r="G13" s="123">
        <v>6</v>
      </c>
      <c r="H13" s="123">
        <v>1</v>
      </c>
      <c r="I13" s="123">
        <v>41</v>
      </c>
      <c r="J13" s="123">
        <v>1</v>
      </c>
      <c r="K13" s="123">
        <v>121</v>
      </c>
      <c r="L13" s="126">
        <v>0</v>
      </c>
      <c r="N13" s="106" t="s">
        <v>258</v>
      </c>
      <c r="O13" s="59" t="s">
        <v>263</v>
      </c>
      <c r="P13" s="68">
        <v>7937</v>
      </c>
      <c r="Q13" s="76" t="s">
        <v>280</v>
      </c>
      <c r="R13" s="68">
        <v>276</v>
      </c>
      <c r="S13" s="76" t="s">
        <v>281</v>
      </c>
      <c r="T13" s="68">
        <v>5</v>
      </c>
      <c r="U13" s="59" t="s">
        <v>303</v>
      </c>
      <c r="V13" s="68">
        <v>153</v>
      </c>
      <c r="W13" s="68">
        <v>1875</v>
      </c>
      <c r="X13" s="68">
        <v>7</v>
      </c>
    </row>
    <row r="14" spans="1:24" s="80" customFormat="1" ht="18.600000000000001" customHeight="1">
      <c r="A14" s="202"/>
      <c r="B14" s="90" t="s">
        <v>104</v>
      </c>
      <c r="C14" s="123">
        <v>0</v>
      </c>
      <c r="D14" s="123">
        <v>0</v>
      </c>
      <c r="E14" s="123">
        <v>9</v>
      </c>
      <c r="F14" s="123">
        <v>10</v>
      </c>
      <c r="G14" s="123">
        <v>0</v>
      </c>
      <c r="H14" s="123">
        <v>0</v>
      </c>
      <c r="I14" s="123">
        <v>4</v>
      </c>
      <c r="J14" s="123">
        <v>2</v>
      </c>
      <c r="K14" s="123">
        <v>0</v>
      </c>
      <c r="L14" s="126">
        <v>1</v>
      </c>
    </row>
    <row r="15" spans="1:24" s="80" customFormat="1" ht="18.600000000000001" customHeight="1">
      <c r="A15" s="202"/>
      <c r="B15" s="90" t="s">
        <v>105</v>
      </c>
      <c r="C15" s="134"/>
      <c r="D15" s="134"/>
      <c r="E15" s="123">
        <v>5</v>
      </c>
      <c r="F15" s="123">
        <v>1</v>
      </c>
      <c r="G15" s="123">
        <v>0</v>
      </c>
      <c r="H15" s="123">
        <v>0</v>
      </c>
      <c r="I15" s="123">
        <v>6</v>
      </c>
      <c r="J15" s="134"/>
      <c r="K15" s="123">
        <v>0</v>
      </c>
      <c r="L15" s="126">
        <v>0</v>
      </c>
    </row>
    <row r="16" spans="1:24" s="80" customFormat="1" ht="18.600000000000001" customHeight="1">
      <c r="A16" s="202"/>
      <c r="B16" s="90" t="s">
        <v>106</v>
      </c>
      <c r="C16" s="134"/>
      <c r="D16" s="134"/>
      <c r="E16" s="123">
        <v>109</v>
      </c>
      <c r="F16" s="123">
        <v>362</v>
      </c>
      <c r="G16" s="123">
        <v>1</v>
      </c>
      <c r="H16" s="123">
        <v>1</v>
      </c>
      <c r="I16" s="123">
        <v>62</v>
      </c>
      <c r="J16" s="134"/>
      <c r="K16" s="123">
        <v>0</v>
      </c>
      <c r="L16" s="126">
        <v>0</v>
      </c>
    </row>
    <row r="17" spans="1:21" s="80" customFormat="1" ht="18.600000000000001" customHeight="1">
      <c r="A17" s="202"/>
      <c r="B17" s="90" t="s">
        <v>107</v>
      </c>
      <c r="C17" s="123">
        <v>0</v>
      </c>
      <c r="D17" s="123">
        <v>0</v>
      </c>
      <c r="E17" s="134"/>
      <c r="F17" s="123">
        <v>7</v>
      </c>
      <c r="G17" s="123">
        <v>0</v>
      </c>
      <c r="H17" s="123">
        <v>0</v>
      </c>
      <c r="I17" s="123">
        <v>0</v>
      </c>
      <c r="J17" s="134"/>
      <c r="K17" s="123">
        <v>0</v>
      </c>
      <c r="L17" s="126">
        <v>5</v>
      </c>
    </row>
    <row r="18" spans="1:21" s="80" customFormat="1" ht="18.600000000000001" customHeight="1">
      <c r="A18" s="200" t="s">
        <v>48</v>
      </c>
      <c r="B18" s="200"/>
      <c r="C18" s="200"/>
      <c r="D18" s="200"/>
      <c r="E18" s="200"/>
      <c r="F18" s="200"/>
      <c r="G18" s="200"/>
      <c r="H18" s="200"/>
      <c r="I18" s="200"/>
      <c r="J18" s="200"/>
      <c r="K18" s="200"/>
      <c r="L18" s="200"/>
    </row>
    <row r="19" spans="1:21" ht="37.200000000000003" customHeight="1">
      <c r="A19" s="187" t="s">
        <v>205</v>
      </c>
      <c r="B19" s="187"/>
      <c r="C19" s="187"/>
      <c r="D19" s="187"/>
      <c r="E19" s="187"/>
      <c r="F19" s="187"/>
      <c r="G19" s="187"/>
      <c r="H19" s="187"/>
      <c r="I19" s="187"/>
      <c r="J19" s="187"/>
      <c r="K19" s="187"/>
      <c r="L19" s="187"/>
      <c r="M19" s="187"/>
      <c r="N19" s="187"/>
      <c r="O19" s="187"/>
      <c r="P19" s="187"/>
      <c r="Q19" s="187"/>
      <c r="R19" s="187"/>
      <c r="S19" s="187"/>
      <c r="T19" s="187"/>
      <c r="U19" s="187"/>
    </row>
    <row r="20" spans="1:21">
      <c r="M20" s="127"/>
      <c r="N20" s="127"/>
      <c r="O20" s="127"/>
      <c r="P20" s="127"/>
      <c r="Q20" s="127"/>
      <c r="R20" s="127"/>
      <c r="S20" s="127"/>
      <c r="T20" s="127"/>
      <c r="U20" s="127"/>
    </row>
  </sheetData>
  <mergeCells count="12">
    <mergeCell ref="A19:U19"/>
    <mergeCell ref="X5:X7"/>
    <mergeCell ref="U5:U7"/>
    <mergeCell ref="V5:V7"/>
    <mergeCell ref="W5:W7"/>
    <mergeCell ref="N5:N7"/>
    <mergeCell ref="O5:P7"/>
    <mergeCell ref="Q5:R7"/>
    <mergeCell ref="S5:T7"/>
    <mergeCell ref="A18:L18"/>
    <mergeCell ref="A10:A17"/>
    <mergeCell ref="A5:B5"/>
  </mergeCells>
  <phoneticPr fontId="3"/>
  <hyperlinks>
    <hyperlink ref="A1" location="目次!A1" display="目次へ戻る" xr:uid="{00000000-0004-0000-0500-000000000000}"/>
  </hyperlinks>
  <pageMargins left="0.98425196850393704" right="0.98425196850393704" top="0.98425196850393704" bottom="0.98425196850393704" header="0.51181102362204722" footer="0.51181102362204722"/>
  <pageSetup paperSize="9" scale="5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19"/>
  <sheetViews>
    <sheetView showGridLines="0" zoomScaleNormal="100" zoomScaleSheetLayoutView="100" workbookViewId="0"/>
  </sheetViews>
  <sheetFormatPr defaultColWidth="8" defaultRowHeight="13.2"/>
  <cols>
    <col min="1" max="1" width="10.69921875" style="17" customWidth="1"/>
    <col min="2" max="27" width="8.19921875" style="17" customWidth="1"/>
    <col min="28" max="28" width="7.5" style="17" customWidth="1"/>
    <col min="29" max="16384" width="8" style="17"/>
  </cols>
  <sheetData>
    <row r="1" spans="1:24" s="10" customFormat="1" ht="15" customHeight="1">
      <c r="A1" s="7" t="s">
        <v>2</v>
      </c>
      <c r="B1" s="7"/>
      <c r="C1" s="8"/>
      <c r="D1" s="9"/>
      <c r="E1" s="9"/>
      <c r="F1" s="9"/>
      <c r="G1" s="9"/>
      <c r="H1" s="9"/>
      <c r="I1" s="9"/>
    </row>
    <row r="2" spans="1:24" s="12" customFormat="1" ht="20.100000000000001" customHeight="1">
      <c r="A2" s="11" t="s">
        <v>133</v>
      </c>
      <c r="B2" s="11"/>
      <c r="C2" s="11"/>
      <c r="D2" s="11"/>
      <c r="E2" s="11"/>
      <c r="F2" s="11"/>
      <c r="G2" s="11"/>
      <c r="H2" s="11"/>
      <c r="I2" s="11"/>
    </row>
    <row r="3" spans="1:24" s="12" customFormat="1" ht="15.6">
      <c r="A3" s="11"/>
      <c r="B3" s="11"/>
      <c r="C3" s="11"/>
      <c r="D3" s="11"/>
      <c r="E3" s="11"/>
      <c r="F3" s="11"/>
      <c r="G3" s="11"/>
      <c r="H3" s="11"/>
      <c r="I3" s="11"/>
    </row>
    <row r="4" spans="1:24" s="93" customFormat="1" ht="24.6" customHeight="1">
      <c r="A4" s="205" t="s">
        <v>134</v>
      </c>
      <c r="B4" s="205"/>
      <c r="C4" s="205"/>
      <c r="D4" s="205"/>
      <c r="E4" s="205"/>
      <c r="F4" s="205"/>
      <c r="G4" s="92"/>
      <c r="H4" s="205" t="s">
        <v>135</v>
      </c>
      <c r="I4" s="205"/>
      <c r="J4" s="205"/>
      <c r="K4" s="205"/>
      <c r="L4" s="205"/>
      <c r="M4" s="205"/>
      <c r="O4" s="205" t="s">
        <v>146</v>
      </c>
      <c r="P4" s="205"/>
      <c r="Q4" s="205"/>
      <c r="R4" s="205"/>
      <c r="S4" s="205"/>
      <c r="T4" s="205"/>
    </row>
    <row r="5" spans="1:24" s="93" customFormat="1" ht="24.6" customHeight="1">
      <c r="A5" s="112"/>
      <c r="B5" s="106" t="s">
        <v>136</v>
      </c>
      <c r="C5" s="106" t="s">
        <v>138</v>
      </c>
      <c r="D5" s="106" t="s">
        <v>140</v>
      </c>
      <c r="E5" s="106" t="s">
        <v>142</v>
      </c>
      <c r="F5" s="113" t="s">
        <v>144</v>
      </c>
      <c r="H5" s="112"/>
      <c r="I5" s="106" t="s">
        <v>137</v>
      </c>
      <c r="J5" s="106" t="s">
        <v>139</v>
      </c>
      <c r="K5" s="106" t="s">
        <v>141</v>
      </c>
      <c r="L5" s="106" t="s">
        <v>143</v>
      </c>
      <c r="M5" s="113" t="s">
        <v>145</v>
      </c>
      <c r="O5" s="112"/>
      <c r="P5" s="106" t="s">
        <v>147</v>
      </c>
      <c r="Q5" s="106" t="s">
        <v>148</v>
      </c>
      <c r="R5" s="106" t="s">
        <v>149</v>
      </c>
      <c r="S5" s="106" t="s">
        <v>150</v>
      </c>
      <c r="T5" s="106" t="s">
        <v>151</v>
      </c>
      <c r="U5" s="106" t="s">
        <v>152</v>
      </c>
      <c r="V5" s="106" t="s">
        <v>153</v>
      </c>
      <c r="W5" s="106" t="s">
        <v>143</v>
      </c>
      <c r="X5" s="106" t="s">
        <v>154</v>
      </c>
    </row>
    <row r="6" spans="1:24" s="93" customFormat="1" ht="24.6" customHeight="1">
      <c r="A6" s="106" t="s">
        <v>38</v>
      </c>
      <c r="B6" s="59">
        <v>1393</v>
      </c>
      <c r="C6" s="59">
        <v>10</v>
      </c>
      <c r="D6" s="59">
        <v>20</v>
      </c>
      <c r="E6" s="59">
        <v>3</v>
      </c>
      <c r="F6" s="114">
        <f>SUM(B6:E6)</f>
        <v>1426</v>
      </c>
      <c r="H6" s="106" t="s">
        <v>38</v>
      </c>
      <c r="I6" s="76">
        <v>843</v>
      </c>
      <c r="J6" s="76">
        <v>580</v>
      </c>
      <c r="K6" s="76">
        <v>1</v>
      </c>
      <c r="L6" s="76">
        <v>2</v>
      </c>
      <c r="M6" s="114">
        <f>SUM(I6:L6)</f>
        <v>1426</v>
      </c>
      <c r="O6" s="106" t="s">
        <v>38</v>
      </c>
      <c r="P6" s="68">
        <v>348</v>
      </c>
      <c r="Q6" s="68">
        <v>283</v>
      </c>
      <c r="R6" s="68">
        <v>32</v>
      </c>
      <c r="S6" s="68">
        <v>238</v>
      </c>
      <c r="T6" s="68">
        <v>112</v>
      </c>
      <c r="U6" s="68">
        <v>61</v>
      </c>
      <c r="V6" s="68">
        <v>238</v>
      </c>
      <c r="W6" s="68">
        <v>114</v>
      </c>
      <c r="X6" s="71">
        <f>SUM(P6:W6)</f>
        <v>1426</v>
      </c>
    </row>
    <row r="7" spans="1:24" s="93" customFormat="1" ht="24.6" customHeight="1">
      <c r="A7" s="106" t="s">
        <v>29</v>
      </c>
      <c r="B7" s="59">
        <v>1483</v>
      </c>
      <c r="C7" s="59">
        <v>7</v>
      </c>
      <c r="D7" s="59">
        <v>13</v>
      </c>
      <c r="E7" s="59">
        <v>0</v>
      </c>
      <c r="F7" s="114">
        <f>SUM(B7:E7)</f>
        <v>1503</v>
      </c>
      <c r="H7" s="106" t="s">
        <v>29</v>
      </c>
      <c r="I7" s="76">
        <v>944</v>
      </c>
      <c r="J7" s="76">
        <v>554</v>
      </c>
      <c r="K7" s="76">
        <v>2</v>
      </c>
      <c r="L7" s="76">
        <v>3</v>
      </c>
      <c r="M7" s="114">
        <f>SUM(I7:L7)</f>
        <v>1503</v>
      </c>
      <c r="O7" s="106" t="s">
        <v>29</v>
      </c>
      <c r="P7" s="68">
        <v>467</v>
      </c>
      <c r="Q7" s="68">
        <v>240</v>
      </c>
      <c r="R7" s="68">
        <v>47</v>
      </c>
      <c r="S7" s="68">
        <v>209</v>
      </c>
      <c r="T7" s="68">
        <v>110</v>
      </c>
      <c r="U7" s="68">
        <v>57</v>
      </c>
      <c r="V7" s="68">
        <v>254</v>
      </c>
      <c r="W7" s="68">
        <v>119</v>
      </c>
      <c r="X7" s="71">
        <f>SUM(P7:W7)</f>
        <v>1503</v>
      </c>
    </row>
    <row r="8" spans="1:24" s="93" customFormat="1" ht="24.6" customHeight="1">
      <c r="A8" s="106" t="s">
        <v>30</v>
      </c>
      <c r="B8" s="59">
        <v>1545</v>
      </c>
      <c r="C8" s="59">
        <v>11</v>
      </c>
      <c r="D8" s="59">
        <v>14</v>
      </c>
      <c r="E8" s="59">
        <v>0</v>
      </c>
      <c r="F8" s="114">
        <f>SUM(B8:E8)</f>
        <v>1570</v>
      </c>
      <c r="H8" s="106" t="s">
        <v>30</v>
      </c>
      <c r="I8" s="76">
        <v>936</v>
      </c>
      <c r="J8" s="76">
        <v>631</v>
      </c>
      <c r="K8" s="76">
        <v>1</v>
      </c>
      <c r="L8" s="76">
        <v>2</v>
      </c>
      <c r="M8" s="114">
        <f>SUM(I8:L8)</f>
        <v>1570</v>
      </c>
      <c r="O8" s="106" t="s">
        <v>30</v>
      </c>
      <c r="P8" s="68">
        <v>481</v>
      </c>
      <c r="Q8" s="68">
        <v>251</v>
      </c>
      <c r="R8" s="68">
        <v>42</v>
      </c>
      <c r="S8" s="68">
        <v>286</v>
      </c>
      <c r="T8" s="68">
        <v>97</v>
      </c>
      <c r="U8" s="68">
        <v>38</v>
      </c>
      <c r="V8" s="68">
        <v>257</v>
      </c>
      <c r="W8" s="68">
        <v>118</v>
      </c>
      <c r="X8" s="71">
        <f>SUM(P8:W8)</f>
        <v>1570</v>
      </c>
    </row>
    <row r="9" spans="1:24" s="93" customFormat="1" ht="24.6" customHeight="1">
      <c r="A9" s="106" t="s">
        <v>11</v>
      </c>
      <c r="B9" s="59">
        <v>1557</v>
      </c>
      <c r="C9" s="59">
        <v>8</v>
      </c>
      <c r="D9" s="59">
        <v>24</v>
      </c>
      <c r="E9" s="59">
        <v>0</v>
      </c>
      <c r="F9" s="114">
        <f>SUM(B9:E9)</f>
        <v>1589</v>
      </c>
      <c r="H9" s="106" t="s">
        <v>11</v>
      </c>
      <c r="I9" s="76">
        <v>892</v>
      </c>
      <c r="J9" s="76">
        <v>697</v>
      </c>
      <c r="K9" s="76">
        <v>0</v>
      </c>
      <c r="L9" s="76">
        <v>0</v>
      </c>
      <c r="M9" s="114">
        <f>SUM(I9:L9)</f>
        <v>1589</v>
      </c>
      <c r="O9" s="106" t="s">
        <v>11</v>
      </c>
      <c r="P9" s="68">
        <v>436</v>
      </c>
      <c r="Q9" s="68">
        <v>217</v>
      </c>
      <c r="R9" s="68">
        <v>39</v>
      </c>
      <c r="S9" s="68">
        <v>291</v>
      </c>
      <c r="T9" s="68">
        <v>108</v>
      </c>
      <c r="U9" s="68">
        <v>53</v>
      </c>
      <c r="V9" s="68">
        <v>302</v>
      </c>
      <c r="W9" s="68">
        <v>143</v>
      </c>
      <c r="X9" s="71">
        <f>SUM(P9:W9)</f>
        <v>1589</v>
      </c>
    </row>
    <row r="10" spans="1:24" s="93" customFormat="1" ht="24.6" customHeight="1">
      <c r="A10" s="106" t="s">
        <v>258</v>
      </c>
      <c r="B10" s="59">
        <v>1562</v>
      </c>
      <c r="C10" s="59">
        <v>8</v>
      </c>
      <c r="D10" s="59">
        <v>47</v>
      </c>
      <c r="E10" s="59">
        <v>0</v>
      </c>
      <c r="F10" s="114">
        <f>SUM(B10:E10)</f>
        <v>1617</v>
      </c>
      <c r="H10" s="106" t="s">
        <v>258</v>
      </c>
      <c r="I10" s="76">
        <v>841</v>
      </c>
      <c r="J10" s="76">
        <v>769</v>
      </c>
      <c r="K10" s="76">
        <v>1</v>
      </c>
      <c r="L10" s="76">
        <v>6</v>
      </c>
      <c r="M10" s="114">
        <f>SUM(I10:L10)</f>
        <v>1617</v>
      </c>
      <c r="O10" s="106" t="s">
        <v>258</v>
      </c>
      <c r="P10" s="68">
        <v>376</v>
      </c>
      <c r="Q10" s="68">
        <v>200</v>
      </c>
      <c r="R10" s="68">
        <v>68</v>
      </c>
      <c r="S10" s="68">
        <v>325</v>
      </c>
      <c r="T10" s="68">
        <v>122</v>
      </c>
      <c r="U10" s="68">
        <v>63</v>
      </c>
      <c r="V10" s="68">
        <v>294</v>
      </c>
      <c r="W10" s="68">
        <v>169</v>
      </c>
      <c r="X10" s="71">
        <f>SUM(P10:W10)</f>
        <v>1617</v>
      </c>
    </row>
    <row r="11" spans="1:24">
      <c r="A11" s="200" t="s">
        <v>48</v>
      </c>
      <c r="B11" s="200"/>
      <c r="C11" s="200"/>
      <c r="D11" s="200"/>
      <c r="E11" s="200"/>
      <c r="F11" s="200"/>
      <c r="G11" s="200"/>
      <c r="H11" s="200"/>
      <c r="I11" s="200"/>
      <c r="J11" s="200"/>
      <c r="K11" s="200"/>
      <c r="L11" s="200"/>
      <c r="M11" s="15"/>
      <c r="N11" s="15"/>
      <c r="O11" s="15"/>
      <c r="P11" s="15"/>
      <c r="Q11" s="15"/>
      <c r="R11" s="15"/>
      <c r="S11" s="15"/>
      <c r="T11" s="15"/>
      <c r="U11" s="15"/>
    </row>
    <row r="12" spans="1:24">
      <c r="A12" s="206" t="s">
        <v>180</v>
      </c>
      <c r="B12" s="206"/>
      <c r="C12" s="206"/>
      <c r="D12" s="206"/>
      <c r="E12" s="206"/>
      <c r="F12" s="206"/>
      <c r="G12" s="206"/>
      <c r="H12" s="206"/>
      <c r="I12" s="206"/>
      <c r="J12" s="206"/>
      <c r="K12" s="206"/>
      <c r="L12" s="206"/>
      <c r="M12" s="206"/>
      <c r="N12" s="206"/>
      <c r="O12" s="206"/>
      <c r="P12" s="206"/>
      <c r="Q12" s="206"/>
      <c r="R12" s="206"/>
      <c r="S12" s="206"/>
      <c r="T12" s="206"/>
      <c r="U12" s="206"/>
    </row>
    <row r="13" spans="1:24">
      <c r="G13" s="91"/>
      <c r="H13" s="91"/>
      <c r="I13" s="91"/>
      <c r="J13" s="91"/>
      <c r="K13" s="91"/>
      <c r="L13" s="91"/>
      <c r="M13" s="91"/>
    </row>
    <row r="14" spans="1:24">
      <c r="G14" s="91"/>
      <c r="H14" s="91"/>
      <c r="I14" s="91"/>
      <c r="J14" s="91"/>
      <c r="K14" s="91"/>
      <c r="L14" s="91"/>
      <c r="M14" s="91"/>
    </row>
    <row r="15" spans="1:24">
      <c r="G15" s="91"/>
      <c r="H15" s="91"/>
      <c r="I15" s="91"/>
      <c r="J15" s="91"/>
      <c r="K15" s="91"/>
      <c r="L15" s="91"/>
      <c r="M15" s="91"/>
    </row>
    <row r="16" spans="1:24">
      <c r="G16" s="91"/>
    </row>
    <row r="17" spans="7:7">
      <c r="G17" s="91"/>
    </row>
    <row r="18" spans="7:7">
      <c r="G18" s="91"/>
    </row>
    <row r="19" spans="7:7">
      <c r="G19" s="91"/>
    </row>
  </sheetData>
  <mergeCells count="5">
    <mergeCell ref="O4:T4"/>
    <mergeCell ref="A11:L11"/>
    <mergeCell ref="A12:U12"/>
    <mergeCell ref="A4:F4"/>
    <mergeCell ref="H4:M4"/>
  </mergeCells>
  <phoneticPr fontId="4"/>
  <hyperlinks>
    <hyperlink ref="A1" location="目次!A1" display="目次へ戻る" xr:uid="{00000000-0004-0000-0600-000000000000}"/>
  </hyperlinks>
  <pageMargins left="0.9055118110236221" right="0.9055118110236221" top="0.74803149606299213" bottom="0.74803149606299213" header="0.31496062992125984" footer="0.31496062992125984"/>
  <pageSetup paperSize="9" scale="5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28"/>
  <sheetViews>
    <sheetView showGridLines="0" zoomScaleNormal="100" zoomScaleSheetLayoutView="100" workbookViewId="0"/>
  </sheetViews>
  <sheetFormatPr defaultColWidth="8" defaultRowHeight="13.95" customHeight="1"/>
  <cols>
    <col min="1" max="10" width="7.69921875" style="18" customWidth="1"/>
    <col min="11" max="13" width="7.69921875" style="19" customWidth="1"/>
    <col min="14" max="17" width="7.69921875" style="18" customWidth="1"/>
    <col min="18" max="16384" width="8" style="18"/>
  </cols>
  <sheetData>
    <row r="1" spans="1:17" s="10" customFormat="1" ht="15" customHeight="1">
      <c r="A1" s="7" t="s">
        <v>2</v>
      </c>
      <c r="B1" s="7"/>
      <c r="C1" s="7"/>
      <c r="D1" s="8"/>
      <c r="E1" s="9"/>
      <c r="F1" s="9"/>
      <c r="G1" s="9"/>
      <c r="H1" s="9"/>
      <c r="I1" s="9"/>
      <c r="J1" s="9"/>
    </row>
    <row r="2" spans="1:17" s="12" customFormat="1" ht="20.100000000000001" customHeight="1">
      <c r="A2" s="11" t="s">
        <v>155</v>
      </c>
      <c r="B2" s="11"/>
      <c r="C2" s="11"/>
      <c r="D2" s="11"/>
      <c r="E2" s="11"/>
      <c r="F2" s="11"/>
      <c r="G2" s="11"/>
      <c r="H2" s="11"/>
      <c r="I2" s="11"/>
      <c r="J2" s="11"/>
    </row>
    <row r="3" spans="1:17" s="12" customFormat="1" ht="20.100000000000001" customHeight="1">
      <c r="A3" s="11"/>
      <c r="B3" s="11"/>
      <c r="C3" s="11"/>
      <c r="D3" s="11"/>
      <c r="E3" s="11"/>
      <c r="F3" s="11"/>
      <c r="G3" s="11"/>
      <c r="H3" s="11"/>
      <c r="I3" s="11"/>
      <c r="J3" s="11"/>
    </row>
    <row r="4" spans="1:17" s="93" customFormat="1" ht="13.95" customHeight="1">
      <c r="A4" s="24" t="s">
        <v>181</v>
      </c>
      <c r="B4" s="24"/>
      <c r="C4" s="24"/>
      <c r="D4" s="24"/>
      <c r="E4" s="24"/>
      <c r="F4" s="22"/>
      <c r="G4" s="22"/>
      <c r="H4" s="22"/>
      <c r="I4" s="22"/>
      <c r="J4" s="22"/>
      <c r="K4" s="22"/>
      <c r="L4" s="22"/>
      <c r="M4" s="22"/>
      <c r="N4" s="22"/>
      <c r="O4" s="22"/>
      <c r="P4" s="25"/>
      <c r="Q4" s="25"/>
    </row>
    <row r="5" spans="1:17" s="93" customFormat="1" ht="99" customHeight="1">
      <c r="A5" s="208"/>
      <c r="B5" s="209"/>
      <c r="C5" s="95" t="s">
        <v>156</v>
      </c>
      <c r="D5" s="95" t="s">
        <v>157</v>
      </c>
      <c r="E5" s="95" t="s">
        <v>158</v>
      </c>
      <c r="F5" s="95" t="s">
        <v>159</v>
      </c>
      <c r="G5" s="95" t="s">
        <v>160</v>
      </c>
      <c r="H5" s="95" t="s">
        <v>161</v>
      </c>
      <c r="I5" s="96" t="s">
        <v>175</v>
      </c>
      <c r="J5" s="95" t="s">
        <v>162</v>
      </c>
      <c r="K5" s="95" t="s">
        <v>163</v>
      </c>
      <c r="L5" s="95" t="s">
        <v>164</v>
      </c>
      <c r="M5" s="95" t="s">
        <v>165</v>
      </c>
      <c r="N5" s="95" t="s">
        <v>166</v>
      </c>
      <c r="O5" s="95" t="s">
        <v>167</v>
      </c>
      <c r="P5" s="95" t="s">
        <v>168</v>
      </c>
      <c r="Q5" s="25"/>
    </row>
    <row r="6" spans="1:17" s="93" customFormat="1" ht="13.95" customHeight="1">
      <c r="A6" s="178" t="s">
        <v>62</v>
      </c>
      <c r="B6" s="178"/>
      <c r="C6" s="76">
        <v>1917</v>
      </c>
      <c r="D6" s="76">
        <v>138</v>
      </c>
      <c r="E6" s="76">
        <v>20</v>
      </c>
      <c r="F6" s="76">
        <v>155</v>
      </c>
      <c r="G6" s="76">
        <v>32</v>
      </c>
      <c r="H6" s="76">
        <v>838</v>
      </c>
      <c r="I6" s="76">
        <v>44</v>
      </c>
      <c r="J6" s="76">
        <v>86</v>
      </c>
      <c r="K6" s="76">
        <v>1</v>
      </c>
      <c r="L6" s="76">
        <v>112</v>
      </c>
      <c r="M6" s="76">
        <v>50</v>
      </c>
      <c r="N6" s="76">
        <v>22</v>
      </c>
      <c r="O6" s="76">
        <v>218</v>
      </c>
      <c r="P6" s="76">
        <v>201</v>
      </c>
      <c r="Q6" s="25"/>
    </row>
    <row r="7" spans="1:17" s="93" customFormat="1" ht="13.95" customHeight="1">
      <c r="A7" s="178" t="s">
        <v>63</v>
      </c>
      <c r="B7" s="178"/>
      <c r="C7" s="76">
        <v>2130</v>
      </c>
      <c r="D7" s="76">
        <v>137</v>
      </c>
      <c r="E7" s="76">
        <v>29</v>
      </c>
      <c r="F7" s="76">
        <v>152</v>
      </c>
      <c r="G7" s="76">
        <v>26</v>
      </c>
      <c r="H7" s="76">
        <v>992</v>
      </c>
      <c r="I7" s="76">
        <v>45</v>
      </c>
      <c r="J7" s="76">
        <v>75</v>
      </c>
      <c r="K7" s="76">
        <v>5</v>
      </c>
      <c r="L7" s="76">
        <v>122</v>
      </c>
      <c r="M7" s="76">
        <v>60</v>
      </c>
      <c r="N7" s="76">
        <v>19</v>
      </c>
      <c r="O7" s="76">
        <v>272</v>
      </c>
      <c r="P7" s="76">
        <v>196</v>
      </c>
      <c r="Q7" s="25"/>
    </row>
    <row r="8" spans="1:17" s="93" customFormat="1" ht="13.95" customHeight="1">
      <c r="A8" s="178" t="s">
        <v>64</v>
      </c>
      <c r="B8" s="178"/>
      <c r="C8" s="76">
        <v>2074</v>
      </c>
      <c r="D8" s="76">
        <v>168</v>
      </c>
      <c r="E8" s="76">
        <v>42</v>
      </c>
      <c r="F8" s="76">
        <v>167</v>
      </c>
      <c r="G8" s="76">
        <v>28</v>
      </c>
      <c r="H8" s="76">
        <v>873</v>
      </c>
      <c r="I8" s="76">
        <v>50</v>
      </c>
      <c r="J8" s="76">
        <v>84</v>
      </c>
      <c r="K8" s="76">
        <v>0</v>
      </c>
      <c r="L8" s="76">
        <v>163</v>
      </c>
      <c r="M8" s="76">
        <v>65</v>
      </c>
      <c r="N8" s="76">
        <v>17</v>
      </c>
      <c r="O8" s="76">
        <v>287</v>
      </c>
      <c r="P8" s="76">
        <v>130</v>
      </c>
      <c r="Q8" s="25"/>
    </row>
    <row r="9" spans="1:17" s="93" customFormat="1" ht="13.95" customHeight="1">
      <c r="A9" s="178" t="s">
        <v>31</v>
      </c>
      <c r="B9" s="178"/>
      <c r="C9" s="76">
        <v>2167</v>
      </c>
      <c r="D9" s="76">
        <v>171</v>
      </c>
      <c r="E9" s="76">
        <v>35</v>
      </c>
      <c r="F9" s="76">
        <v>164</v>
      </c>
      <c r="G9" s="76">
        <v>22</v>
      </c>
      <c r="H9" s="76">
        <v>959</v>
      </c>
      <c r="I9" s="76">
        <v>53</v>
      </c>
      <c r="J9" s="76">
        <v>98</v>
      </c>
      <c r="K9" s="76">
        <v>0</v>
      </c>
      <c r="L9" s="76">
        <v>151</v>
      </c>
      <c r="M9" s="76">
        <v>68</v>
      </c>
      <c r="N9" s="76">
        <v>28</v>
      </c>
      <c r="O9" s="76">
        <v>239</v>
      </c>
      <c r="P9" s="76">
        <v>179</v>
      </c>
      <c r="Q9" s="25"/>
    </row>
    <row r="10" spans="1:17" s="93" customFormat="1" ht="13.95" customHeight="1">
      <c r="A10" s="207" t="s">
        <v>256</v>
      </c>
      <c r="B10" s="35" t="s">
        <v>89</v>
      </c>
      <c r="C10" s="76">
        <f>SUM(C11:C14)</f>
        <v>2043</v>
      </c>
      <c r="D10" s="76">
        <f t="shared" ref="D10:P10" si="0">SUM(D11:D14)</f>
        <v>150</v>
      </c>
      <c r="E10" s="76">
        <f t="shared" si="0"/>
        <v>29</v>
      </c>
      <c r="F10" s="76">
        <f t="shared" si="0"/>
        <v>165</v>
      </c>
      <c r="G10" s="76">
        <f t="shared" si="0"/>
        <v>29</v>
      </c>
      <c r="H10" s="76">
        <f t="shared" si="0"/>
        <v>908</v>
      </c>
      <c r="I10" s="76">
        <f t="shared" si="0"/>
        <v>46</v>
      </c>
      <c r="J10" s="76">
        <f t="shared" si="0"/>
        <v>83</v>
      </c>
      <c r="K10" s="76">
        <f t="shared" si="0"/>
        <v>3</v>
      </c>
      <c r="L10" s="76">
        <f t="shared" si="0"/>
        <v>123</v>
      </c>
      <c r="M10" s="76">
        <f t="shared" si="0"/>
        <v>64</v>
      </c>
      <c r="N10" s="76">
        <f t="shared" si="0"/>
        <v>16</v>
      </c>
      <c r="O10" s="76">
        <f t="shared" si="0"/>
        <v>241</v>
      </c>
      <c r="P10" s="76">
        <f t="shared" si="0"/>
        <v>186</v>
      </c>
    </row>
    <row r="11" spans="1:17" s="93" customFormat="1" ht="13.95" customHeight="1">
      <c r="A11" s="207"/>
      <c r="B11" s="99" t="s">
        <v>176</v>
      </c>
      <c r="C11" s="76">
        <f>SUM(D11:P11)</f>
        <v>1084</v>
      </c>
      <c r="D11" s="77">
        <v>78</v>
      </c>
      <c r="E11" s="77">
        <v>22</v>
      </c>
      <c r="F11" s="77">
        <v>76</v>
      </c>
      <c r="G11" s="77">
        <v>16</v>
      </c>
      <c r="H11" s="77">
        <v>470</v>
      </c>
      <c r="I11" s="77">
        <v>25</v>
      </c>
      <c r="J11" s="77">
        <v>47</v>
      </c>
      <c r="K11" s="77">
        <v>0</v>
      </c>
      <c r="L11" s="77">
        <v>82</v>
      </c>
      <c r="M11" s="77">
        <v>36</v>
      </c>
      <c r="N11" s="77">
        <v>9</v>
      </c>
      <c r="O11" s="77">
        <v>118</v>
      </c>
      <c r="P11" s="77">
        <v>105</v>
      </c>
    </row>
    <row r="12" spans="1:17" s="93" customFormat="1" ht="13.95" customHeight="1">
      <c r="A12" s="207"/>
      <c r="B12" s="99" t="s">
        <v>177</v>
      </c>
      <c r="C12" s="76">
        <f t="shared" ref="C12:C14" si="1">SUM(D12:P12)</f>
        <v>885</v>
      </c>
      <c r="D12" s="77">
        <v>62</v>
      </c>
      <c r="E12" s="77">
        <v>5</v>
      </c>
      <c r="F12" s="77">
        <v>84</v>
      </c>
      <c r="G12" s="77">
        <v>12</v>
      </c>
      <c r="H12" s="77">
        <v>406</v>
      </c>
      <c r="I12" s="77">
        <v>21</v>
      </c>
      <c r="J12" s="77">
        <v>35</v>
      </c>
      <c r="K12" s="77">
        <v>3</v>
      </c>
      <c r="L12" s="77">
        <v>35</v>
      </c>
      <c r="M12" s="77">
        <v>27</v>
      </c>
      <c r="N12" s="77">
        <v>7</v>
      </c>
      <c r="O12" s="77">
        <v>110</v>
      </c>
      <c r="P12" s="77">
        <v>78</v>
      </c>
    </row>
    <row r="13" spans="1:17" s="93" customFormat="1" ht="13.95" customHeight="1">
      <c r="A13" s="207"/>
      <c r="B13" s="99" t="s">
        <v>178</v>
      </c>
      <c r="C13" s="76">
        <f t="shared" si="1"/>
        <v>69</v>
      </c>
      <c r="D13" s="77">
        <v>9</v>
      </c>
      <c r="E13" s="77">
        <v>0</v>
      </c>
      <c r="F13" s="77">
        <v>5</v>
      </c>
      <c r="G13" s="77">
        <v>1</v>
      </c>
      <c r="H13" s="77">
        <v>32</v>
      </c>
      <c r="I13" s="77">
        <v>0</v>
      </c>
      <c r="J13" s="77">
        <v>1</v>
      </c>
      <c r="K13" s="77">
        <v>0</v>
      </c>
      <c r="L13" s="77">
        <v>6</v>
      </c>
      <c r="M13" s="77">
        <v>1</v>
      </c>
      <c r="N13" s="77">
        <v>0</v>
      </c>
      <c r="O13" s="77">
        <v>11</v>
      </c>
      <c r="P13" s="77">
        <v>3</v>
      </c>
    </row>
    <row r="14" spans="1:17" s="93" customFormat="1" ht="13.95" customHeight="1">
      <c r="A14" s="207"/>
      <c r="B14" s="99" t="s">
        <v>179</v>
      </c>
      <c r="C14" s="76">
        <f t="shared" si="1"/>
        <v>5</v>
      </c>
      <c r="D14" s="77">
        <v>1</v>
      </c>
      <c r="E14" s="77">
        <v>2</v>
      </c>
      <c r="F14" s="77">
        <v>0</v>
      </c>
      <c r="G14" s="77">
        <v>0</v>
      </c>
      <c r="H14" s="77">
        <v>0</v>
      </c>
      <c r="I14" s="77">
        <v>0</v>
      </c>
      <c r="J14" s="77">
        <v>0</v>
      </c>
      <c r="K14" s="77">
        <v>0</v>
      </c>
      <c r="L14" s="77">
        <v>0</v>
      </c>
      <c r="M14" s="77">
        <v>0</v>
      </c>
      <c r="N14" s="77">
        <v>0</v>
      </c>
      <c r="O14" s="77">
        <v>2</v>
      </c>
      <c r="P14" s="77">
        <v>0</v>
      </c>
    </row>
    <row r="15" spans="1:17" s="93" customFormat="1" ht="13.95" customHeight="1">
      <c r="A15" s="93" t="s">
        <v>48</v>
      </c>
      <c r="K15" s="47"/>
      <c r="L15" s="47"/>
      <c r="M15" s="47"/>
      <c r="N15" s="47"/>
      <c r="O15" s="47"/>
      <c r="P15" s="47"/>
    </row>
    <row r="16" spans="1:17" ht="13.95" customHeight="1">
      <c r="K16" s="94"/>
      <c r="L16" s="46"/>
      <c r="M16" s="46"/>
      <c r="N16" s="46"/>
      <c r="O16" s="46"/>
      <c r="P16" s="46"/>
    </row>
    <row r="17" spans="1:10" ht="13.95" customHeight="1">
      <c r="A17" s="93" t="s">
        <v>183</v>
      </c>
      <c r="B17" s="93"/>
      <c r="C17" s="93"/>
      <c r="D17" s="93"/>
      <c r="E17" s="93"/>
      <c r="F17" s="93"/>
      <c r="G17" s="93"/>
      <c r="H17" s="93"/>
      <c r="I17" s="93"/>
      <c r="J17" s="93"/>
    </row>
    <row r="18" spans="1:10" ht="87.6" customHeight="1">
      <c r="A18" s="97"/>
      <c r="B18" s="48"/>
      <c r="C18" s="96" t="s">
        <v>3</v>
      </c>
      <c r="D18" s="96" t="s">
        <v>10</v>
      </c>
      <c r="E18" s="96" t="s">
        <v>169</v>
      </c>
      <c r="F18" s="96" t="s">
        <v>170</v>
      </c>
      <c r="G18" s="101" t="s">
        <v>171</v>
      </c>
      <c r="H18" s="96" t="s">
        <v>172</v>
      </c>
      <c r="I18" s="98" t="s">
        <v>173</v>
      </c>
      <c r="J18" s="96" t="s">
        <v>174</v>
      </c>
    </row>
    <row r="19" spans="1:10" ht="13.95" customHeight="1">
      <c r="A19" s="178" t="s">
        <v>62</v>
      </c>
      <c r="B19" s="178"/>
      <c r="C19" s="76">
        <v>823</v>
      </c>
      <c r="D19" s="76">
        <v>197</v>
      </c>
      <c r="E19" s="76">
        <v>329</v>
      </c>
      <c r="F19" s="76">
        <v>18</v>
      </c>
      <c r="G19" s="76">
        <v>2</v>
      </c>
      <c r="H19" s="76">
        <v>74</v>
      </c>
      <c r="I19" s="76">
        <v>180</v>
      </c>
      <c r="J19" s="89">
        <v>23</v>
      </c>
    </row>
    <row r="20" spans="1:10" ht="13.95" customHeight="1">
      <c r="A20" s="178" t="s">
        <v>63</v>
      </c>
      <c r="B20" s="178"/>
      <c r="C20" s="76">
        <v>763</v>
      </c>
      <c r="D20" s="76">
        <v>221</v>
      </c>
      <c r="E20" s="76">
        <v>248</v>
      </c>
      <c r="F20" s="76">
        <v>21</v>
      </c>
      <c r="G20" s="76">
        <v>2</v>
      </c>
      <c r="H20" s="76">
        <v>65</v>
      </c>
      <c r="I20" s="76">
        <v>191</v>
      </c>
      <c r="J20" s="89">
        <v>15</v>
      </c>
    </row>
    <row r="21" spans="1:10" ht="13.95" customHeight="1">
      <c r="A21" s="178" t="s">
        <v>64</v>
      </c>
      <c r="B21" s="178"/>
      <c r="C21" s="76">
        <v>753</v>
      </c>
      <c r="D21" s="76">
        <v>192</v>
      </c>
      <c r="E21" s="76">
        <v>284</v>
      </c>
      <c r="F21" s="76">
        <v>21</v>
      </c>
      <c r="G21" s="76">
        <v>3</v>
      </c>
      <c r="H21" s="76">
        <v>64</v>
      </c>
      <c r="I21" s="76">
        <v>177</v>
      </c>
      <c r="J21" s="89">
        <v>12</v>
      </c>
    </row>
    <row r="22" spans="1:10" ht="13.95" customHeight="1">
      <c r="A22" s="178" t="s">
        <v>31</v>
      </c>
      <c r="B22" s="178"/>
      <c r="C22" s="76">
        <v>816</v>
      </c>
      <c r="D22" s="76">
        <v>233</v>
      </c>
      <c r="E22" s="76">
        <v>276</v>
      </c>
      <c r="F22" s="76">
        <v>22</v>
      </c>
      <c r="G22" s="76">
        <v>5</v>
      </c>
      <c r="H22" s="76">
        <v>78</v>
      </c>
      <c r="I22" s="76">
        <v>193</v>
      </c>
      <c r="J22" s="89">
        <v>9</v>
      </c>
    </row>
    <row r="23" spans="1:10" ht="13.95" customHeight="1">
      <c r="A23" s="207" t="s">
        <v>256</v>
      </c>
      <c r="B23" s="35" t="s">
        <v>89</v>
      </c>
      <c r="C23" s="76">
        <f t="shared" ref="C23" si="2">SUM(C24:C27)</f>
        <v>791</v>
      </c>
      <c r="D23" s="76">
        <f t="shared" ref="D23" si="3">SUM(D24:D27)</f>
        <v>215</v>
      </c>
      <c r="E23" s="76">
        <f t="shared" ref="E23" si="4">SUM(E24:E27)</f>
        <v>295</v>
      </c>
      <c r="F23" s="76">
        <f t="shared" ref="F23" si="5">SUM(F24:F27)</f>
        <v>26</v>
      </c>
      <c r="G23" s="76">
        <f t="shared" ref="G23" si="6">SUM(G24:G27)</f>
        <v>8</v>
      </c>
      <c r="H23" s="76">
        <f t="shared" ref="H23" si="7">SUM(H24:H27)</f>
        <v>67</v>
      </c>
      <c r="I23" s="76">
        <f t="shared" ref="I23" si="8">SUM(I24:I27)</f>
        <v>166</v>
      </c>
      <c r="J23" s="76">
        <f>SUM(J25:J27)</f>
        <v>14</v>
      </c>
    </row>
    <row r="24" spans="1:10" ht="13.95" customHeight="1">
      <c r="A24" s="207"/>
      <c r="B24" s="99" t="s">
        <v>176</v>
      </c>
      <c r="C24" s="76">
        <f>SUM(D24:I24)</f>
        <v>574</v>
      </c>
      <c r="D24" s="77">
        <v>135</v>
      </c>
      <c r="E24" s="77">
        <v>232</v>
      </c>
      <c r="F24" s="77">
        <v>24</v>
      </c>
      <c r="G24" s="100">
        <v>8</v>
      </c>
      <c r="H24" s="77">
        <v>40</v>
      </c>
      <c r="I24" s="77">
        <v>135</v>
      </c>
      <c r="J24" s="77" t="s">
        <v>259</v>
      </c>
    </row>
    <row r="25" spans="1:10" ht="13.95" customHeight="1">
      <c r="A25" s="207"/>
      <c r="B25" s="99" t="s">
        <v>177</v>
      </c>
      <c r="C25" s="76">
        <f>SUM(D25:J25)</f>
        <v>164</v>
      </c>
      <c r="D25" s="77">
        <v>71</v>
      </c>
      <c r="E25" s="77">
        <v>38</v>
      </c>
      <c r="F25" s="77">
        <v>1</v>
      </c>
      <c r="G25" s="77">
        <v>0</v>
      </c>
      <c r="H25" s="77">
        <v>24</v>
      </c>
      <c r="I25" s="77">
        <v>20</v>
      </c>
      <c r="J25" s="77">
        <v>10</v>
      </c>
    </row>
    <row r="26" spans="1:10" ht="13.95" customHeight="1">
      <c r="A26" s="207"/>
      <c r="B26" s="99" t="s">
        <v>178</v>
      </c>
      <c r="C26" s="76">
        <f>SUM(D26:J26)</f>
        <v>51</v>
      </c>
      <c r="D26" s="77">
        <v>9</v>
      </c>
      <c r="E26" s="77">
        <v>24</v>
      </c>
      <c r="F26" s="77">
        <v>1</v>
      </c>
      <c r="G26" s="77">
        <v>0</v>
      </c>
      <c r="H26" s="77">
        <v>3</v>
      </c>
      <c r="I26" s="77">
        <v>10</v>
      </c>
      <c r="J26" s="77">
        <v>4</v>
      </c>
    </row>
    <row r="27" spans="1:10" ht="13.95" customHeight="1">
      <c r="A27" s="207"/>
      <c r="B27" s="99" t="s">
        <v>179</v>
      </c>
      <c r="C27" s="76">
        <f>SUM(D27:J27)</f>
        <v>2</v>
      </c>
      <c r="D27" s="77">
        <v>0</v>
      </c>
      <c r="E27" s="77">
        <v>1</v>
      </c>
      <c r="F27" s="77">
        <v>0</v>
      </c>
      <c r="G27" s="77">
        <v>0</v>
      </c>
      <c r="H27" s="77">
        <v>0</v>
      </c>
      <c r="I27" s="77">
        <v>1</v>
      </c>
      <c r="J27" s="77">
        <v>0</v>
      </c>
    </row>
    <row r="28" spans="1:10" ht="13.95" customHeight="1">
      <c r="A28" s="93" t="s">
        <v>48</v>
      </c>
      <c r="B28" s="93"/>
      <c r="C28" s="93"/>
      <c r="D28" s="93"/>
      <c r="E28" s="93"/>
      <c r="F28" s="93"/>
      <c r="G28" s="93"/>
      <c r="H28" s="93"/>
      <c r="I28" s="93"/>
      <c r="J28" s="93"/>
    </row>
  </sheetData>
  <mergeCells count="11">
    <mergeCell ref="A5:B5"/>
    <mergeCell ref="A22:B22"/>
    <mergeCell ref="A19:B19"/>
    <mergeCell ref="A20:B20"/>
    <mergeCell ref="A21:B21"/>
    <mergeCell ref="A23:A27"/>
    <mergeCell ref="A9:B9"/>
    <mergeCell ref="A6:B6"/>
    <mergeCell ref="A7:B7"/>
    <mergeCell ref="A8:B8"/>
    <mergeCell ref="A10:A14"/>
  </mergeCells>
  <phoneticPr fontId="3"/>
  <hyperlinks>
    <hyperlink ref="A1" location="目次!A1" display="目次へ戻る" xr:uid="{00000000-0004-0000-0700-000000000000}"/>
  </hyperlinks>
  <pageMargins left="0.74803149606299213" right="0.74803149606299213" top="0.98425196850393704" bottom="0.98425196850393704" header="0.51181102362204722" footer="0.51181102362204722"/>
  <pageSetup paperSize="9" scale="7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目次</vt:lpstr>
      <vt:lpstr>2-1</vt:lpstr>
      <vt:lpstr>2-2</vt:lpstr>
      <vt:lpstr>2-3</vt:lpstr>
      <vt:lpstr>2-4</vt:lpstr>
      <vt:lpstr>2-5</vt:lpstr>
      <vt:lpstr>2-6</vt:lpstr>
      <vt:lpstr>2-7</vt:lpstr>
      <vt:lpstr>'2-1'!Print_Area</vt:lpstr>
      <vt:lpstr>'2-2'!Print_Area</vt:lpstr>
      <vt:lpstr>'2-3'!Print_Area</vt:lpstr>
      <vt:lpstr>'2-4'!Print_Area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2026-08-31T11:42:34Z</dcterms:created>
  <dcterms:modified xsi:type="dcterms:W3CDTF">2026-08-31T11:42:38Z</dcterms:modified>
</cp:coreProperties>
</file>