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afi001\0012500保健衛生局\0014000保健所\0014000保健所内共通\21_保健所管理課\02_企画係\00_共通全般\01 保健所・保健センター事業概要\♪R6保健事業統計原稿\05 起案\最終原稿\"/>
    </mc:Choice>
  </mc:AlternateContent>
  <bookViews>
    <workbookView xWindow="0" yWindow="0" windowWidth="23040" windowHeight="8376"/>
  </bookViews>
  <sheets>
    <sheet name="目次" sheetId="2" r:id="rId1"/>
    <sheet name="2-1" sheetId="3" r:id="rId2"/>
    <sheet name="2-2" sheetId="4" r:id="rId3"/>
    <sheet name="2-3" sheetId="5" r:id="rId4"/>
    <sheet name="2-4" sheetId="6" r:id="rId5"/>
    <sheet name="2-5" sheetId="7" r:id="rId6"/>
    <sheet name="2-6" sheetId="8" r:id="rId7"/>
    <sheet name="2-7" sheetId="9" r:id="rId8"/>
  </sheets>
  <definedNames>
    <definedName name="_xlnm.Print_Area" localSheetId="1">'2-1'!$A$1:$G$26</definedName>
    <definedName name="_xlnm.Print_Area" localSheetId="2">'2-2'!$A$1:$E$8</definedName>
    <definedName name="_xlnm.Print_Area" localSheetId="3">'2-3'!$A$1:$R$25</definedName>
    <definedName name="_xlnm.Print_Area" localSheetId="4">'2-4'!$A$1:$F$53</definedName>
    <definedName name="Z_42D5D24F_01BF_4AD2_9BBB_16568695E690_.wvu.PrintArea" localSheetId="6" hidden="1">'2-6'!$A$2:$M$2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6" l="1"/>
  <c r="E17" i="6"/>
  <c r="F18" i="6"/>
  <c r="E18" i="6"/>
  <c r="F27" i="6"/>
  <c r="E27" i="6"/>
  <c r="J23" i="9" l="1"/>
  <c r="X10" i="8" l="1"/>
  <c r="X9" i="8"/>
  <c r="X8" i="8"/>
  <c r="X7" i="8"/>
  <c r="X6" i="8"/>
  <c r="M10" i="8"/>
  <c r="M9" i="8"/>
  <c r="M8" i="8"/>
  <c r="M7" i="8"/>
  <c r="M6" i="8"/>
  <c r="F10" i="8"/>
  <c r="F9" i="8"/>
  <c r="F8" i="8"/>
  <c r="F7" i="8"/>
  <c r="F6" i="8"/>
  <c r="C27" i="9" l="1"/>
  <c r="C26" i="9"/>
  <c r="C25" i="9"/>
  <c r="C24" i="9"/>
  <c r="I23" i="9"/>
  <c r="H23" i="9"/>
  <c r="G23" i="9"/>
  <c r="F23" i="9"/>
  <c r="E23" i="9"/>
  <c r="D23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C14" i="9"/>
  <c r="C13" i="9"/>
  <c r="C12" i="9"/>
  <c r="C11" i="9"/>
  <c r="C23" i="9" l="1"/>
  <c r="C10" i="9"/>
  <c r="J10" i="7" l="1"/>
  <c r="F10" i="7"/>
  <c r="D10" i="7"/>
  <c r="E10" i="7"/>
  <c r="G10" i="7"/>
  <c r="H10" i="7"/>
  <c r="I10" i="7"/>
  <c r="K10" i="7"/>
  <c r="L10" i="7"/>
  <c r="C10" i="7"/>
  <c r="F14" i="6" l="1"/>
  <c r="E14" i="6"/>
  <c r="D14" i="6"/>
  <c r="C10" i="5" l="1"/>
  <c r="D10" i="5"/>
  <c r="E10" i="5"/>
  <c r="F10" i="5"/>
  <c r="G10" i="5"/>
</calcChain>
</file>

<file path=xl/sharedStrings.xml><?xml version="1.0" encoding="utf-8"?>
<sst xmlns="http://schemas.openxmlformats.org/spreadsheetml/2006/main" count="435" uniqueCount="302">
  <si>
    <t>目次</t>
    <rPh sb="0" eb="2">
      <t>モクジ</t>
    </rPh>
    <phoneticPr fontId="4"/>
  </si>
  <si>
    <t>統計表</t>
    <rPh sb="0" eb="3">
      <t>トウケイヒョウ</t>
    </rPh>
    <phoneticPr fontId="4"/>
  </si>
  <si>
    <t>目次へ戻る</t>
    <rPh sb="0" eb="2">
      <t>モクジ</t>
    </rPh>
    <rPh sb="3" eb="4">
      <t>モド</t>
    </rPh>
    <phoneticPr fontId="7"/>
  </si>
  <si>
    <t>総　数</t>
  </si>
  <si>
    <t>大宮区</t>
  </si>
  <si>
    <t>見沼区</t>
  </si>
  <si>
    <t>中央区</t>
  </si>
  <si>
    <t>浦和区</t>
  </si>
  <si>
    <t>岩槻区</t>
    <rPh sb="0" eb="2">
      <t>イワツキ</t>
    </rPh>
    <rPh sb="2" eb="3">
      <t>ク</t>
    </rPh>
    <phoneticPr fontId="4"/>
  </si>
  <si>
    <t>保健所</t>
    <rPh sb="0" eb="3">
      <t>ホケンジョ</t>
    </rPh>
    <phoneticPr fontId="4"/>
  </si>
  <si>
    <t>栄養士</t>
  </si>
  <si>
    <t>令和6年度</t>
    <rPh sb="0" eb="2">
      <t>レイワ</t>
    </rPh>
    <rPh sb="3" eb="5">
      <t>ネンド</t>
    </rPh>
    <phoneticPr fontId="4"/>
  </si>
  <si>
    <t>2-1</t>
    <phoneticPr fontId="4"/>
  </si>
  <si>
    <t>2-2</t>
    <phoneticPr fontId="7"/>
  </si>
  <si>
    <t>2-3</t>
  </si>
  <si>
    <t>2-4</t>
  </si>
  <si>
    <t>2-5</t>
  </si>
  <si>
    <t>2-6</t>
  </si>
  <si>
    <t>2-7</t>
  </si>
  <si>
    <t>保健所等職員専門研修</t>
    <rPh sb="0" eb="3">
      <t>ホケンジョ</t>
    </rPh>
    <rPh sb="3" eb="4">
      <t>トウ</t>
    </rPh>
    <rPh sb="4" eb="6">
      <t>ショクイン</t>
    </rPh>
    <rPh sb="6" eb="8">
      <t>センモン</t>
    </rPh>
    <rPh sb="8" eb="10">
      <t>ケンシュウ</t>
    </rPh>
    <phoneticPr fontId="3"/>
  </si>
  <si>
    <t>保健師活動体制強化事業</t>
    <rPh sb="0" eb="3">
      <t>ホケンシ</t>
    </rPh>
    <rPh sb="3" eb="5">
      <t>カツドウ</t>
    </rPh>
    <rPh sb="5" eb="7">
      <t>タイセイ</t>
    </rPh>
    <rPh sb="7" eb="9">
      <t>キョウカ</t>
    </rPh>
    <rPh sb="9" eb="11">
      <t>ジギョウ</t>
    </rPh>
    <phoneticPr fontId="3"/>
  </si>
  <si>
    <t>学生実習及び臨床研修医の受入れ</t>
    <rPh sb="0" eb="2">
      <t>ガクセイ</t>
    </rPh>
    <rPh sb="2" eb="4">
      <t>ジッシュウ</t>
    </rPh>
    <rPh sb="4" eb="5">
      <t>オヨ</t>
    </rPh>
    <rPh sb="6" eb="8">
      <t>リンショウ</t>
    </rPh>
    <rPh sb="8" eb="11">
      <t>ケンシュウイ</t>
    </rPh>
    <rPh sb="12" eb="14">
      <t>ウケイ</t>
    </rPh>
    <phoneticPr fontId="3"/>
  </si>
  <si>
    <t>医務・医療監視</t>
    <rPh sb="0" eb="2">
      <t>イム</t>
    </rPh>
    <rPh sb="3" eb="5">
      <t>イリョウ</t>
    </rPh>
    <rPh sb="5" eb="7">
      <t>カンシ</t>
    </rPh>
    <phoneticPr fontId="3"/>
  </si>
  <si>
    <t>医療安全相談</t>
    <rPh sb="0" eb="2">
      <t>イリョウ</t>
    </rPh>
    <rPh sb="2" eb="4">
      <t>アンゼン</t>
    </rPh>
    <rPh sb="4" eb="6">
      <t>ソウダン</t>
    </rPh>
    <phoneticPr fontId="3"/>
  </si>
  <si>
    <t>衛生免許事務(埼玉県への経由事務)</t>
    <rPh sb="0" eb="2">
      <t>エイセイ</t>
    </rPh>
    <rPh sb="2" eb="4">
      <t>メンキョ</t>
    </rPh>
    <rPh sb="4" eb="6">
      <t>ジム</t>
    </rPh>
    <rPh sb="7" eb="10">
      <t>サイタマケン</t>
    </rPh>
    <rPh sb="12" eb="14">
      <t>ケイユ</t>
    </rPh>
    <rPh sb="14" eb="16">
      <t>ジム</t>
    </rPh>
    <phoneticPr fontId="3"/>
  </si>
  <si>
    <t>2-1　保健所等職員専門研修</t>
    <rPh sb="4" eb="7">
      <t>ホケンジョ</t>
    </rPh>
    <rPh sb="7" eb="8">
      <t>トウ</t>
    </rPh>
    <rPh sb="8" eb="10">
      <t>ショクイン</t>
    </rPh>
    <rPh sb="10" eb="12">
      <t>センモン</t>
    </rPh>
    <rPh sb="12" eb="14">
      <t>ケンシュウ</t>
    </rPh>
    <phoneticPr fontId="14"/>
  </si>
  <si>
    <t>2-2　保健師活動体制強化事業</t>
    <rPh sb="4" eb="7">
      <t>ホケンシ</t>
    </rPh>
    <rPh sb="7" eb="9">
      <t>カツドウ</t>
    </rPh>
    <rPh sb="9" eb="11">
      <t>タイセイ</t>
    </rPh>
    <rPh sb="11" eb="13">
      <t>キョウカ</t>
    </rPh>
    <rPh sb="13" eb="15">
      <t>ジギョウ</t>
    </rPh>
    <phoneticPr fontId="14"/>
  </si>
  <si>
    <t>新任期保健師トレーナー派遣(件)</t>
    <rPh sb="0" eb="3">
      <t>シンニンキ</t>
    </rPh>
    <rPh sb="3" eb="6">
      <t>ホケンシ</t>
    </rPh>
    <rPh sb="11" eb="13">
      <t>ハケン</t>
    </rPh>
    <rPh sb="14" eb="15">
      <t>ケン</t>
    </rPh>
    <phoneticPr fontId="4"/>
  </si>
  <si>
    <t>保健師人材育成体系検討会議(回)</t>
    <rPh sb="14" eb="15">
      <t>カイ</t>
    </rPh>
    <phoneticPr fontId="4"/>
  </si>
  <si>
    <t>令和3年度</t>
    <rPh sb="0" eb="2">
      <t>レイワ</t>
    </rPh>
    <rPh sb="3" eb="5">
      <t>ネンド</t>
    </rPh>
    <phoneticPr fontId="4"/>
  </si>
  <si>
    <t>令和4年度</t>
    <rPh sb="0" eb="2">
      <t>レイワ</t>
    </rPh>
    <rPh sb="3" eb="5">
      <t>ネンド</t>
    </rPh>
    <phoneticPr fontId="3"/>
  </si>
  <si>
    <t>令和5年度</t>
    <rPh sb="0" eb="2">
      <t>レイワ</t>
    </rPh>
    <rPh sb="3" eb="5">
      <t>ネンド</t>
    </rPh>
    <phoneticPr fontId="3"/>
  </si>
  <si>
    <t>令和6年度</t>
    <rPh sb="0" eb="2">
      <t>レイワ</t>
    </rPh>
    <rPh sb="3" eb="5">
      <t>ネンド</t>
    </rPh>
    <phoneticPr fontId="3"/>
  </si>
  <si>
    <t>出生票</t>
  </si>
  <si>
    <t>婚姻票</t>
  </si>
  <si>
    <t>離婚票</t>
  </si>
  <si>
    <t>死亡票</t>
  </si>
  <si>
    <t>死産票</t>
  </si>
  <si>
    <t>※ 上記枚数は、さいたま市に届出があったものであり、さいたま市民以外の届出も含まれる。</t>
    <rPh sb="4" eb="6">
      <t>マイスウ</t>
    </rPh>
    <rPh sb="14" eb="16">
      <t>トドケデ</t>
    </rPh>
    <rPh sb="30" eb="32">
      <t>シミン</t>
    </rPh>
    <rPh sb="32" eb="34">
      <t>イガイ</t>
    </rPh>
    <rPh sb="35" eb="37">
      <t>トドケデ</t>
    </rPh>
    <rPh sb="38" eb="39">
      <t>フク</t>
    </rPh>
    <phoneticPr fontId="4"/>
  </si>
  <si>
    <t>令和2年度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</si>
  <si>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</si>
  <si>
    <t>西区</t>
    <phoneticPr fontId="3"/>
  </si>
  <si>
    <t>北区</t>
    <phoneticPr fontId="3"/>
  </si>
  <si>
    <t>桜区</t>
    <phoneticPr fontId="3"/>
  </si>
  <si>
    <t>南区</t>
    <phoneticPr fontId="3"/>
  </si>
  <si>
    <t>緑区</t>
    <phoneticPr fontId="3"/>
  </si>
  <si>
    <t>総数</t>
    <rPh sb="0" eb="2">
      <t>ソウスウ</t>
    </rPh>
    <phoneticPr fontId="3"/>
  </si>
  <si>
    <t>2-4　学生実習及び臨床研修医の受入れ</t>
    <rPh sb="4" eb="6">
      <t>ガクセイ</t>
    </rPh>
    <rPh sb="6" eb="8">
      <t>ジッシュウ</t>
    </rPh>
    <rPh sb="8" eb="9">
      <t>オヨ</t>
    </rPh>
    <rPh sb="10" eb="12">
      <t>リンショウ</t>
    </rPh>
    <rPh sb="12" eb="15">
      <t>ケンシュウイ</t>
    </rPh>
    <rPh sb="16" eb="18">
      <t>ウケイ</t>
    </rPh>
    <phoneticPr fontId="14"/>
  </si>
  <si>
    <t>統計調査</t>
  </si>
  <si>
    <t>2-3　統計調査</t>
    <rPh sb="4" eb="6">
      <t>トウケイ</t>
    </rPh>
    <rPh sb="6" eb="8">
      <t>チョウサ</t>
    </rPh>
    <phoneticPr fontId="14"/>
  </si>
  <si>
    <t>資料：保健所管理課</t>
    <rPh sb="0" eb="2">
      <t>シリョウ</t>
    </rPh>
    <rPh sb="3" eb="6">
      <t>ホケンジョ</t>
    </rPh>
    <rPh sb="6" eb="9">
      <t>カンリカ</t>
    </rPh>
    <phoneticPr fontId="3"/>
  </si>
  <si>
    <t>根拠法令等：人口動態調査令</t>
    <rPh sb="0" eb="2">
      <t>コンキョ</t>
    </rPh>
    <rPh sb="2" eb="4">
      <t>ホウレイ</t>
    </rPh>
    <rPh sb="4" eb="5">
      <t>トウ</t>
    </rPh>
    <rPh sb="6" eb="8">
      <t>ジンコウ</t>
    </rPh>
    <rPh sb="8" eb="10">
      <t>ドウタイ</t>
    </rPh>
    <rPh sb="10" eb="12">
      <t>チョウサ</t>
    </rPh>
    <rPh sb="12" eb="13">
      <t>レイ</t>
    </rPh>
    <phoneticPr fontId="3"/>
  </si>
  <si>
    <t>保健統計調査</t>
    <rPh sb="0" eb="2">
      <t>ホケン</t>
    </rPh>
    <rPh sb="2" eb="4">
      <t>トウケイ</t>
    </rPh>
    <rPh sb="4" eb="6">
      <t>チョウサ</t>
    </rPh>
    <phoneticPr fontId="3"/>
  </si>
  <si>
    <t>国民生活基礎調査*</t>
    <rPh sb="0" eb="2">
      <t>コクミン</t>
    </rPh>
    <rPh sb="2" eb="4">
      <t>セイカツ</t>
    </rPh>
    <rPh sb="4" eb="6">
      <t>キソ</t>
    </rPh>
    <rPh sb="6" eb="8">
      <t>チョウサ</t>
    </rPh>
    <phoneticPr fontId="4"/>
  </si>
  <si>
    <t>(毎)</t>
    <rPh sb="1" eb="2">
      <t>マイ</t>
    </rPh>
    <phoneticPr fontId="4"/>
  </si>
  <si>
    <t>医療施設動態調査*</t>
    <rPh sb="0" eb="1">
      <t>イ</t>
    </rPh>
    <rPh sb="1" eb="2">
      <t>リョウ</t>
    </rPh>
    <rPh sb="2" eb="4">
      <t>シセツ</t>
    </rPh>
    <rPh sb="4" eb="6">
      <t>ドウタイ</t>
    </rPh>
    <rPh sb="6" eb="8">
      <t>チョウサ</t>
    </rPh>
    <phoneticPr fontId="4"/>
  </si>
  <si>
    <t>(毎）</t>
  </si>
  <si>
    <t>人口動態職業・
産業調査</t>
    <rPh sb="0" eb="2">
      <t>ジンコウ</t>
    </rPh>
    <rPh sb="2" eb="4">
      <t>ドウタイ</t>
    </rPh>
    <rPh sb="4" eb="6">
      <t>ショクギョウ</t>
    </rPh>
    <rPh sb="8" eb="10">
      <t>サンギョウ</t>
    </rPh>
    <rPh sb="10" eb="12">
      <t>チョウサ</t>
    </rPh>
    <phoneticPr fontId="4"/>
  </si>
  <si>
    <t>医師・歯科医師・
薬剤師調査</t>
    <rPh sb="0" eb="2">
      <t>イシ</t>
    </rPh>
    <rPh sb="3" eb="5">
      <t>シカ</t>
    </rPh>
    <rPh sb="5" eb="7">
      <t>イシ</t>
    </rPh>
    <rPh sb="9" eb="12">
      <t>ヤクザイシ</t>
    </rPh>
    <rPh sb="12" eb="14">
      <t>チョウサ</t>
    </rPh>
    <phoneticPr fontId="4"/>
  </si>
  <si>
    <t>医療施設静態調査*</t>
    <rPh sb="0" eb="1">
      <t>イ</t>
    </rPh>
    <rPh sb="1" eb="2">
      <t>リョウ</t>
    </rPh>
    <rPh sb="2" eb="4">
      <t>シセツ</t>
    </rPh>
    <rPh sb="4" eb="6">
      <t>セイタイ</t>
    </rPh>
    <rPh sb="6" eb="8">
      <t>チョウサ</t>
    </rPh>
    <phoneticPr fontId="4"/>
  </si>
  <si>
    <t>医療関係従事者の届出</t>
    <rPh sb="0" eb="1">
      <t>イ</t>
    </rPh>
    <rPh sb="1" eb="2">
      <t>リョウ</t>
    </rPh>
    <rPh sb="2" eb="4">
      <t>カンケイ</t>
    </rPh>
    <rPh sb="4" eb="7">
      <t>ジュウジシャ</t>
    </rPh>
    <rPh sb="8" eb="10">
      <t>トドケデ</t>
    </rPh>
    <phoneticPr fontId="4"/>
  </si>
  <si>
    <t>患者調査*</t>
    <rPh sb="0" eb="2">
      <t>カンジャ</t>
    </rPh>
    <rPh sb="2" eb="4">
      <t>チョウサ</t>
    </rPh>
    <phoneticPr fontId="4"/>
  </si>
  <si>
    <t>受療行動調査</t>
    <rPh sb="0" eb="2">
      <t>ジュリョウ</t>
    </rPh>
    <rPh sb="2" eb="4">
      <t>コウドウ</t>
    </rPh>
    <rPh sb="4" eb="6">
      <t>チョウサ</t>
    </rPh>
    <phoneticPr fontId="4"/>
  </si>
  <si>
    <t>(毎）：毎年　(2）：2年周期　(3）：3年周期　(5)：5年周期</t>
    <rPh sb="4" eb="6">
      <t>マイネン</t>
    </rPh>
    <rPh sb="12" eb="13">
      <t>ネン</t>
    </rPh>
    <rPh sb="13" eb="15">
      <t>シュウキ</t>
    </rPh>
    <rPh sb="21" eb="22">
      <t>ネン</t>
    </rPh>
    <rPh sb="22" eb="24">
      <t>シュウキ</t>
    </rPh>
    <rPh sb="30" eb="31">
      <t>ネン</t>
    </rPh>
    <rPh sb="31" eb="33">
      <t>シュウキ</t>
    </rPh>
    <phoneticPr fontId="4"/>
  </si>
  <si>
    <t>＊：基幹統計</t>
    <rPh sb="2" eb="4">
      <t>キカン</t>
    </rPh>
    <rPh sb="4" eb="6">
      <t>トウケイ</t>
    </rPh>
    <phoneticPr fontId="4"/>
  </si>
  <si>
    <t>令和2年度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</si>
  <si>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</si>
  <si>
    <t>令和4年度</t>
    <rPh sb="0" eb="2">
      <t>レイワ</t>
    </rPh>
    <rPh sb="3" eb="5">
      <t>ネンド</t>
    </rPh>
    <phoneticPr fontId="3"/>
  </si>
  <si>
    <t>令和5年度</t>
    <rPh sb="0" eb="2">
      <t>レイワ</t>
    </rPh>
    <rPh sb="3" eb="5">
      <t>ネンド</t>
    </rPh>
    <phoneticPr fontId="3"/>
  </si>
  <si>
    <t>実習場所</t>
    <rPh sb="0" eb="2">
      <t>ジッシュウ</t>
    </rPh>
    <rPh sb="2" eb="4">
      <t>バショ</t>
    </rPh>
    <phoneticPr fontId="4"/>
  </si>
  <si>
    <t>実人員</t>
    <rPh sb="2" eb="3">
      <t>イン</t>
    </rPh>
    <phoneticPr fontId="4"/>
  </si>
  <si>
    <t>延人員</t>
    <rPh sb="0" eb="3">
      <t>ノベジンイン</t>
    </rPh>
    <phoneticPr fontId="4"/>
  </si>
  <si>
    <t>総数</t>
    <rPh sb="0" eb="2">
      <t>ソウスウ</t>
    </rPh>
    <phoneticPr fontId="4"/>
  </si>
  <si>
    <t>保健センター</t>
    <rPh sb="0" eb="2">
      <t>ホケン</t>
    </rPh>
    <phoneticPr fontId="4"/>
  </si>
  <si>
    <t>-</t>
    <phoneticPr fontId="4"/>
  </si>
  <si>
    <t>看護学生等</t>
    <rPh sb="4" eb="5">
      <t>トウ</t>
    </rPh>
    <phoneticPr fontId="4"/>
  </si>
  <si>
    <t>埼玉県立大学</t>
    <phoneticPr fontId="4"/>
  </si>
  <si>
    <t>埼玉県立大学　</t>
    <phoneticPr fontId="4"/>
  </si>
  <si>
    <t>目白大学　　</t>
    <rPh sb="0" eb="2">
      <t>メジロ</t>
    </rPh>
    <rPh sb="2" eb="4">
      <t>ダイガク</t>
    </rPh>
    <phoneticPr fontId="4"/>
  </si>
  <si>
    <t>目白大学　</t>
    <rPh sb="0" eb="2">
      <t>メジロ</t>
    </rPh>
    <rPh sb="2" eb="4">
      <t>ダイガク</t>
    </rPh>
    <phoneticPr fontId="4"/>
  </si>
  <si>
    <t>日本赤十字看護大学さいたま看護学部</t>
    <rPh sb="0" eb="2">
      <t>ニホン</t>
    </rPh>
    <rPh sb="2" eb="9">
      <t>セキジュウジカンゴダイガク</t>
    </rPh>
    <rPh sb="13" eb="15">
      <t>カンゴ</t>
    </rPh>
    <rPh sb="15" eb="17">
      <t>ガクブ</t>
    </rPh>
    <phoneticPr fontId="4"/>
  </si>
  <si>
    <t>早稲田医療技術専門学校</t>
    <rPh sb="0" eb="3">
      <t>ワセダ</t>
    </rPh>
    <rPh sb="3" eb="5">
      <t>イリョウ</t>
    </rPh>
    <rPh sb="5" eb="7">
      <t>ギジュツ</t>
    </rPh>
    <rPh sb="7" eb="9">
      <t>センモン</t>
    </rPh>
    <rPh sb="9" eb="11">
      <t>ガッコウ</t>
    </rPh>
    <phoneticPr fontId="4"/>
  </si>
  <si>
    <t>早稲田医療技術専門学校</t>
    <phoneticPr fontId="4"/>
  </si>
  <si>
    <t>埼玉県立常盤高等学校看護専攻科 　※</t>
    <rPh sb="6" eb="8">
      <t>コウトウ</t>
    </rPh>
    <rPh sb="8" eb="10">
      <t>ガッコウ</t>
    </rPh>
    <rPh sb="10" eb="12">
      <t>カンゴ</t>
    </rPh>
    <rPh sb="12" eb="15">
      <t>センコウカ</t>
    </rPh>
    <phoneticPr fontId="4"/>
  </si>
  <si>
    <t>埼玉大学　</t>
    <rPh sb="0" eb="2">
      <t>サイタマ</t>
    </rPh>
    <rPh sb="2" eb="4">
      <t>ダイガク</t>
    </rPh>
    <phoneticPr fontId="4"/>
  </si>
  <si>
    <t xml:space="preserve">大宮医師会看護専門学校 </t>
    <rPh sb="0" eb="2">
      <t>オオミヤ</t>
    </rPh>
    <rPh sb="2" eb="5">
      <t>イシカイ</t>
    </rPh>
    <rPh sb="5" eb="7">
      <t>カンゴ</t>
    </rPh>
    <rPh sb="7" eb="9">
      <t>センモン</t>
    </rPh>
    <rPh sb="9" eb="11">
      <t>ガッコウ</t>
    </rPh>
    <phoneticPr fontId="4"/>
  </si>
  <si>
    <t>医学生</t>
    <rPh sb="0" eb="3">
      <t>イガクセイ</t>
    </rPh>
    <phoneticPr fontId="4"/>
  </si>
  <si>
    <t>獨協医科大学医学部　</t>
    <rPh sb="0" eb="2">
      <t>ドッキョウ</t>
    </rPh>
    <rPh sb="2" eb="4">
      <t>イカ</t>
    </rPh>
    <rPh sb="4" eb="6">
      <t>ダイガク</t>
    </rPh>
    <rPh sb="6" eb="8">
      <t>イガク</t>
    </rPh>
    <rPh sb="8" eb="9">
      <t>ブ</t>
    </rPh>
    <phoneticPr fontId="4"/>
  </si>
  <si>
    <t>幸手看護専門学校</t>
    <rPh sb="0" eb="2">
      <t>サッテ</t>
    </rPh>
    <rPh sb="2" eb="4">
      <t>カンゴ</t>
    </rPh>
    <rPh sb="4" eb="6">
      <t>センモン</t>
    </rPh>
    <rPh sb="6" eb="8">
      <t>ガッコウ</t>
    </rPh>
    <phoneticPr fontId="4"/>
  </si>
  <si>
    <t>臨床研修医</t>
    <rPh sb="0" eb="2">
      <t>リンショウ</t>
    </rPh>
    <rPh sb="2" eb="5">
      <t>ケンシュウイ</t>
    </rPh>
    <phoneticPr fontId="4"/>
  </si>
  <si>
    <t>明海大学歯学部付属明海大学病院（歯科医師）</t>
    <rPh sb="0" eb="2">
      <t>メイカイ</t>
    </rPh>
    <rPh sb="2" eb="4">
      <t>ダイガク</t>
    </rPh>
    <rPh sb="4" eb="7">
      <t>シガクブ</t>
    </rPh>
    <rPh sb="7" eb="9">
      <t>フゾク</t>
    </rPh>
    <rPh sb="9" eb="11">
      <t>メイカイ</t>
    </rPh>
    <rPh sb="11" eb="13">
      <t>ダイガク</t>
    </rPh>
    <rPh sb="13" eb="15">
      <t>ビョウイン</t>
    </rPh>
    <rPh sb="16" eb="18">
      <t>シカ</t>
    </rPh>
    <rPh sb="18" eb="20">
      <t>イシ</t>
    </rPh>
    <phoneticPr fontId="4"/>
  </si>
  <si>
    <t>管理栄養士
養成施設</t>
    <rPh sb="0" eb="2">
      <t>カンリ</t>
    </rPh>
    <rPh sb="2" eb="5">
      <t>エイヨウシ</t>
    </rPh>
    <rPh sb="6" eb="8">
      <t>ヨウセイ</t>
    </rPh>
    <rPh sb="8" eb="10">
      <t>シセツ</t>
    </rPh>
    <phoneticPr fontId="4"/>
  </si>
  <si>
    <t>十文字学園女子大学</t>
    <rPh sb="0" eb="3">
      <t>ジュウモンジ</t>
    </rPh>
    <rPh sb="3" eb="5">
      <t>ガクエン</t>
    </rPh>
    <rPh sb="5" eb="7">
      <t>ジョシ</t>
    </rPh>
    <rPh sb="7" eb="9">
      <t>ダイガク</t>
    </rPh>
    <phoneticPr fontId="4"/>
  </si>
  <si>
    <t>女子栄養大学</t>
    <rPh sb="0" eb="2">
      <t>ジョシ</t>
    </rPh>
    <rPh sb="2" eb="4">
      <t>エイヨウ</t>
    </rPh>
    <rPh sb="4" eb="6">
      <t>ダイガク</t>
    </rPh>
    <phoneticPr fontId="4"/>
  </si>
  <si>
    <t>人間総合科学大学</t>
    <rPh sb="0" eb="2">
      <t>ニンゲン</t>
    </rPh>
    <rPh sb="2" eb="4">
      <t>ソウゴウ</t>
    </rPh>
    <rPh sb="4" eb="6">
      <t>カガク</t>
    </rPh>
    <rPh sb="6" eb="8">
      <t>ダイガク</t>
    </rPh>
    <phoneticPr fontId="4"/>
  </si>
  <si>
    <t>団体数／団体名</t>
    <rPh sb="2" eb="3">
      <t>スウ</t>
    </rPh>
    <rPh sb="4" eb="6">
      <t>ダンタイ</t>
    </rPh>
    <rPh sb="6" eb="7">
      <t>メイ</t>
    </rPh>
    <phoneticPr fontId="4"/>
  </si>
  <si>
    <t>総数</t>
    <rPh sb="0" eb="2">
      <t>ソウスウ</t>
    </rPh>
    <phoneticPr fontId="3"/>
  </si>
  <si>
    <t>再掲</t>
    <rPh sb="0" eb="2">
      <t>サイケイ</t>
    </rPh>
    <phoneticPr fontId="3"/>
  </si>
  <si>
    <t>令和6年度</t>
    <rPh sb="0" eb="2">
      <t>レイワ</t>
    </rPh>
    <rPh sb="3" eb="5">
      <t>ネンド</t>
    </rPh>
    <phoneticPr fontId="3"/>
  </si>
  <si>
    <t>※埼玉県立常盤高等学校看護専攻科は、保健センター実習と合同で実施した。</t>
    <rPh sb="1" eb="3">
      <t>サイタマ</t>
    </rPh>
    <rPh sb="3" eb="5">
      <t>ケンリツ</t>
    </rPh>
    <rPh sb="5" eb="7">
      <t>トキワ</t>
    </rPh>
    <rPh sb="7" eb="9">
      <t>コウトウ</t>
    </rPh>
    <rPh sb="9" eb="11">
      <t>ガッコウ</t>
    </rPh>
    <rPh sb="11" eb="13">
      <t>カンゴ</t>
    </rPh>
    <rPh sb="13" eb="16">
      <t>センコウカ</t>
    </rPh>
    <rPh sb="18" eb="20">
      <t>ホケン</t>
    </rPh>
    <rPh sb="24" eb="26">
      <t>ジッシュウ</t>
    </rPh>
    <rPh sb="27" eb="29">
      <t>ゴウドウ</t>
    </rPh>
    <rPh sb="30" eb="32">
      <t>ジッシ</t>
    </rPh>
    <phoneticPr fontId="3"/>
  </si>
  <si>
    <t>※令和2年度は、新型コロナウイルス感染症拡大のため、学生実習は中止した。</t>
    <rPh sb="1" eb="3">
      <t>レイワ</t>
    </rPh>
    <rPh sb="4" eb="6">
      <t>ネンド</t>
    </rPh>
    <rPh sb="8" eb="10">
      <t>シンガタ</t>
    </rPh>
    <rPh sb="17" eb="20">
      <t>カンセンショウ</t>
    </rPh>
    <rPh sb="20" eb="22">
      <t>カクダイ</t>
    </rPh>
    <rPh sb="26" eb="28">
      <t>ガクセイ</t>
    </rPh>
    <rPh sb="28" eb="30">
      <t>ジッシュウ</t>
    </rPh>
    <rPh sb="31" eb="33">
      <t>チュウシ</t>
    </rPh>
    <phoneticPr fontId="3"/>
  </si>
  <si>
    <t>実人数</t>
    <rPh sb="0" eb="1">
      <t>ジツ</t>
    </rPh>
    <rPh sb="1" eb="3">
      <t>ニンズウ</t>
    </rPh>
    <phoneticPr fontId="4"/>
  </si>
  <si>
    <t>実習日数</t>
    <rPh sb="0" eb="2">
      <t>ジッシュウ</t>
    </rPh>
    <rPh sb="2" eb="4">
      <t>ニッスウ</t>
    </rPh>
    <phoneticPr fontId="4"/>
  </si>
  <si>
    <t>研修病院</t>
    <rPh sb="0" eb="2">
      <t>ケンシュウ</t>
    </rPh>
    <rPh sb="2" eb="4">
      <t>ビョウイン</t>
    </rPh>
    <phoneticPr fontId="4"/>
  </si>
  <si>
    <t>波多野歯科医院(歯科医師)</t>
    <rPh sb="0" eb="3">
      <t>ハタノ</t>
    </rPh>
    <rPh sb="3" eb="5">
      <t>シカ</t>
    </rPh>
    <rPh sb="5" eb="7">
      <t>イイン</t>
    </rPh>
    <phoneticPr fontId="4"/>
  </si>
  <si>
    <t>彩の国東大宮メディカルセンター（医師）</t>
    <rPh sb="0" eb="1">
      <t>サイ</t>
    </rPh>
    <rPh sb="2" eb="3">
      <t>クニ</t>
    </rPh>
    <rPh sb="3" eb="6">
      <t>ヒガシオオミヤ</t>
    </rPh>
    <rPh sb="16" eb="18">
      <t>イシ</t>
    </rPh>
    <phoneticPr fontId="4"/>
  </si>
  <si>
    <t>‐</t>
    <phoneticPr fontId="4"/>
  </si>
  <si>
    <t>明海大学病院(歯科医師)</t>
    <rPh sb="0" eb="2">
      <t>メイカイ</t>
    </rPh>
    <rPh sb="2" eb="4">
      <t>ダイガク</t>
    </rPh>
    <rPh sb="4" eb="6">
      <t>ビョウイン</t>
    </rPh>
    <rPh sb="7" eb="9">
      <t>シカ</t>
    </rPh>
    <rPh sb="9" eb="11">
      <t>イシ</t>
    </rPh>
    <phoneticPr fontId="4"/>
  </si>
  <si>
    <t>※令和３年度は新型コロナウイルス感染症拡大のため中止</t>
    <rPh sb="1" eb="3">
      <t>レイワ</t>
    </rPh>
    <rPh sb="4" eb="6">
      <t>ネンド</t>
    </rPh>
    <rPh sb="7" eb="9">
      <t>シンガタ</t>
    </rPh>
    <rPh sb="16" eb="19">
      <t>カンセンショウ</t>
    </rPh>
    <rPh sb="19" eb="21">
      <t>カクダイ</t>
    </rPh>
    <rPh sb="24" eb="26">
      <t>チュウシ</t>
    </rPh>
    <phoneticPr fontId="4"/>
  </si>
  <si>
    <t>再掲：臨床研修医受入れ実績</t>
    <rPh sb="0" eb="2">
      <t>サイケイ</t>
    </rPh>
    <rPh sb="3" eb="5">
      <t>リンショウ</t>
    </rPh>
    <rPh sb="5" eb="8">
      <t>ケンシュウイ</t>
    </rPh>
    <rPh sb="8" eb="10">
      <t>ウケイ</t>
    </rPh>
    <rPh sb="11" eb="13">
      <t>ジッセキ</t>
    </rPh>
    <phoneticPr fontId="3"/>
  </si>
  <si>
    <t>2-5　医務・医療監視</t>
    <rPh sb="4" eb="6">
      <t>イム</t>
    </rPh>
    <rPh sb="7" eb="9">
      <t>イリョウ</t>
    </rPh>
    <rPh sb="9" eb="11">
      <t>カンシ</t>
    </rPh>
    <phoneticPr fontId="14"/>
  </si>
  <si>
    <t>診療所</t>
  </si>
  <si>
    <t>歯科診療所</t>
  </si>
  <si>
    <t>助産所</t>
  </si>
  <si>
    <t>歯科技工所</t>
  </si>
  <si>
    <t>施術所</t>
  </si>
  <si>
    <t>衛生検査所</t>
  </si>
  <si>
    <t>開設届出</t>
    <rPh sb="0" eb="2">
      <t>カイセツ</t>
    </rPh>
    <rPh sb="2" eb="3">
      <t>トド</t>
    </rPh>
    <rPh sb="3" eb="4">
      <t>デ</t>
    </rPh>
    <phoneticPr fontId="4"/>
  </si>
  <si>
    <t>変更届出</t>
    <rPh sb="0" eb="2">
      <t>ヘンコウ</t>
    </rPh>
    <rPh sb="2" eb="4">
      <t>トドケデ</t>
    </rPh>
    <phoneticPr fontId="4"/>
  </si>
  <si>
    <t>休止届出</t>
    <rPh sb="0" eb="2">
      <t>キュウシ</t>
    </rPh>
    <rPh sb="2" eb="4">
      <t>トドケデ</t>
    </rPh>
    <phoneticPr fontId="4"/>
  </si>
  <si>
    <t>再開届出</t>
    <rPh sb="0" eb="2">
      <t>サイカイ</t>
    </rPh>
    <rPh sb="2" eb="4">
      <t>トドケデ</t>
    </rPh>
    <phoneticPr fontId="4"/>
  </si>
  <si>
    <t>廃止届出</t>
    <rPh sb="0" eb="2">
      <t>ハイシ</t>
    </rPh>
    <rPh sb="2" eb="4">
      <t>トドケデ</t>
    </rPh>
    <phoneticPr fontId="4"/>
  </si>
  <si>
    <t>立入検査</t>
    <rPh sb="0" eb="2">
      <t>タチイリ</t>
    </rPh>
    <rPh sb="2" eb="4">
      <t>ケンサ</t>
    </rPh>
    <phoneticPr fontId="4"/>
  </si>
  <si>
    <t>種　別</t>
    <rPh sb="0" eb="1">
      <t>タネ</t>
    </rPh>
    <rPh sb="2" eb="3">
      <t>ベツ</t>
    </rPh>
    <phoneticPr fontId="4"/>
  </si>
  <si>
    <t>施設数</t>
    <rPh sb="0" eb="3">
      <t>シセツスウ</t>
    </rPh>
    <phoneticPr fontId="4"/>
  </si>
  <si>
    <t>39(39)</t>
  </si>
  <si>
    <t>39（39）</t>
    <phoneticPr fontId="4"/>
  </si>
  <si>
    <t>病床数</t>
    <rPh sb="0" eb="3">
      <t>ビョウショウスウ</t>
    </rPh>
    <phoneticPr fontId="4"/>
  </si>
  <si>
    <t>1,001（30）</t>
  </si>
  <si>
    <t>1,024(30)</t>
  </si>
  <si>
    <t>1,043（28）</t>
    <phoneticPr fontId="4"/>
  </si>
  <si>
    <t>1,056（23）</t>
    <phoneticPr fontId="4"/>
  </si>
  <si>
    <t>701（1）</t>
  </si>
  <si>
    <t>700(1)</t>
  </si>
  <si>
    <t>700（0）</t>
  </si>
  <si>
    <t>701（1）</t>
    <phoneticPr fontId="4"/>
  </si>
  <si>
    <t>歯科技工所</t>
    <rPh sb="0" eb="2">
      <t>シカ</t>
    </rPh>
    <rPh sb="2" eb="4">
      <t>ギコウ</t>
    </rPh>
    <rPh sb="4" eb="5">
      <t>ショ</t>
    </rPh>
    <phoneticPr fontId="4"/>
  </si>
  <si>
    <t>施術所</t>
    <rPh sb="0" eb="2">
      <t>セジュツ</t>
    </rPh>
    <rPh sb="2" eb="3">
      <t>ショ</t>
    </rPh>
    <phoneticPr fontId="4"/>
  </si>
  <si>
    <t>衛生検査所</t>
    <rPh sb="0" eb="2">
      <t>エイセイ</t>
    </rPh>
    <rPh sb="2" eb="4">
      <t>ケンサ</t>
    </rPh>
    <rPh sb="4" eb="5">
      <t>ジョ</t>
    </rPh>
    <phoneticPr fontId="4"/>
  </si>
  <si>
    <t>32（1）</t>
  </si>
  <si>
    <t>36(2)</t>
  </si>
  <si>
    <t>44（2）</t>
  </si>
  <si>
    <t>47（3）</t>
  </si>
  <si>
    <t>令和3年度</t>
    <rPh sb="0" eb="2">
      <t>レイワ</t>
    </rPh>
    <rPh sb="3" eb="4">
      <t>ネン</t>
    </rPh>
    <rPh sb="4" eb="5">
      <t>ド</t>
    </rPh>
    <phoneticPr fontId="3"/>
  </si>
  <si>
    <t>令和5年度</t>
    <rPh sb="0" eb="2">
      <t>レイワ</t>
    </rPh>
    <rPh sb="3" eb="4">
      <t>ネン</t>
    </rPh>
    <rPh sb="4" eb="5">
      <t>ド</t>
    </rPh>
    <phoneticPr fontId="3"/>
  </si>
  <si>
    <t>2-6　医療安全相談</t>
    <rPh sb="4" eb="6">
      <t>イリョウ</t>
    </rPh>
    <rPh sb="6" eb="8">
      <t>アンゼン</t>
    </rPh>
    <rPh sb="8" eb="10">
      <t>ソウダン</t>
    </rPh>
    <phoneticPr fontId="14"/>
  </si>
  <si>
    <t>相談方法別件数</t>
    <rPh sb="4" eb="5">
      <t>ベツ</t>
    </rPh>
    <rPh sb="5" eb="7">
      <t>ケンスウ</t>
    </rPh>
    <phoneticPr fontId="4"/>
  </si>
  <si>
    <t>相談種別件数</t>
    <rPh sb="4" eb="6">
      <t>ケンスウ</t>
    </rPh>
    <phoneticPr fontId="4"/>
  </si>
  <si>
    <t>電  　話</t>
    <phoneticPr fontId="4"/>
  </si>
  <si>
    <t>相談・質問</t>
    <phoneticPr fontId="4"/>
  </si>
  <si>
    <t>来　  庁</t>
    <phoneticPr fontId="4"/>
  </si>
  <si>
    <t>不信・苦情</t>
  </si>
  <si>
    <t>手  　紙</t>
    <phoneticPr fontId="4"/>
  </si>
  <si>
    <t>要望・提言</t>
  </si>
  <si>
    <t>そ の 他</t>
    <phoneticPr fontId="4"/>
  </si>
  <si>
    <t>そ　の　他</t>
  </si>
  <si>
    <t>合　  計</t>
    <phoneticPr fontId="4"/>
  </si>
  <si>
    <t>合　　計</t>
    <phoneticPr fontId="4"/>
  </si>
  <si>
    <t>相談内容別件数</t>
    <rPh sb="4" eb="5">
      <t>ベツ</t>
    </rPh>
    <rPh sb="5" eb="7">
      <t>ケンスウ</t>
    </rPh>
    <phoneticPr fontId="4"/>
  </si>
  <si>
    <t>健康・病気</t>
  </si>
  <si>
    <t>医療内容</t>
  </si>
  <si>
    <t>医療事故</t>
  </si>
  <si>
    <t>対応・接遇</t>
  </si>
  <si>
    <t>医療費</t>
    <rPh sb="0" eb="2">
      <t>イリョウ</t>
    </rPh>
    <rPh sb="2" eb="3">
      <t>ヒ</t>
    </rPh>
    <phoneticPr fontId="4"/>
  </si>
  <si>
    <t>カルテ開示等</t>
  </si>
  <si>
    <t>医療機関案内</t>
  </si>
  <si>
    <t>合　　　計</t>
  </si>
  <si>
    <t>2-7　衛生免許事務(埼玉県への経由事務)</t>
    <rPh sb="4" eb="6">
      <t>エイセイ</t>
    </rPh>
    <rPh sb="6" eb="8">
      <t>メンキョ</t>
    </rPh>
    <rPh sb="8" eb="10">
      <t>ジム</t>
    </rPh>
    <rPh sb="11" eb="14">
      <t>サイタマケン</t>
    </rPh>
    <rPh sb="16" eb="18">
      <t>ケイユ</t>
    </rPh>
    <rPh sb="18" eb="20">
      <t>ジム</t>
    </rPh>
    <phoneticPr fontId="14"/>
  </si>
  <si>
    <t>総　　数</t>
  </si>
  <si>
    <t>医　　師</t>
  </si>
  <si>
    <t>歯科医師</t>
  </si>
  <si>
    <t>保　健　師</t>
    <phoneticPr fontId="4"/>
  </si>
  <si>
    <t>助　産　師</t>
    <phoneticPr fontId="4"/>
  </si>
  <si>
    <t>看　護　師</t>
    <phoneticPr fontId="4"/>
  </si>
  <si>
    <t>臨床検査技師</t>
  </si>
  <si>
    <t>衛生検査技師</t>
  </si>
  <si>
    <t>理学療法士</t>
  </si>
  <si>
    <t>作業療法士</t>
  </si>
  <si>
    <t>視能訓練士</t>
  </si>
  <si>
    <t>薬　剤　師</t>
    <phoneticPr fontId="4"/>
  </si>
  <si>
    <t>管理栄養士</t>
  </si>
  <si>
    <t>調理師</t>
  </si>
  <si>
    <t>製菓衛生師</t>
  </si>
  <si>
    <t>クリーニング師</t>
    <phoneticPr fontId="4"/>
  </si>
  <si>
    <t>准看護師</t>
  </si>
  <si>
    <t>登録販売者</t>
    <rPh sb="0" eb="2">
      <t>トウロク</t>
    </rPh>
    <rPh sb="2" eb="5">
      <t>ハンバイシャ</t>
    </rPh>
    <phoneticPr fontId="4"/>
  </si>
  <si>
    <t>他県准看護師</t>
  </si>
  <si>
    <t>診療放射線技師</t>
    <phoneticPr fontId="4"/>
  </si>
  <si>
    <t>新規</t>
    <rPh sb="0" eb="2">
      <t>シンキ</t>
    </rPh>
    <phoneticPr fontId="4"/>
  </si>
  <si>
    <t>書換</t>
    <rPh sb="0" eb="2">
      <t>カキカエ</t>
    </rPh>
    <phoneticPr fontId="4"/>
  </si>
  <si>
    <t>再交付</t>
  </si>
  <si>
    <t>抹　　消</t>
  </si>
  <si>
    <t>根拠法令等：医療法第6条の13、さいたま市医療安全支援センター設置要綱</t>
    <rPh sb="0" eb="2">
      <t>コンキョ</t>
    </rPh>
    <rPh sb="2" eb="4">
      <t>ホウレイ</t>
    </rPh>
    <rPh sb="4" eb="5">
      <t>トウ</t>
    </rPh>
    <rPh sb="6" eb="9">
      <t>イリョウホウ</t>
    </rPh>
    <rPh sb="9" eb="10">
      <t>ダイ</t>
    </rPh>
    <rPh sb="11" eb="12">
      <t>ジョウ</t>
    </rPh>
    <rPh sb="20" eb="21">
      <t>シ</t>
    </rPh>
    <rPh sb="21" eb="23">
      <t>イリョウ</t>
    </rPh>
    <rPh sb="23" eb="25">
      <t>アンゼン</t>
    </rPh>
    <rPh sb="25" eb="27">
      <t>シエン</t>
    </rPh>
    <rPh sb="31" eb="33">
      <t>セッチ</t>
    </rPh>
    <rPh sb="33" eb="35">
      <t>ヨウコウ</t>
    </rPh>
    <phoneticPr fontId="3"/>
  </si>
  <si>
    <t>厚生労働大臣免許申請受付件数(3月31日現在)</t>
    <rPh sb="0" eb="2">
      <t>コウセイ</t>
    </rPh>
    <rPh sb="2" eb="4">
      <t>ロウドウ</t>
    </rPh>
    <rPh sb="4" eb="6">
      <t>ダイジン</t>
    </rPh>
    <rPh sb="6" eb="8">
      <t>メンキョ</t>
    </rPh>
    <rPh sb="8" eb="10">
      <t>シンセイ</t>
    </rPh>
    <rPh sb="10" eb="12">
      <t>ウケツケ</t>
    </rPh>
    <rPh sb="12" eb="14">
      <t>ケンスウ</t>
    </rPh>
    <rPh sb="16" eb="17">
      <t>ガツ</t>
    </rPh>
    <rPh sb="19" eb="20">
      <t>ニチ</t>
    </rPh>
    <rPh sb="20" eb="22">
      <t>ゲンザイ</t>
    </rPh>
    <phoneticPr fontId="3"/>
  </si>
  <si>
    <t>届出施設数及び病床数(3月31日現在：休止を含む)</t>
    <rPh sb="0" eb="2">
      <t>トドケデ</t>
    </rPh>
    <rPh sb="2" eb="4">
      <t>シセツ</t>
    </rPh>
    <rPh sb="4" eb="5">
      <t>スウ</t>
    </rPh>
    <rPh sb="5" eb="6">
      <t>オヨ</t>
    </rPh>
    <rPh sb="7" eb="10">
      <t>ビョウショウスウ</t>
    </rPh>
    <rPh sb="12" eb="13">
      <t>ガツ</t>
    </rPh>
    <rPh sb="15" eb="16">
      <t>ニチ</t>
    </rPh>
    <rPh sb="16" eb="18">
      <t>ゲンザイ</t>
    </rPh>
    <rPh sb="19" eb="21">
      <t>キュウシ</t>
    </rPh>
    <rPh sb="22" eb="23">
      <t>フク</t>
    </rPh>
    <phoneticPr fontId="3"/>
  </si>
  <si>
    <t>県知事免許申請受付件数(3月31日現在)</t>
    <rPh sb="0" eb="3">
      <t>ケンチジ</t>
    </rPh>
    <rPh sb="3" eb="5">
      <t>メンキョ</t>
    </rPh>
    <rPh sb="5" eb="7">
      <t>シンセイ</t>
    </rPh>
    <rPh sb="7" eb="9">
      <t>ウケツケ</t>
    </rPh>
    <rPh sb="9" eb="11">
      <t>ケンスウ</t>
    </rPh>
    <rPh sb="13" eb="14">
      <t>ガツ</t>
    </rPh>
    <rPh sb="16" eb="17">
      <t>ニチ</t>
    </rPh>
    <rPh sb="17" eb="19">
      <t>ゲンザイ</t>
    </rPh>
    <phoneticPr fontId="3"/>
  </si>
  <si>
    <t>研修名</t>
    <rPh sb="0" eb="2">
      <t>ケンシュウ</t>
    </rPh>
    <rPh sb="2" eb="3">
      <t>メイ</t>
    </rPh>
    <phoneticPr fontId="3"/>
  </si>
  <si>
    <t>テーマ・内容</t>
    <rPh sb="4" eb="6">
      <t>ナイヨウ</t>
    </rPh>
    <phoneticPr fontId="3"/>
  </si>
  <si>
    <t>講師</t>
    <rPh sb="0" eb="2">
      <t>コウシ</t>
    </rPh>
    <phoneticPr fontId="3"/>
  </si>
  <si>
    <t>対象</t>
    <rPh sb="0" eb="2">
      <t>タイショウ</t>
    </rPh>
    <phoneticPr fontId="3"/>
  </si>
  <si>
    <t>参加者数</t>
    <rPh sb="0" eb="3">
      <t>サンカシャ</t>
    </rPh>
    <rPh sb="3" eb="4">
      <t>スウ</t>
    </rPh>
    <phoneticPr fontId="3"/>
  </si>
  <si>
    <t>保健所管理課職員
庁内他部署職員</t>
    <rPh sb="0" eb="3">
      <t>ホケンジョ</t>
    </rPh>
    <rPh sb="3" eb="6">
      <t>カンリカ</t>
    </rPh>
    <rPh sb="6" eb="8">
      <t>ショクイン</t>
    </rPh>
    <rPh sb="9" eb="10">
      <t>チョウ</t>
    </rPh>
    <rPh sb="10" eb="11">
      <t>ナイ</t>
    </rPh>
    <rPh sb="11" eb="14">
      <t>タブショ</t>
    </rPh>
    <rPh sb="14" eb="16">
      <t>ショクイン</t>
    </rPh>
    <phoneticPr fontId="3"/>
  </si>
  <si>
    <t>保健師研修</t>
    <rPh sb="0" eb="3">
      <t>ホケンシ</t>
    </rPh>
    <rPh sb="3" eb="5">
      <t>ケンシュウ</t>
    </rPh>
    <phoneticPr fontId="3"/>
  </si>
  <si>
    <t>危機管理研修</t>
    <rPh sb="0" eb="2">
      <t>キキ</t>
    </rPh>
    <rPh sb="2" eb="4">
      <t>カンリ</t>
    </rPh>
    <rPh sb="4" eb="6">
      <t>ケンシュウ</t>
    </rPh>
    <phoneticPr fontId="3"/>
  </si>
  <si>
    <t>精神保健福祉士研修</t>
    <rPh sb="0" eb="2">
      <t>セイシン</t>
    </rPh>
    <rPh sb="2" eb="4">
      <t>ホケン</t>
    </rPh>
    <rPh sb="4" eb="7">
      <t>フクシシ</t>
    </rPh>
    <rPh sb="7" eb="9">
      <t>ケンシュウ</t>
    </rPh>
    <phoneticPr fontId="3"/>
  </si>
  <si>
    <t>資料：保健所管理課</t>
    <rPh sb="0" eb="2">
      <t>シリョウ</t>
    </rPh>
    <rPh sb="3" eb="6">
      <t>ホケンジョ</t>
    </rPh>
    <rPh sb="6" eb="9">
      <t>カンリカ</t>
    </rPh>
    <phoneticPr fontId="3"/>
  </si>
  <si>
    <t>２．総務・医務</t>
    <rPh sb="2" eb="4">
      <t>ソウム</t>
    </rPh>
    <rPh sb="5" eb="7">
      <t>イム</t>
    </rPh>
    <phoneticPr fontId="4"/>
  </si>
  <si>
    <t>(登録)
開設許可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5" eb="7">
      <t>カイセツ</t>
    </rPh>
    <rPh sb="7" eb="9">
      <t>キョカ</t>
    </rPh>
    <phoneticPr fontId="4"/>
  </si>
  <si>
    <t>(登録変更)
変更許可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3" eb="5">
      <t>ヘンコウ</t>
    </rPh>
    <rPh sb="7" eb="9">
      <t>ヘンコウ</t>
    </rPh>
    <rPh sb="9" eb="11">
      <t>キョカ</t>
    </rPh>
    <phoneticPr fontId="4"/>
  </si>
  <si>
    <t>検査申請
使用前の</t>
    <rPh sb="0" eb="2">
      <t>ケンサ</t>
    </rPh>
    <rPh sb="2" eb="4">
      <t>シンセイ</t>
    </rPh>
    <rPh sb="5" eb="7">
      <t>シヨウ</t>
    </rPh>
    <rPh sb="7" eb="8">
      <t>マエ</t>
    </rPh>
    <phoneticPr fontId="4"/>
  </si>
  <si>
    <t>許可届出
その他　　　　　</t>
    <rPh sb="0" eb="2">
      <t>キョカ</t>
    </rPh>
    <rPh sb="2" eb="4">
      <t>トドケデ</t>
    </rPh>
    <rPh sb="7" eb="8">
      <t>タ</t>
    </rPh>
    <phoneticPr fontId="4"/>
  </si>
  <si>
    <t>（うち有床施設数）
病　院</t>
    <phoneticPr fontId="3"/>
  </si>
  <si>
    <t>（うち有床施設数）
診療所</t>
    <phoneticPr fontId="3"/>
  </si>
  <si>
    <t xml:space="preserve">（うち入所施設数）
助産所
</t>
    <rPh sb="10" eb="12">
      <t>ジョサン</t>
    </rPh>
    <rPh sb="12" eb="13">
      <t>ジョ</t>
    </rPh>
    <phoneticPr fontId="4"/>
  </si>
  <si>
    <t>（うち有床施設数）
歯科診療所</t>
    <phoneticPr fontId="3"/>
  </si>
  <si>
    <t>病院</t>
    <phoneticPr fontId="3"/>
  </si>
  <si>
    <t>申請・届出等受理件数及び医療監視実施件数</t>
    <rPh sb="0" eb="2">
      <t>シンセイ</t>
    </rPh>
    <rPh sb="3" eb="5">
      <t>トドケデ</t>
    </rPh>
    <rPh sb="5" eb="6">
      <t>トウ</t>
    </rPh>
    <rPh sb="6" eb="8">
      <t>ジュリ</t>
    </rPh>
    <rPh sb="8" eb="10">
      <t>ケンスウ</t>
    </rPh>
    <rPh sb="10" eb="11">
      <t>オヨ</t>
    </rPh>
    <rPh sb="12" eb="14">
      <t>イリョウ</t>
    </rPh>
    <rPh sb="14" eb="16">
      <t>カンシ</t>
    </rPh>
    <rPh sb="16" eb="18">
      <t>ジッシ</t>
    </rPh>
    <rPh sb="18" eb="20">
      <t>ケンスウ</t>
    </rPh>
    <phoneticPr fontId="3"/>
  </si>
  <si>
    <t>根拠法令等：医療法第7条第1項、法第7条第2項、法第7条第3項、法第8条、法8条の2第2項、法第9条第1項、法第9条第2項、法第12条第2項、法第15条第3項、法第18条ただし書き、法第25条第1項、法第27条、医療法施行令第3条の3、令第4条、令第4条の2第1項、令第4条の2第2項、歯科技工士法第21条第1項、法第21条第2項、あん摩マツサージ指圧師、はり師、きゆう師等に関する法律第9条の2第1項、法律第9条の2第2項、法律第9条の3、柔道整復師法第19条第1項、法第19条第2項、臨床検査技師等に関する法律第20条の3第1項、法第20条の4第3項、法第20条の5</t>
    <rPh sb="0" eb="2">
      <t>コンキョ</t>
    </rPh>
    <rPh sb="2" eb="4">
      <t>ホウレイ</t>
    </rPh>
    <rPh sb="4" eb="5">
      <t>トウ</t>
    </rPh>
    <phoneticPr fontId="3"/>
  </si>
  <si>
    <t xml:space="preserve">根拠法令等：さいたま市保健師活動体制強化事業実施要領 </t>
    <rPh sb="0" eb="6">
      <t>コンキョホウレイトウ</t>
    </rPh>
    <phoneticPr fontId="3"/>
  </si>
  <si>
    <t>根拠法令等：さいたま市保健所及び保健センター学生実習受入れ要綱</t>
    <rPh sb="0" eb="2">
      <t>コンキョ</t>
    </rPh>
    <rPh sb="2" eb="4">
      <t>ホウレイ</t>
    </rPh>
    <rPh sb="4" eb="5">
      <t>トウ</t>
    </rPh>
    <rPh sb="10" eb="11">
      <t>シ</t>
    </rPh>
    <rPh sb="11" eb="14">
      <t>ホケンジョ</t>
    </rPh>
    <rPh sb="14" eb="15">
      <t>オヨ</t>
    </rPh>
    <rPh sb="16" eb="18">
      <t>ホケン</t>
    </rPh>
    <rPh sb="22" eb="24">
      <t>ガクセイ</t>
    </rPh>
    <rPh sb="24" eb="26">
      <t>ジッシュウ</t>
    </rPh>
    <rPh sb="26" eb="28">
      <t>ウケイ</t>
    </rPh>
    <rPh sb="29" eb="31">
      <t>ヨウコウ</t>
    </rPh>
    <phoneticPr fontId="3"/>
  </si>
  <si>
    <t>実施日</t>
    <rPh sb="0" eb="3">
      <t>ジッシビ</t>
    </rPh>
    <phoneticPr fontId="3"/>
  </si>
  <si>
    <t>新任地域保健従事者・
教育担当者研修</t>
    <rPh sb="0" eb="2">
      <t>シンニン</t>
    </rPh>
    <rPh sb="2" eb="4">
      <t>チイキ</t>
    </rPh>
    <rPh sb="4" eb="6">
      <t>ホケン</t>
    </rPh>
    <rPh sb="6" eb="9">
      <t>ジュウジシャ</t>
    </rPh>
    <rPh sb="11" eb="13">
      <t>キョウイク</t>
    </rPh>
    <rPh sb="13" eb="16">
      <t>タントウシャ</t>
    </rPh>
    <rPh sb="16" eb="18">
      <t>ケンシュウ</t>
    </rPh>
    <phoneticPr fontId="3"/>
  </si>
  <si>
    <t>第1回新任地域保健従事者研修</t>
    <rPh sb="0" eb="1">
      <t>ダイ</t>
    </rPh>
    <rPh sb="2" eb="3">
      <t>カイ</t>
    </rPh>
    <rPh sb="3" eb="5">
      <t>シンニン</t>
    </rPh>
    <rPh sb="5" eb="7">
      <t>チイキ</t>
    </rPh>
    <rPh sb="7" eb="9">
      <t>ホケン</t>
    </rPh>
    <rPh sb="9" eb="12">
      <t>ジュウジシャ</t>
    </rPh>
    <rPh sb="12" eb="14">
      <t>ケンシュウ</t>
    </rPh>
    <phoneticPr fontId="3"/>
  </si>
  <si>
    <t>（１）人材育成体系について
（２）グループワーク</t>
    <rPh sb="3" eb="5">
      <t>ジンザイ</t>
    </rPh>
    <rPh sb="5" eb="7">
      <t>イクセイ</t>
    </rPh>
    <rPh sb="7" eb="9">
      <t>タイケイ</t>
    </rPh>
    <phoneticPr fontId="3"/>
  </si>
  <si>
    <t>新任（1年次）
・保健師
・精神保健福祉士
上記教育担当者</t>
    <rPh sb="0" eb="2">
      <t>シンニン</t>
    </rPh>
    <rPh sb="4" eb="6">
      <t>ネンジ</t>
    </rPh>
    <rPh sb="9" eb="12">
      <t>ホケンシ</t>
    </rPh>
    <rPh sb="14" eb="16">
      <t>セイシン</t>
    </rPh>
    <rPh sb="16" eb="18">
      <t>ホケン</t>
    </rPh>
    <rPh sb="18" eb="21">
      <t>フクシシ</t>
    </rPh>
    <rPh sb="23" eb="25">
      <t>ジョウキ</t>
    </rPh>
    <rPh sb="25" eb="27">
      <t>キョウイク</t>
    </rPh>
    <rPh sb="27" eb="30">
      <t>タントウシャ</t>
    </rPh>
    <phoneticPr fontId="3"/>
  </si>
  <si>
    <t>第2回新任地域保健従事者研修</t>
    <rPh sb="0" eb="1">
      <t>ダイ</t>
    </rPh>
    <rPh sb="2" eb="3">
      <t>カイ</t>
    </rPh>
    <rPh sb="3" eb="5">
      <t>シンニン</t>
    </rPh>
    <rPh sb="5" eb="7">
      <t>チイキ</t>
    </rPh>
    <rPh sb="7" eb="9">
      <t>ホケン</t>
    </rPh>
    <rPh sb="9" eb="12">
      <t>ジュウジシャ</t>
    </rPh>
    <rPh sb="12" eb="14">
      <t>ケンシュウ</t>
    </rPh>
    <phoneticPr fontId="3"/>
  </si>
  <si>
    <t>（１）3か月の振り返り
（２）他職種を理解しよう
（３）グループワーク</t>
    <rPh sb="7" eb="8">
      <t>フ</t>
    </rPh>
    <rPh sb="9" eb="10">
      <t>カエ</t>
    </rPh>
    <rPh sb="15" eb="18">
      <t>タショクシュ</t>
    </rPh>
    <rPh sb="19" eb="21">
      <t>リカイ</t>
    </rPh>
    <phoneticPr fontId="3"/>
  </si>
  <si>
    <t>第3回新任地域保健従事者研修</t>
    <rPh sb="0" eb="1">
      <t>ダイ</t>
    </rPh>
    <rPh sb="2" eb="3">
      <t>カイ</t>
    </rPh>
    <rPh sb="3" eb="5">
      <t>シンニン</t>
    </rPh>
    <rPh sb="5" eb="7">
      <t>チイキ</t>
    </rPh>
    <rPh sb="7" eb="9">
      <t>ホケン</t>
    </rPh>
    <rPh sb="9" eb="12">
      <t>ジュウジシャ</t>
    </rPh>
    <rPh sb="12" eb="14">
      <t>ケンシュウ</t>
    </rPh>
    <phoneticPr fontId="3"/>
  </si>
  <si>
    <t>（１）4か月の振り返り
（２）関係者マップ作成</t>
    <rPh sb="5" eb="6">
      <t>ゲツ</t>
    </rPh>
    <rPh sb="7" eb="8">
      <t>フ</t>
    </rPh>
    <rPh sb="9" eb="10">
      <t>カエ</t>
    </rPh>
    <rPh sb="15" eb="18">
      <t>カンケイシャ</t>
    </rPh>
    <rPh sb="21" eb="23">
      <t>サクセイ</t>
    </rPh>
    <phoneticPr fontId="3"/>
  </si>
  <si>
    <t>第4回新任地域保健従事者研修</t>
    <rPh sb="0" eb="1">
      <t>ダイ</t>
    </rPh>
    <rPh sb="2" eb="3">
      <t>カイ</t>
    </rPh>
    <rPh sb="3" eb="5">
      <t>シンニン</t>
    </rPh>
    <rPh sb="5" eb="7">
      <t>チイキ</t>
    </rPh>
    <rPh sb="7" eb="9">
      <t>ホケン</t>
    </rPh>
    <rPh sb="9" eb="12">
      <t>ジュウジシャ</t>
    </rPh>
    <rPh sb="12" eb="14">
      <t>ケンシュウ</t>
    </rPh>
    <phoneticPr fontId="3"/>
  </si>
  <si>
    <t>（１）1年間の振り返り
（２）関係者マップ作成・完成</t>
    <rPh sb="4" eb="6">
      <t>ネンカン</t>
    </rPh>
    <rPh sb="7" eb="8">
      <t>フ</t>
    </rPh>
    <rPh sb="9" eb="10">
      <t>カエ</t>
    </rPh>
    <rPh sb="15" eb="18">
      <t>カンケイシャ</t>
    </rPh>
    <rPh sb="21" eb="23">
      <t>サクセイ</t>
    </rPh>
    <rPh sb="24" eb="26">
      <t>カンセイ</t>
    </rPh>
    <phoneticPr fontId="3"/>
  </si>
  <si>
    <t>第1回教育担当者研修</t>
    <rPh sb="0" eb="1">
      <t>ダイ</t>
    </rPh>
    <rPh sb="2" eb="3">
      <t>カイ</t>
    </rPh>
    <rPh sb="3" eb="5">
      <t>キョウイク</t>
    </rPh>
    <rPh sb="5" eb="8">
      <t>タントウシャ</t>
    </rPh>
    <rPh sb="8" eb="10">
      <t>ケンシュウ</t>
    </rPh>
    <phoneticPr fontId="3"/>
  </si>
  <si>
    <t>（１）人材育成の進め方
（２）グループワーク</t>
    <rPh sb="3" eb="5">
      <t>ジンザイ</t>
    </rPh>
    <rPh sb="5" eb="7">
      <t>イクセイ</t>
    </rPh>
    <rPh sb="8" eb="9">
      <t>スス</t>
    </rPh>
    <rPh sb="10" eb="11">
      <t>カタ</t>
    </rPh>
    <phoneticPr fontId="3"/>
  </si>
  <si>
    <t>第2回教育担当者研修</t>
    <rPh sb="0" eb="1">
      <t>ダイ</t>
    </rPh>
    <rPh sb="2" eb="3">
      <t>カイ</t>
    </rPh>
    <rPh sb="3" eb="5">
      <t>キョウイク</t>
    </rPh>
    <rPh sb="5" eb="8">
      <t>タントウシャ</t>
    </rPh>
    <rPh sb="8" eb="10">
      <t>ケンシュウ</t>
    </rPh>
    <phoneticPr fontId="3"/>
  </si>
  <si>
    <t>（１）先輩保健師の話を聞いて、元気になろう
　　　～お互い成長♪新人教育～
（２）育成状況の共有・グループワーク等</t>
    <rPh sb="3" eb="5">
      <t>センパイ</t>
    </rPh>
    <rPh sb="5" eb="8">
      <t>ホケンシ</t>
    </rPh>
    <rPh sb="9" eb="10">
      <t>ハナシ</t>
    </rPh>
    <rPh sb="11" eb="12">
      <t>キ</t>
    </rPh>
    <rPh sb="15" eb="17">
      <t>ゲンキ</t>
    </rPh>
    <rPh sb="41" eb="43">
      <t>イクセイ</t>
    </rPh>
    <rPh sb="43" eb="45">
      <t>ジョウキョウ</t>
    </rPh>
    <rPh sb="46" eb="48">
      <t>キョウユウ</t>
    </rPh>
    <rPh sb="56" eb="57">
      <t>トウ</t>
    </rPh>
    <phoneticPr fontId="3"/>
  </si>
  <si>
    <t>第3回教育担当者研修</t>
    <rPh sb="0" eb="1">
      <t>ダイ</t>
    </rPh>
    <rPh sb="2" eb="3">
      <t>カイ</t>
    </rPh>
    <rPh sb="3" eb="5">
      <t>キョウイク</t>
    </rPh>
    <rPh sb="5" eb="7">
      <t>タントウ</t>
    </rPh>
    <rPh sb="7" eb="8">
      <t>シャ</t>
    </rPh>
    <rPh sb="8" eb="10">
      <t>ケンシュウ</t>
    </rPh>
    <phoneticPr fontId="3"/>
  </si>
  <si>
    <t>プリセプター経験の総まとめ（グループワークなど）</t>
    <phoneticPr fontId="3"/>
  </si>
  <si>
    <t>新任期地域保健
従事者研修</t>
    <rPh sb="0" eb="3">
      <t>シンニンキ</t>
    </rPh>
    <rPh sb="3" eb="5">
      <t>チイキ</t>
    </rPh>
    <rPh sb="5" eb="7">
      <t>ホケン</t>
    </rPh>
    <rPh sb="8" eb="11">
      <t>ジュウジシャ</t>
    </rPh>
    <rPh sb="11" eb="13">
      <t>ケンシュウ</t>
    </rPh>
    <phoneticPr fontId="3"/>
  </si>
  <si>
    <t>第1回2年次研修</t>
    <rPh sb="0" eb="1">
      <t>ダイ</t>
    </rPh>
    <rPh sb="2" eb="3">
      <t>カイ</t>
    </rPh>
    <rPh sb="4" eb="6">
      <t>ネンジ</t>
    </rPh>
    <rPh sb="6" eb="8">
      <t>ケンシュウ</t>
    </rPh>
    <phoneticPr fontId="3"/>
  </si>
  <si>
    <t>地域診断からはじめる地区活動～見える地域～</t>
    <phoneticPr fontId="3"/>
  </si>
  <si>
    <t>令和５年４月及び令和４年１０月採用の保健師、精神保健福祉士</t>
    <phoneticPr fontId="3"/>
  </si>
  <si>
    <t>目白大学看護学部看護学科
専任講師　永井　智子　先生</t>
    <phoneticPr fontId="3"/>
  </si>
  <si>
    <t>第2回2年次研修</t>
    <rPh sb="0" eb="1">
      <t>ダイ</t>
    </rPh>
    <rPh sb="2" eb="3">
      <t>カイ</t>
    </rPh>
    <rPh sb="4" eb="6">
      <t>ネンジ</t>
    </rPh>
    <rPh sb="6" eb="8">
      <t>ケンシュウ</t>
    </rPh>
    <phoneticPr fontId="3"/>
  </si>
  <si>
    <t>地区診断発表会
グループワーク</t>
    <rPh sb="0" eb="2">
      <t>チク</t>
    </rPh>
    <rPh sb="2" eb="4">
      <t>シンダン</t>
    </rPh>
    <rPh sb="4" eb="7">
      <t>ハッピョウカイ</t>
    </rPh>
    <phoneticPr fontId="3"/>
  </si>
  <si>
    <t>第1回３年次、４年次及び５年次地域保健従事者研修</t>
    <rPh sb="0" eb="1">
      <t>ダイ</t>
    </rPh>
    <rPh sb="2" eb="3">
      <t>カイ</t>
    </rPh>
    <phoneticPr fontId="3"/>
  </si>
  <si>
    <t>（１）講義編　他部署を知ろう
　　　　　　　～キャリアについても考えてみよう～</t>
    <rPh sb="3" eb="5">
      <t>コウギ</t>
    </rPh>
    <rPh sb="5" eb="6">
      <t>ヘン</t>
    </rPh>
    <phoneticPr fontId="3"/>
  </si>
  <si>
    <t>令和２年、３年及び４年に採用された保健師及び精神保健福祉士</t>
    <phoneticPr fontId="3"/>
  </si>
  <si>
    <t>9月20日～
11月15日</t>
    <rPh sb="1" eb="2">
      <t>ガツ</t>
    </rPh>
    <rPh sb="4" eb="5">
      <t>ニチ</t>
    </rPh>
    <rPh sb="9" eb="10">
      <t>ガツ</t>
    </rPh>
    <rPh sb="12" eb="13">
      <t>ニチ</t>
    </rPh>
    <phoneticPr fontId="3"/>
  </si>
  <si>
    <t>庁内他部署職員　
※動画配信システム</t>
    <rPh sb="0" eb="1">
      <t>チョウ</t>
    </rPh>
    <rPh sb="1" eb="2">
      <t>ナイ</t>
    </rPh>
    <rPh sb="2" eb="5">
      <t>タブショ</t>
    </rPh>
    <rPh sb="5" eb="7">
      <t>ショクイン</t>
    </rPh>
    <rPh sb="10" eb="12">
      <t>ドウガ</t>
    </rPh>
    <rPh sb="12" eb="14">
      <t>ハイシン</t>
    </rPh>
    <phoneticPr fontId="3"/>
  </si>
  <si>
    <t>第2回３年次、４年次及び５年次地域保健従事者研修</t>
    <phoneticPr fontId="3"/>
  </si>
  <si>
    <t>（２）他部署の体験・見学編</t>
    <rPh sb="3" eb="4">
      <t>ホカ</t>
    </rPh>
    <rPh sb="4" eb="6">
      <t>ブショ</t>
    </rPh>
    <rPh sb="7" eb="9">
      <t>タイケン</t>
    </rPh>
    <rPh sb="10" eb="12">
      <t>ケンガク</t>
    </rPh>
    <rPh sb="12" eb="13">
      <t>ヘン</t>
    </rPh>
    <phoneticPr fontId="3"/>
  </si>
  <si>
    <t>10月～12月</t>
    <rPh sb="2" eb="3">
      <t>ガツ</t>
    </rPh>
    <rPh sb="6" eb="7">
      <t>ガツ</t>
    </rPh>
    <phoneticPr fontId="3"/>
  </si>
  <si>
    <t>庁内他部署職員　</t>
    <phoneticPr fontId="3"/>
  </si>
  <si>
    <t>第３回３年次、４年次及び５年次地域保健従事者研修</t>
    <phoneticPr fontId="3"/>
  </si>
  <si>
    <t>（３）集合編</t>
    <rPh sb="3" eb="5">
      <t>シュウゴウ</t>
    </rPh>
    <rPh sb="5" eb="6">
      <t>ヘン</t>
    </rPh>
    <phoneticPr fontId="3"/>
  </si>
  <si>
    <t>庁内他部署職員　</t>
  </si>
  <si>
    <t>保健師研修（新任期）</t>
    <rPh sb="0" eb="3">
      <t>ホケンシ</t>
    </rPh>
    <rPh sb="3" eb="5">
      <t>ケンシュウ</t>
    </rPh>
    <rPh sb="6" eb="9">
      <t>シンニンキ</t>
    </rPh>
    <phoneticPr fontId="3"/>
  </si>
  <si>
    <t>（１）講話「先輩保健師の実践から学ぶ保健師活動
　　　　　　～臨床等経験者編～」　　　　　
（２）グループワーク「保健師として大事なこと」</t>
    <phoneticPr fontId="3"/>
  </si>
  <si>
    <t>令和２年度～令和６年度採用の保健師のうち、看護師等何らかの職に就き、入庁した者</t>
    <phoneticPr fontId="3"/>
  </si>
  <si>
    <t>保健師研修（中堅期）</t>
    <rPh sb="0" eb="3">
      <t>ホケンシ</t>
    </rPh>
    <rPh sb="3" eb="5">
      <t>ケンシュウ</t>
    </rPh>
    <rPh sb="6" eb="8">
      <t>チュウケン</t>
    </rPh>
    <rPh sb="8" eb="9">
      <t>キ</t>
    </rPh>
    <phoneticPr fontId="3"/>
  </si>
  <si>
    <t>(１)講義　自分のキャリアを振り返り、キャリアデザインを描こう！　　　　　　　　　
(２)グループワーク</t>
    <phoneticPr fontId="3"/>
  </si>
  <si>
    <t>(１)中堅期（保健師・主任・主査）に該当する保健師
(２)令和６年度教育担当者</t>
    <phoneticPr fontId="3"/>
  </si>
  <si>
    <t>第1回保健師研修（管理期）</t>
    <rPh sb="0" eb="1">
      <t>ダイ</t>
    </rPh>
    <rPh sb="2" eb="3">
      <t>カイ</t>
    </rPh>
    <rPh sb="3" eb="6">
      <t>ホケンシ</t>
    </rPh>
    <rPh sb="6" eb="8">
      <t>ケンシュウ</t>
    </rPh>
    <rPh sb="9" eb="11">
      <t>カンリ</t>
    </rPh>
    <rPh sb="11" eb="12">
      <t>キ</t>
    </rPh>
    <phoneticPr fontId="3"/>
  </si>
  <si>
    <t>（１）講義　地域の仕組みづくりをマネジメントする
　　　　　　～地域ケアシステムの展開から考える～
（２）演習</t>
    <rPh sb="3" eb="5">
      <t>コウギ</t>
    </rPh>
    <rPh sb="53" eb="55">
      <t>エンシュウ</t>
    </rPh>
    <phoneticPr fontId="3"/>
  </si>
  <si>
    <t>係長職以上の
管理期保健師</t>
    <phoneticPr fontId="3"/>
  </si>
  <si>
    <t>第2回保健師研修（管理期）</t>
    <rPh sb="0" eb="1">
      <t>ダイ</t>
    </rPh>
    <rPh sb="2" eb="3">
      <t>カイ</t>
    </rPh>
    <rPh sb="3" eb="6">
      <t>ホケンシ</t>
    </rPh>
    <rPh sb="6" eb="8">
      <t>ケンシュウ</t>
    </rPh>
    <rPh sb="9" eb="11">
      <t>カンリ</t>
    </rPh>
    <rPh sb="11" eb="12">
      <t>キ</t>
    </rPh>
    <phoneticPr fontId="3"/>
  </si>
  <si>
    <t>（１）講話　前回の振り返り及び課題のねらい
（２）グループワープ
（３）発表・グループワーク</t>
    <rPh sb="3" eb="5">
      <t>コウワ</t>
    </rPh>
    <rPh sb="6" eb="8">
      <t>ゼンカイ</t>
    </rPh>
    <rPh sb="9" eb="10">
      <t>フ</t>
    </rPh>
    <rPh sb="11" eb="12">
      <t>カエ</t>
    </rPh>
    <rPh sb="13" eb="14">
      <t>オヨ</t>
    </rPh>
    <rPh sb="15" eb="17">
      <t>カダイ</t>
    </rPh>
    <rPh sb="36" eb="38">
      <t>ハッピョウ</t>
    </rPh>
    <phoneticPr fontId="3"/>
  </si>
  <si>
    <t>保健師の多様な働き方に関する意見交換会</t>
    <phoneticPr fontId="3"/>
  </si>
  <si>
    <t xml:space="preserve">保健師の多様な働き方に関する意見交換会
（１）対象の職員からの活動報告
（２）グループワーク
</t>
    <phoneticPr fontId="3"/>
  </si>
  <si>
    <t>主幹の職位にある保健師
役職定年（専門幹）の保健師
再任用保健師</t>
    <phoneticPr fontId="3"/>
  </si>
  <si>
    <t>保健所管理課職員
庁内他部署職員</t>
    <phoneticPr fontId="3"/>
  </si>
  <si>
    <t>危機管理研修会　StepⅠ</t>
    <phoneticPr fontId="3"/>
  </si>
  <si>
    <t>講義、演習
『その時』のための心構え～危機管理研修StepⅠ～</t>
    <phoneticPr fontId="3"/>
  </si>
  <si>
    <t>令和6年度採用の新任地域保健従事者</t>
    <rPh sb="5" eb="7">
      <t>サイヨウ</t>
    </rPh>
    <phoneticPr fontId="3"/>
  </si>
  <si>
    <t>３課共催（保健所管理課、感染症対策課、保健科学課）</t>
    <rPh sb="1" eb="2">
      <t>カ</t>
    </rPh>
    <rPh sb="2" eb="4">
      <t>キョウサイ</t>
    </rPh>
    <rPh sb="5" eb="8">
      <t>ホケンジョ</t>
    </rPh>
    <rPh sb="8" eb="11">
      <t>カンリカ</t>
    </rPh>
    <rPh sb="12" eb="15">
      <t>カンセンショウ</t>
    </rPh>
    <rPh sb="15" eb="17">
      <t>タイサク</t>
    </rPh>
    <rPh sb="17" eb="18">
      <t>カ</t>
    </rPh>
    <rPh sb="19" eb="21">
      <t>ホケン</t>
    </rPh>
    <rPh sb="21" eb="23">
      <t>カガク</t>
    </rPh>
    <rPh sb="23" eb="24">
      <t>カ</t>
    </rPh>
    <phoneticPr fontId="3"/>
  </si>
  <si>
    <t>危機管理研修会　StepⅡ</t>
    <phoneticPr fontId="3"/>
  </si>
  <si>
    <t>（１）中堅期（保健師・主任・主査）に該当する保健師
（２）「大規模災害における保健師の活動マニュアル」改訂メンバー
（３）上記以外で希望する職員
（４）防災課職員、福祉総務課職員</t>
    <phoneticPr fontId="3"/>
  </si>
  <si>
    <t>地域保健従事者研修</t>
    <rPh sb="0" eb="2">
      <t>チイキ</t>
    </rPh>
    <rPh sb="2" eb="4">
      <t>ホケン</t>
    </rPh>
    <rPh sb="4" eb="7">
      <t>ジュウジシャ</t>
    </rPh>
    <rPh sb="7" eb="9">
      <t>ケンシュウ</t>
    </rPh>
    <phoneticPr fontId="3"/>
  </si>
  <si>
    <t>地域保健従事者研修</t>
    <phoneticPr fontId="3"/>
  </si>
  <si>
    <t xml:space="preserve">（１）講話
アドラー心理学を活用したワーク・エンゲージメント
心理的安全性の高い職場にするために大切なこと
（２）演習
</t>
    <phoneticPr fontId="3"/>
  </si>
  <si>
    <t>医師、管理期保健師、歯科衛生士、精神保健福祉士
※栄養士研修と合同開催</t>
    <rPh sb="10" eb="12">
      <t>シカ</t>
    </rPh>
    <rPh sb="12" eb="15">
      <t>エイセイシ</t>
    </rPh>
    <rPh sb="16" eb="18">
      <t>セイシン</t>
    </rPh>
    <rPh sb="18" eb="20">
      <t>ホケン</t>
    </rPh>
    <rPh sb="20" eb="23">
      <t>フクシシ</t>
    </rPh>
    <rPh sb="25" eb="28">
      <t>エイヨウシ</t>
    </rPh>
    <rPh sb="28" eb="30">
      <t>ケンシュウ</t>
    </rPh>
    <rPh sb="31" eb="33">
      <t>ゴウドウ</t>
    </rPh>
    <rPh sb="33" eb="35">
      <t>カイサイ</t>
    </rPh>
    <phoneticPr fontId="3"/>
  </si>
  <si>
    <t>有限会社ヒューマン・ギルド 　
永藤　かおる先生</t>
    <phoneticPr fontId="3"/>
  </si>
  <si>
    <t>第１回精神保健福祉士グループスーパービジョン</t>
    <phoneticPr fontId="3"/>
  </si>
  <si>
    <t>事例検討（グループワーク）</t>
    <phoneticPr fontId="3"/>
  </si>
  <si>
    <t>精神保健福祉士</t>
    <rPh sb="0" eb="2">
      <t>セイシン</t>
    </rPh>
    <rPh sb="2" eb="4">
      <t>ホケン</t>
    </rPh>
    <rPh sb="4" eb="7">
      <t>フクシシ</t>
    </rPh>
    <phoneticPr fontId="3"/>
  </si>
  <si>
    <t>第２回精神保健福祉士グループスーパービジョン</t>
  </si>
  <si>
    <t>（１）さいたま市精神保健福祉士へのアンケート調査（専門的能力）の結果報告ならびに講義
（２）新規事業立ち上げに携わった先輩の体験談
（３）グループワーク（職位別）
（４）精神保健福祉士人材育成指針について（共有）</t>
    <phoneticPr fontId="3"/>
  </si>
  <si>
    <t>700（1）</t>
    <phoneticPr fontId="3"/>
  </si>
  <si>
    <t>51（3）</t>
    <phoneticPr fontId="3"/>
  </si>
  <si>
    <t>人口動態調査票受付枚数</t>
    <rPh sb="0" eb="2">
      <t>ジンコウ</t>
    </rPh>
    <rPh sb="2" eb="4">
      <t>ドウタイ</t>
    </rPh>
    <rPh sb="4" eb="6">
      <t>チョウサ</t>
    </rPh>
    <rPh sb="6" eb="7">
      <t>ヒョウ</t>
    </rPh>
    <rPh sb="7" eb="9">
      <t>ウケツケ</t>
    </rPh>
    <rPh sb="9" eb="11">
      <t>マイスウ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</si>
  <si>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</si>
  <si>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</si>
  <si>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</si>
  <si>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</si>
  <si>
    <t>令和6年</t>
    <rPh sb="0" eb="2">
      <t>レイワ</t>
    </rPh>
    <rPh sb="3" eb="4">
      <t>ネン</t>
    </rPh>
    <phoneticPr fontId="3"/>
  </si>
  <si>
    <t>日本赤十字看護大学　
さいたま看護学部　
永井　健太先生</t>
    <phoneticPr fontId="3"/>
  </si>
  <si>
    <t>元　日本赤十字看護大学さいたま看護学部
教授　成木　弘子　先生</t>
    <rPh sb="2" eb="4">
      <t>ニホン</t>
    </rPh>
    <rPh sb="15" eb="17">
      <t>カンゴ</t>
    </rPh>
    <rPh sb="17" eb="19">
      <t>ガクブ</t>
    </rPh>
    <phoneticPr fontId="3"/>
  </si>
  <si>
    <t>（１）演習
『HUGで体験～避難所での支援を考えてみよう～』
（２）区役所単位でのグループワーク</t>
    <rPh sb="34" eb="37">
      <t>クヤクショ</t>
    </rPh>
    <rPh sb="37" eb="39">
      <t>タンイ</t>
    </rPh>
    <phoneticPr fontId="3"/>
  </si>
  <si>
    <t>中央区災害アドバイザー
保健所管理課職員</t>
    <rPh sb="12" eb="15">
      <t>ホケンジョ</t>
    </rPh>
    <rPh sb="15" eb="18">
      <t>カンリカ</t>
    </rPh>
    <rPh sb="18" eb="20">
      <t>ショクイン</t>
    </rPh>
    <phoneticPr fontId="3"/>
  </si>
  <si>
    <t>福井県立大学　看護福祉学部　社会福祉学科　教授　岡田　隆志先生</t>
    <rPh sb="29" eb="31">
      <t>センセイ</t>
    </rPh>
    <phoneticPr fontId="3"/>
  </si>
  <si>
    <t>―</t>
    <phoneticPr fontId="3"/>
  </si>
  <si>
    <t>1,079（23）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</si>
</sst>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);[Red]\(#,##0\)"/>
    <numFmt numFmtId="177" formatCode="0_);[Red]\(0\)"/>
    <numFmt numFmtId="178" formatCode="#,##0_ "/>
    <numFmt numFmtId="179" formatCode="#,##0;&quot;△ &quot;#,##0"/>
    <numFmt numFmtId="180" formatCode="0_);\(0\)"/>
    <numFmt numFmtId="181" formatCode="m&quot;月&quot;d&quot;日&quot;;@"/>
    <numFmt numFmtId="182" formatCode="0_ "/>
  </numFmts>
  <fonts count="3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明朝"/>
      <family val="1"/>
      <charset val="128"/>
    </font>
    <font>
      <u/>
      <sz val="11"/>
      <color theme="10"/>
      <name val="BIZ UDPゴシック"/>
      <family val="3"/>
      <charset val="128"/>
    </font>
    <font>
      <sz val="11"/>
      <name val="明朝"/>
      <family val="3"/>
      <charset val="128"/>
    </font>
    <font>
      <sz val="10"/>
      <name val="BIZ UDPゴシック"/>
      <family val="3"/>
      <charset val="128"/>
    </font>
    <font>
      <sz val="11"/>
      <name val="明朝"/>
      <family val="1"/>
      <charset val="128"/>
    </font>
    <font>
      <b/>
      <sz val="13"/>
      <name val="BIZ UDPゴシック"/>
      <family val="3"/>
      <charset val="128"/>
    </font>
    <font>
      <sz val="6"/>
      <name val="明朝"/>
      <family val="1"/>
      <charset val="128"/>
    </font>
    <font>
      <sz val="9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b/>
      <sz val="9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3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u/>
      <sz val="11"/>
      <color theme="8"/>
      <name val="BIZ UDPゴシック"/>
      <family val="3"/>
      <charset val="128"/>
    </font>
    <font>
      <sz val="10"/>
      <color theme="8"/>
      <name val="BIZ UDPゴシック"/>
      <family val="3"/>
      <charset val="128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9">
    <xf numFmtId="0" fontId="0" fillId="0" borderId="0">
      <alignment vertical="center"/>
    </xf>
    <xf numFmtId="0" fontId="1" fillId="0" borderId="0"/>
    <xf numFmtId="0" fontId="6" fillId="0" borderId="0"/>
    <xf numFmtId="0" fontId="8" fillId="0" borderId="0" applyNumberFormat="0" applyFill="0" applyBorder="0" applyAlignment="0" applyProtection="0"/>
    <xf numFmtId="0" fontId="10" fillId="0" borderId="0"/>
    <xf numFmtId="0" fontId="12" fillId="0" borderId="0"/>
    <xf numFmtId="38" fontId="1" fillId="0" borderId="0" applyFont="0" applyFill="0" applyBorder="0" applyAlignment="0" applyProtection="0"/>
    <xf numFmtId="0" fontId="19" fillId="0" borderId="0">
      <alignment vertical="center" wrapText="1"/>
    </xf>
    <xf numFmtId="0" fontId="1" fillId="0" borderId="0"/>
  </cellStyleXfs>
  <cellXfs count="204">
    <xf numFmtId="0" fontId="0" fillId="0" borderId="0" xfId="0">
      <alignment vertical="center"/>
    </xf>
    <xf numFmtId="0" fontId="2" fillId="2" borderId="0" xfId="1" applyFont="1" applyFill="1"/>
    <xf numFmtId="0" fontId="5" fillId="2" borderId="0" xfId="1" applyFont="1" applyFill="1"/>
    <xf numFmtId="0" fontId="5" fillId="3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/>
    </xf>
    <xf numFmtId="49" fontId="5" fillId="2" borderId="1" xfId="1" applyNumberFormat="1" applyFont="1" applyFill="1" applyBorder="1" applyAlignment="1">
      <alignment horizontal="center" vertical="center"/>
    </xf>
    <xf numFmtId="176" fontId="9" fillId="2" borderId="0" xfId="3" applyNumberFormat="1" applyFont="1" applyFill="1" applyAlignment="1" applyProtection="1">
      <alignment vertical="center"/>
      <protection locked="0"/>
    </xf>
    <xf numFmtId="176" fontId="11" fillId="2" borderId="0" xfId="4" applyNumberFormat="1" applyFont="1" applyFill="1" applyAlignment="1" applyProtection="1">
      <alignment horizontal="center" vertical="center"/>
      <protection locked="0"/>
    </xf>
    <xf numFmtId="176" fontId="11" fillId="2" borderId="0" xfId="4" applyNumberFormat="1" applyFont="1" applyFill="1" applyAlignment="1" applyProtection="1">
      <alignment vertical="center"/>
      <protection locked="0"/>
    </xf>
    <xf numFmtId="176" fontId="11" fillId="2" borderId="0" xfId="5" applyNumberFormat="1" applyFont="1" applyFill="1" applyAlignment="1" applyProtection="1">
      <alignment vertical="center"/>
      <protection locked="0"/>
    </xf>
    <xf numFmtId="176" fontId="13" fillId="2" borderId="0" xfId="5" applyNumberFormat="1" applyFont="1" applyFill="1" applyBorder="1" applyAlignment="1" applyProtection="1">
      <alignment horizontal="left" vertical="center"/>
      <protection locked="0"/>
    </xf>
    <xf numFmtId="176" fontId="5" fillId="2" borderId="0" xfId="5" applyNumberFormat="1" applyFont="1" applyFill="1" applyAlignment="1" applyProtection="1">
      <alignment vertical="center"/>
      <protection locked="0"/>
    </xf>
    <xf numFmtId="176" fontId="15" fillId="2" borderId="0" xfId="5" applyNumberFormat="1" applyFont="1" applyFill="1" applyAlignment="1" applyProtection="1">
      <alignment vertical="center"/>
      <protection locked="0"/>
    </xf>
    <xf numFmtId="176" fontId="15" fillId="2" borderId="0" xfId="5" applyNumberFormat="1" applyFont="1" applyFill="1" applyBorder="1" applyAlignment="1" applyProtection="1">
      <alignment vertical="center"/>
      <protection locked="0"/>
    </xf>
    <xf numFmtId="0" fontId="20" fillId="2" borderId="0" xfId="7" applyFont="1" applyFill="1" applyAlignment="1">
      <alignment vertical="center"/>
    </xf>
    <xf numFmtId="0" fontId="20" fillId="2" borderId="0" xfId="7" applyFont="1" applyFill="1" applyAlignment="1">
      <alignment horizontal="distributed" vertical="center"/>
    </xf>
    <xf numFmtId="0" fontId="1" fillId="2" borderId="0" xfId="1" applyFill="1" applyAlignment="1">
      <alignment vertical="center"/>
    </xf>
    <xf numFmtId="0" fontId="18" fillId="2" borderId="0" xfId="1" applyFont="1" applyFill="1" applyAlignment="1">
      <alignment vertical="center"/>
    </xf>
    <xf numFmtId="179" fontId="18" fillId="2" borderId="0" xfId="1" applyNumberFormat="1" applyFont="1" applyFill="1" applyAlignment="1">
      <alignment vertical="center"/>
    </xf>
    <xf numFmtId="0" fontId="8" fillId="0" borderId="1" xfId="3" applyBorder="1"/>
    <xf numFmtId="176" fontId="15" fillId="0" borderId="1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left" vertical="center"/>
    </xf>
    <xf numFmtId="0" fontId="22" fillId="0" borderId="0" xfId="0" applyFont="1" applyAlignment="1"/>
    <xf numFmtId="176" fontId="21" fillId="2" borderId="0" xfId="5" applyNumberFormat="1" applyFont="1" applyFill="1" applyAlignment="1" applyProtection="1">
      <alignment vertical="center"/>
      <protection locked="0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 wrapText="1"/>
    </xf>
    <xf numFmtId="176" fontId="16" fillId="0" borderId="3" xfId="0" applyNumberFormat="1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justify" vertical="center" wrapText="1"/>
    </xf>
    <xf numFmtId="176" fontId="16" fillId="0" borderId="3" xfId="0" applyNumberFormat="1" applyFont="1" applyBorder="1" applyAlignment="1">
      <alignment horizontal="right" vertical="center"/>
    </xf>
    <xf numFmtId="176" fontId="16" fillId="0" borderId="1" xfId="0" applyNumberFormat="1" applyFont="1" applyBorder="1" applyAlignment="1">
      <alignment horizontal="right" vertical="center"/>
    </xf>
    <xf numFmtId="0" fontId="16" fillId="0" borderId="0" xfId="0" applyFont="1" applyAlignment="1"/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6" fontId="15" fillId="0" borderId="4" xfId="0" applyNumberFormat="1" applyFont="1" applyBorder="1" applyAlignment="1" applyProtection="1">
      <alignment horizontal="right" vertical="center"/>
    </xf>
    <xf numFmtId="176" fontId="15" fillId="0" borderId="1" xfId="0" applyNumberFormat="1" applyFont="1" applyBorder="1" applyAlignment="1" applyProtection="1">
      <alignment horizontal="right" vertical="center"/>
    </xf>
    <xf numFmtId="176" fontId="16" fillId="0" borderId="4" xfId="0" applyNumberFormat="1" applyFont="1" applyFill="1" applyBorder="1" applyAlignment="1" applyProtection="1">
      <alignment horizontal="righ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>
      <alignment horizontal="right" vertical="center" wrapText="1"/>
    </xf>
    <xf numFmtId="176" fontId="15" fillId="0" borderId="1" xfId="0" applyNumberFormat="1" applyFont="1" applyFill="1" applyBorder="1" applyAlignment="1" applyProtection="1">
      <alignment horizontal="right" vertical="center"/>
    </xf>
    <xf numFmtId="176" fontId="15" fillId="0" borderId="1" xfId="0" applyNumberFormat="1" applyFont="1" applyFill="1" applyBorder="1" applyAlignment="1" applyProtection="1">
      <alignment horizontal="right" vertical="center"/>
      <protection locked="0"/>
    </xf>
    <xf numFmtId="176" fontId="15" fillId="0" borderId="4" xfId="0" applyNumberFormat="1" applyFont="1" applyFill="1" applyBorder="1" applyAlignment="1" applyProtection="1">
      <alignment horizontal="right" vertical="center"/>
      <protection locked="0"/>
    </xf>
    <xf numFmtId="0" fontId="15" fillId="0" borderId="10" xfId="0" applyFont="1" applyFill="1" applyBorder="1" applyAlignment="1">
      <alignment horizontal="right" vertical="center" wrapText="1"/>
    </xf>
    <xf numFmtId="176" fontId="15" fillId="0" borderId="10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Border="1" applyAlignment="1">
      <alignment horizontal="right" vertical="center" wrapText="1"/>
    </xf>
    <xf numFmtId="176" fontId="15" fillId="0" borderId="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180" fontId="17" fillId="0" borderId="1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76" fontId="17" fillId="2" borderId="0" xfId="1" applyNumberFormat="1" applyFont="1" applyFill="1" applyBorder="1" applyAlignment="1">
      <alignment vertical="center"/>
    </xf>
    <xf numFmtId="176" fontId="15" fillId="0" borderId="13" xfId="0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2" borderId="0" xfId="1" applyNumberFormat="1" applyFont="1" applyFill="1" applyBorder="1" applyAlignment="1">
      <alignment vertical="center"/>
    </xf>
    <xf numFmtId="176" fontId="15" fillId="2" borderId="1" xfId="1" applyNumberFormat="1" applyFont="1" applyFill="1" applyBorder="1" applyAlignment="1">
      <alignment vertical="center"/>
    </xf>
    <xf numFmtId="176" fontId="15" fillId="0" borderId="1" xfId="0" applyNumberFormat="1" applyFont="1" applyBorder="1" applyAlignment="1">
      <alignment horizontal="right" vertical="center" wrapText="1"/>
    </xf>
    <xf numFmtId="176" fontId="15" fillId="0" borderId="11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12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vertical="center"/>
    </xf>
    <xf numFmtId="176" fontId="15" fillId="0" borderId="1" xfId="0" applyNumberFormat="1" applyFont="1" applyBorder="1" applyAlignment="1">
      <alignment horizontal="justify" vertical="center"/>
    </xf>
    <xf numFmtId="176" fontId="15" fillId="0" borderId="1" xfId="0" applyNumberFormat="1" applyFont="1" applyBorder="1" applyAlignment="1">
      <alignment vertical="center"/>
    </xf>
    <xf numFmtId="176" fontId="15" fillId="0" borderId="2" xfId="0" applyNumberFormat="1" applyFont="1" applyBorder="1" applyAlignment="1">
      <alignment vertical="center" wrapText="1"/>
    </xf>
    <xf numFmtId="176" fontId="15" fillId="0" borderId="1" xfId="0" applyNumberFormat="1" applyFont="1" applyBorder="1" applyAlignment="1">
      <alignment horizontal="center" vertical="center"/>
    </xf>
    <xf numFmtId="176" fontId="15" fillId="0" borderId="13" xfId="0" applyNumberFormat="1" applyFont="1" applyBorder="1" applyAlignment="1">
      <alignment vertical="center"/>
    </xf>
    <xf numFmtId="176" fontId="15" fillId="0" borderId="0" xfId="0" applyNumberFormat="1" applyFont="1" applyBorder="1" applyAlignment="1">
      <alignment vertical="center"/>
    </xf>
    <xf numFmtId="176" fontId="15" fillId="0" borderId="0" xfId="0" applyNumberFormat="1" applyFont="1" applyBorder="1" applyAlignment="1">
      <alignment vertical="center" wrapText="1"/>
    </xf>
    <xf numFmtId="176" fontId="21" fillId="2" borderId="0" xfId="1" applyNumberFormat="1" applyFont="1" applyFill="1" applyBorder="1" applyAlignment="1">
      <alignment vertical="center"/>
    </xf>
    <xf numFmtId="0" fontId="20" fillId="2" borderId="0" xfId="7" applyFont="1" applyFill="1" applyAlignment="1">
      <alignment horizontal="center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 applyProtection="1">
      <alignment horizontal="right" vertical="center"/>
      <protection locked="0"/>
    </xf>
    <xf numFmtId="0" fontId="15" fillId="2" borderId="0" xfId="7" applyFont="1" applyFill="1" applyAlignment="1">
      <alignment horizontal="left" vertical="top"/>
    </xf>
    <xf numFmtId="0" fontId="15" fillId="2" borderId="0" xfId="7" applyFont="1" applyFill="1" applyAlignment="1">
      <alignment horizontal="distributed" vertical="center"/>
    </xf>
    <xf numFmtId="0" fontId="15" fillId="2" borderId="0" xfId="7" applyFont="1" applyFill="1" applyAlignment="1">
      <alignment vertical="center"/>
    </xf>
    <xf numFmtId="176" fontId="9" fillId="2" borderId="0" xfId="3" applyNumberFormat="1" applyFont="1" applyFill="1" applyAlignment="1" applyProtection="1">
      <alignment horizontal="center" vertical="center"/>
      <protection locked="0"/>
    </xf>
    <xf numFmtId="176" fontId="13" fillId="2" borderId="0" xfId="5" applyNumberFormat="1" applyFont="1" applyFill="1" applyBorder="1" applyAlignment="1" applyProtection="1">
      <alignment horizontal="center" vertical="center"/>
      <protection locked="0"/>
    </xf>
    <xf numFmtId="0" fontId="15" fillId="2" borderId="0" xfId="7" applyFont="1" applyFill="1" applyAlignment="1">
      <alignment horizontal="center" vertical="center"/>
    </xf>
    <xf numFmtId="177" fontId="15" fillId="0" borderId="6" xfId="0" applyNumberFormat="1" applyFont="1" applyBorder="1" applyAlignment="1">
      <alignment vertical="center" textRotation="255"/>
    </xf>
    <xf numFmtId="177" fontId="15" fillId="0" borderId="10" xfId="0" applyNumberFormat="1" applyFont="1" applyBorder="1" applyAlignment="1">
      <alignment vertical="center" textRotation="255"/>
    </xf>
    <xf numFmtId="177" fontId="15" fillId="0" borderId="5" xfId="0" applyNumberFormat="1" applyFont="1" applyBorder="1" applyAlignment="1">
      <alignment vertical="center" textRotation="255" wrapText="1"/>
    </xf>
    <xf numFmtId="177" fontId="15" fillId="0" borderId="3" xfId="0" applyNumberFormat="1" applyFont="1" applyBorder="1" applyAlignment="1">
      <alignment horizontal="centerContinuous" vertical="center"/>
    </xf>
    <xf numFmtId="177" fontId="15" fillId="0" borderId="4" xfId="0" applyNumberFormat="1" applyFont="1" applyBorder="1" applyAlignment="1">
      <alignment horizontal="centerContinuous" vertical="center"/>
    </xf>
    <xf numFmtId="177" fontId="15" fillId="0" borderId="4" xfId="0" applyNumberFormat="1" applyFont="1" applyBorder="1" applyAlignment="1">
      <alignment horizontal="right" vertical="center"/>
    </xf>
    <xf numFmtId="177" fontId="15" fillId="0" borderId="1" xfId="0" applyNumberFormat="1" applyFont="1" applyBorder="1" applyAlignment="1">
      <alignment horizontal="right" vertical="center"/>
    </xf>
    <xf numFmtId="177" fontId="15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15" fillId="2" borderId="0" xfId="1" applyFont="1" applyFill="1" applyAlignment="1">
      <alignment vertical="center"/>
    </xf>
    <xf numFmtId="0" fontId="23" fillId="0" borderId="0" xfId="0" applyFont="1" applyBorder="1" applyAlignment="1">
      <alignment vertical="center"/>
    </xf>
    <xf numFmtId="0" fontId="15" fillId="0" borderId="1" xfId="0" applyFont="1" applyBorder="1" applyAlignment="1">
      <alignment horizontal="center" vertical="center" textRotation="255"/>
    </xf>
    <xf numFmtId="0" fontId="15" fillId="0" borderId="1" xfId="0" applyFont="1" applyBorder="1" applyAlignment="1">
      <alignment horizontal="center" vertical="center" textRotation="255" wrapText="1"/>
    </xf>
    <xf numFmtId="0" fontId="15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 textRotation="255"/>
    </xf>
    <xf numFmtId="0" fontId="15" fillId="0" borderId="1" xfId="0" applyFont="1" applyBorder="1" applyAlignment="1">
      <alignment horizontal="distributed" vertical="center" wrapText="1"/>
    </xf>
    <xf numFmtId="178" fontId="15" fillId="0" borderId="1" xfId="0" applyNumberFormat="1" applyFont="1" applyFill="1" applyBorder="1" applyAlignment="1" applyProtection="1">
      <alignment horizontal="right" vertical="center"/>
      <protection locked="0"/>
    </xf>
    <xf numFmtId="0" fontId="15" fillId="0" borderId="1" xfId="0" applyFont="1" applyBorder="1" applyAlignment="1">
      <alignment horizontal="center" vertical="top" textRotation="255" wrapText="1"/>
    </xf>
    <xf numFmtId="176" fontId="15" fillId="2" borderId="0" xfId="5" applyNumberFormat="1" applyFont="1" applyFill="1" applyAlignment="1" applyProtection="1">
      <alignment horizontal="center" vertical="center"/>
      <protection locked="0"/>
    </xf>
    <xf numFmtId="176" fontId="5" fillId="2" borderId="0" xfId="5" applyNumberFormat="1" applyFont="1" applyFill="1" applyAlignment="1" applyProtection="1">
      <alignment horizontal="center" vertical="center"/>
      <protection locked="0"/>
    </xf>
    <xf numFmtId="176" fontId="9" fillId="2" borderId="0" xfId="3" applyNumberFormat="1" applyFont="1" applyFill="1" applyAlignment="1" applyProtection="1">
      <alignment horizontal="center" vertical="top"/>
      <protection locked="0"/>
    </xf>
    <xf numFmtId="176" fontId="5" fillId="2" borderId="0" xfId="5" applyNumberFormat="1" applyFont="1" applyFill="1" applyAlignment="1" applyProtection="1">
      <alignment horizontal="center" vertical="top"/>
      <protection locked="0"/>
    </xf>
    <xf numFmtId="0" fontId="15" fillId="0" borderId="1" xfId="0" applyFont="1" applyBorder="1" applyAlignment="1">
      <alignment horizontal="center" vertical="center" wrapText="1"/>
    </xf>
    <xf numFmtId="0" fontId="15" fillId="2" borderId="0" xfId="7" applyFont="1" applyFill="1" applyAlignment="1">
      <alignment horizontal="left" vertical="center"/>
    </xf>
    <xf numFmtId="177" fontId="15" fillId="0" borderId="13" xfId="0" applyNumberFormat="1" applyFont="1" applyBorder="1" applyAlignment="1">
      <alignment horizontal="center" vertical="center"/>
    </xf>
    <xf numFmtId="177" fontId="15" fillId="0" borderId="1" xfId="0" applyNumberFormat="1" applyFont="1" applyBorder="1" applyAlignment="1">
      <alignment vertical="center" textRotation="255" wrapText="1"/>
    </xf>
    <xf numFmtId="177" fontId="15" fillId="0" borderId="10" xfId="0" applyNumberFormat="1" applyFont="1" applyBorder="1" applyAlignment="1">
      <alignment vertical="center" textRotation="255" wrapText="1"/>
    </xf>
    <xf numFmtId="176" fontId="15" fillId="0" borderId="13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76" fontId="15" fillId="0" borderId="13" xfId="0" applyNumberFormat="1" applyFont="1" applyBorder="1" applyAlignment="1">
      <alignment horizontal="right" vertical="center"/>
    </xf>
    <xf numFmtId="176" fontId="15" fillId="2" borderId="6" xfId="5" applyNumberFormat="1" applyFont="1" applyFill="1" applyBorder="1" applyAlignment="1" applyProtection="1">
      <alignment horizontal="center" vertical="center"/>
      <protection locked="0"/>
    </xf>
    <xf numFmtId="176" fontId="25" fillId="2" borderId="0" xfId="4" applyNumberFormat="1" applyFont="1" applyFill="1" applyAlignment="1" applyProtection="1">
      <alignment horizontal="center" vertical="center"/>
      <protection locked="0"/>
    </xf>
    <xf numFmtId="176" fontId="26" fillId="2" borderId="0" xfId="5" applyNumberFormat="1" applyFont="1" applyFill="1" applyBorder="1" applyAlignment="1" applyProtection="1">
      <alignment horizontal="left" vertical="center"/>
      <protection locked="0"/>
    </xf>
    <xf numFmtId="176" fontId="27" fillId="2" borderId="0" xfId="5" applyNumberFormat="1" applyFont="1" applyFill="1" applyAlignment="1" applyProtection="1">
      <alignment vertical="center"/>
      <protection locked="0"/>
    </xf>
    <xf numFmtId="176" fontId="15" fillId="2" borderId="1" xfId="5" applyNumberFormat="1" applyFont="1" applyFill="1" applyBorder="1" applyAlignment="1" applyProtection="1">
      <alignment horizontal="center" vertical="center"/>
      <protection locked="0"/>
    </xf>
    <xf numFmtId="176" fontId="15" fillId="0" borderId="13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Border="1" applyAlignment="1">
      <alignment horizontal="left" vertical="center"/>
    </xf>
    <xf numFmtId="176" fontId="28" fillId="2" borderId="0" xfId="3" applyNumberFormat="1" applyFont="1" applyFill="1" applyAlignment="1" applyProtection="1">
      <alignment vertical="center"/>
      <protection locked="0"/>
    </xf>
    <xf numFmtId="176" fontId="29" fillId="2" borderId="0" xfId="5" applyNumberFormat="1" applyFont="1" applyFill="1" applyAlignment="1" applyProtection="1">
      <alignment vertical="center"/>
      <protection locked="0"/>
    </xf>
    <xf numFmtId="181" fontId="15" fillId="2" borderId="1" xfId="5" applyNumberFormat="1" applyFont="1" applyFill="1" applyBorder="1" applyAlignment="1" applyProtection="1">
      <alignment horizontal="center" vertical="center"/>
      <protection locked="0"/>
    </xf>
    <xf numFmtId="176" fontId="15" fillId="2" borderId="4" xfId="5" applyNumberFormat="1" applyFont="1" applyFill="1" applyBorder="1" applyAlignment="1" applyProtection="1">
      <alignment vertical="center" wrapText="1"/>
      <protection locked="0"/>
    </xf>
    <xf numFmtId="181" fontId="15" fillId="2" borderId="4" xfId="5" applyNumberFormat="1" applyFont="1" applyFill="1" applyBorder="1" applyAlignment="1" applyProtection="1">
      <alignment horizontal="center" vertical="center"/>
      <protection locked="0"/>
    </xf>
    <xf numFmtId="176" fontId="15" fillId="2" borderId="4" xfId="5" applyNumberFormat="1" applyFont="1" applyFill="1" applyBorder="1" applyAlignment="1" applyProtection="1">
      <alignment vertical="center"/>
      <protection locked="0"/>
    </xf>
    <xf numFmtId="181" fontId="15" fillId="2" borderId="4" xfId="5" applyNumberFormat="1" applyFont="1" applyFill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>
      <alignment horizontal="left" vertical="center" wrapText="1"/>
    </xf>
    <xf numFmtId="176" fontId="15" fillId="2" borderId="1" xfId="5" applyNumberFormat="1" applyFont="1" applyFill="1" applyBorder="1" applyAlignment="1" applyProtection="1">
      <alignment vertical="center" wrapText="1"/>
      <protection locked="0"/>
    </xf>
    <xf numFmtId="176" fontId="15" fillId="2" borderId="0" xfId="5" applyNumberFormat="1" applyFont="1" applyFill="1" applyBorder="1" applyAlignment="1" applyProtection="1">
      <alignment vertical="center" wrapText="1"/>
      <protection locked="0"/>
    </xf>
    <xf numFmtId="0" fontId="15" fillId="0" borderId="13" xfId="0" applyFont="1" applyBorder="1" applyAlignment="1">
      <alignment vertical="center" wrapText="1"/>
    </xf>
    <xf numFmtId="176" fontId="15" fillId="0" borderId="1" xfId="5" applyNumberFormat="1" applyFont="1" applyFill="1" applyBorder="1" applyAlignment="1" applyProtection="1">
      <alignment horizontal="center" vertical="center" textRotation="255"/>
      <protection locked="0"/>
    </xf>
    <xf numFmtId="176" fontId="15" fillId="2" borderId="13" xfId="5" applyNumberFormat="1" applyFont="1" applyFill="1" applyBorder="1" applyAlignment="1" applyProtection="1">
      <alignment horizontal="center" vertical="center"/>
      <protection locked="0"/>
    </xf>
    <xf numFmtId="176" fontId="15" fillId="2" borderId="1" xfId="5" applyNumberFormat="1" applyFont="1" applyFill="1" applyBorder="1" applyAlignment="1" applyProtection="1">
      <alignment vertical="center"/>
      <protection locked="0"/>
    </xf>
    <xf numFmtId="178" fontId="15" fillId="0" borderId="15" xfId="0" applyNumberFormat="1" applyFont="1" applyBorder="1" applyAlignment="1" applyProtection="1">
      <alignment horizontal="right" vertical="center"/>
      <protection locked="0"/>
    </xf>
    <xf numFmtId="182" fontId="16" fillId="0" borderId="1" xfId="0" applyNumberFormat="1" applyFont="1" applyBorder="1" applyAlignment="1">
      <alignment vertical="center"/>
    </xf>
    <xf numFmtId="176" fontId="15" fillId="0" borderId="1" xfId="0" applyNumberFormat="1" applyFont="1" applyBorder="1" applyAlignment="1" applyProtection="1">
      <alignment horizontal="right" vertical="center"/>
      <protection locked="0"/>
    </xf>
    <xf numFmtId="176" fontId="15" fillId="0" borderId="13" xfId="0" applyNumberFormat="1" applyFont="1" applyBorder="1" applyAlignment="1" applyProtection="1">
      <alignment horizontal="right" vertical="center"/>
      <protection locked="0"/>
    </xf>
    <xf numFmtId="176" fontId="15" fillId="0" borderId="9" xfId="8" applyNumberFormat="1" applyFont="1" applyBorder="1" applyAlignment="1" applyProtection="1">
      <alignment horizontal="right" vertical="center"/>
      <protection locked="0"/>
    </xf>
    <xf numFmtId="176" fontId="15" fillId="0" borderId="4" xfId="8" applyNumberFormat="1" applyFont="1" applyBorder="1" applyAlignment="1" applyProtection="1">
      <alignment horizontal="right" vertical="center"/>
      <protection locked="0"/>
    </xf>
    <xf numFmtId="176" fontId="15" fillId="2" borderId="6" xfId="5" applyNumberFormat="1" applyFont="1" applyFill="1" applyBorder="1" applyAlignment="1" applyProtection="1">
      <alignment horizontal="center" vertical="center" textRotation="255"/>
      <protection locked="0"/>
    </xf>
    <xf numFmtId="176" fontId="15" fillId="2" borderId="13" xfId="5" applyNumberFormat="1" applyFont="1" applyFill="1" applyBorder="1" applyAlignment="1" applyProtection="1">
      <alignment horizontal="center" vertical="center" textRotation="255"/>
      <protection locked="0"/>
    </xf>
    <xf numFmtId="176" fontId="15" fillId="2" borderId="6" xfId="5" applyNumberFormat="1" applyFont="1" applyFill="1" applyBorder="1" applyAlignment="1" applyProtection="1">
      <alignment horizontal="center" vertical="center" textRotation="255" wrapText="1"/>
      <protection locked="0"/>
    </xf>
    <xf numFmtId="0" fontId="30" fillId="0" borderId="12" xfId="0" applyFont="1" applyBorder="1" applyAlignment="1">
      <alignment horizontal="center" vertical="center" textRotation="255" wrapText="1"/>
    </xf>
    <xf numFmtId="0" fontId="30" fillId="0" borderId="13" xfId="0" applyFont="1" applyBorder="1" applyAlignment="1">
      <alignment horizontal="center" vertical="center" textRotation="255" wrapText="1"/>
    </xf>
    <xf numFmtId="176" fontId="15" fillId="2" borderId="6" xfId="5" applyNumberFormat="1" applyFont="1" applyFill="1" applyBorder="1" applyAlignment="1" applyProtection="1">
      <alignment horizontal="left" vertical="center" wrapText="1"/>
      <protection locked="0"/>
    </xf>
    <xf numFmtId="0" fontId="30" fillId="0" borderId="12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176" fontId="15" fillId="2" borderId="12" xfId="5" applyNumberFormat="1" applyFont="1" applyFill="1" applyBorder="1" applyAlignment="1" applyProtection="1">
      <alignment horizontal="center" vertical="center" textRotation="255" wrapText="1"/>
      <protection locked="0"/>
    </xf>
    <xf numFmtId="0" fontId="15" fillId="0" borderId="6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176" fontId="15" fillId="2" borderId="3" xfId="5" applyNumberFormat="1" applyFont="1" applyFill="1" applyBorder="1" applyAlignment="1" applyProtection="1">
      <alignment horizontal="center" vertical="center"/>
      <protection locked="0"/>
    </xf>
    <xf numFmtId="176" fontId="15" fillId="2" borderId="20" xfId="5" applyNumberFormat="1" applyFont="1" applyFill="1" applyBorder="1" applyAlignment="1" applyProtection="1">
      <alignment horizontal="center" vertical="center"/>
      <protection locked="0"/>
    </xf>
    <xf numFmtId="176" fontId="15" fillId="2" borderId="12" xfId="5" applyNumberFormat="1" applyFont="1" applyFill="1" applyBorder="1" applyAlignment="1" applyProtection="1">
      <alignment horizontal="center" vertical="center" textRotation="255"/>
      <protection locked="0"/>
    </xf>
    <xf numFmtId="176" fontId="15" fillId="2" borderId="6" xfId="5" applyNumberFormat="1" applyFont="1" applyFill="1" applyBorder="1" applyAlignment="1" applyProtection="1">
      <alignment vertical="center" wrapText="1"/>
      <protection locked="0"/>
    </xf>
    <xf numFmtId="0" fontId="30" fillId="0" borderId="13" xfId="0" applyFont="1" applyBorder="1" applyAlignment="1">
      <alignment vertical="center"/>
    </xf>
    <xf numFmtId="176" fontId="15" fillId="2" borderId="1" xfId="5" applyNumberFormat="1" applyFont="1" applyFill="1" applyBorder="1" applyAlignment="1" applyProtection="1">
      <alignment horizontal="center" vertical="center" textRotation="255"/>
      <protection locked="0"/>
    </xf>
    <xf numFmtId="0" fontId="15" fillId="0" borderId="0" xfId="0" applyFont="1" applyFill="1" applyBorder="1" applyAlignment="1">
      <alignment horizontal="left" vertical="center" wrapText="1"/>
    </xf>
    <xf numFmtId="176" fontId="15" fillId="2" borderId="2" xfId="5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Border="1" applyAlignment="1">
      <alignment horizontal="left" vertical="center"/>
    </xf>
    <xf numFmtId="176" fontId="15" fillId="2" borderId="1" xfId="1" applyNumberFormat="1" applyFont="1" applyFill="1" applyBorder="1" applyAlignment="1">
      <alignment horizontal="center" vertical="center"/>
    </xf>
    <xf numFmtId="176" fontId="15" fillId="0" borderId="13" xfId="0" applyNumberFormat="1" applyFont="1" applyFill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5" fillId="0" borderId="1" xfId="0" applyFont="1" applyBorder="1" applyAlignment="1">
      <alignment horizontal="center" vertical="center" textRotation="255"/>
    </xf>
    <xf numFmtId="0" fontId="15" fillId="0" borderId="4" xfId="0" applyFont="1" applyBorder="1" applyAlignment="1">
      <alignment horizontal="center" vertical="center" textRotation="255" wrapText="1"/>
    </xf>
    <xf numFmtId="0" fontId="15" fillId="0" borderId="4" xfId="0" applyFont="1" applyBorder="1" applyAlignment="1">
      <alignment horizontal="center" vertical="center" textRotation="255"/>
    </xf>
    <xf numFmtId="0" fontId="15" fillId="2" borderId="0" xfId="7" applyFont="1" applyFill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textRotation="255" wrapText="1"/>
    </xf>
    <xf numFmtId="0" fontId="15" fillId="0" borderId="5" xfId="0" applyFont="1" applyBorder="1" applyAlignment="1">
      <alignment horizontal="center" vertical="center" textRotation="255" wrapText="1"/>
    </xf>
    <xf numFmtId="0" fontId="15" fillId="0" borderId="16" xfId="0" applyFont="1" applyBorder="1" applyAlignment="1">
      <alignment horizontal="center" vertical="center" textRotation="255" wrapText="1"/>
    </xf>
    <xf numFmtId="0" fontId="15" fillId="0" borderId="17" xfId="0" applyFont="1" applyBorder="1" applyAlignment="1">
      <alignment horizontal="center" vertical="center" textRotation="255" wrapText="1"/>
    </xf>
    <xf numFmtId="0" fontId="15" fillId="0" borderId="8" xfId="0" applyFont="1" applyBorder="1" applyAlignment="1">
      <alignment horizontal="center" vertical="center" textRotation="255" wrapText="1"/>
    </xf>
    <xf numFmtId="0" fontId="15" fillId="0" borderId="9" xfId="0" applyFont="1" applyBorder="1" applyAlignment="1">
      <alignment horizontal="center" vertical="center" textRotation="255" wrapText="1"/>
    </xf>
    <xf numFmtId="0" fontId="15" fillId="2" borderId="0" xfId="7" applyFont="1" applyFill="1" applyAlignment="1">
      <alignment horizontal="left" vertical="center"/>
    </xf>
    <xf numFmtId="177" fontId="15" fillId="0" borderId="13" xfId="0" applyNumberFormat="1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7" fontId="15" fillId="0" borderId="21" xfId="0" applyNumberFormat="1" applyFont="1" applyBorder="1" applyAlignment="1">
      <alignment horizontal="center"/>
    </xf>
    <xf numFmtId="177" fontId="15" fillId="0" borderId="22" xfId="0" applyNumberFormat="1" applyFont="1" applyBorder="1" applyAlignment="1">
      <alignment horizontal="center"/>
    </xf>
    <xf numFmtId="0" fontId="21" fillId="0" borderId="14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textRotation="255" wrapText="1"/>
    </xf>
  </cellXfs>
  <cellStyles count="9">
    <cellStyle name="ハイパーリンク" xfId="3" builtinId="8"/>
    <cellStyle name="桁区切り 2 2" xfId="6"/>
    <cellStyle name="標準" xfId="0" builtinId="0"/>
    <cellStyle name="標準 2" xfId="2"/>
    <cellStyle name="標準 2 2" xfId="1"/>
    <cellStyle name="標準 3 2" xfId="7"/>
    <cellStyle name="標準 4" xfId="5"/>
    <cellStyle name="標準_Sheet1" xfId="8"/>
    <cellStyle name="標準_土地及び気象（１表.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zoomScaleNormal="100" workbookViewId="0"/>
  </sheetViews>
  <sheetFormatPr defaultColWidth="8.09765625" defaultRowHeight="12.6"/>
  <cols>
    <col min="1" max="1" width="5.09765625" style="2" customWidth="1"/>
    <col min="2" max="2" width="75" style="2" bestFit="1" customWidth="1"/>
    <col min="3" max="16384" width="8.09765625" style="2"/>
  </cols>
  <sheetData>
    <row r="1" spans="1:2" ht="18.600000000000001">
      <c r="A1" s="1" t="s">
        <v>206</v>
      </c>
    </row>
    <row r="3" spans="1:2" s="5" customFormat="1" ht="16.8" customHeight="1">
      <c r="A3" s="3" t="s">
        <v>0</v>
      </c>
      <c r="B3" s="4" t="s">
        <v>1</v>
      </c>
    </row>
    <row r="4" spans="1:2" ht="16.8" customHeight="1">
      <c r="A4" s="6" t="s">
        <v>12</v>
      </c>
      <c r="B4" s="20" t="s">
        <v>19</v>
      </c>
    </row>
    <row r="5" spans="1:2" ht="16.8" customHeight="1">
      <c r="A5" s="6" t="s">
        <v>13</v>
      </c>
      <c r="B5" s="20" t="s">
        <v>20</v>
      </c>
    </row>
    <row r="6" spans="1:2" ht="16.8" customHeight="1">
      <c r="A6" s="6" t="s">
        <v>14</v>
      </c>
      <c r="B6" s="20" t="s">
        <v>48</v>
      </c>
    </row>
    <row r="7" spans="1:2" ht="16.8" customHeight="1">
      <c r="A7" s="6" t="s">
        <v>15</v>
      </c>
      <c r="B7" s="20" t="s">
        <v>21</v>
      </c>
    </row>
    <row r="8" spans="1:2" ht="16.8" customHeight="1">
      <c r="A8" s="6" t="s">
        <v>16</v>
      </c>
      <c r="B8" s="20" t="s">
        <v>22</v>
      </c>
    </row>
    <row r="9" spans="1:2" ht="16.8" customHeight="1">
      <c r="A9" s="6" t="s">
        <v>17</v>
      </c>
      <c r="B9" s="20" t="s">
        <v>23</v>
      </c>
    </row>
    <row r="10" spans="1:2" ht="16.8" customHeight="1">
      <c r="A10" s="6" t="s">
        <v>18</v>
      </c>
      <c r="B10" s="20" t="s">
        <v>24</v>
      </c>
    </row>
  </sheetData>
  <phoneticPr fontId="3"/>
  <hyperlinks>
    <hyperlink ref="B4" location="'2-1'!A1" display="保健所等職員専門研修"/>
    <hyperlink ref="B5" location="'2-2'!A1" display="保健師活動体制強化事業"/>
    <hyperlink ref="B6" location="'2-3'!A1" display="統計調査"/>
    <hyperlink ref="B7" location="'2-4'!A1" display="学生実習及び臨床研修医の受入れ"/>
    <hyperlink ref="B8" location="'2-5'!A1" display="医務・医療監視"/>
    <hyperlink ref="B9" location="'2-6'!A1" display="医療安全相談"/>
    <hyperlink ref="B10" location="'2-7'!A1" display="衛生免許事務(埼玉県への経由事務)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zoomScaleNormal="100" zoomScaleSheetLayoutView="99" zoomScalePageLayoutView="99" workbookViewId="0"/>
  </sheetViews>
  <sheetFormatPr defaultColWidth="8" defaultRowHeight="12.6"/>
  <cols>
    <col min="1" max="1" width="5.59765625" style="12" customWidth="1"/>
    <col min="2" max="2" width="36" style="109" customWidth="1"/>
    <col min="3" max="3" width="36" style="12" customWidth="1"/>
    <col min="4" max="4" width="12.3984375" style="107" customWidth="1"/>
    <col min="5" max="5" width="8.69921875" style="12" customWidth="1"/>
    <col min="6" max="6" width="25.296875" style="12" customWidth="1"/>
    <col min="7" max="7" width="11" style="122" customWidth="1"/>
    <col min="8" max="9" width="5" style="12" customWidth="1"/>
    <col min="10" max="16384" width="8" style="12"/>
  </cols>
  <sheetData>
    <row r="1" spans="1:7" s="10" customFormat="1" ht="15" customHeight="1">
      <c r="A1" s="7" t="s">
        <v>2</v>
      </c>
      <c r="B1" s="108"/>
      <c r="C1" s="7"/>
      <c r="D1" s="84"/>
      <c r="E1" s="8"/>
      <c r="F1" s="9"/>
      <c r="G1" s="120"/>
    </row>
    <row r="2" spans="1:7" ht="20.100000000000001" customHeight="1">
      <c r="A2" s="11" t="s">
        <v>25</v>
      </c>
      <c r="C2" s="11"/>
      <c r="D2" s="85"/>
      <c r="E2" s="11"/>
      <c r="F2" s="11"/>
      <c r="G2" s="121"/>
    </row>
    <row r="3" spans="1:7" ht="20.100000000000001" customHeight="1"/>
    <row r="4" spans="1:7" s="106" customFormat="1" ht="19.2" customHeight="1">
      <c r="A4" s="161" t="s">
        <v>196</v>
      </c>
      <c r="B4" s="162"/>
      <c r="C4" s="119" t="s">
        <v>197</v>
      </c>
      <c r="D4" s="123" t="s">
        <v>199</v>
      </c>
      <c r="E4" s="129" t="s">
        <v>220</v>
      </c>
      <c r="F4" s="123" t="s">
        <v>198</v>
      </c>
      <c r="G4" s="123" t="s">
        <v>200</v>
      </c>
    </row>
    <row r="5" spans="1:7" s="13" customFormat="1" ht="33" customHeight="1">
      <c r="A5" s="149" t="s">
        <v>221</v>
      </c>
      <c r="B5" s="130" t="s">
        <v>222</v>
      </c>
      <c r="C5" s="130" t="s">
        <v>223</v>
      </c>
      <c r="D5" s="152" t="s">
        <v>224</v>
      </c>
      <c r="E5" s="131">
        <v>45770</v>
      </c>
      <c r="F5" s="152" t="s">
        <v>201</v>
      </c>
      <c r="G5" s="123">
        <v>14</v>
      </c>
    </row>
    <row r="6" spans="1:7" s="13" customFormat="1" ht="33" customHeight="1">
      <c r="A6" s="150"/>
      <c r="B6" s="130" t="s">
        <v>225</v>
      </c>
      <c r="C6" s="130" t="s">
        <v>226</v>
      </c>
      <c r="D6" s="153"/>
      <c r="E6" s="131">
        <v>45856</v>
      </c>
      <c r="F6" s="155"/>
      <c r="G6" s="123">
        <v>15</v>
      </c>
    </row>
    <row r="7" spans="1:7" s="13" customFormat="1" ht="33" customHeight="1">
      <c r="A7" s="150"/>
      <c r="B7" s="130" t="s">
        <v>227</v>
      </c>
      <c r="C7" s="130" t="s">
        <v>228</v>
      </c>
      <c r="D7" s="153"/>
      <c r="E7" s="131">
        <v>45973</v>
      </c>
      <c r="F7" s="155"/>
      <c r="G7" s="123">
        <v>15</v>
      </c>
    </row>
    <row r="8" spans="1:7" s="13" customFormat="1" ht="33" customHeight="1">
      <c r="A8" s="150"/>
      <c r="B8" s="130" t="s">
        <v>229</v>
      </c>
      <c r="C8" s="130" t="s">
        <v>230</v>
      </c>
      <c r="D8" s="153"/>
      <c r="E8" s="131">
        <v>45709</v>
      </c>
      <c r="F8" s="155"/>
      <c r="G8" s="123">
        <v>13</v>
      </c>
    </row>
    <row r="9" spans="1:7" s="13" customFormat="1" ht="33" customHeight="1">
      <c r="A9" s="150"/>
      <c r="B9" s="132" t="s">
        <v>231</v>
      </c>
      <c r="C9" s="130" t="s">
        <v>232</v>
      </c>
      <c r="D9" s="153"/>
      <c r="E9" s="131">
        <v>45770</v>
      </c>
      <c r="F9" s="155"/>
      <c r="G9" s="123">
        <v>12</v>
      </c>
    </row>
    <row r="10" spans="1:7" s="13" customFormat="1" ht="33" customHeight="1">
      <c r="A10" s="150"/>
      <c r="B10" s="132" t="s">
        <v>233</v>
      </c>
      <c r="C10" s="130" t="s">
        <v>234</v>
      </c>
      <c r="D10" s="153"/>
      <c r="E10" s="131">
        <v>45958</v>
      </c>
      <c r="F10" s="155"/>
      <c r="G10" s="123">
        <v>12</v>
      </c>
    </row>
    <row r="11" spans="1:7" s="13" customFormat="1" ht="33" customHeight="1">
      <c r="A11" s="151"/>
      <c r="B11" s="132" t="s">
        <v>235</v>
      </c>
      <c r="C11" s="130" t="s">
        <v>236</v>
      </c>
      <c r="D11" s="154"/>
      <c r="E11" s="131">
        <v>45708</v>
      </c>
      <c r="F11" s="156"/>
      <c r="G11" s="123">
        <v>14</v>
      </c>
    </row>
    <row r="12" spans="1:7" s="14" customFormat="1" ht="33" customHeight="1">
      <c r="A12" s="149" t="s">
        <v>237</v>
      </c>
      <c r="B12" s="130" t="s">
        <v>238</v>
      </c>
      <c r="C12" s="132" t="s">
        <v>239</v>
      </c>
      <c r="D12" s="152" t="s">
        <v>240</v>
      </c>
      <c r="E12" s="131">
        <v>45862</v>
      </c>
      <c r="F12" s="152" t="s">
        <v>241</v>
      </c>
      <c r="G12" s="123">
        <v>18</v>
      </c>
    </row>
    <row r="13" spans="1:7" s="14" customFormat="1" ht="33" customHeight="1">
      <c r="A13" s="157"/>
      <c r="B13" s="130" t="s">
        <v>242</v>
      </c>
      <c r="C13" s="130" t="s">
        <v>243</v>
      </c>
      <c r="D13" s="154"/>
      <c r="E13" s="131">
        <v>46002</v>
      </c>
      <c r="F13" s="154"/>
      <c r="G13" s="123">
        <v>18</v>
      </c>
    </row>
    <row r="14" spans="1:7" s="14" customFormat="1" ht="33" customHeight="1">
      <c r="A14" s="157"/>
      <c r="B14" s="130" t="s">
        <v>244</v>
      </c>
      <c r="C14" s="130" t="s">
        <v>245</v>
      </c>
      <c r="D14" s="158" t="s">
        <v>246</v>
      </c>
      <c r="E14" s="133" t="s">
        <v>247</v>
      </c>
      <c r="F14" s="134" t="s">
        <v>248</v>
      </c>
      <c r="G14" s="123">
        <v>39</v>
      </c>
    </row>
    <row r="15" spans="1:7" s="14" customFormat="1" ht="33" customHeight="1">
      <c r="A15" s="157"/>
      <c r="B15" s="130" t="s">
        <v>249</v>
      </c>
      <c r="C15" s="132" t="s">
        <v>250</v>
      </c>
      <c r="D15" s="159"/>
      <c r="E15" s="131" t="s">
        <v>251</v>
      </c>
      <c r="F15" s="134" t="s">
        <v>252</v>
      </c>
      <c r="G15" s="123">
        <v>18</v>
      </c>
    </row>
    <row r="16" spans="1:7" s="14" customFormat="1" ht="33" customHeight="1">
      <c r="A16" s="157"/>
      <c r="B16" s="130" t="s">
        <v>253</v>
      </c>
      <c r="C16" s="130" t="s">
        <v>254</v>
      </c>
      <c r="D16" s="160"/>
      <c r="E16" s="131">
        <v>46014</v>
      </c>
      <c r="F16" s="134" t="s">
        <v>255</v>
      </c>
      <c r="G16" s="123">
        <v>19</v>
      </c>
    </row>
    <row r="17" spans="1:7" s="14" customFormat="1" ht="78.599999999999994" customHeight="1">
      <c r="A17" s="147" t="s">
        <v>202</v>
      </c>
      <c r="B17" s="132" t="s">
        <v>256</v>
      </c>
      <c r="C17" s="130" t="s">
        <v>257</v>
      </c>
      <c r="D17" s="135" t="s">
        <v>258</v>
      </c>
      <c r="E17" s="131">
        <v>45678</v>
      </c>
      <c r="F17" s="134" t="s">
        <v>255</v>
      </c>
      <c r="G17" s="123">
        <v>17</v>
      </c>
    </row>
    <row r="18" spans="1:7" s="14" customFormat="1" ht="70.8" customHeight="1">
      <c r="A18" s="163"/>
      <c r="B18" s="132" t="s">
        <v>259</v>
      </c>
      <c r="C18" s="136" t="s">
        <v>260</v>
      </c>
      <c r="D18" s="135" t="s">
        <v>261</v>
      </c>
      <c r="E18" s="131">
        <v>45987</v>
      </c>
      <c r="F18" s="135" t="s">
        <v>295</v>
      </c>
      <c r="G18" s="123">
        <v>13</v>
      </c>
    </row>
    <row r="19" spans="1:7" s="14" customFormat="1" ht="33" customHeight="1">
      <c r="A19" s="163"/>
      <c r="B19" s="132" t="s">
        <v>262</v>
      </c>
      <c r="C19" s="130" t="s">
        <v>263</v>
      </c>
      <c r="D19" s="164" t="s">
        <v>264</v>
      </c>
      <c r="E19" s="131">
        <v>45897</v>
      </c>
      <c r="F19" s="164" t="s">
        <v>296</v>
      </c>
      <c r="G19" s="123">
        <v>14</v>
      </c>
    </row>
    <row r="20" spans="1:7" s="14" customFormat="1" ht="33" customHeight="1">
      <c r="A20" s="163"/>
      <c r="B20" s="132" t="s">
        <v>265</v>
      </c>
      <c r="C20" s="130" t="s">
        <v>266</v>
      </c>
      <c r="D20" s="165"/>
      <c r="E20" s="131">
        <v>45947</v>
      </c>
      <c r="F20" s="165"/>
      <c r="G20" s="123">
        <v>11</v>
      </c>
    </row>
    <row r="21" spans="1:7" s="14" customFormat="1" ht="54">
      <c r="A21" s="148"/>
      <c r="B21" s="132" t="s">
        <v>267</v>
      </c>
      <c r="C21" s="130" t="s">
        <v>268</v>
      </c>
      <c r="D21" s="137" t="s">
        <v>269</v>
      </c>
      <c r="E21" s="131">
        <v>45888</v>
      </c>
      <c r="F21" s="137" t="s">
        <v>270</v>
      </c>
      <c r="G21" s="123">
        <v>17</v>
      </c>
    </row>
    <row r="22" spans="1:7" s="13" customFormat="1" ht="33" customHeight="1">
      <c r="A22" s="166" t="s">
        <v>203</v>
      </c>
      <c r="B22" s="132" t="s">
        <v>271</v>
      </c>
      <c r="C22" s="130" t="s">
        <v>272</v>
      </c>
      <c r="D22" s="135" t="s">
        <v>273</v>
      </c>
      <c r="E22" s="131">
        <v>45709</v>
      </c>
      <c r="F22" s="135" t="s">
        <v>274</v>
      </c>
      <c r="G22" s="123">
        <v>13</v>
      </c>
    </row>
    <row r="23" spans="1:7" s="13" customFormat="1" ht="134.4" customHeight="1">
      <c r="A23" s="166"/>
      <c r="B23" s="132" t="s">
        <v>275</v>
      </c>
      <c r="C23" s="130" t="s">
        <v>297</v>
      </c>
      <c r="D23" s="135" t="s">
        <v>276</v>
      </c>
      <c r="E23" s="131">
        <v>45673</v>
      </c>
      <c r="F23" s="135" t="s">
        <v>298</v>
      </c>
      <c r="G23" s="123">
        <v>39</v>
      </c>
    </row>
    <row r="24" spans="1:7" s="13" customFormat="1" ht="120" customHeight="1">
      <c r="A24" s="138" t="s">
        <v>277</v>
      </c>
      <c r="B24" s="132" t="s">
        <v>278</v>
      </c>
      <c r="C24" s="135" t="s">
        <v>279</v>
      </c>
      <c r="D24" s="135" t="s">
        <v>280</v>
      </c>
      <c r="E24" s="131">
        <v>45716</v>
      </c>
      <c r="F24" s="135" t="s">
        <v>281</v>
      </c>
      <c r="G24" s="139">
        <v>42</v>
      </c>
    </row>
    <row r="25" spans="1:7" s="13" customFormat="1" ht="58.2" customHeight="1">
      <c r="A25" s="147" t="s">
        <v>204</v>
      </c>
      <c r="B25" s="132" t="s">
        <v>282</v>
      </c>
      <c r="C25" s="135" t="s">
        <v>283</v>
      </c>
      <c r="D25" s="135" t="s">
        <v>284</v>
      </c>
      <c r="E25" s="131">
        <v>45968</v>
      </c>
      <c r="F25" s="135" t="s">
        <v>270</v>
      </c>
      <c r="G25" s="139">
        <v>42</v>
      </c>
    </row>
    <row r="26" spans="1:7" s="13" customFormat="1" ht="58.2" customHeight="1">
      <c r="A26" s="148"/>
      <c r="B26" s="132" t="s">
        <v>285</v>
      </c>
      <c r="C26" s="135" t="s">
        <v>286</v>
      </c>
      <c r="D26" s="140" t="s">
        <v>284</v>
      </c>
      <c r="E26" s="131">
        <v>45695</v>
      </c>
      <c r="F26" s="135" t="s">
        <v>299</v>
      </c>
      <c r="G26" s="123">
        <v>19</v>
      </c>
    </row>
  </sheetData>
  <mergeCells count="13">
    <mergeCell ref="A4:B4"/>
    <mergeCell ref="A17:A21"/>
    <mergeCell ref="D19:D20"/>
    <mergeCell ref="F19:F20"/>
    <mergeCell ref="A22:A23"/>
    <mergeCell ref="A25:A26"/>
    <mergeCell ref="A5:A11"/>
    <mergeCell ref="D5:D11"/>
    <mergeCell ref="F5:F11"/>
    <mergeCell ref="A12:A16"/>
    <mergeCell ref="D12:D13"/>
    <mergeCell ref="F12:F13"/>
    <mergeCell ref="D14:D16"/>
  </mergeCells>
  <phoneticPr fontId="3"/>
  <hyperlinks>
    <hyperlink ref="A1" location="目次!A1" display="目次へ戻る"/>
  </hyperlinks>
  <pageMargins left="0.74803149606299213" right="0.78740157480314965" top="0.98425196850393704" bottom="0.98425196850393704" header="0.51181102362204722" footer="0.51181102362204722"/>
  <pageSetup paperSize="9" scale="5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showGridLines="0" zoomScaleNormal="100" zoomScaleSheetLayoutView="100" workbookViewId="0"/>
  </sheetViews>
  <sheetFormatPr defaultColWidth="8" defaultRowHeight="12.6"/>
  <cols>
    <col min="1" max="1" width="33.8984375" style="12" bestFit="1" customWidth="1"/>
    <col min="2" max="5" width="11.09765625" style="12" customWidth="1"/>
    <col min="6" max="16384" width="8" style="12"/>
  </cols>
  <sheetData>
    <row r="1" spans="1:5" s="10" customFormat="1" ht="15" customHeight="1">
      <c r="A1" s="7" t="s">
        <v>2</v>
      </c>
      <c r="B1" s="7"/>
      <c r="C1" s="8"/>
      <c r="D1" s="9"/>
      <c r="E1" s="9"/>
    </row>
    <row r="2" spans="1:5" ht="20.100000000000001" customHeight="1">
      <c r="A2" s="11" t="s">
        <v>26</v>
      </c>
      <c r="B2" s="11"/>
      <c r="C2" s="11"/>
      <c r="D2" s="11"/>
      <c r="E2" s="11"/>
    </row>
    <row r="3" spans="1:5" ht="17.399999999999999" customHeight="1">
      <c r="A3" s="11"/>
      <c r="B3" s="11"/>
      <c r="C3" s="11"/>
      <c r="D3" s="11"/>
      <c r="E3" s="11"/>
    </row>
    <row r="4" spans="1:5" s="14" customFormat="1" ht="18.600000000000001" customHeight="1">
      <c r="A4" s="28"/>
      <c r="B4" s="29" t="s">
        <v>29</v>
      </c>
      <c r="C4" s="30" t="s">
        <v>30</v>
      </c>
      <c r="D4" s="29" t="s">
        <v>31</v>
      </c>
      <c r="E4" s="27" t="s">
        <v>32</v>
      </c>
    </row>
    <row r="5" spans="1:5" s="14" customFormat="1" ht="18.600000000000001" customHeight="1">
      <c r="A5" s="31" t="s">
        <v>27</v>
      </c>
      <c r="B5" s="32">
        <v>100</v>
      </c>
      <c r="C5" s="33">
        <v>51</v>
      </c>
      <c r="D5" s="32">
        <v>165</v>
      </c>
      <c r="E5" s="142">
        <v>132</v>
      </c>
    </row>
    <row r="6" spans="1:5" s="14" customFormat="1" ht="18.600000000000001" customHeight="1">
      <c r="A6" s="31" t="s">
        <v>28</v>
      </c>
      <c r="B6" s="32">
        <v>1</v>
      </c>
      <c r="C6" s="33">
        <v>3</v>
      </c>
      <c r="D6" s="32">
        <v>3</v>
      </c>
      <c r="E6" s="142">
        <v>3</v>
      </c>
    </row>
    <row r="7" spans="1:5" s="14" customFormat="1" ht="13.2" customHeight="1">
      <c r="A7" s="13" t="s">
        <v>205</v>
      </c>
      <c r="B7" s="34"/>
      <c r="C7" s="34"/>
      <c r="D7" s="34"/>
      <c r="E7" s="34"/>
    </row>
    <row r="8" spans="1:5" s="14" customFormat="1" ht="14.4" customHeight="1">
      <c r="A8" s="13" t="s">
        <v>218</v>
      </c>
      <c r="B8" s="34"/>
      <c r="C8" s="34"/>
      <c r="D8" s="34"/>
      <c r="E8" s="34"/>
    </row>
  </sheetData>
  <phoneticPr fontId="3"/>
  <hyperlinks>
    <hyperlink ref="A1" location="目次!A1" display="目次へ戻る"/>
  </hyperlinks>
  <pageMargins left="0.74803149606299213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showGridLines="0" zoomScaleNormal="100" zoomScaleSheetLayoutView="62" workbookViewId="0"/>
  </sheetViews>
  <sheetFormatPr defaultColWidth="8" defaultRowHeight="10.8"/>
  <cols>
    <col min="1" max="1" width="8" style="13"/>
    <col min="2" max="8" width="11.09765625" style="13" customWidth="1"/>
    <col min="9" max="9" width="14.796875" style="13" bestFit="1" customWidth="1"/>
    <col min="10" max="10" width="4" style="13" bestFit="1" customWidth="1"/>
    <col min="11" max="11" width="12.69921875" style="13" bestFit="1" customWidth="1"/>
    <col min="12" max="12" width="4" style="13" bestFit="1" customWidth="1"/>
    <col min="13" max="13" width="14.796875" style="13" bestFit="1" customWidth="1"/>
    <col min="14" max="14" width="4" style="13" bestFit="1" customWidth="1"/>
    <col min="15" max="15" width="12.69921875" style="13" customWidth="1"/>
    <col min="16" max="16" width="4" style="13" bestFit="1" customWidth="1"/>
    <col min="17" max="17" width="14.796875" style="13" customWidth="1"/>
    <col min="18" max="18" width="4" style="13" customWidth="1"/>
    <col min="19" max="19" width="7.09765625" style="13" bestFit="1" customWidth="1"/>
    <col min="20" max="20" width="7.296875" style="13" bestFit="1" customWidth="1"/>
    <col min="21" max="21" width="29.69921875" style="13" customWidth="1"/>
    <col min="22" max="16384" width="8" style="13"/>
  </cols>
  <sheetData>
    <row r="1" spans="1:18" s="10" customFormat="1" ht="15" customHeight="1">
      <c r="A1" s="7" t="s">
        <v>2</v>
      </c>
      <c r="C1" s="7"/>
      <c r="D1" s="8"/>
      <c r="E1" s="9"/>
      <c r="F1" s="9"/>
      <c r="G1" s="9"/>
      <c r="H1" s="9"/>
      <c r="I1" s="9"/>
    </row>
    <row r="2" spans="1:18" s="12" customFormat="1" ht="20.100000000000001" customHeight="1">
      <c r="A2" s="11" t="s">
        <v>49</v>
      </c>
      <c r="C2" s="11"/>
      <c r="D2" s="11"/>
      <c r="E2" s="11"/>
      <c r="F2" s="11"/>
      <c r="G2" s="11"/>
      <c r="H2" s="11"/>
      <c r="I2" s="11"/>
    </row>
    <row r="3" spans="1:18" s="12" customFormat="1" ht="20.100000000000001" customHeight="1">
      <c r="A3" s="11"/>
      <c r="C3" s="11"/>
      <c r="D3" s="11"/>
      <c r="E3" s="11"/>
      <c r="F3" s="11"/>
      <c r="G3" s="11"/>
      <c r="H3" s="11"/>
      <c r="I3" s="11"/>
    </row>
    <row r="4" spans="1:18" s="12" customFormat="1" ht="20.100000000000001" customHeight="1">
      <c r="A4" s="24" t="s">
        <v>289</v>
      </c>
      <c r="B4" s="11"/>
      <c r="C4" s="11"/>
      <c r="D4" s="11"/>
      <c r="E4" s="11"/>
      <c r="F4" s="11"/>
      <c r="G4" s="11"/>
      <c r="H4" s="11"/>
      <c r="I4" s="24" t="s">
        <v>52</v>
      </c>
      <c r="J4" s="14"/>
      <c r="K4" s="14"/>
      <c r="L4" s="14"/>
      <c r="M4" s="14"/>
      <c r="N4" s="14"/>
      <c r="O4" s="14"/>
      <c r="P4" s="14"/>
      <c r="Q4" s="14"/>
      <c r="R4" s="13"/>
    </row>
    <row r="5" spans="1:18" ht="18.600000000000001" customHeight="1">
      <c r="A5" s="168"/>
      <c r="B5" s="168"/>
      <c r="C5" s="35" t="s">
        <v>33</v>
      </c>
      <c r="D5" s="36" t="s">
        <v>34</v>
      </c>
      <c r="E5" s="36" t="s">
        <v>35</v>
      </c>
      <c r="F5" s="36" t="s">
        <v>36</v>
      </c>
      <c r="G5" s="36" t="s">
        <v>37</v>
      </c>
      <c r="H5" s="23"/>
      <c r="I5" s="173" t="s">
        <v>65</v>
      </c>
      <c r="J5" s="174"/>
      <c r="K5" s="173" t="s">
        <v>66</v>
      </c>
      <c r="L5" s="174"/>
      <c r="M5" s="173" t="s">
        <v>67</v>
      </c>
      <c r="N5" s="174"/>
      <c r="O5" s="173" t="s">
        <v>68</v>
      </c>
      <c r="P5" s="174"/>
      <c r="Q5" s="173" t="s">
        <v>11</v>
      </c>
      <c r="R5" s="174"/>
    </row>
    <row r="6" spans="1:18" ht="18.600000000000001" customHeight="1">
      <c r="A6" s="169" t="s">
        <v>290</v>
      </c>
      <c r="B6" s="169"/>
      <c r="C6" s="37">
        <v>9841</v>
      </c>
      <c r="D6" s="38">
        <v>6024</v>
      </c>
      <c r="E6" s="38">
        <v>1768</v>
      </c>
      <c r="F6" s="38">
        <v>11310</v>
      </c>
      <c r="G6" s="38">
        <v>135</v>
      </c>
      <c r="H6" s="23"/>
      <c r="I6" s="52" t="s">
        <v>53</v>
      </c>
      <c r="J6" s="53" t="s">
        <v>54</v>
      </c>
      <c r="K6" s="52" t="s">
        <v>53</v>
      </c>
      <c r="L6" s="53" t="s">
        <v>54</v>
      </c>
      <c r="M6" s="52" t="s">
        <v>53</v>
      </c>
      <c r="N6" s="53" t="s">
        <v>54</v>
      </c>
      <c r="O6" s="52" t="s">
        <v>53</v>
      </c>
      <c r="P6" s="53" t="s">
        <v>54</v>
      </c>
      <c r="Q6" s="52" t="s">
        <v>53</v>
      </c>
      <c r="R6" s="53" t="s">
        <v>54</v>
      </c>
    </row>
    <row r="7" spans="1:18" ht="18.600000000000001" customHeight="1">
      <c r="A7" s="169" t="s">
        <v>291</v>
      </c>
      <c r="B7" s="169"/>
      <c r="C7" s="39">
        <v>9594</v>
      </c>
      <c r="D7" s="40">
        <v>5947</v>
      </c>
      <c r="E7" s="40">
        <v>1748</v>
      </c>
      <c r="F7" s="40">
        <v>12047</v>
      </c>
      <c r="G7" s="40">
        <v>124</v>
      </c>
      <c r="H7" s="23"/>
      <c r="I7" s="52" t="s">
        <v>55</v>
      </c>
      <c r="J7" s="53" t="s">
        <v>56</v>
      </c>
      <c r="K7" s="52" t="s">
        <v>55</v>
      </c>
      <c r="L7" s="53" t="s">
        <v>56</v>
      </c>
      <c r="M7" s="52" t="s">
        <v>55</v>
      </c>
      <c r="N7" s="53" t="s">
        <v>56</v>
      </c>
      <c r="O7" s="52" t="s">
        <v>55</v>
      </c>
      <c r="P7" s="53" t="s">
        <v>56</v>
      </c>
      <c r="Q7" s="52" t="s">
        <v>55</v>
      </c>
      <c r="R7" s="53" t="s">
        <v>56</v>
      </c>
    </row>
    <row r="8" spans="1:18" ht="18.600000000000001" customHeight="1">
      <c r="A8" s="169" t="s">
        <v>292</v>
      </c>
      <c r="B8" s="169"/>
      <c r="C8" s="39">
        <v>9550</v>
      </c>
      <c r="D8" s="40">
        <v>6180</v>
      </c>
      <c r="E8" s="40">
        <v>1692</v>
      </c>
      <c r="F8" s="40">
        <v>13199</v>
      </c>
      <c r="G8" s="40">
        <v>121</v>
      </c>
      <c r="H8" s="23"/>
      <c r="I8" s="54" t="s">
        <v>57</v>
      </c>
      <c r="J8" s="55">
        <v>-5</v>
      </c>
      <c r="K8" s="54"/>
      <c r="L8" s="55"/>
      <c r="M8" s="54" t="s">
        <v>58</v>
      </c>
      <c r="N8" s="55">
        <v>-2</v>
      </c>
      <c r="O8" s="52" t="s">
        <v>59</v>
      </c>
      <c r="P8" s="55">
        <v>-3</v>
      </c>
      <c r="Q8" s="54" t="s">
        <v>58</v>
      </c>
      <c r="R8" s="55">
        <v>-2</v>
      </c>
    </row>
    <row r="9" spans="1:18" ht="18.600000000000001" customHeight="1">
      <c r="A9" s="169" t="s">
        <v>293</v>
      </c>
      <c r="B9" s="169"/>
      <c r="C9" s="37">
        <v>9374</v>
      </c>
      <c r="D9" s="38">
        <v>5854</v>
      </c>
      <c r="E9" s="38">
        <v>1780</v>
      </c>
      <c r="F9" s="38">
        <v>13338</v>
      </c>
      <c r="G9" s="38">
        <v>121</v>
      </c>
      <c r="H9" s="23"/>
      <c r="I9" s="52" t="s">
        <v>59</v>
      </c>
      <c r="J9" s="55">
        <v>-3</v>
      </c>
      <c r="K9" s="52"/>
      <c r="L9" s="55"/>
      <c r="M9" s="52" t="s">
        <v>60</v>
      </c>
      <c r="N9" s="55">
        <v>-2</v>
      </c>
      <c r="O9" s="52" t="s">
        <v>61</v>
      </c>
      <c r="P9" s="55">
        <v>-3</v>
      </c>
      <c r="Q9" s="52" t="s">
        <v>60</v>
      </c>
      <c r="R9" s="55">
        <v>-2</v>
      </c>
    </row>
    <row r="10" spans="1:18" ht="18.600000000000001" customHeight="1">
      <c r="A10" s="170" t="s">
        <v>294</v>
      </c>
      <c r="B10" s="41" t="s">
        <v>46</v>
      </c>
      <c r="C10" s="42">
        <f>SUM(C11:C20)</f>
        <v>9068</v>
      </c>
      <c r="D10" s="42">
        <f>SUM(D11:D20)</f>
        <v>6308</v>
      </c>
      <c r="E10" s="42">
        <f>SUM(E11:E20)</f>
        <v>1756</v>
      </c>
      <c r="F10" s="42">
        <f>SUM(F11:F20)</f>
        <v>13750</v>
      </c>
      <c r="G10" s="42">
        <f>SUM(G11:G20)</f>
        <v>143</v>
      </c>
      <c r="H10" s="23"/>
      <c r="I10" s="52" t="s">
        <v>61</v>
      </c>
      <c r="J10" s="55">
        <v>-3</v>
      </c>
      <c r="K10" s="52"/>
      <c r="L10" s="55"/>
      <c r="M10" s="52"/>
      <c r="N10" s="55"/>
      <c r="O10" s="52" t="s">
        <v>62</v>
      </c>
      <c r="P10" s="55">
        <v>-3</v>
      </c>
      <c r="Q10" s="52"/>
      <c r="R10" s="55"/>
    </row>
    <row r="11" spans="1:18" ht="18.600000000000001" customHeight="1">
      <c r="A11" s="171"/>
      <c r="B11" s="41" t="s">
        <v>41</v>
      </c>
      <c r="C11" s="43">
        <v>708</v>
      </c>
      <c r="D11" s="43">
        <v>414</v>
      </c>
      <c r="E11" s="43">
        <v>137</v>
      </c>
      <c r="F11" s="43">
        <v>1290</v>
      </c>
      <c r="G11" s="43">
        <v>3</v>
      </c>
      <c r="H11" s="23"/>
      <c r="I11" s="52" t="s">
        <v>62</v>
      </c>
      <c r="J11" s="55">
        <v>-3</v>
      </c>
      <c r="K11" s="52"/>
      <c r="L11" s="55"/>
      <c r="M11" s="52"/>
      <c r="N11" s="55"/>
      <c r="O11" s="52"/>
      <c r="P11" s="55"/>
      <c r="Q11" s="52"/>
      <c r="R11" s="55"/>
    </row>
    <row r="12" spans="1:18" ht="18.600000000000001" customHeight="1">
      <c r="A12" s="171"/>
      <c r="B12" s="41" t="s">
        <v>42</v>
      </c>
      <c r="C12" s="44">
        <v>941</v>
      </c>
      <c r="D12" s="43">
        <v>660</v>
      </c>
      <c r="E12" s="43">
        <v>190</v>
      </c>
      <c r="F12" s="43">
        <v>1530</v>
      </c>
      <c r="G12" s="43">
        <v>7</v>
      </c>
      <c r="H12" s="23"/>
      <c r="I12" s="54" t="s">
        <v>58</v>
      </c>
      <c r="J12" s="55">
        <v>-2</v>
      </c>
      <c r="K12" s="54"/>
      <c r="L12" s="55"/>
      <c r="M12" s="54"/>
      <c r="N12" s="55"/>
      <c r="O12" s="52"/>
      <c r="P12" s="55"/>
      <c r="Q12" s="52"/>
      <c r="R12" s="55"/>
    </row>
    <row r="13" spans="1:18" ht="18.600000000000001" customHeight="1">
      <c r="A13" s="171"/>
      <c r="B13" s="41" t="s">
        <v>4</v>
      </c>
      <c r="C13" s="44">
        <v>1007</v>
      </c>
      <c r="D13" s="43">
        <v>897</v>
      </c>
      <c r="E13" s="43">
        <v>189</v>
      </c>
      <c r="F13" s="43">
        <v>1345</v>
      </c>
      <c r="G13" s="43">
        <v>21</v>
      </c>
      <c r="H13" s="23"/>
      <c r="I13" s="52" t="s">
        <v>60</v>
      </c>
      <c r="J13" s="55">
        <v>-2</v>
      </c>
      <c r="K13" s="52"/>
      <c r="L13" s="55"/>
      <c r="M13" s="52"/>
      <c r="N13" s="55"/>
      <c r="O13" s="52"/>
      <c r="P13" s="55"/>
      <c r="Q13" s="52"/>
      <c r="R13" s="55"/>
    </row>
    <row r="14" spans="1:18" ht="18.600000000000001" customHeight="1">
      <c r="A14" s="171"/>
      <c r="B14" s="41" t="s">
        <v>5</v>
      </c>
      <c r="C14" s="44">
        <v>887</v>
      </c>
      <c r="D14" s="43">
        <v>527</v>
      </c>
      <c r="E14" s="43">
        <v>205</v>
      </c>
      <c r="F14" s="43">
        <v>1851</v>
      </c>
      <c r="G14" s="43">
        <v>11</v>
      </c>
      <c r="H14" s="23"/>
      <c r="I14" s="56" t="s">
        <v>63</v>
      </c>
      <c r="J14" s="56"/>
      <c r="K14" s="56"/>
      <c r="L14" s="56"/>
      <c r="M14" s="56"/>
      <c r="N14" s="56"/>
      <c r="O14" s="57"/>
      <c r="P14" s="57"/>
      <c r="Q14" s="57"/>
      <c r="R14" s="57"/>
    </row>
    <row r="15" spans="1:18" ht="18.600000000000001" customHeight="1">
      <c r="A15" s="171"/>
      <c r="B15" s="41" t="s">
        <v>6</v>
      </c>
      <c r="C15" s="44">
        <v>666</v>
      </c>
      <c r="D15" s="43">
        <v>577</v>
      </c>
      <c r="E15" s="43">
        <v>139</v>
      </c>
      <c r="F15" s="43">
        <v>1044</v>
      </c>
      <c r="G15" s="43">
        <v>17</v>
      </c>
      <c r="H15" s="23"/>
      <c r="I15" s="57" t="s">
        <v>64</v>
      </c>
      <c r="J15" s="58"/>
      <c r="K15" s="57"/>
      <c r="L15" s="58"/>
      <c r="M15" s="57"/>
      <c r="N15" s="58"/>
      <c r="O15" s="57"/>
      <c r="P15" s="57"/>
      <c r="Q15" s="57"/>
      <c r="R15" s="57"/>
    </row>
    <row r="16" spans="1:18" ht="18.600000000000001" customHeight="1">
      <c r="A16" s="171"/>
      <c r="B16" s="41" t="s">
        <v>43</v>
      </c>
      <c r="C16" s="44">
        <v>515</v>
      </c>
      <c r="D16" s="43">
        <v>332</v>
      </c>
      <c r="E16" s="43">
        <v>136</v>
      </c>
      <c r="F16" s="43">
        <v>1007</v>
      </c>
      <c r="G16" s="43">
        <v>5</v>
      </c>
      <c r="H16" s="23"/>
      <c r="I16" s="23"/>
    </row>
    <row r="17" spans="1:9" ht="18.600000000000001" customHeight="1">
      <c r="A17" s="171"/>
      <c r="B17" s="41" t="s">
        <v>7</v>
      </c>
      <c r="C17" s="44">
        <v>1273</v>
      </c>
      <c r="D17" s="43">
        <v>1074</v>
      </c>
      <c r="E17" s="43">
        <v>209</v>
      </c>
      <c r="F17" s="43">
        <v>1513</v>
      </c>
      <c r="G17" s="43">
        <v>22</v>
      </c>
    </row>
    <row r="18" spans="1:9" ht="18.600000000000001" customHeight="1">
      <c r="A18" s="171"/>
      <c r="B18" s="41" t="s">
        <v>44</v>
      </c>
      <c r="C18" s="44">
        <v>1399</v>
      </c>
      <c r="D18" s="43">
        <v>981</v>
      </c>
      <c r="E18" s="43">
        <v>229</v>
      </c>
      <c r="F18" s="43">
        <v>1432</v>
      </c>
      <c r="G18" s="43">
        <v>31</v>
      </c>
      <c r="H18" s="14"/>
      <c r="I18" s="14"/>
    </row>
    <row r="19" spans="1:9" ht="18.600000000000001" customHeight="1">
      <c r="A19" s="171"/>
      <c r="B19" s="41" t="s">
        <v>45</v>
      </c>
      <c r="C19" s="44">
        <v>1108</v>
      </c>
      <c r="D19" s="43">
        <v>490</v>
      </c>
      <c r="E19" s="43">
        <v>176</v>
      </c>
      <c r="F19" s="43">
        <v>1312</v>
      </c>
      <c r="G19" s="43">
        <v>16</v>
      </c>
      <c r="H19" s="14"/>
      <c r="I19" s="14"/>
    </row>
    <row r="20" spans="1:9" ht="18.600000000000001" customHeight="1">
      <c r="A20" s="172"/>
      <c r="B20" s="41" t="s">
        <v>8</v>
      </c>
      <c r="C20" s="44">
        <v>564</v>
      </c>
      <c r="D20" s="43">
        <v>356</v>
      </c>
      <c r="E20" s="43">
        <v>146</v>
      </c>
      <c r="F20" s="43">
        <v>1426</v>
      </c>
      <c r="G20" s="43">
        <v>10</v>
      </c>
      <c r="H20" s="14"/>
      <c r="I20" s="14"/>
    </row>
    <row r="21" spans="1:9" ht="18.600000000000001" customHeight="1">
      <c r="A21" s="25" t="s">
        <v>50</v>
      </c>
      <c r="B21" s="45"/>
      <c r="C21" s="46"/>
      <c r="D21" s="46"/>
      <c r="E21" s="46"/>
      <c r="F21" s="46"/>
      <c r="G21" s="46"/>
      <c r="H21" s="14"/>
      <c r="I21" s="14"/>
    </row>
    <row r="22" spans="1:9" ht="18.600000000000001" customHeight="1">
      <c r="A22" s="25" t="s">
        <v>51</v>
      </c>
      <c r="B22" s="47"/>
      <c r="C22" s="48"/>
      <c r="D22" s="48"/>
      <c r="E22" s="48"/>
      <c r="F22" s="48"/>
      <c r="G22" s="48"/>
      <c r="H22" s="14"/>
      <c r="I22" s="14"/>
    </row>
    <row r="23" spans="1:9" ht="10.8" customHeight="1">
      <c r="A23" s="167" t="s">
        <v>38</v>
      </c>
      <c r="B23" s="167"/>
      <c r="C23" s="167"/>
      <c r="D23" s="167"/>
      <c r="E23" s="167"/>
      <c r="F23" s="167"/>
      <c r="G23" s="167"/>
      <c r="H23" s="14"/>
      <c r="I23" s="14"/>
    </row>
    <row r="24" spans="1:9">
      <c r="A24" s="14"/>
      <c r="B24" s="14"/>
      <c r="C24" s="14"/>
      <c r="D24" s="14"/>
      <c r="E24" s="14"/>
      <c r="F24" s="14"/>
      <c r="G24" s="14"/>
      <c r="H24" s="14"/>
      <c r="I24" s="14"/>
    </row>
    <row r="26" spans="1:9" ht="16.8" customHeight="1"/>
    <row r="27" spans="1:9" ht="16.8" customHeight="1"/>
    <row r="28" spans="1:9" ht="16.8" customHeight="1"/>
    <row r="29" spans="1:9" ht="16.8" customHeight="1"/>
    <row r="30" spans="1:9" ht="16.8" customHeight="1"/>
    <row r="31" spans="1:9" ht="16.8" customHeight="1"/>
    <row r="32" spans="1:9" ht="16.8" customHeight="1"/>
    <row r="33" ht="16.8" customHeight="1"/>
    <row r="34" ht="16.8" customHeight="1"/>
  </sheetData>
  <mergeCells count="12">
    <mergeCell ref="Q5:R5"/>
    <mergeCell ref="I5:J5"/>
    <mergeCell ref="K5:L5"/>
    <mergeCell ref="M5:N5"/>
    <mergeCell ref="O5:P5"/>
    <mergeCell ref="A23:G23"/>
    <mergeCell ref="A5:B5"/>
    <mergeCell ref="A6:B6"/>
    <mergeCell ref="A7:B7"/>
    <mergeCell ref="A8:B8"/>
    <mergeCell ref="A9:B9"/>
    <mergeCell ref="A10:A20"/>
  </mergeCells>
  <phoneticPr fontId="3"/>
  <hyperlinks>
    <hyperlink ref="A1" location="目次!A1" display="目次へ戻る"/>
  </hyperlinks>
  <pageMargins left="0.6692913385826772" right="0.6692913385826772" top="0.98425196850393704" bottom="0.59055118110236227" header="0.51181102362204722" footer="0.51181102362204722"/>
  <pageSetup paperSize="9" scale="67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showGridLines="0" zoomScaleNormal="100" zoomScaleSheetLayoutView="52" workbookViewId="0">
      <selection activeCell="A4" sqref="A4"/>
    </sheetView>
  </sheetViews>
  <sheetFormatPr defaultColWidth="8.09765625" defaultRowHeight="9.6"/>
  <cols>
    <col min="1" max="1" width="17.59765625" style="59" customWidth="1"/>
    <col min="2" max="2" width="10.3984375" style="59" customWidth="1"/>
    <col min="3" max="3" width="15.59765625" style="59" bestFit="1" customWidth="1"/>
    <col min="4" max="4" width="35.3984375" style="59" customWidth="1"/>
    <col min="5" max="6" width="10.3984375" style="59" customWidth="1"/>
    <col min="7" max="16384" width="8.09765625" style="59"/>
  </cols>
  <sheetData>
    <row r="1" spans="1:6" s="128" customFormat="1" ht="15" customHeight="1">
      <c r="A1" s="127" t="s">
        <v>2</v>
      </c>
      <c r="B1" s="127"/>
      <c r="C1" s="127"/>
      <c r="D1" s="127"/>
      <c r="E1" s="127"/>
      <c r="F1" s="127"/>
    </row>
    <row r="2" spans="1:6" s="12" customFormat="1" ht="20.100000000000001" customHeight="1">
      <c r="A2" s="11" t="s">
        <v>47</v>
      </c>
      <c r="B2" s="11"/>
      <c r="C2" s="11"/>
      <c r="D2" s="11"/>
      <c r="E2" s="11"/>
      <c r="F2" s="11"/>
    </row>
    <row r="3" spans="1:6" s="12" customFormat="1" ht="20.100000000000001" customHeight="1">
      <c r="A3" s="11"/>
      <c r="B3" s="11"/>
      <c r="C3" s="11"/>
      <c r="D3" s="11"/>
      <c r="E3" s="11"/>
      <c r="F3" s="11"/>
    </row>
    <row r="4" spans="1:6" s="63" customFormat="1" ht="22.2" customHeight="1">
      <c r="A4" s="66"/>
      <c r="B4" s="176" t="s">
        <v>69</v>
      </c>
      <c r="C4" s="176"/>
      <c r="D4" s="125" t="s">
        <v>95</v>
      </c>
      <c r="E4" s="125" t="s">
        <v>70</v>
      </c>
      <c r="F4" s="125" t="s">
        <v>71</v>
      </c>
    </row>
    <row r="5" spans="1:6" s="63" customFormat="1" ht="22.2" customHeight="1">
      <c r="A5" s="67"/>
      <c r="B5" s="175" t="s">
        <v>72</v>
      </c>
      <c r="C5" s="176"/>
      <c r="D5" s="21" t="s">
        <v>74</v>
      </c>
      <c r="E5" s="21" t="s">
        <v>74</v>
      </c>
      <c r="F5" s="21" t="s">
        <v>74</v>
      </c>
    </row>
    <row r="6" spans="1:6" s="63" customFormat="1" ht="22.2" customHeight="1">
      <c r="A6" s="68" t="s">
        <v>65</v>
      </c>
      <c r="B6" s="175" t="s">
        <v>9</v>
      </c>
      <c r="C6" s="176"/>
      <c r="D6" s="21" t="s">
        <v>74</v>
      </c>
      <c r="E6" s="21" t="s">
        <v>74</v>
      </c>
      <c r="F6" s="21" t="s">
        <v>74</v>
      </c>
    </row>
    <row r="7" spans="1:6" s="63" customFormat="1" ht="22.2" customHeight="1">
      <c r="A7" s="124"/>
      <c r="B7" s="175" t="s">
        <v>73</v>
      </c>
      <c r="C7" s="176"/>
      <c r="D7" s="21" t="s">
        <v>74</v>
      </c>
      <c r="E7" s="21" t="s">
        <v>74</v>
      </c>
      <c r="F7" s="21" t="s">
        <v>74</v>
      </c>
    </row>
    <row r="8" spans="1:6" s="63" customFormat="1" ht="22.2" customHeight="1">
      <c r="A8" s="67"/>
      <c r="B8" s="175" t="s">
        <v>72</v>
      </c>
      <c r="C8" s="176"/>
      <c r="D8" s="61">
        <v>9</v>
      </c>
      <c r="E8" s="61">
        <v>255</v>
      </c>
      <c r="F8" s="61">
        <v>490</v>
      </c>
    </row>
    <row r="9" spans="1:6" s="63" customFormat="1" ht="22.2" customHeight="1">
      <c r="A9" s="68" t="s">
        <v>66</v>
      </c>
      <c r="B9" s="175" t="s">
        <v>9</v>
      </c>
      <c r="C9" s="176"/>
      <c r="D9" s="21">
        <v>5</v>
      </c>
      <c r="E9" s="21">
        <v>130</v>
      </c>
      <c r="F9" s="21">
        <v>226</v>
      </c>
    </row>
    <row r="10" spans="1:6" s="63" customFormat="1" ht="22.2" customHeight="1">
      <c r="A10" s="124"/>
      <c r="B10" s="175" t="s">
        <v>73</v>
      </c>
      <c r="C10" s="176"/>
      <c r="D10" s="21">
        <v>4</v>
      </c>
      <c r="E10" s="62">
        <v>125</v>
      </c>
      <c r="F10" s="62">
        <v>264</v>
      </c>
    </row>
    <row r="11" spans="1:6" s="63" customFormat="1" ht="22.2" customHeight="1">
      <c r="A11" s="67"/>
      <c r="B11" s="175" t="s">
        <v>72</v>
      </c>
      <c r="C11" s="176"/>
      <c r="D11" s="61">
        <v>12</v>
      </c>
      <c r="E11" s="61">
        <v>282</v>
      </c>
      <c r="F11" s="61">
        <v>681</v>
      </c>
    </row>
    <row r="12" spans="1:6" s="63" customFormat="1" ht="22.2" customHeight="1">
      <c r="A12" s="68" t="s">
        <v>67</v>
      </c>
      <c r="B12" s="175" t="s">
        <v>9</v>
      </c>
      <c r="C12" s="176"/>
      <c r="D12" s="21">
        <v>6</v>
      </c>
      <c r="E12" s="21">
        <v>140</v>
      </c>
      <c r="F12" s="21">
        <v>260</v>
      </c>
    </row>
    <row r="13" spans="1:6" s="63" customFormat="1" ht="22.2" customHeight="1">
      <c r="A13" s="124"/>
      <c r="B13" s="175" t="s">
        <v>73</v>
      </c>
      <c r="C13" s="176"/>
      <c r="D13" s="21">
        <v>6</v>
      </c>
      <c r="E13" s="62">
        <v>142</v>
      </c>
      <c r="F13" s="62">
        <v>421</v>
      </c>
    </row>
    <row r="14" spans="1:6" s="63" customFormat="1" ht="22.2" customHeight="1">
      <c r="A14" s="69"/>
      <c r="B14" s="175" t="s">
        <v>72</v>
      </c>
      <c r="C14" s="176"/>
      <c r="D14" s="61">
        <f>SUM(D15:D16)</f>
        <v>18</v>
      </c>
      <c r="E14" s="61">
        <f>SUM(E15:E16)</f>
        <v>327</v>
      </c>
      <c r="F14" s="61">
        <f>SUM(F15:F16)</f>
        <v>951</v>
      </c>
    </row>
    <row r="15" spans="1:6" s="63" customFormat="1" ht="22.2" customHeight="1">
      <c r="A15" s="68" t="s">
        <v>68</v>
      </c>
      <c r="B15" s="175" t="s">
        <v>9</v>
      </c>
      <c r="C15" s="176"/>
      <c r="D15" s="61">
        <v>8</v>
      </c>
      <c r="E15" s="21">
        <v>150</v>
      </c>
      <c r="F15" s="21">
        <v>381</v>
      </c>
    </row>
    <row r="16" spans="1:6" s="63" customFormat="1" ht="22.2" customHeight="1">
      <c r="A16" s="60"/>
      <c r="B16" s="175" t="s">
        <v>73</v>
      </c>
      <c r="C16" s="176"/>
      <c r="D16" s="61">
        <v>10</v>
      </c>
      <c r="E16" s="21">
        <v>177</v>
      </c>
      <c r="F16" s="21">
        <v>570</v>
      </c>
    </row>
    <row r="17" spans="1:6" s="63" customFormat="1" ht="22.2" customHeight="1">
      <c r="A17" s="179" t="s">
        <v>98</v>
      </c>
      <c r="B17" s="176" t="s">
        <v>72</v>
      </c>
      <c r="C17" s="176"/>
      <c r="D17" s="61"/>
      <c r="E17" s="61">
        <f>E18+E27</f>
        <v>301</v>
      </c>
      <c r="F17" s="61">
        <f>F18+F27</f>
        <v>846</v>
      </c>
    </row>
    <row r="18" spans="1:6" s="63" customFormat="1" ht="22.2" customHeight="1">
      <c r="A18" s="176"/>
      <c r="B18" s="125" t="s">
        <v>9</v>
      </c>
      <c r="C18" s="125" t="s">
        <v>96</v>
      </c>
      <c r="D18" s="61"/>
      <c r="E18" s="21">
        <f>SUM(E19:E26)</f>
        <v>140</v>
      </c>
      <c r="F18" s="21">
        <f>SUM(F19:F26)</f>
        <v>354</v>
      </c>
    </row>
    <row r="19" spans="1:6" s="63" customFormat="1" ht="22.2" customHeight="1">
      <c r="A19" s="176"/>
      <c r="B19" s="176" t="s">
        <v>97</v>
      </c>
      <c r="C19" s="177" t="s">
        <v>75</v>
      </c>
      <c r="D19" s="70" t="s">
        <v>76</v>
      </c>
      <c r="E19" s="62">
        <v>12</v>
      </c>
      <c r="F19" s="62">
        <v>72</v>
      </c>
    </row>
    <row r="20" spans="1:6" s="63" customFormat="1" ht="22.2" customHeight="1">
      <c r="A20" s="176"/>
      <c r="B20" s="176"/>
      <c r="C20" s="177"/>
      <c r="D20" s="70" t="s">
        <v>78</v>
      </c>
      <c r="E20" s="62">
        <v>12</v>
      </c>
      <c r="F20" s="62">
        <v>72</v>
      </c>
    </row>
    <row r="21" spans="1:6" s="63" customFormat="1" ht="22.2" customHeight="1">
      <c r="A21" s="176"/>
      <c r="B21" s="176"/>
      <c r="C21" s="177"/>
      <c r="D21" s="70" t="s">
        <v>80</v>
      </c>
      <c r="E21" s="62">
        <v>5</v>
      </c>
      <c r="F21" s="62">
        <v>30</v>
      </c>
    </row>
    <row r="22" spans="1:6" s="63" customFormat="1" ht="22.2" customHeight="1">
      <c r="A22" s="176"/>
      <c r="B22" s="176"/>
      <c r="C22" s="177"/>
      <c r="D22" s="70" t="s">
        <v>81</v>
      </c>
      <c r="E22" s="62">
        <v>12</v>
      </c>
      <c r="F22" s="62">
        <v>72</v>
      </c>
    </row>
    <row r="23" spans="1:6" s="63" customFormat="1" ht="22.2" customHeight="1">
      <c r="A23" s="176"/>
      <c r="B23" s="176"/>
      <c r="C23" s="177"/>
      <c r="D23" s="70" t="s">
        <v>83</v>
      </c>
      <c r="E23" s="62">
        <v>72</v>
      </c>
      <c r="F23" s="62">
        <v>72</v>
      </c>
    </row>
    <row r="24" spans="1:6" s="63" customFormat="1" ht="22.2" customHeight="1">
      <c r="A24" s="176"/>
      <c r="B24" s="176"/>
      <c r="C24" s="177"/>
      <c r="D24" s="70" t="s">
        <v>84</v>
      </c>
      <c r="E24" s="62">
        <v>21</v>
      </c>
      <c r="F24" s="62">
        <v>21</v>
      </c>
    </row>
    <row r="25" spans="1:6" s="63" customFormat="1" ht="22.2" customHeight="1">
      <c r="A25" s="176"/>
      <c r="B25" s="176"/>
      <c r="C25" s="126" t="s">
        <v>86</v>
      </c>
      <c r="D25" s="70" t="s">
        <v>87</v>
      </c>
      <c r="E25" s="62">
        <v>3</v>
      </c>
      <c r="F25" s="62">
        <v>12</v>
      </c>
    </row>
    <row r="26" spans="1:6" s="63" customFormat="1" ht="22.2" customHeight="1">
      <c r="A26" s="176"/>
      <c r="B26" s="176"/>
      <c r="C26" s="71" t="s">
        <v>89</v>
      </c>
      <c r="D26" s="70" t="s">
        <v>90</v>
      </c>
      <c r="E26" s="62">
        <v>3</v>
      </c>
      <c r="F26" s="62">
        <v>3</v>
      </c>
    </row>
    <row r="27" spans="1:6" s="63" customFormat="1" ht="22.2" customHeight="1">
      <c r="A27" s="176"/>
      <c r="B27" s="125" t="s">
        <v>73</v>
      </c>
      <c r="C27" s="64" t="s">
        <v>96</v>
      </c>
      <c r="D27" s="64"/>
      <c r="E27" s="64">
        <f>SUM(E28:E37)</f>
        <v>161</v>
      </c>
      <c r="F27" s="64">
        <f>SUM(F28:F37)</f>
        <v>492</v>
      </c>
    </row>
    <row r="28" spans="1:6" s="63" customFormat="1" ht="22.2" customHeight="1">
      <c r="A28" s="176"/>
      <c r="B28" s="178" t="s">
        <v>97</v>
      </c>
      <c r="C28" s="177" t="s">
        <v>75</v>
      </c>
      <c r="D28" s="70" t="s">
        <v>77</v>
      </c>
      <c r="E28" s="62">
        <v>16</v>
      </c>
      <c r="F28" s="62">
        <v>108</v>
      </c>
    </row>
    <row r="29" spans="1:6" s="63" customFormat="1" ht="22.2" customHeight="1">
      <c r="A29" s="176"/>
      <c r="B29" s="178"/>
      <c r="C29" s="177"/>
      <c r="D29" s="70" t="s">
        <v>79</v>
      </c>
      <c r="E29" s="62">
        <v>12</v>
      </c>
      <c r="F29" s="62">
        <v>96</v>
      </c>
    </row>
    <row r="30" spans="1:6" s="63" customFormat="1" ht="22.2" customHeight="1">
      <c r="A30" s="176"/>
      <c r="B30" s="178"/>
      <c r="C30" s="177"/>
      <c r="D30" s="70" t="s">
        <v>80</v>
      </c>
      <c r="E30" s="62">
        <v>5</v>
      </c>
      <c r="F30" s="62">
        <v>40</v>
      </c>
    </row>
    <row r="31" spans="1:6" s="63" customFormat="1" ht="22.2" customHeight="1">
      <c r="A31" s="176"/>
      <c r="B31" s="178"/>
      <c r="C31" s="177"/>
      <c r="D31" s="70" t="s">
        <v>82</v>
      </c>
      <c r="E31" s="62">
        <v>12</v>
      </c>
      <c r="F31" s="62">
        <v>84</v>
      </c>
    </row>
    <row r="32" spans="1:6" s="63" customFormat="1" ht="22.2" customHeight="1">
      <c r="A32" s="176"/>
      <c r="B32" s="178"/>
      <c r="C32" s="177"/>
      <c r="D32" s="70" t="s">
        <v>83</v>
      </c>
      <c r="E32" s="62">
        <v>72</v>
      </c>
      <c r="F32" s="62">
        <v>72</v>
      </c>
    </row>
    <row r="33" spans="1:6" s="63" customFormat="1" ht="22.2" customHeight="1">
      <c r="A33" s="176"/>
      <c r="B33" s="178"/>
      <c r="C33" s="177"/>
      <c r="D33" s="70" t="s">
        <v>85</v>
      </c>
      <c r="E33" s="62">
        <v>29</v>
      </c>
      <c r="F33" s="62">
        <v>29</v>
      </c>
    </row>
    <row r="34" spans="1:6" s="63" customFormat="1" ht="22.2" customHeight="1">
      <c r="A34" s="176"/>
      <c r="B34" s="178"/>
      <c r="C34" s="177"/>
      <c r="D34" s="70" t="s">
        <v>88</v>
      </c>
      <c r="E34" s="62">
        <v>8</v>
      </c>
      <c r="F34" s="62">
        <v>8</v>
      </c>
    </row>
    <row r="35" spans="1:6" s="63" customFormat="1" ht="22.2" customHeight="1">
      <c r="A35" s="176"/>
      <c r="B35" s="178"/>
      <c r="C35" s="177" t="s">
        <v>91</v>
      </c>
      <c r="D35" s="70" t="s">
        <v>92</v>
      </c>
      <c r="E35" s="62">
        <v>2</v>
      </c>
      <c r="F35" s="62">
        <v>10</v>
      </c>
    </row>
    <row r="36" spans="1:6" s="63" customFormat="1" ht="22.2" customHeight="1">
      <c r="A36" s="176"/>
      <c r="B36" s="178"/>
      <c r="C36" s="177"/>
      <c r="D36" s="70" t="s">
        <v>93</v>
      </c>
      <c r="E36" s="62">
        <v>4</v>
      </c>
      <c r="F36" s="62">
        <v>40</v>
      </c>
    </row>
    <row r="37" spans="1:6" s="63" customFormat="1" ht="22.2" customHeight="1">
      <c r="A37" s="176"/>
      <c r="B37" s="178"/>
      <c r="C37" s="177"/>
      <c r="D37" s="70" t="s">
        <v>94</v>
      </c>
      <c r="E37" s="62">
        <v>1</v>
      </c>
      <c r="F37" s="62">
        <v>5</v>
      </c>
    </row>
    <row r="38" spans="1:6" ht="10.8">
      <c r="A38" s="63" t="s">
        <v>50</v>
      </c>
    </row>
    <row r="39" spans="1:6" ht="10.8">
      <c r="A39" s="63" t="s">
        <v>219</v>
      </c>
    </row>
    <row r="40" spans="1:6" ht="10.8">
      <c r="A40" s="63" t="s">
        <v>99</v>
      </c>
    </row>
    <row r="41" spans="1:6" ht="10.8">
      <c r="A41" s="63" t="s">
        <v>100</v>
      </c>
    </row>
    <row r="42" spans="1:6" ht="10.8">
      <c r="A42" s="63"/>
    </row>
    <row r="43" spans="1:6" s="63" customFormat="1" ht="19.8" customHeight="1">
      <c r="A43" s="77" t="s">
        <v>109</v>
      </c>
    </row>
    <row r="44" spans="1:6" s="63" customFormat="1" ht="19.8" customHeight="1">
      <c r="A44" s="72"/>
      <c r="B44" s="73" t="s">
        <v>101</v>
      </c>
      <c r="C44" s="73" t="s">
        <v>102</v>
      </c>
      <c r="D44" s="73" t="s">
        <v>103</v>
      </c>
    </row>
    <row r="45" spans="1:6" s="63" customFormat="1" ht="19.8" customHeight="1">
      <c r="A45" s="180" t="s">
        <v>65</v>
      </c>
      <c r="B45" s="62">
        <v>1</v>
      </c>
      <c r="C45" s="62">
        <v>5</v>
      </c>
      <c r="D45" s="71" t="s">
        <v>105</v>
      </c>
    </row>
    <row r="46" spans="1:6" s="63" customFormat="1" ht="19.8" customHeight="1">
      <c r="A46" s="181"/>
      <c r="B46" s="62">
        <v>3</v>
      </c>
      <c r="C46" s="62">
        <v>1</v>
      </c>
      <c r="D46" s="71" t="s">
        <v>104</v>
      </c>
    </row>
    <row r="47" spans="1:6" s="63" customFormat="1" ht="19.8" customHeight="1">
      <c r="A47" s="73" t="s">
        <v>66</v>
      </c>
      <c r="B47" s="62" t="s">
        <v>106</v>
      </c>
      <c r="C47" s="62" t="s">
        <v>106</v>
      </c>
      <c r="D47" s="65" t="s">
        <v>106</v>
      </c>
    </row>
    <row r="48" spans="1:6" s="63" customFormat="1" ht="19.8" customHeight="1">
      <c r="A48" s="73" t="s">
        <v>67</v>
      </c>
      <c r="B48" s="62">
        <v>2</v>
      </c>
      <c r="C48" s="62">
        <v>1</v>
      </c>
      <c r="D48" s="71" t="s">
        <v>104</v>
      </c>
    </row>
    <row r="49" spans="1:4" s="63" customFormat="1" ht="19.8" customHeight="1">
      <c r="A49" s="73" t="s">
        <v>68</v>
      </c>
      <c r="B49" s="62">
        <v>2</v>
      </c>
      <c r="C49" s="62">
        <v>1</v>
      </c>
      <c r="D49" s="74" t="s">
        <v>107</v>
      </c>
    </row>
    <row r="50" spans="1:4" s="63" customFormat="1" ht="19.8" customHeight="1">
      <c r="A50" s="73" t="s">
        <v>98</v>
      </c>
      <c r="B50" s="62">
        <v>3</v>
      </c>
      <c r="C50" s="62">
        <v>1</v>
      </c>
      <c r="D50" s="74" t="s">
        <v>107</v>
      </c>
    </row>
    <row r="51" spans="1:4" s="63" customFormat="1" ht="19.8" customHeight="1">
      <c r="A51" s="75" t="s">
        <v>108</v>
      </c>
      <c r="B51" s="75"/>
      <c r="C51" s="75"/>
      <c r="D51" s="76"/>
    </row>
    <row r="52" spans="1:4" s="63" customFormat="1" ht="10.8"/>
  </sheetData>
  <mergeCells count="21">
    <mergeCell ref="B28:B37"/>
    <mergeCell ref="A17:A37"/>
    <mergeCell ref="A45:A46"/>
    <mergeCell ref="C28:C34"/>
    <mergeCell ref="C35:C37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C19:C24"/>
    <mergeCell ref="B19:B26"/>
  </mergeCells>
  <phoneticPr fontId="3"/>
  <hyperlinks>
    <hyperlink ref="A1" location="目次!A1" display="目次へ戻る"/>
  </hyperlinks>
  <pageMargins left="0.78740157480314965" right="0.55118110236220474" top="0.78740157480314965" bottom="0.78740157480314965" header="0.51181102362204722" footer="0.51181102362204722"/>
  <pageSetup paperSize="9" scale="58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"/>
  <sheetViews>
    <sheetView showGridLines="0" zoomScaleNormal="100" zoomScaleSheetLayoutView="49" workbookViewId="0"/>
  </sheetViews>
  <sheetFormatPr defaultColWidth="7.19921875" defaultRowHeight="12"/>
  <cols>
    <col min="1" max="1" width="16.69921875" style="16" customWidth="1"/>
    <col min="2" max="2" width="12.3984375" style="78" customWidth="1"/>
    <col min="3" max="3" width="8.8984375" style="16" customWidth="1"/>
    <col min="4" max="14" width="8.8984375" style="15" customWidth="1"/>
    <col min="15" max="15" width="7.796875" style="15" bestFit="1" customWidth="1"/>
    <col min="16" max="16" width="7.5" style="15" bestFit="1" customWidth="1"/>
    <col min="17" max="17" width="10.3984375" style="15" bestFit="1" customWidth="1"/>
    <col min="18" max="18" width="6.09765625" style="15" bestFit="1" customWidth="1"/>
    <col min="19" max="19" width="7.796875" style="15" bestFit="1" customWidth="1"/>
    <col min="20" max="20" width="6.09765625" style="15" bestFit="1" customWidth="1"/>
    <col min="21" max="21" width="8.8984375" style="15" customWidth="1"/>
    <col min="22" max="22" width="6.19921875" style="15" customWidth="1"/>
    <col min="23" max="23" width="7.296875" style="15" bestFit="1" customWidth="1"/>
    <col min="24" max="24" width="8" style="15" bestFit="1" customWidth="1"/>
    <col min="25" max="16384" width="7.19921875" style="15"/>
  </cols>
  <sheetData>
    <row r="1" spans="1:24" s="10" customFormat="1" ht="15" customHeight="1">
      <c r="A1" s="7" t="s">
        <v>2</v>
      </c>
      <c r="B1" s="84"/>
      <c r="C1" s="7"/>
      <c r="D1" s="8"/>
      <c r="E1" s="9"/>
      <c r="F1" s="9"/>
      <c r="G1" s="9"/>
      <c r="H1" s="9"/>
      <c r="I1" s="9"/>
      <c r="J1" s="9"/>
    </row>
    <row r="2" spans="1:24" s="12" customFormat="1" ht="20.100000000000001" customHeight="1">
      <c r="A2" s="11" t="s">
        <v>110</v>
      </c>
      <c r="B2" s="85"/>
      <c r="C2" s="11"/>
      <c r="D2" s="11"/>
      <c r="E2" s="11"/>
      <c r="F2" s="11"/>
      <c r="G2" s="11"/>
      <c r="H2" s="11"/>
      <c r="I2" s="11"/>
      <c r="J2" s="11"/>
    </row>
    <row r="4" spans="1:24" s="83" customFormat="1" ht="17.399999999999999" customHeight="1">
      <c r="A4" s="81" t="s">
        <v>216</v>
      </c>
      <c r="B4" s="86"/>
      <c r="C4" s="82"/>
      <c r="N4" s="111" t="s">
        <v>194</v>
      </c>
      <c r="O4" s="78"/>
      <c r="P4" s="16"/>
      <c r="Q4" s="15"/>
      <c r="R4" s="15"/>
      <c r="S4" s="15"/>
      <c r="T4" s="15"/>
      <c r="U4" s="15"/>
    </row>
    <row r="5" spans="1:24" s="83" customFormat="1" ht="75" customHeight="1">
      <c r="A5" s="198"/>
      <c r="B5" s="199"/>
      <c r="C5" s="113" t="s">
        <v>207</v>
      </c>
      <c r="D5" s="114" t="s">
        <v>208</v>
      </c>
      <c r="E5" s="87" t="s">
        <v>117</v>
      </c>
      <c r="F5" s="88" t="s">
        <v>118</v>
      </c>
      <c r="G5" s="87" t="s">
        <v>119</v>
      </c>
      <c r="H5" s="88" t="s">
        <v>120</v>
      </c>
      <c r="I5" s="87" t="s">
        <v>121</v>
      </c>
      <c r="J5" s="89" t="s">
        <v>209</v>
      </c>
      <c r="K5" s="89" t="s">
        <v>210</v>
      </c>
      <c r="L5" s="89" t="s">
        <v>122</v>
      </c>
      <c r="N5" s="186"/>
      <c r="O5" s="189" t="s">
        <v>211</v>
      </c>
      <c r="P5" s="190"/>
      <c r="Q5" s="189" t="s">
        <v>212</v>
      </c>
      <c r="R5" s="190"/>
      <c r="S5" s="189" t="s">
        <v>214</v>
      </c>
      <c r="T5" s="190"/>
      <c r="U5" s="183" t="s">
        <v>213</v>
      </c>
      <c r="V5" s="182" t="s">
        <v>136</v>
      </c>
      <c r="W5" s="182" t="s">
        <v>137</v>
      </c>
      <c r="X5" s="182" t="s">
        <v>138</v>
      </c>
    </row>
    <row r="6" spans="1:24" s="83" customFormat="1" ht="18.600000000000001" customHeight="1">
      <c r="A6" s="90" t="s">
        <v>65</v>
      </c>
      <c r="B6" s="91"/>
      <c r="C6" s="92">
        <v>82</v>
      </c>
      <c r="D6" s="93">
        <v>90</v>
      </c>
      <c r="E6" s="93">
        <v>238</v>
      </c>
      <c r="F6" s="93">
        <v>737</v>
      </c>
      <c r="G6" s="93">
        <v>10</v>
      </c>
      <c r="H6" s="93">
        <v>5</v>
      </c>
      <c r="I6" s="93">
        <v>183</v>
      </c>
      <c r="J6" s="93">
        <v>52</v>
      </c>
      <c r="K6" s="93">
        <v>0</v>
      </c>
      <c r="L6" s="93">
        <v>42</v>
      </c>
      <c r="N6" s="187"/>
      <c r="O6" s="191"/>
      <c r="P6" s="192"/>
      <c r="Q6" s="191"/>
      <c r="R6" s="192"/>
      <c r="S6" s="191"/>
      <c r="T6" s="192"/>
      <c r="U6" s="184"/>
      <c r="V6" s="182"/>
      <c r="W6" s="182"/>
      <c r="X6" s="182"/>
    </row>
    <row r="7" spans="1:24" s="83" customFormat="1" ht="18.600000000000001" customHeight="1">
      <c r="A7" s="90" t="s">
        <v>66</v>
      </c>
      <c r="B7" s="91"/>
      <c r="C7" s="92">
        <v>113</v>
      </c>
      <c r="D7" s="93">
        <v>83</v>
      </c>
      <c r="E7" s="93">
        <v>273</v>
      </c>
      <c r="F7" s="93">
        <v>777</v>
      </c>
      <c r="G7" s="93">
        <v>17</v>
      </c>
      <c r="H7" s="93">
        <v>4</v>
      </c>
      <c r="I7" s="93">
        <v>204</v>
      </c>
      <c r="J7" s="93">
        <v>33</v>
      </c>
      <c r="K7" s="93">
        <v>337</v>
      </c>
      <c r="L7" s="93">
        <v>65</v>
      </c>
      <c r="N7" s="188"/>
      <c r="O7" s="193"/>
      <c r="P7" s="194"/>
      <c r="Q7" s="193"/>
      <c r="R7" s="194"/>
      <c r="S7" s="193"/>
      <c r="T7" s="194"/>
      <c r="U7" s="182"/>
      <c r="V7" s="182"/>
      <c r="W7" s="182"/>
      <c r="X7" s="182"/>
    </row>
    <row r="8" spans="1:24" s="83" customFormat="1" ht="18.600000000000001" customHeight="1">
      <c r="A8" s="90" t="s">
        <v>67</v>
      </c>
      <c r="B8" s="91"/>
      <c r="C8" s="92">
        <v>82</v>
      </c>
      <c r="D8" s="93">
        <v>96</v>
      </c>
      <c r="E8" s="93">
        <v>263</v>
      </c>
      <c r="F8" s="93">
        <v>921</v>
      </c>
      <c r="G8" s="93">
        <v>11</v>
      </c>
      <c r="H8" s="93">
        <v>2</v>
      </c>
      <c r="I8" s="93">
        <v>207</v>
      </c>
      <c r="J8" s="93">
        <v>45</v>
      </c>
      <c r="K8" s="93">
        <v>306</v>
      </c>
      <c r="L8" s="93">
        <v>56</v>
      </c>
      <c r="N8" s="110" t="s">
        <v>123</v>
      </c>
      <c r="O8" s="115" t="s">
        <v>124</v>
      </c>
      <c r="P8" s="115" t="s">
        <v>127</v>
      </c>
      <c r="Q8" s="115" t="s">
        <v>124</v>
      </c>
      <c r="R8" s="115" t="s">
        <v>127</v>
      </c>
      <c r="S8" s="115" t="s">
        <v>124</v>
      </c>
      <c r="T8" s="115" t="s">
        <v>127</v>
      </c>
      <c r="U8" s="115" t="s">
        <v>124</v>
      </c>
      <c r="V8" s="115" t="s">
        <v>124</v>
      </c>
      <c r="W8" s="115" t="s">
        <v>124</v>
      </c>
      <c r="X8" s="115" t="s">
        <v>124</v>
      </c>
    </row>
    <row r="9" spans="1:24" s="83" customFormat="1" ht="18.600000000000001" customHeight="1">
      <c r="A9" s="90" t="s">
        <v>68</v>
      </c>
      <c r="B9" s="91"/>
      <c r="C9" s="92">
        <v>60</v>
      </c>
      <c r="D9" s="93">
        <v>106</v>
      </c>
      <c r="E9" s="93">
        <v>226</v>
      </c>
      <c r="F9" s="93">
        <v>925</v>
      </c>
      <c r="G9" s="93">
        <v>5</v>
      </c>
      <c r="H9" s="93">
        <v>4</v>
      </c>
      <c r="I9" s="93">
        <v>166</v>
      </c>
      <c r="J9" s="93">
        <v>33</v>
      </c>
      <c r="K9" s="93">
        <v>254</v>
      </c>
      <c r="L9" s="93">
        <v>50</v>
      </c>
      <c r="N9" s="110" t="s">
        <v>39</v>
      </c>
      <c r="O9" s="62" t="s">
        <v>125</v>
      </c>
      <c r="P9" s="71">
        <v>8039</v>
      </c>
      <c r="Q9" s="79" t="s">
        <v>128</v>
      </c>
      <c r="R9" s="71">
        <v>337</v>
      </c>
      <c r="S9" s="79" t="s">
        <v>132</v>
      </c>
      <c r="T9" s="71">
        <v>5</v>
      </c>
      <c r="U9" s="62" t="s">
        <v>139</v>
      </c>
      <c r="V9" s="71">
        <v>157</v>
      </c>
      <c r="W9" s="71">
        <v>1704</v>
      </c>
      <c r="X9" s="71">
        <v>8</v>
      </c>
    </row>
    <row r="10" spans="1:24" s="83" customFormat="1" ht="18.600000000000001" customHeight="1">
      <c r="A10" s="196" t="s">
        <v>98</v>
      </c>
      <c r="B10" s="112" t="s">
        <v>96</v>
      </c>
      <c r="C10" s="62">
        <f>SUM(C11:C17)</f>
        <v>146</v>
      </c>
      <c r="D10" s="62">
        <f t="shared" ref="D10:L10" si="0">SUM(D11:D17)</f>
        <v>110</v>
      </c>
      <c r="E10" s="62">
        <f t="shared" si="0"/>
        <v>310</v>
      </c>
      <c r="F10" s="62">
        <f>SUM(F11:F17)</f>
        <v>1000</v>
      </c>
      <c r="G10" s="62">
        <f t="shared" si="0"/>
        <v>7</v>
      </c>
      <c r="H10" s="62">
        <f t="shared" si="0"/>
        <v>2</v>
      </c>
      <c r="I10" s="62">
        <f t="shared" si="0"/>
        <v>248</v>
      </c>
      <c r="J10" s="62">
        <f>SUM(J11:J17)</f>
        <v>15</v>
      </c>
      <c r="K10" s="62">
        <f t="shared" si="0"/>
        <v>377</v>
      </c>
      <c r="L10" s="62">
        <f t="shared" si="0"/>
        <v>52</v>
      </c>
      <c r="N10" s="110" t="s">
        <v>143</v>
      </c>
      <c r="O10" s="62" t="s">
        <v>125</v>
      </c>
      <c r="P10" s="71">
        <v>7982</v>
      </c>
      <c r="Q10" s="79" t="s">
        <v>129</v>
      </c>
      <c r="R10" s="71">
        <v>353</v>
      </c>
      <c r="S10" s="79" t="s">
        <v>133</v>
      </c>
      <c r="T10" s="71">
        <v>5</v>
      </c>
      <c r="U10" s="62" t="s">
        <v>140</v>
      </c>
      <c r="V10" s="71">
        <v>157</v>
      </c>
      <c r="W10" s="71">
        <v>1747</v>
      </c>
      <c r="X10" s="71">
        <v>8</v>
      </c>
    </row>
    <row r="11" spans="1:24" s="83" customFormat="1" ht="18.600000000000001" customHeight="1">
      <c r="A11" s="197"/>
      <c r="B11" s="94" t="s">
        <v>215</v>
      </c>
      <c r="C11" s="143">
        <v>2</v>
      </c>
      <c r="D11" s="144">
        <v>75</v>
      </c>
      <c r="E11" s="144">
        <v>1</v>
      </c>
      <c r="F11" s="144">
        <v>24</v>
      </c>
      <c r="G11" s="144">
        <v>0</v>
      </c>
      <c r="H11" s="144">
        <v>0</v>
      </c>
      <c r="I11" s="144">
        <v>1</v>
      </c>
      <c r="J11" s="144">
        <v>11</v>
      </c>
      <c r="K11" s="144">
        <v>37</v>
      </c>
      <c r="L11" s="145">
        <v>39</v>
      </c>
      <c r="N11" s="110" t="s">
        <v>30</v>
      </c>
      <c r="O11" s="62" t="s">
        <v>126</v>
      </c>
      <c r="P11" s="71">
        <v>7978</v>
      </c>
      <c r="Q11" s="79" t="s">
        <v>130</v>
      </c>
      <c r="R11" s="71">
        <v>302</v>
      </c>
      <c r="S11" s="79" t="s">
        <v>134</v>
      </c>
      <c r="T11" s="71">
        <v>0</v>
      </c>
      <c r="U11" s="62" t="s">
        <v>141</v>
      </c>
      <c r="V11" s="71">
        <v>154</v>
      </c>
      <c r="W11" s="71">
        <v>1748</v>
      </c>
      <c r="X11" s="71">
        <v>8</v>
      </c>
    </row>
    <row r="12" spans="1:24" s="83" customFormat="1" ht="18.600000000000001" customHeight="1">
      <c r="A12" s="197"/>
      <c r="B12" s="94" t="s">
        <v>111</v>
      </c>
      <c r="C12" s="143">
        <v>125</v>
      </c>
      <c r="D12" s="143">
        <v>27</v>
      </c>
      <c r="E12" s="143">
        <v>150</v>
      </c>
      <c r="F12" s="143">
        <v>460</v>
      </c>
      <c r="G12" s="143">
        <v>4</v>
      </c>
      <c r="H12" s="143">
        <v>0</v>
      </c>
      <c r="I12" s="143">
        <v>127</v>
      </c>
      <c r="J12" s="143">
        <v>3</v>
      </c>
      <c r="K12" s="143">
        <v>196</v>
      </c>
      <c r="L12" s="146">
        <v>8</v>
      </c>
      <c r="N12" s="110" t="s">
        <v>144</v>
      </c>
      <c r="O12" s="62" t="s">
        <v>126</v>
      </c>
      <c r="P12" s="71">
        <v>7973</v>
      </c>
      <c r="Q12" s="79" t="s">
        <v>131</v>
      </c>
      <c r="R12" s="71">
        <v>280</v>
      </c>
      <c r="S12" s="79" t="s">
        <v>135</v>
      </c>
      <c r="T12" s="71">
        <v>5</v>
      </c>
      <c r="U12" s="62" t="s">
        <v>142</v>
      </c>
      <c r="V12" s="71">
        <v>154</v>
      </c>
      <c r="W12" s="71">
        <v>1791</v>
      </c>
      <c r="X12" s="71">
        <v>8</v>
      </c>
    </row>
    <row r="13" spans="1:24" s="83" customFormat="1" ht="18.600000000000001" customHeight="1">
      <c r="A13" s="197"/>
      <c r="B13" s="94" t="s">
        <v>112</v>
      </c>
      <c r="C13" s="143">
        <v>18</v>
      </c>
      <c r="D13" s="143">
        <v>8</v>
      </c>
      <c r="E13" s="143">
        <v>32</v>
      </c>
      <c r="F13" s="143">
        <v>203</v>
      </c>
      <c r="G13" s="143">
        <v>1</v>
      </c>
      <c r="H13" s="143">
        <v>0</v>
      </c>
      <c r="I13" s="143">
        <v>33</v>
      </c>
      <c r="J13" s="143">
        <v>1</v>
      </c>
      <c r="K13" s="143">
        <v>144</v>
      </c>
      <c r="L13" s="146">
        <v>1</v>
      </c>
      <c r="N13" s="110" t="s">
        <v>32</v>
      </c>
      <c r="O13" s="62" t="s">
        <v>126</v>
      </c>
      <c r="P13" s="71">
        <v>7965</v>
      </c>
      <c r="Q13" s="62" t="s">
        <v>301</v>
      </c>
      <c r="R13" s="71">
        <v>280</v>
      </c>
      <c r="S13" s="62" t="s">
        <v>287</v>
      </c>
      <c r="T13" s="71">
        <v>5</v>
      </c>
      <c r="U13" s="62" t="s">
        <v>288</v>
      </c>
      <c r="V13" s="71">
        <v>154</v>
      </c>
      <c r="W13" s="71">
        <v>1828</v>
      </c>
      <c r="X13" s="71">
        <v>7</v>
      </c>
    </row>
    <row r="14" spans="1:24" s="83" customFormat="1" ht="18.600000000000001" customHeight="1">
      <c r="A14" s="197"/>
      <c r="B14" s="94" t="s">
        <v>113</v>
      </c>
      <c r="C14" s="143">
        <v>1</v>
      </c>
      <c r="D14" s="143">
        <v>0</v>
      </c>
      <c r="E14" s="143">
        <v>7</v>
      </c>
      <c r="F14" s="143">
        <v>6</v>
      </c>
      <c r="G14" s="143">
        <v>0</v>
      </c>
      <c r="H14" s="143">
        <v>0</v>
      </c>
      <c r="I14" s="143">
        <v>3</v>
      </c>
      <c r="J14" s="143">
        <v>0</v>
      </c>
      <c r="K14" s="143">
        <v>0</v>
      </c>
      <c r="L14" s="146">
        <v>2</v>
      </c>
    </row>
    <row r="15" spans="1:24" s="83" customFormat="1" ht="18.600000000000001" customHeight="1">
      <c r="A15" s="197"/>
      <c r="B15" s="94" t="s">
        <v>114</v>
      </c>
      <c r="C15" s="80" t="s">
        <v>300</v>
      </c>
      <c r="D15" s="80" t="s">
        <v>300</v>
      </c>
      <c r="E15" s="143">
        <v>3</v>
      </c>
      <c r="F15" s="143">
        <v>8</v>
      </c>
      <c r="G15" s="143">
        <v>0</v>
      </c>
      <c r="H15" s="143">
        <v>0</v>
      </c>
      <c r="I15" s="143">
        <v>3</v>
      </c>
      <c r="J15" s="80" t="s">
        <v>300</v>
      </c>
      <c r="K15" s="143">
        <v>0</v>
      </c>
      <c r="L15" s="146">
        <v>0</v>
      </c>
    </row>
    <row r="16" spans="1:24" s="83" customFormat="1" ht="18.600000000000001" customHeight="1">
      <c r="A16" s="197"/>
      <c r="B16" s="94" t="s">
        <v>115</v>
      </c>
      <c r="C16" s="80" t="s">
        <v>300</v>
      </c>
      <c r="D16" s="80" t="s">
        <v>300</v>
      </c>
      <c r="E16" s="143">
        <v>117</v>
      </c>
      <c r="F16" s="143">
        <v>289</v>
      </c>
      <c r="G16" s="143">
        <v>2</v>
      </c>
      <c r="H16" s="143">
        <v>2</v>
      </c>
      <c r="I16" s="143">
        <v>80</v>
      </c>
      <c r="J16" s="80" t="s">
        <v>300</v>
      </c>
      <c r="K16" s="143">
        <v>0</v>
      </c>
      <c r="L16" s="146">
        <v>0</v>
      </c>
    </row>
    <row r="17" spans="1:21" s="83" customFormat="1" ht="18.600000000000001" customHeight="1">
      <c r="A17" s="197"/>
      <c r="B17" s="94" t="s">
        <v>116</v>
      </c>
      <c r="C17" s="143">
        <v>0</v>
      </c>
      <c r="D17" s="143">
        <v>0</v>
      </c>
      <c r="E17" s="80" t="s">
        <v>300</v>
      </c>
      <c r="F17" s="143">
        <v>10</v>
      </c>
      <c r="G17" s="143">
        <v>0</v>
      </c>
      <c r="H17" s="143">
        <v>0</v>
      </c>
      <c r="I17" s="143">
        <v>1</v>
      </c>
      <c r="J17" s="80" t="s">
        <v>300</v>
      </c>
      <c r="K17" s="143">
        <v>0</v>
      </c>
      <c r="L17" s="146">
        <v>2</v>
      </c>
    </row>
    <row r="18" spans="1:21">
      <c r="A18" s="195" t="s">
        <v>50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</row>
    <row r="19" spans="1:21" ht="37.200000000000003" customHeight="1">
      <c r="A19" s="185" t="s">
        <v>217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</row>
  </sheetData>
  <mergeCells count="12">
    <mergeCell ref="X5:X7"/>
    <mergeCell ref="U5:U7"/>
    <mergeCell ref="V5:V7"/>
    <mergeCell ref="W5:W7"/>
    <mergeCell ref="A19:U19"/>
    <mergeCell ref="N5:N7"/>
    <mergeCell ref="O5:P7"/>
    <mergeCell ref="Q5:R7"/>
    <mergeCell ref="S5:T7"/>
    <mergeCell ref="A18:L18"/>
    <mergeCell ref="A10:A17"/>
    <mergeCell ref="A5:B5"/>
  </mergeCells>
  <phoneticPr fontId="3"/>
  <hyperlinks>
    <hyperlink ref="A1" location="目次!A1" display="目次へ戻る"/>
  </hyperlinks>
  <pageMargins left="0.98425196850393704" right="0.98425196850393704" top="0.98425196850393704" bottom="0.98425196850393704" header="0.51181102362204722" footer="0.51181102362204722"/>
  <pageSetup paperSize="9" scale="5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"/>
  <sheetViews>
    <sheetView showGridLines="0" zoomScaleNormal="100" zoomScaleSheetLayoutView="100" workbookViewId="0"/>
  </sheetViews>
  <sheetFormatPr defaultColWidth="8" defaultRowHeight="13.2"/>
  <cols>
    <col min="1" max="1" width="10.69921875" style="17" customWidth="1"/>
    <col min="2" max="27" width="8.19921875" style="17" customWidth="1"/>
    <col min="28" max="28" width="7.5" style="17" customWidth="1"/>
    <col min="29" max="16384" width="8" style="17"/>
  </cols>
  <sheetData>
    <row r="1" spans="1:24" s="10" customFormat="1" ht="15" customHeight="1">
      <c r="A1" s="7" t="s">
        <v>2</v>
      </c>
      <c r="B1" s="7"/>
      <c r="C1" s="8"/>
      <c r="D1" s="9"/>
      <c r="E1" s="9"/>
      <c r="F1" s="9"/>
      <c r="G1" s="9"/>
      <c r="H1" s="9"/>
      <c r="I1" s="9"/>
    </row>
    <row r="2" spans="1:24" s="12" customFormat="1" ht="20.100000000000001" customHeight="1">
      <c r="A2" s="11" t="s">
        <v>145</v>
      </c>
      <c r="B2" s="11"/>
      <c r="C2" s="11"/>
      <c r="D2" s="11"/>
      <c r="E2" s="11"/>
      <c r="F2" s="11"/>
      <c r="G2" s="11"/>
      <c r="H2" s="11"/>
      <c r="I2" s="11"/>
    </row>
    <row r="3" spans="1:24" s="12" customFormat="1" ht="15.6">
      <c r="A3" s="11"/>
      <c r="B3" s="11"/>
      <c r="C3" s="11"/>
      <c r="D3" s="11"/>
      <c r="E3" s="11"/>
      <c r="F3" s="11"/>
      <c r="G3" s="11"/>
      <c r="H3" s="11"/>
      <c r="I3" s="11"/>
    </row>
    <row r="4" spans="1:24" s="97" customFormat="1" ht="24.6" customHeight="1">
      <c r="A4" s="200" t="s">
        <v>146</v>
      </c>
      <c r="B4" s="200"/>
      <c r="C4" s="200"/>
      <c r="D4" s="200"/>
      <c r="E4" s="200"/>
      <c r="F4" s="200"/>
      <c r="G4" s="96"/>
      <c r="H4" s="200" t="s">
        <v>147</v>
      </c>
      <c r="I4" s="200"/>
      <c r="J4" s="200"/>
      <c r="K4" s="200"/>
      <c r="L4" s="200"/>
      <c r="M4" s="200"/>
      <c r="O4" s="200" t="s">
        <v>158</v>
      </c>
      <c r="P4" s="200"/>
      <c r="Q4" s="200"/>
      <c r="R4" s="200"/>
      <c r="S4" s="200"/>
      <c r="T4" s="200"/>
    </row>
    <row r="5" spans="1:24" s="97" customFormat="1" ht="24.6" customHeight="1">
      <c r="A5" s="116"/>
      <c r="B5" s="110" t="s">
        <v>148</v>
      </c>
      <c r="C5" s="110" t="s">
        <v>150</v>
      </c>
      <c r="D5" s="110" t="s">
        <v>152</v>
      </c>
      <c r="E5" s="110" t="s">
        <v>154</v>
      </c>
      <c r="F5" s="117" t="s">
        <v>156</v>
      </c>
      <c r="H5" s="116"/>
      <c r="I5" s="110" t="s">
        <v>149</v>
      </c>
      <c r="J5" s="110" t="s">
        <v>151</v>
      </c>
      <c r="K5" s="110" t="s">
        <v>153</v>
      </c>
      <c r="L5" s="110" t="s">
        <v>155</v>
      </c>
      <c r="M5" s="117" t="s">
        <v>157</v>
      </c>
      <c r="O5" s="116"/>
      <c r="P5" s="110" t="s">
        <v>159</v>
      </c>
      <c r="Q5" s="110" t="s">
        <v>160</v>
      </c>
      <c r="R5" s="110" t="s">
        <v>161</v>
      </c>
      <c r="S5" s="110" t="s">
        <v>162</v>
      </c>
      <c r="T5" s="110" t="s">
        <v>163</v>
      </c>
      <c r="U5" s="110" t="s">
        <v>164</v>
      </c>
      <c r="V5" s="110" t="s">
        <v>165</v>
      </c>
      <c r="W5" s="110" t="s">
        <v>155</v>
      </c>
      <c r="X5" s="110" t="s">
        <v>166</v>
      </c>
    </row>
    <row r="6" spans="1:24" s="97" customFormat="1" ht="24.6" customHeight="1">
      <c r="A6" s="110" t="s">
        <v>39</v>
      </c>
      <c r="B6" s="62">
        <v>1329</v>
      </c>
      <c r="C6" s="62">
        <v>11</v>
      </c>
      <c r="D6" s="62">
        <v>31</v>
      </c>
      <c r="E6" s="62">
        <v>7</v>
      </c>
      <c r="F6" s="118">
        <f>SUM(B6:E6)</f>
        <v>1378</v>
      </c>
      <c r="H6" s="110" t="s">
        <v>39</v>
      </c>
      <c r="I6" s="79">
        <v>822</v>
      </c>
      <c r="J6" s="79">
        <v>545</v>
      </c>
      <c r="K6" s="79">
        <v>8</v>
      </c>
      <c r="L6" s="79">
        <v>3</v>
      </c>
      <c r="M6" s="118">
        <f>SUM(I6:L6)</f>
        <v>1378</v>
      </c>
      <c r="O6" s="110" t="s">
        <v>39</v>
      </c>
      <c r="P6" s="71">
        <v>389</v>
      </c>
      <c r="Q6" s="71">
        <v>328</v>
      </c>
      <c r="R6" s="71">
        <v>32</v>
      </c>
      <c r="S6" s="71">
        <v>155</v>
      </c>
      <c r="T6" s="71">
        <v>102</v>
      </c>
      <c r="U6" s="71">
        <v>51</v>
      </c>
      <c r="V6" s="71">
        <v>189</v>
      </c>
      <c r="W6" s="71">
        <v>132</v>
      </c>
      <c r="X6" s="74">
        <f>SUM(P6:W6)</f>
        <v>1378</v>
      </c>
    </row>
    <row r="7" spans="1:24" s="97" customFormat="1" ht="24.6" customHeight="1">
      <c r="A7" s="110" t="s">
        <v>40</v>
      </c>
      <c r="B7" s="62">
        <v>1393</v>
      </c>
      <c r="C7" s="62">
        <v>10</v>
      </c>
      <c r="D7" s="62">
        <v>20</v>
      </c>
      <c r="E7" s="62">
        <v>3</v>
      </c>
      <c r="F7" s="118">
        <f>SUM(B7:E7)</f>
        <v>1426</v>
      </c>
      <c r="H7" s="110" t="s">
        <v>40</v>
      </c>
      <c r="I7" s="79">
        <v>843</v>
      </c>
      <c r="J7" s="79">
        <v>580</v>
      </c>
      <c r="K7" s="79">
        <v>1</v>
      </c>
      <c r="L7" s="79">
        <v>2</v>
      </c>
      <c r="M7" s="118">
        <f>SUM(I7:L7)</f>
        <v>1426</v>
      </c>
      <c r="O7" s="110" t="s">
        <v>40</v>
      </c>
      <c r="P7" s="71">
        <v>348</v>
      </c>
      <c r="Q7" s="71">
        <v>283</v>
      </c>
      <c r="R7" s="71">
        <v>32</v>
      </c>
      <c r="S7" s="71">
        <v>238</v>
      </c>
      <c r="T7" s="71">
        <v>112</v>
      </c>
      <c r="U7" s="71">
        <v>61</v>
      </c>
      <c r="V7" s="71">
        <v>238</v>
      </c>
      <c r="W7" s="71">
        <v>114</v>
      </c>
      <c r="X7" s="74">
        <f>SUM(P7:W7)</f>
        <v>1426</v>
      </c>
    </row>
    <row r="8" spans="1:24" s="97" customFormat="1" ht="24.6" customHeight="1">
      <c r="A8" s="110" t="s">
        <v>30</v>
      </c>
      <c r="B8" s="62">
        <v>1483</v>
      </c>
      <c r="C8" s="62">
        <v>7</v>
      </c>
      <c r="D8" s="62">
        <v>13</v>
      </c>
      <c r="E8" s="62">
        <v>0</v>
      </c>
      <c r="F8" s="118">
        <f>SUM(B8:E8)</f>
        <v>1503</v>
      </c>
      <c r="H8" s="110" t="s">
        <v>30</v>
      </c>
      <c r="I8" s="79">
        <v>944</v>
      </c>
      <c r="J8" s="79">
        <v>554</v>
      </c>
      <c r="K8" s="79">
        <v>2</v>
      </c>
      <c r="L8" s="79">
        <v>3</v>
      </c>
      <c r="M8" s="118">
        <f>SUM(I8:L8)</f>
        <v>1503</v>
      </c>
      <c r="O8" s="110" t="s">
        <v>30</v>
      </c>
      <c r="P8" s="71">
        <v>467</v>
      </c>
      <c r="Q8" s="71">
        <v>240</v>
      </c>
      <c r="R8" s="71">
        <v>47</v>
      </c>
      <c r="S8" s="71">
        <v>209</v>
      </c>
      <c r="T8" s="71">
        <v>110</v>
      </c>
      <c r="U8" s="71">
        <v>57</v>
      </c>
      <c r="V8" s="71">
        <v>254</v>
      </c>
      <c r="W8" s="71">
        <v>119</v>
      </c>
      <c r="X8" s="74">
        <f>SUM(P8:W8)</f>
        <v>1503</v>
      </c>
    </row>
    <row r="9" spans="1:24" s="97" customFormat="1" ht="24.6" customHeight="1">
      <c r="A9" s="110" t="s">
        <v>31</v>
      </c>
      <c r="B9" s="62">
        <v>1545</v>
      </c>
      <c r="C9" s="62">
        <v>11</v>
      </c>
      <c r="D9" s="62">
        <v>14</v>
      </c>
      <c r="E9" s="62">
        <v>0</v>
      </c>
      <c r="F9" s="118">
        <f>SUM(B9:E9)</f>
        <v>1570</v>
      </c>
      <c r="H9" s="110" t="s">
        <v>31</v>
      </c>
      <c r="I9" s="79">
        <v>936</v>
      </c>
      <c r="J9" s="79">
        <v>631</v>
      </c>
      <c r="K9" s="79">
        <v>1</v>
      </c>
      <c r="L9" s="79">
        <v>2</v>
      </c>
      <c r="M9" s="118">
        <f>SUM(I9:L9)</f>
        <v>1570</v>
      </c>
      <c r="O9" s="110" t="s">
        <v>31</v>
      </c>
      <c r="P9" s="71">
        <v>481</v>
      </c>
      <c r="Q9" s="71">
        <v>251</v>
      </c>
      <c r="R9" s="71">
        <v>42</v>
      </c>
      <c r="S9" s="71">
        <v>286</v>
      </c>
      <c r="T9" s="71">
        <v>97</v>
      </c>
      <c r="U9" s="71">
        <v>38</v>
      </c>
      <c r="V9" s="71">
        <v>257</v>
      </c>
      <c r="W9" s="71">
        <v>118</v>
      </c>
      <c r="X9" s="74">
        <f>SUM(P9:W9)</f>
        <v>1570</v>
      </c>
    </row>
    <row r="10" spans="1:24" s="97" customFormat="1" ht="24.6" customHeight="1">
      <c r="A10" s="110" t="s">
        <v>11</v>
      </c>
      <c r="B10" s="62">
        <v>1557</v>
      </c>
      <c r="C10" s="62">
        <v>8</v>
      </c>
      <c r="D10" s="62">
        <v>24</v>
      </c>
      <c r="E10" s="62">
        <v>0</v>
      </c>
      <c r="F10" s="118">
        <f>SUM(B10:E10)</f>
        <v>1589</v>
      </c>
      <c r="H10" s="110" t="s">
        <v>11</v>
      </c>
      <c r="I10" s="79">
        <v>892</v>
      </c>
      <c r="J10" s="79">
        <v>697</v>
      </c>
      <c r="K10" s="79">
        <v>0</v>
      </c>
      <c r="L10" s="79">
        <v>0</v>
      </c>
      <c r="M10" s="118">
        <f>SUM(I10:L10)</f>
        <v>1589</v>
      </c>
      <c r="O10" s="110" t="s">
        <v>11</v>
      </c>
      <c r="P10" s="71">
        <v>436</v>
      </c>
      <c r="Q10" s="71">
        <v>217</v>
      </c>
      <c r="R10" s="71">
        <v>39</v>
      </c>
      <c r="S10" s="71">
        <v>291</v>
      </c>
      <c r="T10" s="71">
        <v>108</v>
      </c>
      <c r="U10" s="71">
        <v>53</v>
      </c>
      <c r="V10" s="71">
        <v>302</v>
      </c>
      <c r="W10" s="71">
        <v>143</v>
      </c>
      <c r="X10" s="74">
        <f>SUM(P10:W10)</f>
        <v>1589</v>
      </c>
    </row>
    <row r="11" spans="1:24">
      <c r="A11" s="195" t="s">
        <v>50</v>
      </c>
      <c r="B11" s="195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5"/>
      <c r="N11" s="15"/>
      <c r="O11" s="15"/>
      <c r="P11" s="15"/>
      <c r="Q11" s="15"/>
      <c r="R11" s="15"/>
      <c r="S11" s="15"/>
      <c r="T11" s="15"/>
      <c r="U11" s="15"/>
    </row>
    <row r="12" spans="1:24">
      <c r="A12" s="185" t="s">
        <v>192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</row>
    <row r="13" spans="1:24">
      <c r="G13" s="95"/>
      <c r="H13" s="95"/>
      <c r="I13" s="95"/>
      <c r="J13" s="95"/>
      <c r="K13" s="95"/>
      <c r="L13" s="95"/>
      <c r="M13" s="95"/>
    </row>
    <row r="14" spans="1:24">
      <c r="G14" s="95"/>
      <c r="H14" s="95"/>
      <c r="I14" s="95"/>
      <c r="J14" s="95"/>
      <c r="K14" s="95"/>
      <c r="L14" s="95"/>
      <c r="M14" s="95"/>
    </row>
    <row r="15" spans="1:24">
      <c r="G15" s="95"/>
      <c r="H15" s="95"/>
      <c r="I15" s="95"/>
      <c r="J15" s="95"/>
      <c r="K15" s="95"/>
      <c r="L15" s="95"/>
      <c r="M15" s="95"/>
    </row>
    <row r="16" spans="1:24">
      <c r="G16" s="95"/>
    </row>
    <row r="17" spans="7:7">
      <c r="G17" s="95"/>
    </row>
    <row r="18" spans="7:7">
      <c r="G18" s="95"/>
    </row>
    <row r="19" spans="7:7">
      <c r="G19" s="95"/>
    </row>
  </sheetData>
  <mergeCells count="5">
    <mergeCell ref="O4:T4"/>
    <mergeCell ref="A11:L11"/>
    <mergeCell ref="A12:U12"/>
    <mergeCell ref="A4:F4"/>
    <mergeCell ref="H4:M4"/>
  </mergeCells>
  <phoneticPr fontId="4"/>
  <hyperlinks>
    <hyperlink ref="A1" location="目次!A1" display="目次へ戻る"/>
  </hyperlinks>
  <pageMargins left="0.9055118110236221" right="0.9055118110236221" top="0.74803149606299213" bottom="0.74803149606299213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showGridLines="0" zoomScaleNormal="100" zoomScaleSheetLayoutView="100" workbookViewId="0">
      <selection activeCell="K11" sqref="K11"/>
    </sheetView>
  </sheetViews>
  <sheetFormatPr defaultColWidth="8" defaultRowHeight="13.95" customHeight="1"/>
  <cols>
    <col min="1" max="10" width="7.69921875" style="18" customWidth="1"/>
    <col min="11" max="13" width="7.69921875" style="19" customWidth="1"/>
    <col min="14" max="17" width="7.69921875" style="18" customWidth="1"/>
    <col min="18" max="16384" width="8" style="18"/>
  </cols>
  <sheetData>
    <row r="1" spans="1:17" s="10" customFormat="1" ht="15" customHeight="1">
      <c r="A1" s="7" t="s">
        <v>2</v>
      </c>
      <c r="B1" s="7"/>
      <c r="C1" s="7"/>
      <c r="D1" s="8"/>
      <c r="E1" s="9"/>
      <c r="F1" s="9"/>
      <c r="G1" s="9"/>
      <c r="H1" s="9"/>
      <c r="I1" s="9"/>
      <c r="J1" s="9"/>
    </row>
    <row r="2" spans="1:17" s="12" customFormat="1" ht="20.100000000000001" customHeight="1">
      <c r="A2" s="11" t="s">
        <v>167</v>
      </c>
      <c r="B2" s="11"/>
      <c r="C2" s="11"/>
      <c r="D2" s="11"/>
      <c r="E2" s="11"/>
      <c r="F2" s="11"/>
      <c r="G2" s="11"/>
      <c r="H2" s="11"/>
      <c r="I2" s="11"/>
      <c r="J2" s="11"/>
    </row>
    <row r="3" spans="1:17" s="12" customFormat="1" ht="20.100000000000001" customHeight="1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7" s="97" customFormat="1" ht="13.95" customHeight="1">
      <c r="A4" s="25" t="s">
        <v>193</v>
      </c>
      <c r="B4" s="25"/>
      <c r="C4" s="25"/>
      <c r="D4" s="25"/>
      <c r="E4" s="25"/>
      <c r="F4" s="22"/>
      <c r="G4" s="22"/>
      <c r="H4" s="22"/>
      <c r="I4" s="22"/>
      <c r="J4" s="22"/>
      <c r="K4" s="22"/>
      <c r="L4" s="22"/>
      <c r="M4" s="22"/>
      <c r="N4" s="22"/>
      <c r="O4" s="22"/>
      <c r="P4" s="26"/>
      <c r="Q4" s="26"/>
    </row>
    <row r="5" spans="1:17" s="97" customFormat="1" ht="99" customHeight="1">
      <c r="A5" s="201"/>
      <c r="B5" s="202"/>
      <c r="C5" s="99" t="s">
        <v>168</v>
      </c>
      <c r="D5" s="99" t="s">
        <v>169</v>
      </c>
      <c r="E5" s="99" t="s">
        <v>170</v>
      </c>
      <c r="F5" s="99" t="s">
        <v>171</v>
      </c>
      <c r="G5" s="99" t="s">
        <v>172</v>
      </c>
      <c r="H5" s="99" t="s">
        <v>173</v>
      </c>
      <c r="I5" s="100" t="s">
        <v>187</v>
      </c>
      <c r="J5" s="99" t="s">
        <v>174</v>
      </c>
      <c r="K5" s="99" t="s">
        <v>175</v>
      </c>
      <c r="L5" s="99" t="s">
        <v>176</v>
      </c>
      <c r="M5" s="99" t="s">
        <v>177</v>
      </c>
      <c r="N5" s="99" t="s">
        <v>178</v>
      </c>
      <c r="O5" s="99" t="s">
        <v>179</v>
      </c>
      <c r="P5" s="99" t="s">
        <v>180</v>
      </c>
      <c r="Q5" s="26"/>
    </row>
    <row r="6" spans="1:17" s="97" customFormat="1" ht="13.95" customHeight="1">
      <c r="A6" s="169" t="s">
        <v>65</v>
      </c>
      <c r="B6" s="169"/>
      <c r="C6" s="79">
        <v>1990</v>
      </c>
      <c r="D6" s="79">
        <v>115</v>
      </c>
      <c r="E6" s="79">
        <v>25</v>
      </c>
      <c r="F6" s="79">
        <v>204</v>
      </c>
      <c r="G6" s="79">
        <v>32</v>
      </c>
      <c r="H6" s="79">
        <v>845</v>
      </c>
      <c r="I6" s="79">
        <v>36</v>
      </c>
      <c r="J6" s="79">
        <v>106</v>
      </c>
      <c r="K6" s="79">
        <v>0</v>
      </c>
      <c r="L6" s="79">
        <v>120</v>
      </c>
      <c r="M6" s="79">
        <v>50</v>
      </c>
      <c r="N6" s="79">
        <v>15</v>
      </c>
      <c r="O6" s="79">
        <v>244</v>
      </c>
      <c r="P6" s="79">
        <v>198</v>
      </c>
      <c r="Q6" s="26"/>
    </row>
    <row r="7" spans="1:17" s="97" customFormat="1" ht="13.95" customHeight="1">
      <c r="A7" s="169" t="s">
        <v>66</v>
      </c>
      <c r="B7" s="169"/>
      <c r="C7" s="79">
        <v>1917</v>
      </c>
      <c r="D7" s="79">
        <v>138</v>
      </c>
      <c r="E7" s="79">
        <v>20</v>
      </c>
      <c r="F7" s="79">
        <v>155</v>
      </c>
      <c r="G7" s="79">
        <v>32</v>
      </c>
      <c r="H7" s="79">
        <v>838</v>
      </c>
      <c r="I7" s="79">
        <v>44</v>
      </c>
      <c r="J7" s="79">
        <v>86</v>
      </c>
      <c r="K7" s="79">
        <v>1</v>
      </c>
      <c r="L7" s="79">
        <v>112</v>
      </c>
      <c r="M7" s="79">
        <v>50</v>
      </c>
      <c r="N7" s="79">
        <v>22</v>
      </c>
      <c r="O7" s="79">
        <v>218</v>
      </c>
      <c r="P7" s="79">
        <v>201</v>
      </c>
      <c r="Q7" s="26"/>
    </row>
    <row r="8" spans="1:17" s="97" customFormat="1" ht="13.95" customHeight="1">
      <c r="A8" s="169" t="s">
        <v>67</v>
      </c>
      <c r="B8" s="169"/>
      <c r="C8" s="79">
        <v>2130</v>
      </c>
      <c r="D8" s="79">
        <v>137</v>
      </c>
      <c r="E8" s="79">
        <v>29</v>
      </c>
      <c r="F8" s="79">
        <v>152</v>
      </c>
      <c r="G8" s="79">
        <v>26</v>
      </c>
      <c r="H8" s="79">
        <v>992</v>
      </c>
      <c r="I8" s="79">
        <v>45</v>
      </c>
      <c r="J8" s="79">
        <v>75</v>
      </c>
      <c r="K8" s="79">
        <v>5</v>
      </c>
      <c r="L8" s="79">
        <v>122</v>
      </c>
      <c r="M8" s="79">
        <v>60</v>
      </c>
      <c r="N8" s="79">
        <v>19</v>
      </c>
      <c r="O8" s="79">
        <v>272</v>
      </c>
      <c r="P8" s="79">
        <v>196</v>
      </c>
      <c r="Q8" s="26"/>
    </row>
    <row r="9" spans="1:17" s="97" customFormat="1" ht="13.95" customHeight="1">
      <c r="A9" s="169" t="s">
        <v>68</v>
      </c>
      <c r="B9" s="169"/>
      <c r="C9" s="79">
        <v>2074</v>
      </c>
      <c r="D9" s="79">
        <v>168</v>
      </c>
      <c r="E9" s="79">
        <v>42</v>
      </c>
      <c r="F9" s="79">
        <v>167</v>
      </c>
      <c r="G9" s="79">
        <v>28</v>
      </c>
      <c r="H9" s="79">
        <v>873</v>
      </c>
      <c r="I9" s="79">
        <v>50</v>
      </c>
      <c r="J9" s="79">
        <v>84</v>
      </c>
      <c r="K9" s="79">
        <v>0</v>
      </c>
      <c r="L9" s="79">
        <v>163</v>
      </c>
      <c r="M9" s="79">
        <v>65</v>
      </c>
      <c r="N9" s="79">
        <v>17</v>
      </c>
      <c r="O9" s="79">
        <v>287</v>
      </c>
      <c r="P9" s="79">
        <v>130</v>
      </c>
      <c r="Q9" s="26"/>
    </row>
    <row r="10" spans="1:17" s="97" customFormat="1" ht="13.95" customHeight="1">
      <c r="A10" s="203" t="s">
        <v>11</v>
      </c>
      <c r="B10" s="36" t="s">
        <v>96</v>
      </c>
      <c r="C10" s="79">
        <f>SUM(C11:C14)</f>
        <v>2167</v>
      </c>
      <c r="D10" s="79">
        <f t="shared" ref="D10:P10" si="0">SUM(D11:D14)</f>
        <v>171</v>
      </c>
      <c r="E10" s="79">
        <f t="shared" si="0"/>
        <v>35</v>
      </c>
      <c r="F10" s="79">
        <f t="shared" si="0"/>
        <v>164</v>
      </c>
      <c r="G10" s="79">
        <f t="shared" si="0"/>
        <v>22</v>
      </c>
      <c r="H10" s="79">
        <f t="shared" si="0"/>
        <v>959</v>
      </c>
      <c r="I10" s="79">
        <f t="shared" si="0"/>
        <v>53</v>
      </c>
      <c r="J10" s="79">
        <f t="shared" si="0"/>
        <v>98</v>
      </c>
      <c r="K10" s="79">
        <f t="shared" si="0"/>
        <v>0</v>
      </c>
      <c r="L10" s="79">
        <f t="shared" si="0"/>
        <v>151</v>
      </c>
      <c r="M10" s="79">
        <f t="shared" si="0"/>
        <v>68</v>
      </c>
      <c r="N10" s="79">
        <f t="shared" si="0"/>
        <v>28</v>
      </c>
      <c r="O10" s="79">
        <f t="shared" si="0"/>
        <v>239</v>
      </c>
      <c r="P10" s="79">
        <f t="shared" si="0"/>
        <v>179</v>
      </c>
    </row>
    <row r="11" spans="1:17" s="97" customFormat="1" ht="13.95" customHeight="1">
      <c r="A11" s="203"/>
      <c r="B11" s="103" t="s">
        <v>188</v>
      </c>
      <c r="C11" s="79">
        <f>SUM(D11:Q11)</f>
        <v>1151</v>
      </c>
      <c r="D11" s="80">
        <v>100</v>
      </c>
      <c r="E11" s="80">
        <v>21</v>
      </c>
      <c r="F11" s="80">
        <v>79</v>
      </c>
      <c r="G11" s="80">
        <v>11</v>
      </c>
      <c r="H11" s="80">
        <v>491</v>
      </c>
      <c r="I11" s="80">
        <v>29</v>
      </c>
      <c r="J11" s="80">
        <v>53</v>
      </c>
      <c r="K11" s="80" t="s">
        <v>300</v>
      </c>
      <c r="L11" s="80">
        <v>108</v>
      </c>
      <c r="M11" s="80">
        <v>35</v>
      </c>
      <c r="N11" s="80">
        <v>19</v>
      </c>
      <c r="O11" s="80">
        <v>117</v>
      </c>
      <c r="P11" s="80">
        <v>88</v>
      </c>
    </row>
    <row r="12" spans="1:17" s="97" customFormat="1" ht="13.95" customHeight="1">
      <c r="A12" s="203"/>
      <c r="B12" s="103" t="s">
        <v>189</v>
      </c>
      <c r="C12" s="79">
        <f>SUM(D12:Q12)</f>
        <v>945</v>
      </c>
      <c r="D12" s="80">
        <v>58</v>
      </c>
      <c r="E12" s="80">
        <v>10</v>
      </c>
      <c r="F12" s="80">
        <v>83</v>
      </c>
      <c r="G12" s="80">
        <v>11</v>
      </c>
      <c r="H12" s="80">
        <v>439</v>
      </c>
      <c r="I12" s="80">
        <v>23</v>
      </c>
      <c r="J12" s="80">
        <v>42</v>
      </c>
      <c r="K12" s="80">
        <v>0</v>
      </c>
      <c r="L12" s="80">
        <v>40</v>
      </c>
      <c r="M12" s="80">
        <v>31</v>
      </c>
      <c r="N12" s="80">
        <v>9</v>
      </c>
      <c r="O12" s="80">
        <v>113</v>
      </c>
      <c r="P12" s="80">
        <v>86</v>
      </c>
    </row>
    <row r="13" spans="1:17" s="97" customFormat="1" ht="13.95" customHeight="1">
      <c r="A13" s="203"/>
      <c r="B13" s="103" t="s">
        <v>190</v>
      </c>
      <c r="C13" s="79">
        <f>SUM(D13:Q13)</f>
        <v>63</v>
      </c>
      <c r="D13" s="80">
        <v>9</v>
      </c>
      <c r="E13" s="80">
        <v>2</v>
      </c>
      <c r="F13" s="80">
        <v>2</v>
      </c>
      <c r="G13" s="80">
        <v>0</v>
      </c>
      <c r="H13" s="80">
        <v>29</v>
      </c>
      <c r="I13" s="80">
        <v>1</v>
      </c>
      <c r="J13" s="80">
        <v>3</v>
      </c>
      <c r="K13" s="80">
        <v>0</v>
      </c>
      <c r="L13" s="80">
        <v>3</v>
      </c>
      <c r="M13" s="80">
        <v>2</v>
      </c>
      <c r="N13" s="80">
        <v>0</v>
      </c>
      <c r="O13" s="80">
        <v>7</v>
      </c>
      <c r="P13" s="80">
        <v>5</v>
      </c>
    </row>
    <row r="14" spans="1:17" s="97" customFormat="1" ht="13.95" customHeight="1">
      <c r="A14" s="203"/>
      <c r="B14" s="103" t="s">
        <v>191</v>
      </c>
      <c r="C14" s="79">
        <f>SUM(D14:Q14)</f>
        <v>8</v>
      </c>
      <c r="D14" s="80">
        <v>4</v>
      </c>
      <c r="E14" s="80">
        <v>2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2</v>
      </c>
      <c r="P14" s="80">
        <v>0</v>
      </c>
    </row>
    <row r="15" spans="1:17" s="97" customFormat="1" ht="13.95" customHeight="1">
      <c r="A15" s="97" t="s">
        <v>50</v>
      </c>
      <c r="K15" s="50"/>
      <c r="L15" s="50"/>
      <c r="M15" s="50"/>
      <c r="N15" s="50"/>
      <c r="O15" s="50"/>
      <c r="P15" s="50"/>
    </row>
    <row r="16" spans="1:17" ht="13.95" customHeight="1">
      <c r="K16" s="98"/>
      <c r="L16" s="49"/>
      <c r="M16" s="49"/>
      <c r="N16" s="49"/>
      <c r="O16" s="49"/>
      <c r="P16" s="49"/>
    </row>
    <row r="17" spans="1:10" ht="13.95" customHeight="1">
      <c r="A17" s="97" t="s">
        <v>195</v>
      </c>
      <c r="B17" s="97"/>
      <c r="C17" s="97"/>
      <c r="D17" s="97"/>
      <c r="E17" s="97"/>
      <c r="F17" s="97"/>
      <c r="G17" s="97"/>
      <c r="H17" s="97"/>
      <c r="I17" s="97"/>
      <c r="J17" s="97"/>
    </row>
    <row r="18" spans="1:10" ht="87.6" customHeight="1">
      <c r="A18" s="101"/>
      <c r="B18" s="51"/>
      <c r="C18" s="100" t="s">
        <v>3</v>
      </c>
      <c r="D18" s="100" t="s">
        <v>10</v>
      </c>
      <c r="E18" s="100" t="s">
        <v>181</v>
      </c>
      <c r="F18" s="100" t="s">
        <v>182</v>
      </c>
      <c r="G18" s="105" t="s">
        <v>183</v>
      </c>
      <c r="H18" s="100" t="s">
        <v>184</v>
      </c>
      <c r="I18" s="102" t="s">
        <v>185</v>
      </c>
      <c r="J18" s="100" t="s">
        <v>186</v>
      </c>
    </row>
    <row r="19" spans="1:10" ht="13.95" customHeight="1">
      <c r="A19" s="169" t="s">
        <v>65</v>
      </c>
      <c r="B19" s="169"/>
      <c r="C19" s="79">
        <v>810</v>
      </c>
      <c r="D19" s="79">
        <v>232</v>
      </c>
      <c r="E19" s="79">
        <v>330</v>
      </c>
      <c r="F19" s="79">
        <v>28</v>
      </c>
      <c r="G19" s="79">
        <v>11</v>
      </c>
      <c r="H19" s="79">
        <v>63</v>
      </c>
      <c r="I19" s="79">
        <v>128</v>
      </c>
      <c r="J19" s="93">
        <v>18</v>
      </c>
    </row>
    <row r="20" spans="1:10" ht="13.95" customHeight="1">
      <c r="A20" s="169" t="s">
        <v>66</v>
      </c>
      <c r="B20" s="169"/>
      <c r="C20" s="79">
        <v>823</v>
      </c>
      <c r="D20" s="79">
        <v>197</v>
      </c>
      <c r="E20" s="79">
        <v>329</v>
      </c>
      <c r="F20" s="79">
        <v>18</v>
      </c>
      <c r="G20" s="79">
        <v>2</v>
      </c>
      <c r="H20" s="79">
        <v>74</v>
      </c>
      <c r="I20" s="79">
        <v>180</v>
      </c>
      <c r="J20" s="93">
        <v>23</v>
      </c>
    </row>
    <row r="21" spans="1:10" ht="13.95" customHeight="1">
      <c r="A21" s="169" t="s">
        <v>67</v>
      </c>
      <c r="B21" s="169"/>
      <c r="C21" s="79">
        <v>763</v>
      </c>
      <c r="D21" s="79">
        <v>221</v>
      </c>
      <c r="E21" s="79">
        <v>248</v>
      </c>
      <c r="F21" s="79">
        <v>21</v>
      </c>
      <c r="G21" s="79">
        <v>2</v>
      </c>
      <c r="H21" s="79">
        <v>65</v>
      </c>
      <c r="I21" s="79">
        <v>191</v>
      </c>
      <c r="J21" s="93">
        <v>15</v>
      </c>
    </row>
    <row r="22" spans="1:10" ht="13.95" customHeight="1">
      <c r="A22" s="169" t="s">
        <v>68</v>
      </c>
      <c r="B22" s="169"/>
      <c r="C22" s="79">
        <v>753</v>
      </c>
      <c r="D22" s="79">
        <v>192</v>
      </c>
      <c r="E22" s="79">
        <v>284</v>
      </c>
      <c r="F22" s="79">
        <v>21</v>
      </c>
      <c r="G22" s="79">
        <v>3</v>
      </c>
      <c r="H22" s="79">
        <v>64</v>
      </c>
      <c r="I22" s="79">
        <v>177</v>
      </c>
      <c r="J22" s="93">
        <v>12</v>
      </c>
    </row>
    <row r="23" spans="1:10" ht="13.95" customHeight="1">
      <c r="A23" s="203" t="s">
        <v>11</v>
      </c>
      <c r="B23" s="36" t="s">
        <v>96</v>
      </c>
      <c r="C23" s="79">
        <f t="shared" ref="C23" si="1">SUM(C24:C27)</f>
        <v>816</v>
      </c>
      <c r="D23" s="79">
        <f t="shared" ref="D23" si="2">SUM(D24:D27)</f>
        <v>233</v>
      </c>
      <c r="E23" s="79">
        <f t="shared" ref="E23" si="3">SUM(E24:E27)</f>
        <v>276</v>
      </c>
      <c r="F23" s="79">
        <f t="shared" ref="F23" si="4">SUM(F24:F27)</f>
        <v>22</v>
      </c>
      <c r="G23" s="79">
        <f t="shared" ref="G23" si="5">SUM(G24:G27)</f>
        <v>5</v>
      </c>
      <c r="H23" s="79">
        <f t="shared" ref="H23" si="6">SUM(H24:H27)</f>
        <v>78</v>
      </c>
      <c r="I23" s="79">
        <f t="shared" ref="I23" si="7">SUM(I24:I27)</f>
        <v>193</v>
      </c>
      <c r="J23" s="79">
        <f>SUM(J24:J27)</f>
        <v>9</v>
      </c>
    </row>
    <row r="24" spans="1:10" ht="13.95" customHeight="1">
      <c r="A24" s="203"/>
      <c r="B24" s="103" t="s">
        <v>188</v>
      </c>
      <c r="C24" s="79">
        <f>SUM(D24:J24)</f>
        <v>607</v>
      </c>
      <c r="D24" s="80">
        <v>146</v>
      </c>
      <c r="E24" s="80">
        <v>216</v>
      </c>
      <c r="F24" s="80">
        <v>20</v>
      </c>
      <c r="G24" s="104">
        <v>5</v>
      </c>
      <c r="H24" s="80">
        <v>47</v>
      </c>
      <c r="I24" s="80">
        <v>173</v>
      </c>
      <c r="J24" s="141"/>
    </row>
    <row r="25" spans="1:10" ht="13.95" customHeight="1">
      <c r="A25" s="203"/>
      <c r="B25" s="103" t="s">
        <v>189</v>
      </c>
      <c r="C25" s="79">
        <f>SUM(D25:J25)</f>
        <v>162</v>
      </c>
      <c r="D25" s="80">
        <v>78</v>
      </c>
      <c r="E25" s="80">
        <v>37</v>
      </c>
      <c r="F25" s="80">
        <v>1</v>
      </c>
      <c r="G25" s="80">
        <v>0</v>
      </c>
      <c r="H25" s="80">
        <v>24</v>
      </c>
      <c r="I25" s="80">
        <v>15</v>
      </c>
      <c r="J25" s="80">
        <v>7</v>
      </c>
    </row>
    <row r="26" spans="1:10" ht="13.95" customHeight="1">
      <c r="A26" s="203"/>
      <c r="B26" s="103" t="s">
        <v>190</v>
      </c>
      <c r="C26" s="79">
        <f>SUM(D26:J26)</f>
        <v>47</v>
      </c>
      <c r="D26" s="80">
        <v>9</v>
      </c>
      <c r="E26" s="80">
        <v>23</v>
      </c>
      <c r="F26" s="80">
        <v>1</v>
      </c>
      <c r="G26" s="80">
        <v>0</v>
      </c>
      <c r="H26" s="80">
        <v>7</v>
      </c>
      <c r="I26" s="80">
        <v>5</v>
      </c>
      <c r="J26" s="80">
        <v>2</v>
      </c>
    </row>
    <row r="27" spans="1:10" ht="13.95" customHeight="1">
      <c r="A27" s="203"/>
      <c r="B27" s="103" t="s">
        <v>191</v>
      </c>
      <c r="C27" s="79">
        <f>SUM(D27:J27)</f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</row>
    <row r="28" spans="1:10" ht="13.95" customHeight="1">
      <c r="A28" s="97" t="s">
        <v>50</v>
      </c>
      <c r="B28" s="97"/>
      <c r="C28" s="97"/>
      <c r="D28" s="97"/>
      <c r="E28" s="97"/>
      <c r="F28" s="97"/>
      <c r="G28" s="97"/>
      <c r="H28" s="97"/>
      <c r="I28" s="97"/>
      <c r="J28" s="97"/>
    </row>
  </sheetData>
  <mergeCells count="11">
    <mergeCell ref="A23:A27"/>
    <mergeCell ref="A6:B6"/>
    <mergeCell ref="A7:B7"/>
    <mergeCell ref="A8:B8"/>
    <mergeCell ref="A9:B9"/>
    <mergeCell ref="A10:A14"/>
    <mergeCell ref="A5:B5"/>
    <mergeCell ref="A19:B19"/>
    <mergeCell ref="A20:B20"/>
    <mergeCell ref="A21:B21"/>
    <mergeCell ref="A22:B22"/>
  </mergeCells>
  <phoneticPr fontId="3"/>
  <hyperlinks>
    <hyperlink ref="A1" location="目次!A1" display="目次へ戻る"/>
  </hyperlinks>
  <pageMargins left="0.74803149606299213" right="0.74803149606299213" top="0.98425196850393704" bottom="0.98425196850393704" header="0.51181102362204722" footer="0.51181102362204722"/>
  <pageSetup paperSize="9" scale="7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目次</vt:lpstr>
      <vt:lpstr>2-1</vt:lpstr>
      <vt:lpstr>2-2</vt:lpstr>
      <vt:lpstr>2-3</vt:lpstr>
      <vt:lpstr>2-4</vt:lpstr>
      <vt:lpstr>2-5</vt:lpstr>
      <vt:lpstr>2-6</vt:lpstr>
      <vt:lpstr>2-7</vt:lpstr>
      <vt:lpstr>'2-1'!Print_Area</vt:lpstr>
      <vt:lpstr>'2-2'!Print_Area</vt:lpstr>
      <vt:lpstr>'2-3'!Print_Area</vt:lpstr>
      <vt:lpstr>'2-4'!Print_Area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さいたま市</cp:lastModifiedBy>
  <cp:lastPrinted>2025-07-09T04:28:17Z</cp:lastPrinted>
  <dcterms:created xsi:type="dcterms:W3CDTF">2024-09-24T12:06:21Z</dcterms:created>
  <dcterms:modified xsi:type="dcterms:W3CDTF">2025-08-26T01:21:25Z</dcterms:modified>
</cp:coreProperties>
</file>