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safi001\0000000全庁共通\02 都市戦略本部\デジタル改革推進部（データ・統計担当）\00 個人やり取り用\保健所健康支援課\様式（修正中）\"/>
    </mc:Choice>
  </mc:AlternateContent>
  <workbookProtection workbookAlgorithmName="SHA-512" workbookHashValue="6KXcorlMZ3O+ICrSTG9xPeUcke57zHrSCiCXocKTkS0pH9MNXPk8gsHtJfPyvQP3ktjgElI43c1Y51SrjGgDkQ==" workbookSaltValue="ye2Kr/XfktK2BGA6/xUf+w==" workbookSpinCount="100000" lockStructure="1"/>
  <bookViews>
    <workbookView xWindow="0" yWindow="0" windowWidth="23040" windowHeight="9096"/>
  </bookViews>
  <sheets>
    <sheet name="Sheet1" sheetId="1" r:id="rId1"/>
    <sheet name="施設情報" sheetId="2" state="hidden" r:id="rId2"/>
    <sheet name="委託" sheetId="3" state="hidden" r:id="rId3"/>
    <sheet name="栄養管理" sheetId="4" state="hidden" r:id="rId4"/>
    <sheet name="給食従事職員" sheetId="5" state="hidden" r:id="rId5"/>
    <sheet name="平均給食数・給食形態" sheetId="6" state="hidden" r:id="rId6"/>
    <sheet name="対象者把握" sheetId="7" state="hidden" r:id="rId7"/>
    <sheet name="給与栄養目標量の設定" sheetId="8" state="hidden" r:id="rId8"/>
    <sheet name="摂取状況等" sheetId="9" state="hidden" r:id="rId9"/>
    <sheet name="危機管理・改善点" sheetId="10" state="hidden" r:id="rId10"/>
  </sheets>
  <definedNames>
    <definedName name="_xlnm.Print_Area" localSheetId="0">Sheet1!$B$1:$J$104</definedName>
    <definedName name="Z_2936C71E_3F6D_4B4D_846F_987B4C405ADB_.wvu.Cols" localSheetId="0" hidden="1">Sheet1!$A:$A</definedName>
    <definedName name="Z_2936C71E_3F6D_4B4D_846F_987B4C405ADB_.wvu.PrintArea" localSheetId="0" hidden="1">Sheet1!$B$1:$J$104</definedName>
    <definedName name="Z_8CE2F562_3E35_4131_A0CA_0F28B79F47A4_.wvu.Cols" localSheetId="0" hidden="1">Sheet1!$A:$A</definedName>
    <definedName name="Z_8CE2F562_3E35_4131_A0CA_0F28B79F47A4_.wvu.PrintArea" localSheetId="0" hidden="1">Sheet1!$B$1:$J$104</definedName>
  </definedNames>
  <calcPr calcId="162913"/>
  <customWorkbookViews>
    <customWorkbookView name="シートの非表示" guid="{2936C71E-3F6D-4B4D-846F-987B4C405ADB}" xWindow="39" yWindow="34" windowWidth="1881" windowHeight="992" activeSheetId="1"/>
    <customWorkbookView name="シートの一括表示" guid="{8CE2F562-3E35-4131-A0CA-0F28B79F47A4}" xWindow="39" yWindow="34" windowWidth="1881" windowHeight="99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I53" i="1"/>
  <c r="H53" i="1"/>
  <c r="G53" i="1"/>
  <c r="F53" i="1"/>
  <c r="E53" i="1"/>
  <c r="C2" i="2"/>
  <c r="J53" i="1" l="1"/>
  <c r="F2" i="3"/>
  <c r="O2" i="10" l="1"/>
  <c r="N2" i="10"/>
  <c r="M2" i="10"/>
  <c r="L2" i="10"/>
  <c r="K2" i="10"/>
  <c r="J2" i="10"/>
  <c r="I2" i="10"/>
  <c r="H2" i="10"/>
  <c r="G2" i="10"/>
  <c r="F2" i="10"/>
  <c r="E2" i="10"/>
  <c r="D2" i="10"/>
  <c r="C2" i="10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E2" i="8"/>
  <c r="D2" i="8"/>
  <c r="C2" i="8"/>
  <c r="Q2" i="7"/>
  <c r="P2" i="7"/>
  <c r="O2" i="7"/>
  <c r="N2" i="7"/>
  <c r="M2" i="7"/>
  <c r="L2" i="7"/>
  <c r="K2" i="7"/>
  <c r="J2" i="7"/>
  <c r="I2" i="7"/>
  <c r="H2" i="7"/>
  <c r="G2" i="7"/>
  <c r="F2" i="7"/>
  <c r="D2" i="7"/>
  <c r="E2" i="7"/>
  <c r="C2" i="7"/>
  <c r="AS2" i="6"/>
  <c r="AR2" i="6"/>
  <c r="AQ2" i="6"/>
  <c r="AP2" i="6"/>
  <c r="AO2" i="6"/>
  <c r="AL2" i="6"/>
  <c r="AK2" i="6"/>
  <c r="AJ2" i="6"/>
  <c r="AI2" i="6"/>
  <c r="AH2" i="6"/>
  <c r="AF2" i="6"/>
  <c r="AE2" i="6"/>
  <c r="AD2" i="6"/>
  <c r="AC2" i="6"/>
  <c r="AB2" i="6"/>
  <c r="AA2" i="6"/>
  <c r="Z2" i="6"/>
  <c r="X2" i="6"/>
  <c r="W2" i="6"/>
  <c r="V2" i="6"/>
  <c r="U2" i="6"/>
  <c r="T2" i="6"/>
  <c r="S2" i="6"/>
  <c r="Q2" i="6"/>
  <c r="P2" i="6"/>
  <c r="O2" i="6"/>
  <c r="N2" i="6"/>
  <c r="M2" i="6"/>
  <c r="L2" i="6"/>
  <c r="J2" i="6"/>
  <c r="D2" i="6"/>
  <c r="I2" i="6" l="1"/>
  <c r="H2" i="6"/>
  <c r="G2" i="6"/>
  <c r="F2" i="6"/>
  <c r="E2" i="6"/>
  <c r="C2" i="6"/>
  <c r="W2" i="5" l="1"/>
  <c r="V2" i="5"/>
  <c r="U2" i="5"/>
  <c r="T2" i="5"/>
  <c r="R2" i="5"/>
  <c r="Q2" i="5"/>
  <c r="P2" i="5"/>
  <c r="O2" i="5"/>
  <c r="M2" i="5"/>
  <c r="L2" i="5"/>
  <c r="K2" i="5"/>
  <c r="J2" i="5"/>
  <c r="H2" i="5"/>
  <c r="G2" i="5"/>
  <c r="F2" i="5"/>
  <c r="E2" i="5" l="1"/>
  <c r="D2" i="5"/>
  <c r="C2" i="5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T2" i="3"/>
  <c r="S2" i="3"/>
  <c r="R2" i="3"/>
  <c r="Q2" i="3"/>
  <c r="P2" i="3"/>
  <c r="O2" i="3"/>
  <c r="N2" i="3"/>
  <c r="M2" i="3"/>
  <c r="L2" i="3"/>
  <c r="K2" i="3"/>
  <c r="J2" i="3" l="1"/>
  <c r="I2" i="3"/>
  <c r="H2" i="3"/>
  <c r="G2" i="3"/>
  <c r="E2" i="3"/>
  <c r="D2" i="3"/>
  <c r="C2" i="3"/>
  <c r="B2" i="10"/>
  <c r="A2" i="10"/>
  <c r="B2" i="9"/>
  <c r="A2" i="9"/>
  <c r="B2" i="8"/>
  <c r="A2" i="8"/>
  <c r="B2" i="7"/>
  <c r="A2" i="7"/>
  <c r="B2" i="6"/>
  <c r="A2" i="6"/>
  <c r="B2" i="5"/>
  <c r="A2" i="5"/>
  <c r="B2" i="4"/>
  <c r="A2" i="4"/>
  <c r="B2" i="3"/>
  <c r="A2" i="3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A2" i="2"/>
  <c r="D54" i="1" l="1"/>
  <c r="AN2" i="6" s="1"/>
  <c r="J43" i="1" l="1"/>
  <c r="K2" i="6" s="1"/>
  <c r="J47" i="1"/>
  <c r="Y2" i="6" s="1"/>
  <c r="J49" i="1"/>
  <c r="AG2" i="6" s="1"/>
  <c r="J51" i="1"/>
  <c r="AM2" i="6" s="1"/>
  <c r="R2" i="6"/>
  <c r="J39" i="1"/>
  <c r="S2" i="5" s="1"/>
  <c r="J38" i="1"/>
  <c r="N2" i="5" s="1"/>
  <c r="J37" i="1"/>
  <c r="I2" i="5" s="1"/>
  <c r="J40" i="1" l="1"/>
  <c r="X2" i="5" s="1"/>
  <c r="AT2" i="6"/>
</calcChain>
</file>

<file path=xl/sharedStrings.xml><?xml version="1.0" encoding="utf-8"?>
<sst xmlns="http://schemas.openxmlformats.org/spreadsheetml/2006/main" count="536" uniqueCount="364">
  <si>
    <t>栄養管理報告書</t>
    <rPh sb="0" eb="2">
      <t>エイヨウ</t>
    </rPh>
    <rPh sb="2" eb="4">
      <t>カンリ</t>
    </rPh>
    <rPh sb="4" eb="7">
      <t>ホウコクショ</t>
    </rPh>
    <phoneticPr fontId="1"/>
  </si>
  <si>
    <t>　　　　　　</t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</si>
  <si>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</si>
  <si>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（宛先）さいたま市保健所長</t>
    <rPh sb="1" eb="3">
      <t>アテサキ</t>
    </rPh>
    <rPh sb="8" eb="9">
      <t>シ</t>
    </rPh>
    <rPh sb="9" eb="12">
      <t>ホケンジョ</t>
    </rPh>
    <rPh sb="12" eb="13">
      <t>チョウ</t>
    </rPh>
    <phoneticPr fontId="1"/>
  </si>
  <si>
    <t>報告者　</t>
    <rPh sb="0" eb="3">
      <t>ホウコクシャ</t>
    </rPh>
    <phoneticPr fontId="1"/>
  </si>
  <si>
    <t>施設管理者</t>
    <phoneticPr fontId="1"/>
  </si>
  <si>
    <t>　　</t>
    <phoneticPr fontId="1"/>
  </si>
  <si>
    <t>職・氏名</t>
    <rPh sb="0" eb="1">
      <t>ショク</t>
    </rPh>
    <rPh sb="2" eb="4">
      <t>シメイ</t>
    </rPh>
    <phoneticPr fontId="1"/>
  </si>
  <si>
    <t>健康増進法第２１条第１項の規定による管理栄養士必置施設指定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カンリ</t>
    </rPh>
    <rPh sb="20" eb="23">
      <t>エイヨウシ</t>
    </rPh>
    <rPh sb="23" eb="25">
      <t>ヒッチ</t>
    </rPh>
    <rPh sb="25" eb="27">
      <t>シセツ</t>
    </rPh>
    <rPh sb="27" eb="29">
      <t>シテイ</t>
    </rPh>
    <phoneticPr fontId="1"/>
  </si>
  <si>
    <t>施設の名称</t>
    <rPh sb="0" eb="2">
      <t>シセツ</t>
    </rPh>
    <rPh sb="3" eb="5">
      <t>メイショウ</t>
    </rPh>
    <phoneticPr fontId="1"/>
  </si>
  <si>
    <t>設置者氏名</t>
    <rPh sb="0" eb="3">
      <t>セッチシャ</t>
    </rPh>
    <rPh sb="3" eb="5">
      <t>シメイ</t>
    </rPh>
    <phoneticPr fontId="1"/>
  </si>
  <si>
    <t>施設の所在地</t>
    <rPh sb="0" eb="2">
      <t>シセツ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</si>
  <si>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</si>
  <si>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栄養管理・給食部門の責任者</t>
    <rPh sb="0" eb="2">
      <t>エイヨウ</t>
    </rPh>
    <rPh sb="2" eb="4">
      <t>カンリ</t>
    </rPh>
    <rPh sb="5" eb="7">
      <t>キュウショク</t>
    </rPh>
    <rPh sb="7" eb="9">
      <t>ブモン</t>
    </rPh>
    <rPh sb="10" eb="13">
      <t>セキニンシャ</t>
    </rPh>
    <phoneticPr fontId="1"/>
  </si>
  <si>
    <t>報告書作成者</t>
    <rPh sb="0" eb="3">
      <t>ホウコクショ</t>
    </rPh>
    <rPh sb="3" eb="5">
      <t>サクセイ</t>
    </rPh>
    <rPh sb="5" eb="6">
      <t>シャ</t>
    </rPh>
    <phoneticPr fontId="1"/>
  </si>
  <si>
    <t>運営の形態</t>
    <rPh sb="0" eb="2">
      <t>ウンエイ</t>
    </rPh>
    <rPh sb="3" eb="5">
      <t>ケイタイ</t>
    </rPh>
    <phoneticPr fontId="1"/>
  </si>
  <si>
    <t>委託先</t>
    <rPh sb="0" eb="2">
      <t>イタク</t>
    </rPh>
    <rPh sb="2" eb="3">
      <t>サキ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</si>
  <si>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</si>
  <si>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</si>
  <si>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</si>
  <si>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委託内容</t>
    <rPh sb="0" eb="2">
      <t>イタク</t>
    </rPh>
    <rPh sb="2" eb="4">
      <t>ナイヨウ</t>
    </rPh>
    <phoneticPr fontId="1"/>
  </si>
  <si>
    <t>栄養管理における理念・方針・目標について具体的に記入</t>
    <phoneticPr fontId="1"/>
  </si>
  <si>
    <t>区分</t>
    <rPh sb="0" eb="2">
      <t>クブン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</si>
  <si>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</si>
  <si>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</si>
  <si>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</si>
  <si>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</si>
  <si>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</si>
  <si>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設置者</t>
    <rPh sb="0" eb="3">
      <t>セッチシャ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</si>
  <si>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</si>
  <si>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</si>
  <si>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委託先</t>
    <rPh sb="0" eb="3">
      <t>イタクサキ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</si>
  <si>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</si>
  <si>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</si>
  <si>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</si>
  <si>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栄養管理における
理念・方針・目標</t>
    <rPh sb="0" eb="2">
      <t>エイヨウ</t>
    </rPh>
    <rPh sb="2" eb="4">
      <t>カンリ</t>
    </rPh>
    <rPh sb="9" eb="11">
      <t>リネン</t>
    </rPh>
    <rPh sb="12" eb="14">
      <t>ホウシン</t>
    </rPh>
    <rPh sb="15" eb="17">
      <t>モクヒョウ</t>
    </rPh>
    <phoneticPr fontId="1"/>
  </si>
  <si>
    <t>栄養管理等について検討する会議</t>
    <rPh sb="0" eb="2">
      <t>エイヨウ</t>
    </rPh>
    <rPh sb="2" eb="4">
      <t>カンリ</t>
    </rPh>
    <rPh sb="4" eb="5">
      <t>トウ</t>
    </rPh>
    <rPh sb="9" eb="11">
      <t>ケントウ</t>
    </rPh>
    <rPh sb="13" eb="15">
      <t>カイギ</t>
    </rPh>
    <phoneticPr fontId="1"/>
  </si>
  <si>
    <t>１日あたりの
平均給食数</t>
    <rPh sb="1" eb="2">
      <t>ニチ</t>
    </rPh>
    <rPh sb="7" eb="9">
      <t>ヘイキン</t>
    </rPh>
    <rPh sb="9" eb="11">
      <t>キュウショク</t>
    </rPh>
    <rPh sb="11" eb="12">
      <t>スウ</t>
    </rPh>
    <phoneticPr fontId="1"/>
  </si>
  <si>
    <t>区分</t>
    <rPh sb="0" eb="2">
      <t>クブン</t>
    </rPh>
    <phoneticPr fontId="1"/>
  </si>
  <si>
    <t>エネルギー
及び栄養素</t>
    <rPh sb="6" eb="7">
      <t>オヨ</t>
    </rPh>
    <rPh sb="8" eb="11">
      <t>エイヨウソ</t>
    </rPh>
    <phoneticPr fontId="1"/>
  </si>
  <si>
    <t>※区分１</t>
    <phoneticPr fontId="1"/>
  </si>
  <si>
    <t>単位</t>
    <phoneticPr fontId="1"/>
  </si>
  <si>
    <t>給与栄養目標量（範囲）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ハンイ</t>
    </rPh>
    <phoneticPr fontId="1"/>
  </si>
  <si>
    <t>実施給与栄養量</t>
    <rPh sb="0" eb="2">
      <t>ジッシ</t>
    </rPh>
    <rPh sb="2" eb="4">
      <t>キュウヨ</t>
    </rPh>
    <rPh sb="4" eb="6">
      <t>エイヨウ</t>
    </rPh>
    <rPh sb="6" eb="7">
      <t>リョウ</t>
    </rPh>
    <phoneticPr fontId="1"/>
  </si>
  <si>
    <t>実施内容</t>
    <rPh sb="0" eb="2">
      <t>ジッシ</t>
    </rPh>
    <rPh sb="2" eb="4">
      <t>ナイヨウ</t>
    </rPh>
    <phoneticPr fontId="1"/>
  </si>
  <si>
    <t>栄養教育</t>
    <rPh sb="0" eb="2">
      <t>エイヨウ</t>
    </rPh>
    <rPh sb="2" eb="4">
      <t>キョウイク</t>
    </rPh>
    <phoneticPr fontId="1"/>
  </si>
  <si>
    <t>危機発生時の給食体制マニュアル</t>
    <rPh sb="0" eb="2">
      <t>キキ</t>
    </rPh>
    <rPh sb="2" eb="4">
      <t>ハッセイ</t>
    </rPh>
    <rPh sb="4" eb="5">
      <t>ジ</t>
    </rPh>
    <rPh sb="6" eb="8">
      <t>キュウショク</t>
    </rPh>
    <rPh sb="8" eb="10">
      <t>タイセイ</t>
    </rPh>
    <phoneticPr fontId="1"/>
  </si>
  <si>
    <t>近隣住民に対する食糧提供体制</t>
    <rPh sb="0" eb="2">
      <t>キンリン</t>
    </rPh>
    <rPh sb="2" eb="4">
      <t>ジュウミン</t>
    </rPh>
    <rPh sb="5" eb="6">
      <t>タイ</t>
    </rPh>
    <rPh sb="8" eb="10">
      <t>ショクリョウ</t>
    </rPh>
    <rPh sb="10" eb="12">
      <t>テイキョウ</t>
    </rPh>
    <rPh sb="12" eb="14">
      <t>タイセイ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</si>
  <si>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</si>
  <si>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</si>
  <si>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</si>
  <si>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ビタミンA</t>
    <phoneticPr fontId="1"/>
  </si>
  <si>
    <t>ビタミンB1</t>
    <phoneticPr fontId="1"/>
  </si>
  <si>
    <t>ビタミンB2</t>
    <phoneticPr fontId="1"/>
  </si>
  <si>
    <t>ビタミンC</t>
    <phoneticPr fontId="1"/>
  </si>
  <si>
    <t>カルシウム</t>
    <phoneticPr fontId="1"/>
  </si>
  <si>
    <t>鉄</t>
    <rPh sb="0" eb="1">
      <t>テツ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</si>
  <si>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</si>
  <si>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食物繊維</t>
    <rPh sb="0" eb="2">
      <t>ショクモツ</t>
    </rPh>
    <rPh sb="2" eb="4">
      <t>センイ</t>
    </rPh>
    <phoneticPr fontId="1"/>
  </si>
  <si>
    <t>kcal</t>
    <phoneticPr fontId="1"/>
  </si>
  <si>
    <t>g</t>
    <phoneticPr fontId="1"/>
  </si>
  <si>
    <t>µgRE</t>
    <phoneticPr fontId="1"/>
  </si>
  <si>
    <t>mg</t>
    <phoneticPr fontId="1"/>
  </si>
  <si>
    <t>ＦＡＸ</t>
    <phoneticPr fontId="1"/>
  </si>
  <si>
    <t>回／年</t>
    <phoneticPr fontId="1"/>
  </si>
  <si>
    <t>　　　　　　　　　　　　　　　</t>
    <phoneticPr fontId="1"/>
  </si>
  <si>
    <t>施設番号</t>
    <rPh sb="0" eb="2">
      <t>シセツ</t>
    </rPh>
    <rPh sb="2" eb="4">
      <t>バンゴウ</t>
    </rPh>
    <phoneticPr fontId="1"/>
  </si>
  <si>
    <t>数字</t>
    <rPh sb="0" eb="2">
      <t>スウジ</t>
    </rPh>
    <phoneticPr fontId="1"/>
  </si>
  <si>
    <t>　　　　　　　　　　　　　　　　　　　　　　　　</t>
    <phoneticPr fontId="1"/>
  </si>
  <si>
    <t>※設定区分が複数ある場合は各区分ごとに記入　（別紙）</t>
    <rPh sb="1" eb="3">
      <t>セッテイ</t>
    </rPh>
    <rPh sb="3" eb="5">
      <t>クブン</t>
    </rPh>
    <rPh sb="6" eb="8">
      <t>フクスウ</t>
    </rPh>
    <rPh sb="10" eb="12">
      <t>バアイ</t>
    </rPh>
    <rPh sb="13" eb="16">
      <t>カククブン</t>
    </rPh>
    <rPh sb="19" eb="21">
      <t>キニュウ</t>
    </rPh>
    <phoneticPr fontId="1"/>
  </si>
  <si>
    <t>　栄養管理状況について、次のとおり報告します。</t>
    <rPh sb="1" eb="3">
      <t>エイヨウ</t>
    </rPh>
    <rPh sb="3" eb="5">
      <t>カンリ</t>
    </rPh>
    <rPh sb="5" eb="7">
      <t>ジョウキョウ</t>
    </rPh>
    <rPh sb="12" eb="13">
      <t>ツギ</t>
    </rPh>
    <rPh sb="17" eb="19">
      <t>ホウコク</t>
    </rPh>
    <phoneticPr fontId="1"/>
  </si>
  <si>
    <t xml:space="preserve">所属部署 </t>
    <phoneticPr fontId="1"/>
  </si>
  <si>
    <t>職名</t>
    <rPh sb="0" eb="2">
      <t>ショクメイ</t>
    </rPh>
    <phoneticPr fontId="1"/>
  </si>
  <si>
    <t>所属部署</t>
    <phoneticPr fontId="1"/>
  </si>
  <si>
    <t>氏名</t>
    <phoneticPr fontId="1"/>
  </si>
  <si>
    <t>実施回数</t>
    <phoneticPr fontId="1"/>
  </si>
  <si>
    <t>設定区分数</t>
    <rPh sb="0" eb="2">
      <t>セッテイ</t>
    </rPh>
    <rPh sb="2" eb="4">
      <t>クブン</t>
    </rPh>
    <rPh sb="4" eb="5">
      <t>スウ</t>
    </rPh>
    <phoneticPr fontId="1"/>
  </si>
  <si>
    <t>対象者</t>
    <phoneticPr fontId="1"/>
  </si>
  <si>
    <t>改善課題</t>
    <rPh sb="0" eb="2">
      <t>カイゼン</t>
    </rPh>
    <rPh sb="2" eb="4">
      <t>カダイ</t>
    </rPh>
    <phoneticPr fontId="1"/>
  </si>
  <si>
    <t>参加回数</t>
    <rPh sb="0" eb="2">
      <t>サンカ</t>
    </rPh>
    <rPh sb="2" eb="4">
      <t>カイスウ</t>
    </rPh>
    <phoneticPr fontId="1"/>
  </si>
  <si>
    <t>施設の自己評価・
今後改善したいこと等</t>
    <rPh sb="0" eb="2">
      <t>シセツ</t>
    </rPh>
    <rPh sb="3" eb="5">
      <t>ジコ</t>
    </rPh>
    <rPh sb="5" eb="7">
      <t>ヒョウカ</t>
    </rPh>
    <rPh sb="9" eb="11">
      <t>コンゴ</t>
    </rPh>
    <rPh sb="11" eb="13">
      <t>カイゼン</t>
    </rPh>
    <rPh sb="18" eb="19">
      <t>トウ</t>
    </rPh>
    <phoneticPr fontId="1"/>
  </si>
  <si>
    <t>記号</t>
    <rPh sb="0" eb="2">
      <t>キゴウ</t>
    </rPh>
    <phoneticPr fontId="1"/>
  </si>
  <si>
    <t>日分保管</t>
    <phoneticPr fontId="1"/>
  </si>
  <si>
    <t>人分を</t>
    <phoneticPr fontId="1"/>
  </si>
  <si>
    <t>保管食数</t>
    <phoneticPr fontId="1"/>
  </si>
  <si>
    <t>保管場所</t>
    <phoneticPr fontId="1"/>
  </si>
  <si>
    <t>食品名</t>
    <rPh sb="0" eb="2">
      <t>ショクヒン</t>
    </rPh>
    <rPh sb="2" eb="3">
      <t>メイ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</si>
  <si>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</si>
  <si>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</si>
  <si>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その他</t>
    <rPh sb="2" eb="3">
      <t>タ</t>
    </rPh>
    <phoneticPr fontId="1"/>
  </si>
  <si>
    <t>　</t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</si>
  <si>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</si>
  <si>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</si>
  <si>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</si>
  <si>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</si>
  <si>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</si>
  <si>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</si>
  <si>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</si>
  <si>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栄養教育</t>
    <rPh sb="0" eb="2">
      <t>エイヨウ</t>
    </rPh>
    <rPh sb="2" eb="4">
      <t>キョウイク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</si>
  <si>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</si>
  <si>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</si>
  <si>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</si>
  <si>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</si>
  <si>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施設内での共有</t>
    <rPh sb="5" eb="7">
      <t>キョウユウ</t>
    </rPh>
    <phoneticPr fontId="1"/>
  </si>
  <si>
    <t>施設管理者</t>
    <rPh sb="0" eb="2">
      <t>シセツ</t>
    </rPh>
    <rPh sb="2" eb="5">
      <t>カンリシャ</t>
    </rPh>
    <phoneticPr fontId="1"/>
  </si>
  <si>
    <t>調理員</t>
    <rPh sb="0" eb="3">
      <t>チョウリイン</t>
    </rPh>
    <phoneticPr fontId="1"/>
  </si>
  <si>
    <t>給食利用者</t>
    <rPh sb="0" eb="2">
      <t>キュウショク</t>
    </rPh>
    <rPh sb="2" eb="5">
      <t>リヨウシャ</t>
    </rPh>
    <phoneticPr fontId="1"/>
  </si>
  <si>
    <t>事務職員</t>
    <rPh sb="0" eb="2">
      <t>ジム</t>
    </rPh>
    <rPh sb="2" eb="4">
      <t>ショクイン</t>
    </rPh>
    <phoneticPr fontId="1"/>
  </si>
  <si>
    <t>施設名</t>
    <rPh sb="0" eb="2">
      <t>シセツ</t>
    </rPh>
    <rPh sb="2" eb="3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</si>
  <si>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</si>
  <si>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</si>
  <si>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</si>
  <si>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</si>
  <si>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</si>
  <si>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対象者の把握　　　　　</t>
    <rPh sb="0" eb="3">
      <t>タイショウシャ</t>
    </rPh>
    <rPh sb="4" eb="6">
      <t>ハアク</t>
    </rPh>
    <phoneticPr fontId="1"/>
  </si>
  <si>
    <t>回／日</t>
    <rPh sb="2" eb="3">
      <t>ニチ</t>
    </rPh>
    <phoneticPr fontId="1"/>
  </si>
  <si>
    <t>摂取状況の把握</t>
    <rPh sb="0" eb="2">
      <t>セッシュ</t>
    </rPh>
    <rPh sb="2" eb="4">
      <t>ジョウキョウ</t>
    </rPh>
    <rPh sb="5" eb="7">
      <t>ハアク</t>
    </rPh>
    <phoneticPr fontId="1"/>
  </si>
  <si>
    <t>残菜調査</t>
    <rPh sb="0" eb="2">
      <t>ザンサイ</t>
    </rPh>
    <rPh sb="2" eb="4">
      <t>チョウサ</t>
    </rPh>
    <phoneticPr fontId="1"/>
  </si>
  <si>
    <t>摂取量調査</t>
    <rPh sb="0" eb="2">
      <t>セッシュ</t>
    </rPh>
    <rPh sb="2" eb="3">
      <t>リョウ</t>
    </rPh>
    <rPh sb="3" eb="5">
      <t>チョウサ</t>
    </rPh>
    <phoneticPr fontId="1"/>
  </si>
  <si>
    <t>利用者による
食事の評価</t>
    <rPh sb="0" eb="3">
      <t>リヨウシャ</t>
    </rPh>
    <rPh sb="7" eb="9">
      <t>ショクジ</t>
    </rPh>
    <rPh sb="10" eb="12">
      <t>ヒョウカ</t>
    </rPh>
    <phoneticPr fontId="1"/>
  </si>
  <si>
    <t>食事内容調査</t>
    <rPh sb="0" eb="2">
      <t>ショクジ</t>
    </rPh>
    <rPh sb="2" eb="4">
      <t>ナイヨウ</t>
    </rPh>
    <rPh sb="4" eb="6">
      <t>チョウサ</t>
    </rPh>
    <phoneticPr fontId="1"/>
  </si>
  <si>
    <t>嗜好調査</t>
    <rPh sb="0" eb="2">
      <t>シコウ</t>
    </rPh>
    <rPh sb="2" eb="4">
      <t>チョウサ</t>
    </rPh>
    <phoneticPr fontId="1"/>
  </si>
  <si>
    <t>献立表の配布及び掲示</t>
    <rPh sb="0" eb="2">
      <t>コンダテ</t>
    </rPh>
    <rPh sb="2" eb="3">
      <t>ヒョウ</t>
    </rPh>
    <rPh sb="4" eb="6">
      <t>ハイフ</t>
    </rPh>
    <rPh sb="6" eb="7">
      <t>オヨ</t>
    </rPh>
    <rPh sb="8" eb="10">
      <t>ケイジ</t>
    </rPh>
    <phoneticPr fontId="1"/>
  </si>
  <si>
    <t>栄養成分表示</t>
    <rPh sb="0" eb="2">
      <t>エイヨウ</t>
    </rPh>
    <rPh sb="2" eb="4">
      <t>セイブン</t>
    </rPh>
    <rPh sb="4" eb="6">
      <t>ヒョウジ</t>
    </rPh>
    <phoneticPr fontId="1"/>
  </si>
  <si>
    <t>ﾎﾟｽﾀｰやﾘｰﾌﾚｯﾄの掲示</t>
    <rPh sb="13" eb="15">
      <t>ケイジ</t>
    </rPh>
    <phoneticPr fontId="1"/>
  </si>
  <si>
    <t>給食だよりの配布及び掲示</t>
    <rPh sb="0" eb="2">
      <t>キュウショク</t>
    </rPh>
    <rPh sb="6" eb="8">
      <t>ハイフ</t>
    </rPh>
    <rPh sb="8" eb="9">
      <t>オヨ</t>
    </rPh>
    <rPh sb="10" eb="12">
      <t>ケイジ</t>
    </rPh>
    <phoneticPr fontId="1"/>
  </si>
  <si>
    <t>卓上ﾒﾓの設置</t>
    <rPh sb="0" eb="2">
      <t>タクジョウ</t>
    </rPh>
    <rPh sb="5" eb="7">
      <t>セッチ</t>
    </rPh>
    <phoneticPr fontId="1"/>
  </si>
  <si>
    <t>ｻﾝﾌﾟﾙ品の展示</t>
    <rPh sb="5" eb="6">
      <t>ヒン</t>
    </rPh>
    <rPh sb="7" eb="9">
      <t>テンジ</t>
    </rPh>
    <phoneticPr fontId="1"/>
  </si>
  <si>
    <t>利用者への健康・
栄養情報の提供</t>
    <rPh sb="5" eb="7">
      <t>ケンコウ</t>
    </rPh>
    <rPh sb="9" eb="11">
      <t>エイヨウ</t>
    </rPh>
    <rPh sb="11" eb="13">
      <t>ジョウホウ</t>
    </rPh>
    <rPh sb="14" eb="16">
      <t>テイキョウ</t>
    </rPh>
    <phoneticPr fontId="1"/>
  </si>
  <si>
    <t>有</t>
    <phoneticPr fontId="1"/>
  </si>
  <si>
    <t>無</t>
    <phoneticPr fontId="1"/>
  </si>
  <si>
    <t>栄養教育内容</t>
    <rPh sb="0" eb="2">
      <t>エイヨウ</t>
    </rPh>
    <rPh sb="2" eb="4">
      <t>キョウイク</t>
    </rPh>
    <rPh sb="4" eb="6">
      <t>ナイヨウ</t>
    </rPh>
    <phoneticPr fontId="1"/>
  </si>
  <si>
    <t>個別指導</t>
    <rPh sb="0" eb="2">
      <t>コベツ</t>
    </rPh>
    <rPh sb="2" eb="4">
      <t>シドウ</t>
    </rPh>
    <phoneticPr fontId="1"/>
  </si>
  <si>
    <t>集団指導</t>
    <rPh sb="0" eb="2">
      <t>シュウダン</t>
    </rPh>
    <rPh sb="2" eb="4">
      <t>シドウ</t>
    </rPh>
    <phoneticPr fontId="1"/>
  </si>
  <si>
    <t>給食従事者向け研修会への参加</t>
    <rPh sb="0" eb="2">
      <t>キュウショク</t>
    </rPh>
    <rPh sb="2" eb="5">
      <t>ジュウジシャ</t>
    </rPh>
    <rPh sb="5" eb="6">
      <t>ム</t>
    </rPh>
    <rPh sb="7" eb="9">
      <t>ケンシュウ</t>
    </rPh>
    <rPh sb="9" eb="10">
      <t>カイ</t>
    </rPh>
    <rPh sb="12" eb="14">
      <t>サンカ</t>
    </rPh>
    <phoneticPr fontId="1"/>
  </si>
  <si>
    <t>危機発生時の
給食体制整備</t>
    <rPh sb="0" eb="2">
      <t>キキ</t>
    </rPh>
    <rPh sb="2" eb="4">
      <t>ハッセイ</t>
    </rPh>
    <rPh sb="4" eb="5">
      <t>ジ</t>
    </rPh>
    <rPh sb="7" eb="9">
      <t>キュウショク</t>
    </rPh>
    <rPh sb="9" eb="11">
      <t>タイセイ</t>
    </rPh>
    <rPh sb="11" eb="13">
      <t>セイビ</t>
    </rPh>
    <phoneticPr fontId="1"/>
  </si>
  <si>
    <t>保管食品</t>
    <rPh sb="0" eb="2">
      <t>ホカン</t>
    </rPh>
    <rPh sb="2" eb="4">
      <t>ショクヒン</t>
    </rPh>
    <phoneticPr fontId="1"/>
  </si>
  <si>
    <t>厨房内</t>
    <rPh sb="0" eb="2">
      <t>チュウボウ</t>
    </rPh>
    <rPh sb="2" eb="3">
      <t>ナイ</t>
    </rPh>
    <phoneticPr fontId="1"/>
  </si>
  <si>
    <t>防災保管庫</t>
    <rPh sb="0" eb="2">
      <t>ボウサイ</t>
    </rPh>
    <rPh sb="2" eb="5">
      <t>ホカンコ</t>
    </rPh>
    <phoneticPr fontId="1"/>
  </si>
  <si>
    <t>主な研修内容</t>
    <phoneticPr fontId="1"/>
  </si>
  <si>
    <t>様式第７号（その３）（第７条関係）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1"/>
  </si>
  <si>
    <t>施設の種類</t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</si>
  <si>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</si>
  <si>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</si>
  <si>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老人福祉施設</t>
    <rPh sb="0" eb="2">
      <t>ロウジン</t>
    </rPh>
    <rPh sb="2" eb="4">
      <t>フクシ</t>
    </rPh>
    <rPh sb="4" eb="6">
      <t>シセツ</t>
    </rPh>
    <phoneticPr fontId="1"/>
  </si>
  <si>
    <t>その他（有料老人ホーム等）</t>
    <rPh sb="2" eb="3">
      <t>タ</t>
    </rPh>
    <rPh sb="4" eb="6">
      <t>ユウリョウ</t>
    </rPh>
    <rPh sb="6" eb="8">
      <t>ロウジン</t>
    </rPh>
    <rPh sb="11" eb="12">
      <t>トウ</t>
    </rPh>
    <phoneticPr fontId="1"/>
  </si>
  <si>
    <t>入所者</t>
    <rPh sb="0" eb="3">
      <t>ニュウショシャ</t>
    </rPh>
    <phoneticPr fontId="1"/>
  </si>
  <si>
    <t>短期入所者</t>
    <rPh sb="0" eb="2">
      <t>タンキ</t>
    </rPh>
    <rPh sb="2" eb="5">
      <t>ニュウショシャ</t>
    </rPh>
    <phoneticPr fontId="1"/>
  </si>
  <si>
    <t>通所者</t>
    <rPh sb="0" eb="3">
      <t>ツウショシャ</t>
    </rPh>
    <phoneticPr fontId="1"/>
  </si>
  <si>
    <t>その他（　　）</t>
    <rPh sb="2" eb="3">
      <t>タ</t>
    </rPh>
    <phoneticPr fontId="1"/>
  </si>
  <si>
    <t>職員</t>
    <rPh sb="0" eb="2">
      <t>ショクイン</t>
    </rPh>
    <phoneticPr fontId="1"/>
  </si>
  <si>
    <t>身体活動レベル</t>
    <rPh sb="0" eb="2">
      <t>シンタイ</t>
    </rPh>
    <rPh sb="2" eb="4">
      <t>カツドウ</t>
    </rPh>
    <phoneticPr fontId="1"/>
  </si>
  <si>
    <t>生活習慣</t>
    <rPh sb="0" eb="2">
      <t>セイカツ</t>
    </rPh>
    <rPh sb="2" eb="4">
      <t>シュウカン</t>
    </rPh>
    <phoneticPr fontId="1"/>
  </si>
  <si>
    <t>身体活動状況</t>
    <rPh sb="0" eb="2">
      <t>シンタイ</t>
    </rPh>
    <rPh sb="2" eb="4">
      <t>カツドウ</t>
    </rPh>
    <rPh sb="4" eb="6">
      <t>ジョウキョウ</t>
    </rPh>
    <phoneticPr fontId="1"/>
  </si>
  <si>
    <t>疾病状況</t>
    <rPh sb="0" eb="4">
      <t>シッペイジョウキョウ</t>
    </rPh>
    <phoneticPr fontId="1"/>
  </si>
  <si>
    <t>栄養ケア・マネジメントの実施</t>
    <rPh sb="0" eb="2">
      <t>エイヨウ</t>
    </rPh>
    <rPh sb="12" eb="14">
      <t>ジッシ</t>
    </rPh>
    <phoneticPr fontId="1"/>
  </si>
  <si>
    <t>対象者数</t>
    <rPh sb="0" eb="3">
      <t>タイショウシャ</t>
    </rPh>
    <rPh sb="3" eb="4">
      <t>スウ</t>
    </rPh>
    <phoneticPr fontId="1"/>
  </si>
  <si>
    <t>備考</t>
    <rPh sb="0" eb="2">
      <t>ビコウ</t>
    </rPh>
    <phoneticPr fontId="1"/>
  </si>
  <si>
    <t>区分
定員</t>
    <rPh sb="0" eb="2">
      <t>クブン</t>
    </rPh>
    <rPh sb="3" eb="5">
      <t>テイイン</t>
    </rPh>
    <phoneticPr fontId="1"/>
  </si>
  <si>
    <t>定員</t>
    <rPh sb="0" eb="2">
      <t>テイイン</t>
    </rPh>
    <phoneticPr fontId="1"/>
  </si>
  <si>
    <t>方法</t>
    <phoneticPr fontId="1"/>
  </si>
  <si>
    <t xml:space="preserve">給食施設の管理者
</t>
    <rPh sb="0" eb="2">
      <t>キュウショク</t>
    </rPh>
    <rPh sb="2" eb="4">
      <t>シセツ</t>
    </rPh>
    <rPh sb="5" eb="8">
      <t>カンリシャ</t>
    </rPh>
    <phoneticPr fontId="1"/>
  </si>
  <si>
    <t xml:space="preserve">栄養管理等担当者
</t>
    <phoneticPr fontId="1"/>
  </si>
  <si>
    <t>注１　様式第７号（その３）は、「介護老人保健施設・介護医療院・老人福祉施設・その他（有料老人ホーム等）」用として使用します。</t>
    <rPh sb="0" eb="1">
      <t>チュウ</t>
    </rPh>
    <rPh sb="3" eb="5">
      <t>ヨウシキ</t>
    </rPh>
    <rPh sb="5" eb="6">
      <t>ダイ</t>
    </rPh>
    <rPh sb="7" eb="8">
      <t>ゴウ</t>
    </rPh>
    <rPh sb="16" eb="18">
      <t>カイゴ</t>
    </rPh>
    <rPh sb="18" eb="20">
      <t>ロウジン</t>
    </rPh>
    <rPh sb="20" eb="22">
      <t>ホケン</t>
    </rPh>
    <rPh sb="22" eb="24">
      <t>シセツ</t>
    </rPh>
    <rPh sb="25" eb="27">
      <t>カイゴ</t>
    </rPh>
    <rPh sb="27" eb="29">
      <t>イリョウ</t>
    </rPh>
    <rPh sb="29" eb="30">
      <t>イン</t>
    </rPh>
    <rPh sb="31" eb="33">
      <t>ロウジン</t>
    </rPh>
    <rPh sb="33" eb="35">
      <t>フクシ</t>
    </rPh>
    <rPh sb="35" eb="37">
      <t>シセツ</t>
    </rPh>
    <rPh sb="40" eb="41">
      <t>タ</t>
    </rPh>
    <rPh sb="42" eb="44">
      <t>ユウリョウ</t>
    </rPh>
    <rPh sb="44" eb="46">
      <t>ロウジン</t>
    </rPh>
    <rPh sb="49" eb="50">
      <t>トウ</t>
    </rPh>
    <rPh sb="52" eb="53">
      <t>ヨウ</t>
    </rPh>
    <rPh sb="56" eb="58">
      <t>シヨウ</t>
    </rPh>
    <phoneticPr fontId="1"/>
  </si>
  <si>
    <t>他施設との重複</t>
    <rPh sb="0" eb="1">
      <t>タ</t>
    </rPh>
    <rPh sb="1" eb="3">
      <t>シセツ</t>
    </rPh>
    <rPh sb="5" eb="7">
      <t>チョウフク</t>
    </rPh>
    <phoneticPr fontId="1"/>
  </si>
  <si>
    <t>電話番号</t>
    <rPh sb="0" eb="4">
      <t>デンワバンゴウ</t>
    </rPh>
    <phoneticPr fontId="1"/>
  </si>
  <si>
    <t xml:space="preserve">
　　　　　　　　　　　　　　　　　　構成員　　　　　　　　　　　　　　　　　　　　　　　　　
　　　　　　　　　　　　　　　　　　　</t>
    <rPh sb="19" eb="22">
      <t>コウセイイン</t>
    </rPh>
    <phoneticPr fontId="1"/>
  </si>
  <si>
    <t>給食従事職員</t>
    <rPh sb="0" eb="2">
      <t>キュウショク</t>
    </rPh>
    <rPh sb="2" eb="4">
      <t>ジュウジ</t>
    </rPh>
    <rPh sb="4" eb="6">
      <t>ショクイン</t>
    </rPh>
    <phoneticPr fontId="1"/>
  </si>
  <si>
    <t>把握内容　　　　　　　　　　　　　　　　　　　　　　　</t>
    <rPh sb="0" eb="2">
      <t>ハアク</t>
    </rPh>
    <rPh sb="2" eb="4">
      <t>ナイヨウ</t>
    </rPh>
    <phoneticPr fontId="1"/>
  </si>
  <si>
    <t>計</t>
    <phoneticPr fontId="1"/>
  </si>
  <si>
    <t>人</t>
    <phoneticPr fontId="1"/>
  </si>
  <si>
    <t>給与栄養目標量
の設定</t>
    <rPh sb="0" eb="2">
      <t>キュウヨ</t>
    </rPh>
    <rPh sb="2" eb="4">
      <t>エイヨウ</t>
    </rPh>
    <rPh sb="4" eb="6">
      <t>モクヒョウ</t>
    </rPh>
    <rPh sb="6" eb="7">
      <t>リョウ</t>
    </rPh>
    <rPh sb="9" eb="11">
      <t>セッテイ</t>
    </rPh>
    <phoneticPr fontId="1"/>
  </si>
  <si>
    <t>人</t>
    <rPh sb="0" eb="1">
      <t>ニン</t>
    </rPh>
    <phoneticPr fontId="1"/>
  </si>
  <si>
    <t>管理栄養士必置施設指定</t>
    <rPh sb="0" eb="2">
      <t>カンリ</t>
    </rPh>
    <rPh sb="2" eb="5">
      <t>エイヨウシ</t>
    </rPh>
    <rPh sb="5" eb="7">
      <t>ヒッチ</t>
    </rPh>
    <rPh sb="7" eb="9">
      <t>シセツ</t>
    </rPh>
    <rPh sb="9" eb="11">
      <t>シテイ</t>
    </rPh>
    <phoneticPr fontId="1"/>
  </si>
  <si>
    <t>ＦＡＸ</t>
  </si>
  <si>
    <t>栄養管理・給食部門の責任者_所属部署</t>
    <phoneticPr fontId="1"/>
  </si>
  <si>
    <t>栄養管理・給食部門の責任者_職名</t>
    <phoneticPr fontId="1"/>
  </si>
  <si>
    <t>栄養管理・給食部門の責任者_氏名</t>
    <phoneticPr fontId="1"/>
  </si>
  <si>
    <t>報告書作成者_所属部署</t>
    <phoneticPr fontId="1"/>
  </si>
  <si>
    <t>報告書作成者_職名</t>
    <phoneticPr fontId="1"/>
  </si>
  <si>
    <t>報告書作成者_氏名</t>
    <phoneticPr fontId="1"/>
  </si>
  <si>
    <t>運営の形態_直営</t>
    <phoneticPr fontId="1"/>
  </si>
  <si>
    <t>運営の形態_委託</t>
    <rPh sb="6" eb="8">
      <t>イタク</t>
    </rPh>
    <phoneticPr fontId="1"/>
  </si>
  <si>
    <t>運営の形態_その他</t>
    <rPh sb="8" eb="9">
      <t>タ</t>
    </rPh>
    <phoneticPr fontId="1"/>
  </si>
  <si>
    <t>委託先_名称</t>
    <rPh sb="4" eb="6">
      <t>メイショウ</t>
    </rPh>
    <phoneticPr fontId="1"/>
  </si>
  <si>
    <t>委託先_所在地</t>
    <rPh sb="4" eb="7">
      <t>ショザイチ</t>
    </rPh>
    <phoneticPr fontId="1"/>
  </si>
  <si>
    <t>委託先_電話番号</t>
    <rPh sb="0" eb="3">
      <t>イタクサキ</t>
    </rPh>
    <rPh sb="4" eb="6">
      <t>デンワ</t>
    </rPh>
    <rPh sb="6" eb="8">
      <t>バンゴウ</t>
    </rPh>
    <phoneticPr fontId="1"/>
  </si>
  <si>
    <t>委託先_代表者氏名</t>
    <phoneticPr fontId="1"/>
  </si>
  <si>
    <t>委託内容_献立作成</t>
    <phoneticPr fontId="1"/>
  </si>
  <si>
    <t>委託内容_材料購入</t>
    <phoneticPr fontId="1"/>
  </si>
  <si>
    <t>委託内容_調理</t>
    <phoneticPr fontId="1"/>
  </si>
  <si>
    <t>委託内容_配膳</t>
    <phoneticPr fontId="1"/>
  </si>
  <si>
    <t>委託内容_下膳</t>
    <phoneticPr fontId="1"/>
  </si>
  <si>
    <t>委託内容_食器洗浄</t>
    <rPh sb="5" eb="7">
      <t>ショッキ</t>
    </rPh>
    <phoneticPr fontId="1"/>
  </si>
  <si>
    <t>委託内容_施設外調理</t>
    <phoneticPr fontId="1"/>
  </si>
  <si>
    <t>委託内容_栄養教育</t>
    <phoneticPr fontId="1"/>
  </si>
  <si>
    <t>委託内容_その他</t>
    <phoneticPr fontId="1"/>
  </si>
  <si>
    <t>委託内容_その他_内容</t>
    <rPh sb="9" eb="11">
      <t>ナイヨウ</t>
    </rPh>
    <phoneticPr fontId="1"/>
  </si>
  <si>
    <t>栄養管理における理念・方針・目標</t>
    <phoneticPr fontId="1"/>
  </si>
  <si>
    <t>施設内での共有</t>
    <phoneticPr fontId="1"/>
  </si>
  <si>
    <t>栄養管理等について検討する会議</t>
    <phoneticPr fontId="1"/>
  </si>
  <si>
    <t>栄養管理等について検討する会議・実施回数(回／年)</t>
    <phoneticPr fontId="1"/>
  </si>
  <si>
    <t>構成員_施設管理者</t>
    <phoneticPr fontId="1"/>
  </si>
  <si>
    <t>構成員_管理栄養士</t>
    <phoneticPr fontId="1"/>
  </si>
  <si>
    <t>構成員_栄養士</t>
    <phoneticPr fontId="1"/>
  </si>
  <si>
    <t>構成員_調理師</t>
    <phoneticPr fontId="1"/>
  </si>
  <si>
    <t>構成員_調理員</t>
    <phoneticPr fontId="1"/>
  </si>
  <si>
    <t>構成員_給食利用者</t>
    <phoneticPr fontId="1"/>
  </si>
  <si>
    <t>構成員_事務職員</t>
    <phoneticPr fontId="1"/>
  </si>
  <si>
    <t>構成員_その他</t>
    <phoneticPr fontId="1"/>
  </si>
  <si>
    <t>構成員_その他_内容</t>
    <rPh sb="8" eb="10">
      <t>ナイヨウ</t>
    </rPh>
    <phoneticPr fontId="1"/>
  </si>
  <si>
    <t>構成員_合計(人)</t>
    <rPh sb="4" eb="5">
      <t>ゴウ</t>
    </rPh>
    <rPh sb="5" eb="6">
      <t>ケイ</t>
    </rPh>
    <rPh sb="7" eb="8">
      <t>ニン</t>
    </rPh>
    <phoneticPr fontId="1"/>
  </si>
  <si>
    <t>他施設との重複</t>
    <phoneticPr fontId="1"/>
  </si>
  <si>
    <t>重複する施設</t>
    <rPh sb="0" eb="2">
      <t>チョウフク</t>
    </rPh>
    <phoneticPr fontId="1"/>
  </si>
  <si>
    <t>設置者_常勤_管理栄養士</t>
    <phoneticPr fontId="1"/>
  </si>
  <si>
    <t>設置者_常勤_栄養士</t>
    <phoneticPr fontId="1"/>
  </si>
  <si>
    <t>設置者_常勤_調理師</t>
    <phoneticPr fontId="1"/>
  </si>
  <si>
    <t>設置者_常勤_その他</t>
    <phoneticPr fontId="1"/>
  </si>
  <si>
    <t>設置者_常勤_合計</t>
    <rPh sb="7" eb="9">
      <t>ゴウケイ</t>
    </rPh>
    <phoneticPr fontId="1"/>
  </si>
  <si>
    <t>設置者_非常勤_管理栄養士</t>
    <phoneticPr fontId="1"/>
  </si>
  <si>
    <t>設置者_非常勤_栄養士</t>
    <phoneticPr fontId="1"/>
  </si>
  <si>
    <t>設置者_非常勤_調理師</t>
    <phoneticPr fontId="1"/>
  </si>
  <si>
    <t>設置者_非常勤_その他</t>
    <phoneticPr fontId="1"/>
  </si>
  <si>
    <t>設置者_非常勤_合計</t>
    <rPh sb="8" eb="10">
      <t>ゴウケイ</t>
    </rPh>
    <phoneticPr fontId="1"/>
  </si>
  <si>
    <t>委託先_常勤_管理栄養士</t>
    <phoneticPr fontId="1"/>
  </si>
  <si>
    <t>委託先_常勤_栄養士</t>
    <phoneticPr fontId="1"/>
  </si>
  <si>
    <t>委託先_常勤_調理師</t>
    <phoneticPr fontId="1"/>
  </si>
  <si>
    <t>委託先_常勤_その他</t>
    <phoneticPr fontId="1"/>
  </si>
  <si>
    <t>委託先_常勤_合計</t>
    <rPh sb="7" eb="9">
      <t>ゴウケイ</t>
    </rPh>
    <phoneticPr fontId="1"/>
  </si>
  <si>
    <t>委託先_非常勤_管理栄養士</t>
    <phoneticPr fontId="1"/>
  </si>
  <si>
    <t>委託先_非常勤_栄養士</t>
    <phoneticPr fontId="1"/>
  </si>
  <si>
    <t>委託先_非常勤_調理師</t>
    <phoneticPr fontId="1"/>
  </si>
  <si>
    <t>委託先_非常勤_その他</t>
    <phoneticPr fontId="1"/>
  </si>
  <si>
    <t>委託先_非常勤_合計</t>
    <rPh sb="8" eb="10">
      <t>ゴウケイ</t>
    </rPh>
    <phoneticPr fontId="1"/>
  </si>
  <si>
    <t>職員_朝食</t>
    <rPh sb="3" eb="5">
      <t>チョウショク</t>
    </rPh>
    <phoneticPr fontId="1"/>
  </si>
  <si>
    <t>対象者の把握</t>
    <phoneticPr fontId="1"/>
  </si>
  <si>
    <t>把握内容_性別</t>
    <phoneticPr fontId="1"/>
  </si>
  <si>
    <t>把握内容_年齢</t>
    <phoneticPr fontId="1"/>
  </si>
  <si>
    <t>把握内容_身長</t>
    <phoneticPr fontId="1"/>
  </si>
  <si>
    <t>把握内容_体重</t>
    <phoneticPr fontId="1"/>
  </si>
  <si>
    <t>把握内容_BMI</t>
    <phoneticPr fontId="1"/>
  </si>
  <si>
    <t>把握内容_身体活動レベル</t>
    <phoneticPr fontId="1"/>
  </si>
  <si>
    <t>把握内容_生活習慣</t>
    <phoneticPr fontId="1"/>
  </si>
  <si>
    <t>把握内容_身体活動状況</t>
    <phoneticPr fontId="1"/>
  </si>
  <si>
    <t>把握内容_疾病状況</t>
    <phoneticPr fontId="1"/>
  </si>
  <si>
    <t>把握内容_その他</t>
    <phoneticPr fontId="1"/>
  </si>
  <si>
    <t>把握内容_その他(内容)</t>
    <rPh sb="9" eb="11">
      <t>ナイヨウ</t>
    </rPh>
    <phoneticPr fontId="1"/>
  </si>
  <si>
    <t>給与栄養目標量の設定</t>
    <phoneticPr fontId="1"/>
  </si>
  <si>
    <t>設定区分数</t>
  </si>
  <si>
    <t>※設定区分が複数ある場合は各区分ごとに記入　（別紙）</t>
    <phoneticPr fontId="1"/>
  </si>
  <si>
    <t>エネルギー(kcal)_給与栄養目標量（範囲）</t>
    <phoneticPr fontId="1"/>
  </si>
  <si>
    <t>エネルギー(kcal)_実施給与栄養量</t>
    <phoneticPr fontId="1"/>
  </si>
  <si>
    <t>たんぱく質(g)_給与栄養目標量（範囲）</t>
    <rPh sb="4" eb="5">
      <t>シツ</t>
    </rPh>
    <phoneticPr fontId="1"/>
  </si>
  <si>
    <t>たんぱく質(g)_実施給与栄養量</t>
    <rPh sb="4" eb="5">
      <t>シツ</t>
    </rPh>
    <phoneticPr fontId="1"/>
  </si>
  <si>
    <t>脂質(g)_給与栄養目標量（範囲）</t>
    <rPh sb="0" eb="2">
      <t>シシツ</t>
    </rPh>
    <phoneticPr fontId="1"/>
  </si>
  <si>
    <t>脂質(g)_実施給与栄養量</t>
    <rPh sb="0" eb="2">
      <t>シシツ</t>
    </rPh>
    <phoneticPr fontId="1"/>
  </si>
  <si>
    <t>ビタミンA(µgRE)_給与栄養目標量（範囲）</t>
    <phoneticPr fontId="1"/>
  </si>
  <si>
    <t>ビタミンA(µgRE)_実施給与栄養量</t>
    <phoneticPr fontId="1"/>
  </si>
  <si>
    <t>ビタミンB1(mg)_給与栄養目標量（範囲）</t>
    <phoneticPr fontId="1"/>
  </si>
  <si>
    <t>ビタミンB1(mg)_実施給与栄養量</t>
    <phoneticPr fontId="1"/>
  </si>
  <si>
    <t>ビタミンB2(mg)_給与栄養目標量（範囲）</t>
    <phoneticPr fontId="1"/>
  </si>
  <si>
    <t>ビタミンB2(mg)_実施給与栄養量</t>
    <phoneticPr fontId="1"/>
  </si>
  <si>
    <t>ビタミンC(mg)_給与栄養目標量（範囲）</t>
    <phoneticPr fontId="1"/>
  </si>
  <si>
    <t>ビタミンC(mg)_実施給与栄養量</t>
    <phoneticPr fontId="1"/>
  </si>
  <si>
    <t>カルシウム(mg)_給与栄養目標量（範囲）</t>
    <phoneticPr fontId="1"/>
  </si>
  <si>
    <t>カルシウム(mg)_実施給与栄養量</t>
    <phoneticPr fontId="1"/>
  </si>
  <si>
    <t>鉄(mg)_給与栄養目標量（範囲）</t>
    <rPh sb="0" eb="1">
      <t>テツ</t>
    </rPh>
    <phoneticPr fontId="1"/>
  </si>
  <si>
    <t>鉄(mg)_実施給与栄養量</t>
    <rPh sb="0" eb="1">
      <t>テツ</t>
    </rPh>
    <phoneticPr fontId="1"/>
  </si>
  <si>
    <t>食塩相当量(g)_給与栄養目標量（範囲）</t>
    <rPh sb="0" eb="2">
      <t>ショクエン</t>
    </rPh>
    <rPh sb="2" eb="4">
      <t>ソウトウ</t>
    </rPh>
    <rPh sb="4" eb="5">
      <t>リョウ</t>
    </rPh>
    <phoneticPr fontId="1"/>
  </si>
  <si>
    <t>食塩相当量(g)_実施給与栄養量</t>
    <rPh sb="0" eb="2">
      <t>ショクエン</t>
    </rPh>
    <rPh sb="2" eb="4">
      <t>ソウトウ</t>
    </rPh>
    <rPh sb="4" eb="5">
      <t>リョウ</t>
    </rPh>
    <phoneticPr fontId="1"/>
  </si>
  <si>
    <t>食物繊維(g)_給与栄養目標量（範囲）</t>
    <rPh sb="0" eb="2">
      <t>ショクモツ</t>
    </rPh>
    <rPh sb="2" eb="4">
      <t>センイ</t>
    </rPh>
    <phoneticPr fontId="1"/>
  </si>
  <si>
    <t>食物繊維(g)_実施給与栄養量</t>
    <rPh sb="0" eb="2">
      <t>ショクモツ</t>
    </rPh>
    <rPh sb="2" eb="4">
      <t>センイ</t>
    </rPh>
    <phoneticPr fontId="1"/>
  </si>
  <si>
    <t>摂取状況の把握</t>
  </si>
  <si>
    <t>実施回数(回／日)</t>
  </si>
  <si>
    <t>残菜調査</t>
  </si>
  <si>
    <t>摂取量調査</t>
  </si>
  <si>
    <t>その他(摂取状況の把握)</t>
    <phoneticPr fontId="1"/>
  </si>
  <si>
    <t>その他(摂取状況の把握)_内容</t>
    <rPh sb="13" eb="15">
      <t>ナイヨウ</t>
    </rPh>
    <phoneticPr fontId="1"/>
  </si>
  <si>
    <t>利用者による食事の評価</t>
  </si>
  <si>
    <t>実施回数(回／年)</t>
  </si>
  <si>
    <t>食事内容調査</t>
  </si>
  <si>
    <t>嗜好調査</t>
  </si>
  <si>
    <t>その他(利用者による食事の評価)</t>
    <phoneticPr fontId="1"/>
  </si>
  <si>
    <t>その他(利用者による食事の評価)_内容</t>
    <rPh sb="17" eb="19">
      <t>ナイヨウ</t>
    </rPh>
    <phoneticPr fontId="1"/>
  </si>
  <si>
    <t>改善課題</t>
  </si>
  <si>
    <t>利用者への健康・栄養情報の提供</t>
  </si>
  <si>
    <t>実施内容_献立表の配布及び掲示</t>
  </si>
  <si>
    <t>実施内容_栄養成分表示</t>
  </si>
  <si>
    <t>実施内容_ﾎﾟｽﾀｰやﾘｰﾌﾚｯﾄの掲示</t>
  </si>
  <si>
    <t>実施内容_給食だよりの配布及び掲示</t>
  </si>
  <si>
    <t>実施内容_卓上ﾒﾓの設置</t>
  </si>
  <si>
    <t>実施内容_ｻﾝﾌﾟﾙ品の展示</t>
  </si>
  <si>
    <t>実施内容_その他</t>
  </si>
  <si>
    <t>実施内容_その他_内容</t>
    <rPh sb="9" eb="11">
      <t>ナイヨウ</t>
    </rPh>
    <phoneticPr fontId="1"/>
  </si>
  <si>
    <t>栄養教育</t>
  </si>
  <si>
    <t>個別指導</t>
  </si>
  <si>
    <t>集団指導</t>
  </si>
  <si>
    <t>栄養教育内容</t>
  </si>
  <si>
    <t>給食従事者向け研修会への参加</t>
    <phoneticPr fontId="1"/>
  </si>
  <si>
    <t>参加回数(回／年)</t>
    <phoneticPr fontId="1"/>
  </si>
  <si>
    <t>危機発生時の給食体制整備</t>
    <phoneticPr fontId="1"/>
  </si>
  <si>
    <t>危機発生時の給食体制マニュアル</t>
    <phoneticPr fontId="1"/>
  </si>
  <si>
    <t>保管食品</t>
    <phoneticPr fontId="1"/>
  </si>
  <si>
    <t>保管食数_〇人分を</t>
    <rPh sb="0" eb="2">
      <t>ホカン</t>
    </rPh>
    <rPh sb="2" eb="4">
      <t>ショクスウ</t>
    </rPh>
    <phoneticPr fontId="1"/>
  </si>
  <si>
    <t>保管食数_〇日分保管</t>
    <phoneticPr fontId="1"/>
  </si>
  <si>
    <t>保管場所_厨房内</t>
    <phoneticPr fontId="1"/>
  </si>
  <si>
    <t>保管場所_防災保管庫</t>
    <phoneticPr fontId="1"/>
  </si>
  <si>
    <t>保管場所_その他</t>
    <phoneticPr fontId="1"/>
  </si>
  <si>
    <t>保管場所_その他_内容</t>
    <rPh sb="9" eb="11">
      <t>ナイヨウ</t>
    </rPh>
    <phoneticPr fontId="1"/>
  </si>
  <si>
    <t>近隣住民に対する食糧提供体制</t>
    <phoneticPr fontId="1"/>
  </si>
  <si>
    <t>施設の自己評価・今後改善したいこと等_給食施設の管理者</t>
    <phoneticPr fontId="1"/>
  </si>
  <si>
    <t>施設の種類_介護老人保健施設</t>
    <phoneticPr fontId="1"/>
  </si>
  <si>
    <t>施設の種類_介護医療院</t>
    <phoneticPr fontId="1"/>
  </si>
  <si>
    <t>施設の種類_老人福祉施設</t>
    <phoneticPr fontId="1"/>
  </si>
  <si>
    <t>施設の種類_その他（有料老人ホーム等）</t>
    <phoneticPr fontId="1"/>
  </si>
  <si>
    <t>その他1(内容)※共通</t>
    <rPh sb="2" eb="3">
      <t>タ</t>
    </rPh>
    <rPh sb="5" eb="7">
      <t>ナイヨウ</t>
    </rPh>
    <rPh sb="9" eb="11">
      <t>キョウツウ</t>
    </rPh>
    <phoneticPr fontId="1"/>
  </si>
  <si>
    <t>その他2(内容)※共通</t>
    <rPh sb="2" eb="3">
      <t>タ</t>
    </rPh>
    <rPh sb="5" eb="7">
      <t>ナイヨウ</t>
    </rPh>
    <rPh sb="9" eb="11">
      <t>キョウツウ</t>
    </rPh>
    <phoneticPr fontId="1"/>
  </si>
  <si>
    <t>入居者_朝食</t>
    <rPh sb="0" eb="3">
      <t>ニュウキョシャ</t>
    </rPh>
    <rPh sb="4" eb="6">
      <t>チョウショク</t>
    </rPh>
    <phoneticPr fontId="1"/>
  </si>
  <si>
    <t>入居者_昼食</t>
    <rPh sb="4" eb="6">
      <t>チュウショク</t>
    </rPh>
    <phoneticPr fontId="1"/>
  </si>
  <si>
    <t>入居者_夕食</t>
    <rPh sb="4" eb="6">
      <t>ユウショク</t>
    </rPh>
    <phoneticPr fontId="1"/>
  </si>
  <si>
    <t>入居者_その他1</t>
    <rPh sb="6" eb="7">
      <t>タ</t>
    </rPh>
    <phoneticPr fontId="1"/>
  </si>
  <si>
    <t>入居者_その他2</t>
    <rPh sb="6" eb="7">
      <t>タ</t>
    </rPh>
    <phoneticPr fontId="1"/>
  </si>
  <si>
    <t>入居者_定員</t>
    <rPh sb="0" eb="3">
      <t>ニュウキョシャ</t>
    </rPh>
    <rPh sb="4" eb="6">
      <t>テイイン</t>
    </rPh>
    <phoneticPr fontId="1"/>
  </si>
  <si>
    <t>入居者_計</t>
    <rPh sb="4" eb="5">
      <t>ケイ</t>
    </rPh>
    <phoneticPr fontId="1"/>
  </si>
  <si>
    <t>短期入所者_朝食</t>
    <rPh sb="6" eb="8">
      <t>チョウショク</t>
    </rPh>
    <phoneticPr fontId="1"/>
  </si>
  <si>
    <t>短期入所者_定員</t>
    <rPh sb="6" eb="8">
      <t>テイイン</t>
    </rPh>
    <phoneticPr fontId="1"/>
  </si>
  <si>
    <t>短期入所者_昼食</t>
    <rPh sb="6" eb="8">
      <t>チュウショク</t>
    </rPh>
    <phoneticPr fontId="1"/>
  </si>
  <si>
    <t>短期入所者_夕食</t>
    <rPh sb="6" eb="8">
      <t>ユウショク</t>
    </rPh>
    <phoneticPr fontId="1"/>
  </si>
  <si>
    <t>短期入所者_その他1</t>
    <rPh sb="8" eb="9">
      <t>タ</t>
    </rPh>
    <phoneticPr fontId="1"/>
  </si>
  <si>
    <t>短期入所者_その他2</t>
    <rPh sb="8" eb="9">
      <t>タ</t>
    </rPh>
    <phoneticPr fontId="1"/>
  </si>
  <si>
    <t>短期入所者_計</t>
    <rPh sb="6" eb="7">
      <t>ケイ</t>
    </rPh>
    <phoneticPr fontId="1"/>
  </si>
  <si>
    <t>通所者_定員</t>
    <rPh sb="4" eb="6">
      <t>テイイン</t>
    </rPh>
    <phoneticPr fontId="1"/>
  </si>
  <si>
    <t>通所者_朝食</t>
    <rPh sb="4" eb="6">
      <t>チョウショク</t>
    </rPh>
    <phoneticPr fontId="1"/>
  </si>
  <si>
    <t>通所者_昼食</t>
    <rPh sb="4" eb="6">
      <t>チュウショク</t>
    </rPh>
    <phoneticPr fontId="1"/>
  </si>
  <si>
    <t>通所者_夕食</t>
    <rPh sb="4" eb="6">
      <t>ユウショク</t>
    </rPh>
    <phoneticPr fontId="1"/>
  </si>
  <si>
    <t>通所者_その他1</t>
    <rPh sb="6" eb="7">
      <t>タ</t>
    </rPh>
    <phoneticPr fontId="1"/>
  </si>
  <si>
    <t>通所者_その他2</t>
    <rPh sb="6" eb="7">
      <t>タ</t>
    </rPh>
    <phoneticPr fontId="1"/>
  </si>
  <si>
    <t>通所者_計</t>
    <rPh sb="4" eb="5">
      <t>ケイ</t>
    </rPh>
    <phoneticPr fontId="1"/>
  </si>
  <si>
    <t>その他の区分_定員</t>
    <rPh sb="4" eb="6">
      <t>クブン</t>
    </rPh>
    <rPh sb="7" eb="9">
      <t>テイイン</t>
    </rPh>
    <phoneticPr fontId="1"/>
  </si>
  <si>
    <t>その他の区分_朝食</t>
    <rPh sb="7" eb="9">
      <t>チョウショク</t>
    </rPh>
    <phoneticPr fontId="1"/>
  </si>
  <si>
    <t>その他の区分_昼食</t>
    <rPh sb="7" eb="9">
      <t>チュウショク</t>
    </rPh>
    <phoneticPr fontId="1"/>
  </si>
  <si>
    <t>その他の区分_夕食</t>
    <rPh sb="7" eb="9">
      <t>ユウショク</t>
    </rPh>
    <phoneticPr fontId="1"/>
  </si>
  <si>
    <t>その他の区分_その他1</t>
    <rPh sb="9" eb="10">
      <t>タ</t>
    </rPh>
    <phoneticPr fontId="1"/>
  </si>
  <si>
    <t>その他の区分_その他2</t>
    <rPh sb="9" eb="10">
      <t>タ</t>
    </rPh>
    <phoneticPr fontId="1"/>
  </si>
  <si>
    <t>その他の区分_計</t>
    <rPh sb="7" eb="8">
      <t>ケイ</t>
    </rPh>
    <phoneticPr fontId="1"/>
  </si>
  <si>
    <t>その他の区分_内容</t>
    <rPh sb="7" eb="9">
      <t>ナイヨウ</t>
    </rPh>
    <phoneticPr fontId="1"/>
  </si>
  <si>
    <t>職員_昼食</t>
    <rPh sb="3" eb="5">
      <t>チュウショク</t>
    </rPh>
    <phoneticPr fontId="1"/>
  </si>
  <si>
    <t>職員_夕食</t>
    <rPh sb="3" eb="5">
      <t>ユウショク</t>
    </rPh>
    <phoneticPr fontId="1"/>
  </si>
  <si>
    <t>職員_その他1</t>
    <rPh sb="5" eb="6">
      <t>タ</t>
    </rPh>
    <phoneticPr fontId="1"/>
  </si>
  <si>
    <t>職員_その他2</t>
    <rPh sb="5" eb="6">
      <t>タ</t>
    </rPh>
    <phoneticPr fontId="1"/>
  </si>
  <si>
    <t>職員_計</t>
    <rPh sb="3" eb="4">
      <t>ゴウケイ</t>
    </rPh>
    <phoneticPr fontId="1"/>
  </si>
  <si>
    <t>合計_定員</t>
    <rPh sb="0" eb="2">
      <t>ゴウケイ</t>
    </rPh>
    <rPh sb="3" eb="5">
      <t>テイイン</t>
    </rPh>
    <phoneticPr fontId="1"/>
  </si>
  <si>
    <t>合計_朝食</t>
    <rPh sb="0" eb="2">
      <t>ゴウケイ</t>
    </rPh>
    <rPh sb="3" eb="5">
      <t>チョウショク</t>
    </rPh>
    <phoneticPr fontId="1"/>
  </si>
  <si>
    <t>合計_昼食</t>
    <rPh sb="0" eb="2">
      <t>ゴウケイ</t>
    </rPh>
    <rPh sb="3" eb="5">
      <t>チュウショク</t>
    </rPh>
    <phoneticPr fontId="1"/>
  </si>
  <si>
    <t>合計_夕食</t>
    <rPh sb="0" eb="2">
      <t>ゴウケイ</t>
    </rPh>
    <rPh sb="3" eb="5">
      <t>ユウショク</t>
    </rPh>
    <phoneticPr fontId="1"/>
  </si>
  <si>
    <t>合計_その他1</t>
    <rPh sb="0" eb="2">
      <t>ゴウケイ</t>
    </rPh>
    <rPh sb="5" eb="6">
      <t>タ</t>
    </rPh>
    <phoneticPr fontId="1"/>
  </si>
  <si>
    <t>合計_その他2</t>
    <rPh sb="0" eb="2">
      <t>ゴウケイ</t>
    </rPh>
    <rPh sb="5" eb="6">
      <t>タ</t>
    </rPh>
    <phoneticPr fontId="1"/>
  </si>
  <si>
    <t>合計_計</t>
    <rPh sb="0" eb="2">
      <t>ゴウケイ</t>
    </rPh>
    <rPh sb="3" eb="4">
      <t>ケイ</t>
    </rPh>
    <phoneticPr fontId="1"/>
  </si>
  <si>
    <t>栄養ケア・マネジメントの実施</t>
    <phoneticPr fontId="1"/>
  </si>
  <si>
    <t>対象者数</t>
    <phoneticPr fontId="1"/>
  </si>
  <si>
    <t>備考</t>
    <rPh sb="0" eb="2">
      <t>ビコウ</t>
    </rPh>
    <phoneticPr fontId="1"/>
  </si>
  <si>
    <t>運営の形態_その他(内容)</t>
    <phoneticPr fontId="1"/>
  </si>
  <si>
    <t>年月日</t>
    <rPh sb="0" eb="3">
      <t>ネンガッピ</t>
    </rPh>
    <phoneticPr fontId="1"/>
  </si>
  <si>
    <t>施設の自己評価・今後改善したいこと等_栄養管理等担当者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</si>
</sst>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13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21" xfId="0" applyFon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2" fillId="0" borderId="34" xfId="0" applyFont="1" applyBorder="1" applyAlignment="1">
      <alignment horizontal="left" vertical="center"/>
    </xf>
    <xf numFmtId="0" fontId="2" fillId="0" borderId="47" xfId="0" applyFont="1" applyBorder="1" applyAlignment="1">
      <alignment vertical="center" shrinkToFit="1"/>
    </xf>
    <xf numFmtId="0" fontId="2" fillId="0" borderId="2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52" xfId="0" applyBorder="1">
      <alignment vertical="center"/>
    </xf>
    <xf numFmtId="0" fontId="2" fillId="0" borderId="36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9" xfId="0" applyBorder="1" applyAlignment="1">
      <alignment vertical="center"/>
    </xf>
    <xf numFmtId="0" fontId="2" fillId="0" borderId="22" xfId="0" applyFon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27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 shrinkToFit="1"/>
    </xf>
    <xf numFmtId="0" fontId="2" fillId="0" borderId="56" xfId="0" applyFont="1" applyBorder="1" applyAlignment="1">
      <alignment horizontal="distributed" vertical="center"/>
    </xf>
    <xf numFmtId="0" fontId="2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2" xfId="0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shrinkToFit="1"/>
    </xf>
    <xf numFmtId="0" fontId="2" fillId="0" borderId="61" xfId="0" applyFont="1" applyBorder="1" applyAlignment="1">
      <alignment vertical="center" shrinkToFit="1"/>
    </xf>
    <xf numFmtId="0" fontId="2" fillId="0" borderId="63" xfId="0" applyFont="1" applyBorder="1" applyAlignment="1">
      <alignment vertical="center" shrinkToFit="1"/>
    </xf>
    <xf numFmtId="0" fontId="2" fillId="0" borderId="65" xfId="0" applyFont="1" applyBorder="1" applyAlignment="1">
      <alignment horizontal="left" vertical="center" shrinkToFit="1"/>
    </xf>
    <xf numFmtId="0" fontId="2" fillId="0" borderId="64" xfId="0" applyFont="1" applyBorder="1" applyAlignment="1">
      <alignment vertical="center" shrinkToFit="1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 shrinkToFit="1"/>
    </xf>
    <xf numFmtId="0" fontId="3" fillId="0" borderId="68" xfId="0" applyFont="1" applyBorder="1" applyAlignment="1">
      <alignment horizontal="center" vertical="center" wrapText="1" shrinkToFit="1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2" fillId="0" borderId="72" xfId="0" applyFont="1" applyBorder="1" applyAlignment="1">
      <alignment horizontal="center" vertical="center"/>
    </xf>
    <xf numFmtId="0" fontId="2" fillId="0" borderId="6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81" xfId="0" applyFont="1" applyBorder="1" applyAlignment="1">
      <alignment vertical="center" shrinkToFit="1"/>
    </xf>
    <xf numFmtId="0" fontId="2" fillId="0" borderId="79" xfId="0" applyFont="1" applyBorder="1" applyAlignment="1">
      <alignment vertical="center" shrinkToFit="1"/>
    </xf>
    <xf numFmtId="0" fontId="2" fillId="0" borderId="92" xfId="0" applyFont="1" applyBorder="1" applyAlignment="1">
      <alignment vertical="center" shrinkToFit="1"/>
    </xf>
    <xf numFmtId="0" fontId="2" fillId="0" borderId="93" xfId="0" applyFont="1" applyBorder="1" applyAlignment="1">
      <alignment vertical="center" shrinkToFit="1"/>
    </xf>
    <xf numFmtId="0" fontId="2" fillId="0" borderId="81" xfId="0" applyFont="1" applyBorder="1" applyAlignment="1">
      <alignment vertical="top" shrinkToFit="1"/>
    </xf>
    <xf numFmtId="176" fontId="2" fillId="0" borderId="8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94" xfId="0" applyNumberFormat="1" applyFont="1" applyBorder="1" applyAlignment="1">
      <alignment horizontal="center" vertical="center"/>
    </xf>
    <xf numFmtId="176" fontId="2" fillId="0" borderId="102" xfId="0" applyNumberFormat="1" applyFont="1" applyBorder="1" applyAlignment="1">
      <alignment horizontal="center" vertical="center"/>
    </xf>
    <xf numFmtId="176" fontId="2" fillId="0" borderId="101" xfId="0" applyNumberFormat="1" applyFont="1" applyBorder="1" applyAlignment="1">
      <alignment horizontal="center" vertical="center"/>
    </xf>
    <xf numFmtId="0" fontId="2" fillId="0" borderId="103" xfId="0" applyFont="1" applyBorder="1" applyAlignment="1">
      <alignment horizontal="distributed" vertical="center"/>
    </xf>
    <xf numFmtId="0" fontId="2" fillId="0" borderId="104" xfId="0" applyFont="1" applyBorder="1" applyAlignment="1">
      <alignment horizontal="distributed" vertical="center"/>
    </xf>
    <xf numFmtId="0" fontId="2" fillId="0" borderId="105" xfId="0" applyFont="1" applyBorder="1" applyAlignment="1">
      <alignment horizontal="distributed" vertical="center"/>
    </xf>
    <xf numFmtId="0" fontId="2" fillId="0" borderId="65" xfId="0" applyFont="1" applyBorder="1" applyAlignment="1">
      <alignment vertical="center" wrapText="1"/>
    </xf>
    <xf numFmtId="0" fontId="2" fillId="0" borderId="81" xfId="0" applyFont="1" applyBorder="1" applyAlignment="1">
      <alignment horizontal="center" vertical="center" shrinkToFit="1"/>
    </xf>
    <xf numFmtId="0" fontId="2" fillId="0" borderId="63" xfId="0" applyFont="1" applyBorder="1" applyAlignment="1">
      <alignment vertical="center" wrapText="1"/>
    </xf>
    <xf numFmtId="0" fontId="2" fillId="0" borderId="79" xfId="0" applyFont="1" applyBorder="1" applyAlignment="1">
      <alignment horizontal="left" vertical="center" shrinkToFit="1"/>
    </xf>
    <xf numFmtId="0" fontId="2" fillId="0" borderId="79" xfId="0" applyFont="1" applyBorder="1" applyAlignment="1">
      <alignment horizontal="left" vertical="center" wrapText="1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" fillId="0" borderId="81" xfId="0" applyFont="1" applyBorder="1" applyAlignment="1">
      <alignment horizontal="left" vertical="center" shrinkToFit="1"/>
    </xf>
    <xf numFmtId="0" fontId="0" fillId="0" borderId="63" xfId="0" applyFill="1" applyBorder="1" applyAlignment="1">
      <alignment horizontal="left" vertical="center" shrinkToFit="1"/>
    </xf>
    <xf numFmtId="0" fontId="0" fillId="0" borderId="79" xfId="0" applyFill="1" applyBorder="1" applyAlignment="1">
      <alignment horizontal="left" vertical="center" shrinkToFit="1"/>
    </xf>
    <xf numFmtId="0" fontId="0" fillId="0" borderId="63" xfId="0" applyBorder="1" applyAlignment="1">
      <alignment horizontal="left" vertical="center" shrinkToFit="1"/>
    </xf>
    <xf numFmtId="0" fontId="0" fillId="0" borderId="79" xfId="0" applyBorder="1" applyAlignment="1">
      <alignment horizontal="left" vertical="center" shrinkToFit="1"/>
    </xf>
    <xf numFmtId="0" fontId="0" fillId="0" borderId="65" xfId="0" applyBorder="1" applyAlignment="1">
      <alignment horizontal="left" vertical="center" shrinkToFit="1"/>
    </xf>
    <xf numFmtId="0" fontId="0" fillId="0" borderId="81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2" fillId="0" borderId="95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0" fillId="0" borderId="96" xfId="0" applyBorder="1" applyAlignment="1">
      <alignment horizontal="left" vertical="center"/>
    </xf>
    <xf numFmtId="0" fontId="0" fillId="0" borderId="74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64" xfId="0" applyBorder="1">
      <alignment vertical="center"/>
    </xf>
    <xf numFmtId="0" fontId="0" fillId="0" borderId="64" xfId="0" applyBorder="1" applyAlignment="1">
      <alignment horizontal="right" vertical="center"/>
    </xf>
    <xf numFmtId="0" fontId="0" fillId="0" borderId="65" xfId="0" applyBorder="1">
      <alignment vertical="center"/>
    </xf>
    <xf numFmtId="0" fontId="0" fillId="0" borderId="98" xfId="0" applyBorder="1" applyAlignment="1">
      <alignment horizontal="center" vertical="center" shrinkToFit="1"/>
    </xf>
    <xf numFmtId="0" fontId="2" fillId="0" borderId="104" xfId="0" applyFont="1" applyBorder="1" applyAlignment="1">
      <alignment horizontal="center" vertical="center"/>
    </xf>
    <xf numFmtId="0" fontId="2" fillId="0" borderId="114" xfId="0" applyFont="1" applyBorder="1" applyAlignment="1">
      <alignment horizontal="left" vertical="center" shrinkToFit="1"/>
    </xf>
    <xf numFmtId="0" fontId="2" fillId="0" borderId="115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/>
    </xf>
    <xf numFmtId="0" fontId="2" fillId="3" borderId="27" xfId="0" applyFont="1" applyFill="1" applyBorder="1" applyAlignment="1">
      <alignment vertical="center"/>
    </xf>
    <xf numFmtId="0" fontId="2" fillId="3" borderId="111" xfId="0" applyFont="1" applyFill="1" applyBorder="1" applyAlignment="1">
      <alignment vertical="center" shrinkToFit="1"/>
    </xf>
    <xf numFmtId="0" fontId="2" fillId="3" borderId="111" xfId="0" applyFont="1" applyFill="1" applyBorder="1" applyAlignment="1">
      <alignment vertical="center"/>
    </xf>
    <xf numFmtId="0" fontId="2" fillId="3" borderId="111" xfId="0" applyFont="1" applyFill="1" applyBorder="1" applyAlignment="1">
      <alignment horizontal="right" vertical="center" shrinkToFit="1"/>
    </xf>
    <xf numFmtId="0" fontId="2" fillId="3" borderId="116" xfId="0" applyFont="1" applyFill="1" applyBorder="1" applyAlignment="1">
      <alignment vertical="top" shrinkToFit="1"/>
    </xf>
    <xf numFmtId="0" fontId="2" fillId="0" borderId="119" xfId="0" applyFont="1" applyBorder="1" applyAlignment="1">
      <alignment horizontal="center" vertical="center" shrinkToFit="1"/>
    </xf>
    <xf numFmtId="0" fontId="2" fillId="0" borderId="120" xfId="0" applyFont="1" applyBorder="1" applyAlignment="1">
      <alignment vertical="top" shrinkToFit="1"/>
    </xf>
    <xf numFmtId="0" fontId="2" fillId="0" borderId="121" xfId="0" applyFont="1" applyBorder="1" applyAlignment="1">
      <alignment vertical="top" wrapText="1"/>
    </xf>
    <xf numFmtId="0" fontId="2" fillId="0" borderId="122" xfId="0" applyFont="1" applyBorder="1" applyAlignment="1">
      <alignment vertical="top" shrinkToFit="1"/>
    </xf>
    <xf numFmtId="0" fontId="2" fillId="0" borderId="19" xfId="0" applyFont="1" applyBorder="1" applyAlignment="1">
      <alignment vertical="center" wrapText="1"/>
    </xf>
    <xf numFmtId="0" fontId="2" fillId="0" borderId="123" xfId="0" applyFont="1" applyBorder="1" applyAlignment="1">
      <alignment vertical="center" wrapText="1"/>
    </xf>
    <xf numFmtId="176" fontId="2" fillId="0" borderId="93" xfId="0" applyNumberFormat="1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2" fillId="0" borderId="127" xfId="0" applyFont="1" applyBorder="1" applyAlignment="1">
      <alignment horizontal="distributed" vertical="center"/>
    </xf>
    <xf numFmtId="0" fontId="2" fillId="0" borderId="108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 wrapText="1" shrinkToFit="1"/>
    </xf>
    <xf numFmtId="0" fontId="2" fillId="0" borderId="134" xfId="0" applyFont="1" applyBorder="1" applyAlignment="1">
      <alignment horizontal="distributed" vertical="center"/>
    </xf>
    <xf numFmtId="0" fontId="2" fillId="0" borderId="131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/>
    </xf>
    <xf numFmtId="0" fontId="0" fillId="0" borderId="135" xfId="0" applyBorder="1" applyAlignment="1">
      <alignment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3" fillId="0" borderId="79" xfId="0" applyFont="1" applyBorder="1" applyAlignment="1">
      <alignment horizontal="left" vertical="center"/>
    </xf>
    <xf numFmtId="0" fontId="0" fillId="0" borderId="82" xfId="0" applyBorder="1" applyAlignment="1">
      <alignment vertical="center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0" fillId="0" borderId="64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37" xfId="0" applyBorder="1">
      <alignment vertical="center"/>
    </xf>
    <xf numFmtId="0" fontId="0" fillId="0" borderId="82" xfId="0" applyBorder="1">
      <alignment vertical="center"/>
    </xf>
    <xf numFmtId="0" fontId="0" fillId="0" borderId="81" xfId="0" applyBorder="1" applyAlignment="1">
      <alignment horizontal="center" vertical="center"/>
    </xf>
    <xf numFmtId="0" fontId="0" fillId="0" borderId="72" xfId="0" applyFill="1" applyBorder="1" applyAlignment="1">
      <alignment horizontal="left" vertical="center"/>
    </xf>
    <xf numFmtId="0" fontId="0" fillId="0" borderId="111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96" xfId="0" applyBorder="1" applyAlignment="1">
      <alignment horizontal="left" vertical="center" shrinkToFit="1"/>
    </xf>
    <xf numFmtId="0" fontId="0" fillId="0" borderId="73" xfId="0" applyBorder="1">
      <alignment vertical="center"/>
    </xf>
    <xf numFmtId="0" fontId="0" fillId="0" borderId="74" xfId="0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0" fillId="0" borderId="91" xfId="0" applyFill="1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shrinkToFit="1"/>
    </xf>
    <xf numFmtId="0" fontId="2" fillId="0" borderId="40" xfId="0" applyFont="1" applyBorder="1" applyAlignment="1">
      <alignment horizontal="distributed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distributed" vertical="center" shrinkToFit="1"/>
    </xf>
    <xf numFmtId="0" fontId="0" fillId="0" borderId="40" xfId="0" applyBorder="1">
      <alignment vertical="center"/>
    </xf>
    <xf numFmtId="0" fontId="0" fillId="0" borderId="16" xfId="0" applyBorder="1">
      <alignment vertical="center"/>
    </xf>
    <xf numFmtId="0" fontId="0" fillId="0" borderId="47" xfId="0" applyBorder="1">
      <alignment vertical="center"/>
    </xf>
    <xf numFmtId="0" fontId="0" fillId="0" borderId="39" xfId="0" applyBorder="1">
      <alignment vertical="center"/>
    </xf>
    <xf numFmtId="0" fontId="0" fillId="0" borderId="143" xfId="0" applyBorder="1">
      <alignment vertical="center"/>
    </xf>
    <xf numFmtId="0" fontId="8" fillId="0" borderId="47" xfId="0" applyFont="1" applyBorder="1">
      <alignment vertical="center"/>
    </xf>
    <xf numFmtId="0" fontId="2" fillId="0" borderId="0" xfId="0" applyFont="1" applyBorder="1" applyAlignment="1">
      <alignment horizontal="left" vertical="center" wrapText="1" shrinkToFit="1"/>
    </xf>
    <xf numFmtId="0" fontId="9" fillId="0" borderId="47" xfId="0" applyFont="1" applyBorder="1">
      <alignment vertical="center"/>
    </xf>
    <xf numFmtId="0" fontId="0" fillId="0" borderId="47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43" xfId="0" applyFill="1" applyBorder="1">
      <alignment vertical="center"/>
    </xf>
    <xf numFmtId="0" fontId="0" fillId="0" borderId="47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143" xfId="0" applyBorder="1" applyAlignment="1">
      <alignment vertical="center" wrapText="1"/>
    </xf>
    <xf numFmtId="0" fontId="0" fillId="2" borderId="47" xfId="0" applyFill="1" applyBorder="1">
      <alignment vertical="center"/>
    </xf>
    <xf numFmtId="0" fontId="0" fillId="2" borderId="39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vertical="center"/>
      <protection locked="0"/>
    </xf>
    <xf numFmtId="0" fontId="2" fillId="2" borderId="62" xfId="0" applyFont="1" applyFill="1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vertical="center"/>
      <protection locked="0"/>
    </xf>
    <xf numFmtId="0" fontId="2" fillId="2" borderId="64" xfId="0" applyFont="1" applyFill="1" applyBorder="1" applyAlignment="1" applyProtection="1">
      <alignment vertical="center"/>
      <protection locked="0"/>
    </xf>
    <xf numFmtId="0" fontId="2" fillId="2" borderId="66" xfId="0" applyFont="1" applyFill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69" xfId="0" applyFont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vertical="center"/>
      <protection locked="0"/>
    </xf>
    <xf numFmtId="0" fontId="2" fillId="2" borderId="70" xfId="0" applyFont="1" applyFill="1" applyBorder="1" applyAlignment="1" applyProtection="1">
      <alignment vertical="center"/>
      <protection locked="0"/>
    </xf>
    <xf numFmtId="0" fontId="2" fillId="4" borderId="39" xfId="0" applyFont="1" applyFill="1" applyBorder="1" applyAlignment="1" applyProtection="1">
      <alignment horizontal="left" vertical="center" shrinkToFit="1"/>
      <protection locked="0"/>
    </xf>
    <xf numFmtId="0" fontId="2" fillId="2" borderId="77" xfId="0" applyFont="1" applyFill="1" applyBorder="1" applyAlignment="1" applyProtection="1">
      <alignment vertical="center"/>
      <protection locked="0"/>
    </xf>
    <xf numFmtId="0" fontId="2" fillId="2" borderId="82" xfId="0" applyFont="1" applyFill="1" applyBorder="1" applyAlignment="1" applyProtection="1">
      <alignment vertical="center"/>
      <protection locked="0"/>
    </xf>
    <xf numFmtId="0" fontId="2" fillId="2" borderId="78" xfId="0" applyFont="1" applyFill="1" applyBorder="1" applyAlignment="1" applyProtection="1">
      <alignment vertical="center"/>
      <protection locked="0"/>
    </xf>
    <xf numFmtId="0" fontId="2" fillId="4" borderId="17" xfId="0" applyFont="1" applyFill="1" applyBorder="1" applyAlignment="1" applyProtection="1">
      <alignment horizontal="left" vertical="center" shrinkToFit="1"/>
      <protection locked="0"/>
    </xf>
    <xf numFmtId="0" fontId="2" fillId="2" borderId="43" xfId="0" applyFont="1" applyFill="1" applyBorder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vertical="center"/>
      <protection locked="0"/>
    </xf>
    <xf numFmtId="0" fontId="2" fillId="2" borderId="113" xfId="0" applyFont="1" applyFill="1" applyBorder="1" applyAlignment="1" applyProtection="1">
      <alignment vertical="center"/>
      <protection locked="0"/>
    </xf>
    <xf numFmtId="0" fontId="2" fillId="2" borderId="84" xfId="0" applyFont="1" applyFill="1" applyBorder="1" applyAlignment="1" applyProtection="1">
      <alignment vertical="center"/>
      <protection locked="0"/>
    </xf>
    <xf numFmtId="0" fontId="2" fillId="2" borderId="49" xfId="0" applyFont="1" applyFill="1" applyBorder="1" applyAlignment="1" applyProtection="1">
      <alignment vertical="center"/>
      <protection locked="0"/>
    </xf>
    <xf numFmtId="0" fontId="2" fillId="2" borderId="87" xfId="0" applyFont="1" applyFill="1" applyBorder="1" applyAlignment="1" applyProtection="1">
      <alignment vertical="center"/>
      <protection locked="0"/>
    </xf>
    <xf numFmtId="0" fontId="2" fillId="2" borderId="90" xfId="0" applyFont="1" applyFill="1" applyBorder="1" applyAlignment="1" applyProtection="1">
      <alignment vertical="center"/>
      <protection locked="0"/>
    </xf>
    <xf numFmtId="0" fontId="2" fillId="2" borderId="88" xfId="0" applyFont="1" applyFill="1" applyBorder="1" applyAlignment="1" applyProtection="1">
      <alignment vertical="center"/>
      <protection locked="0"/>
    </xf>
    <xf numFmtId="0" fontId="2" fillId="2" borderId="91" xfId="0" applyFont="1" applyFill="1" applyBorder="1" applyAlignment="1" applyProtection="1">
      <alignment vertical="center"/>
      <protection locked="0"/>
    </xf>
    <xf numFmtId="0" fontId="2" fillId="4" borderId="78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76" fontId="2" fillId="0" borderId="93" xfId="0" applyNumberFormat="1" applyFont="1" applyBorder="1" applyAlignment="1" applyProtection="1">
      <alignment horizontal="center" vertical="center"/>
      <protection locked="0"/>
    </xf>
    <xf numFmtId="176" fontId="2" fillId="0" borderId="101" xfId="0" applyNumberFormat="1" applyFont="1" applyBorder="1" applyAlignment="1" applyProtection="1">
      <alignment horizontal="center" vertical="center"/>
      <protection locked="0"/>
    </xf>
    <xf numFmtId="176" fontId="2" fillId="0" borderId="98" xfId="0" applyNumberFormat="1" applyFont="1" applyBorder="1" applyAlignment="1" applyProtection="1">
      <alignment horizontal="center" vertical="center"/>
      <protection locked="0"/>
    </xf>
    <xf numFmtId="176" fontId="2" fillId="0" borderId="79" xfId="0" applyNumberFormat="1" applyFont="1" applyBorder="1" applyAlignment="1" applyProtection="1">
      <alignment horizontal="center" vertical="center"/>
      <protection locked="0"/>
    </xf>
    <xf numFmtId="176" fontId="2" fillId="0" borderId="61" xfId="0" applyNumberFormat="1" applyFont="1" applyBorder="1" applyAlignment="1" applyProtection="1">
      <alignment horizontal="center" vertical="center"/>
      <protection locked="0"/>
    </xf>
    <xf numFmtId="176" fontId="2" fillId="0" borderId="99" xfId="0" applyNumberFormat="1" applyFont="1" applyBorder="1" applyAlignment="1" applyProtection="1">
      <alignment horizontal="center" vertical="center"/>
      <protection locked="0"/>
    </xf>
    <xf numFmtId="176" fontId="2" fillId="0" borderId="101" xfId="0" applyNumberFormat="1" applyFont="1" applyBorder="1" applyAlignment="1" applyProtection="1">
      <alignment horizontal="distributed" vertical="center"/>
      <protection locked="0"/>
    </xf>
    <xf numFmtId="176" fontId="2" fillId="0" borderId="101" xfId="0" applyNumberFormat="1" applyFont="1" applyBorder="1" applyAlignment="1" applyProtection="1">
      <alignment horizontal="center" vertical="center" shrinkToFit="1"/>
      <protection locked="0"/>
    </xf>
    <xf numFmtId="176" fontId="2" fillId="0" borderId="93" xfId="0" applyNumberFormat="1" applyFont="1" applyBorder="1" applyAlignment="1" applyProtection="1">
      <alignment horizontal="distributed" vertical="center"/>
      <protection locked="0"/>
    </xf>
    <xf numFmtId="176" fontId="7" fillId="0" borderId="101" xfId="0" applyNumberFormat="1" applyFont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Border="1" applyAlignment="1" applyProtection="1">
      <alignment horizontal="center" vertical="center"/>
    </xf>
    <xf numFmtId="176" fontId="2" fillId="0" borderId="68" xfId="0" applyNumberFormat="1" applyFont="1" applyBorder="1" applyAlignment="1" applyProtection="1">
      <alignment horizontal="center" vertical="center"/>
    </xf>
    <xf numFmtId="0" fontId="2" fillId="2" borderId="135" xfId="0" applyFont="1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2" fillId="2" borderId="73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96" xfId="0" applyFont="1" applyFill="1" applyBorder="1" applyAlignment="1" applyProtection="1">
      <alignment vertical="center"/>
      <protection locked="0"/>
    </xf>
    <xf numFmtId="0" fontId="2" fillId="2" borderId="142" xfId="0" applyFont="1" applyFill="1" applyBorder="1" applyAlignment="1" applyProtection="1">
      <alignment vertical="center"/>
      <protection locked="0"/>
    </xf>
    <xf numFmtId="0" fontId="2" fillId="2" borderId="109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 shrinkToFit="1"/>
      <protection locked="0"/>
    </xf>
    <xf numFmtId="0" fontId="2" fillId="0" borderId="129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3" fillId="4" borderId="36" xfId="0" applyFont="1" applyFill="1" applyBorder="1" applyAlignment="1" applyProtection="1">
      <alignment vertical="center"/>
      <protection locked="0"/>
    </xf>
    <xf numFmtId="0" fontId="2" fillId="4" borderId="111" xfId="0" applyFont="1" applyFill="1" applyBorder="1" applyAlignment="1" applyProtection="1">
      <alignment vertical="center" shrinkToFit="1"/>
      <protection locked="0"/>
    </xf>
    <xf numFmtId="0" fontId="7" fillId="4" borderId="118" xfId="0" applyFont="1" applyFill="1" applyBorder="1" applyAlignment="1" applyProtection="1">
      <alignment horizontal="center" vertical="center" shrinkToFit="1"/>
      <protection locked="0"/>
    </xf>
    <xf numFmtId="0" fontId="7" fillId="4" borderId="144" xfId="0" applyFont="1" applyFill="1" applyBorder="1" applyAlignment="1" applyProtection="1">
      <alignment horizontal="center" vertical="center" shrinkToFit="1"/>
      <protection locked="0"/>
    </xf>
    <xf numFmtId="0" fontId="2" fillId="4" borderId="129" xfId="0" applyFont="1" applyFill="1" applyBorder="1" applyAlignment="1" applyProtection="1">
      <alignment horizontal="center" vertical="center" shrinkToFit="1"/>
      <protection locked="0"/>
    </xf>
    <xf numFmtId="0" fontId="2" fillId="0" borderId="146" xfId="0" applyFont="1" applyBorder="1" applyAlignment="1">
      <alignment horizontal="distributed" vertical="center"/>
    </xf>
    <xf numFmtId="0" fontId="2" fillId="0" borderId="147" xfId="0" applyFont="1" applyBorder="1" applyAlignment="1">
      <alignment horizontal="distributed" vertical="center"/>
    </xf>
    <xf numFmtId="0" fontId="2" fillId="0" borderId="148" xfId="0" applyFont="1" applyBorder="1" applyAlignment="1">
      <alignment horizontal="distributed" vertical="center"/>
    </xf>
    <xf numFmtId="0" fontId="2" fillId="0" borderId="149" xfId="0" applyFont="1" applyBorder="1" applyAlignment="1">
      <alignment horizontal="distributed" vertical="center"/>
    </xf>
    <xf numFmtId="0" fontId="2" fillId="0" borderId="150" xfId="0" applyFont="1" applyBorder="1" applyAlignment="1">
      <alignment horizontal="distributed" vertical="center"/>
    </xf>
    <xf numFmtId="0" fontId="2" fillId="0" borderId="148" xfId="0" applyFont="1" applyBorder="1" applyAlignment="1" applyProtection="1">
      <alignment horizontal="distributed" vertical="center"/>
    </xf>
    <xf numFmtId="0" fontId="2" fillId="0" borderId="149" xfId="0" applyFont="1" applyBorder="1" applyAlignment="1">
      <alignment horizontal="center" vertical="center" shrinkToFit="1"/>
    </xf>
    <xf numFmtId="0" fontId="2" fillId="0" borderId="151" xfId="0" applyFont="1" applyBorder="1" applyAlignment="1">
      <alignment horizontal="center" vertical="center"/>
    </xf>
    <xf numFmtId="0" fontId="2" fillId="0" borderId="100" xfId="0" applyFont="1" applyBorder="1" applyAlignment="1" applyProtection="1">
      <alignment horizontal="center" vertical="center" shrinkToFit="1"/>
      <protection locked="0"/>
    </xf>
    <xf numFmtId="0" fontId="2" fillId="0" borderId="150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 shrinkToFit="1"/>
    </xf>
    <xf numFmtId="0" fontId="2" fillId="0" borderId="152" xfId="0" applyFont="1" applyBorder="1" applyAlignment="1">
      <alignment horizontal="distributed" vertical="center"/>
    </xf>
    <xf numFmtId="0" fontId="2" fillId="0" borderId="149" xfId="0" applyFont="1" applyBorder="1" applyAlignment="1">
      <alignment horizontal="center" vertical="center"/>
    </xf>
    <xf numFmtId="0" fontId="0" fillId="4" borderId="64" xfId="0" applyFill="1" applyBorder="1" applyAlignment="1" applyProtection="1">
      <alignment vertical="center"/>
      <protection locked="0"/>
    </xf>
    <xf numFmtId="0" fontId="3" fillId="4" borderId="64" xfId="0" applyFont="1" applyFill="1" applyBorder="1" applyAlignment="1" applyProtection="1">
      <alignment vertical="center"/>
      <protection locked="0"/>
    </xf>
    <xf numFmtId="0" fontId="0" fillId="0" borderId="57" xfId="0" applyBorder="1" applyAlignment="1">
      <alignment horizontal="left" vertical="top" wrapText="1" shrinkToFit="1"/>
    </xf>
    <xf numFmtId="0" fontId="0" fillId="0" borderId="19" xfId="0" applyBorder="1" applyAlignment="1">
      <alignment horizontal="left" vertical="top" shrinkToFit="1"/>
    </xf>
    <xf numFmtId="0" fontId="0" fillId="0" borderId="37" xfId="0" applyBorder="1" applyAlignment="1">
      <alignment horizontal="left" vertical="top" shrinkToFit="1"/>
    </xf>
    <xf numFmtId="0" fontId="0" fillId="4" borderId="11" xfId="0" applyFill="1" applyBorder="1" applyAlignment="1" applyProtection="1">
      <alignment horizontal="left" vertical="center" shrinkToFit="1"/>
      <protection locked="0"/>
    </xf>
    <xf numFmtId="0" fontId="0" fillId="4" borderId="0" xfId="0" applyFill="1" applyBorder="1" applyAlignment="1" applyProtection="1">
      <alignment horizontal="left" vertical="center" shrinkToFit="1"/>
      <protection locked="0"/>
    </xf>
    <xf numFmtId="0" fontId="0" fillId="4" borderId="13" xfId="0" applyFill="1" applyBorder="1" applyAlignment="1" applyProtection="1">
      <alignment horizontal="left" vertical="center" shrinkToFit="1"/>
      <protection locked="0"/>
    </xf>
    <xf numFmtId="0" fontId="0" fillId="0" borderId="110" xfId="0" applyBorder="1" applyAlignment="1">
      <alignment horizontal="left" vertical="top" wrapText="1" shrinkToFit="1"/>
    </xf>
    <xf numFmtId="0" fontId="0" fillId="0" borderId="96" xfId="0" applyBorder="1" applyAlignment="1">
      <alignment horizontal="left" vertical="top" shrinkToFit="1"/>
    </xf>
    <xf numFmtId="0" fontId="0" fillId="0" borderId="74" xfId="0" applyBorder="1" applyAlignment="1">
      <alignment horizontal="left" vertical="top" shrinkToFit="1"/>
    </xf>
    <xf numFmtId="0" fontId="0" fillId="4" borderId="26" xfId="0" applyFill="1" applyBorder="1" applyAlignment="1" applyProtection="1">
      <alignment horizontal="left" vertical="center" shrinkToFit="1"/>
      <protection locked="0"/>
    </xf>
    <xf numFmtId="0" fontId="0" fillId="4" borderId="27" xfId="0" applyFill="1" applyBorder="1" applyAlignment="1" applyProtection="1">
      <alignment horizontal="left" vertical="center" shrinkToFit="1"/>
      <protection locked="0"/>
    </xf>
    <xf numFmtId="0" fontId="0" fillId="4" borderId="17" xfId="0" applyFill="1" applyBorder="1" applyAlignment="1" applyProtection="1">
      <alignment horizontal="left" vertical="center" shrinkToFit="1"/>
      <protection locked="0"/>
    </xf>
    <xf numFmtId="0" fontId="0" fillId="0" borderId="30" xfId="0" applyBorder="1" applyAlignment="1">
      <alignment horizontal="distributed" vertical="center" wrapText="1"/>
    </xf>
    <xf numFmtId="0" fontId="0" fillId="0" borderId="20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/>
    </xf>
    <xf numFmtId="0" fontId="2" fillId="0" borderId="47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77" xfId="0" applyFont="1" applyBorder="1" applyAlignment="1" applyProtection="1">
      <alignment horizontal="left" vertical="center" shrinkToFit="1"/>
      <protection locked="0"/>
    </xf>
    <xf numFmtId="0" fontId="2" fillId="0" borderId="78" xfId="0" applyFont="1" applyBorder="1" applyAlignment="1" applyProtection="1">
      <alignment horizontal="left" vertical="center" shrinkToFit="1"/>
      <protection locked="0"/>
    </xf>
    <xf numFmtId="0" fontId="2" fillId="0" borderId="79" xfId="0" applyFont="1" applyBorder="1" applyAlignment="1" applyProtection="1">
      <alignment horizontal="left" vertical="center" shrinkToFit="1"/>
      <protection locked="0"/>
    </xf>
    <xf numFmtId="0" fontId="2" fillId="0" borderId="73" xfId="0" applyFont="1" applyBorder="1" applyAlignment="1" applyProtection="1">
      <alignment horizontal="left" vertical="center" shrinkToFit="1"/>
      <protection locked="0"/>
    </xf>
    <xf numFmtId="0" fontId="2" fillId="0" borderId="74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32" xfId="0" applyFont="1" applyBorder="1" applyAlignment="1">
      <alignment horizontal="distributed" vertical="center"/>
    </xf>
    <xf numFmtId="0" fontId="2" fillId="0" borderId="145" xfId="0" applyFont="1" applyBorder="1" applyAlignment="1">
      <alignment horizontal="distributed" vertical="center"/>
    </xf>
    <xf numFmtId="0" fontId="2" fillId="0" borderId="0" xfId="0" applyNumberFormat="1" applyFont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58" xfId="0" applyFont="1" applyBorder="1" applyAlignment="1" applyProtection="1">
      <alignment horizontal="left" vertical="center" shrinkToFit="1"/>
      <protection locked="0"/>
    </xf>
    <xf numFmtId="0" fontId="2" fillId="0" borderId="60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Alignment="1" applyProtection="1">
      <alignment horizontal="left" vertical="center" shrinkToFit="1"/>
      <protection locked="0"/>
    </xf>
    <xf numFmtId="0" fontId="2" fillId="0" borderId="46" xfId="0" applyFont="1" applyBorder="1" applyAlignment="1" applyProtection="1">
      <alignment horizontal="left" vertical="center" shrinkToFit="1"/>
      <protection locked="0"/>
    </xf>
    <xf numFmtId="0" fontId="2" fillId="4" borderId="19" xfId="0" applyFont="1" applyFill="1" applyBorder="1" applyAlignment="1" applyProtection="1">
      <alignment horizontal="left" vertical="center" shrinkToFit="1"/>
      <protection locked="0"/>
    </xf>
    <xf numFmtId="0" fontId="2" fillId="4" borderId="37" xfId="0" applyFont="1" applyFill="1" applyBorder="1" applyAlignment="1" applyProtection="1">
      <alignment horizontal="left" vertical="center" shrinkToFit="1"/>
      <protection locked="0"/>
    </xf>
    <xf numFmtId="0" fontId="2" fillId="0" borderId="75" xfId="0" applyFont="1" applyBorder="1" applyAlignment="1" applyProtection="1">
      <alignment horizontal="left" vertical="center" shrinkToFit="1"/>
      <protection locked="0"/>
    </xf>
    <xf numFmtId="0" fontId="2" fillId="0" borderId="71" xfId="0" applyFont="1" applyBorder="1" applyAlignment="1" applyProtection="1">
      <alignment horizontal="left" vertical="center" shrinkToFit="1"/>
      <protection locked="0"/>
    </xf>
    <xf numFmtId="0" fontId="2" fillId="0" borderId="117" xfId="0" applyFont="1" applyBorder="1" applyAlignment="1">
      <alignment horizontal="distributed" vertical="center"/>
    </xf>
    <xf numFmtId="0" fontId="2" fillId="0" borderId="118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7" xfId="0" applyFont="1" applyBorder="1" applyAlignment="1">
      <alignment horizontal="center" vertical="center" shrinkToFit="1"/>
    </xf>
    <xf numFmtId="0" fontId="2" fillId="0" borderId="11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distributed" vertical="center" shrinkToFit="1"/>
    </xf>
    <xf numFmtId="0" fontId="2" fillId="0" borderId="20" xfId="0" applyFont="1" applyBorder="1" applyAlignment="1">
      <alignment horizontal="distributed" vertical="center" shrinkToFit="1"/>
    </xf>
    <xf numFmtId="0" fontId="2" fillId="0" borderId="38" xfId="0" applyFont="1" applyBorder="1" applyAlignment="1">
      <alignment horizontal="distributed" vertical="center" shrinkToFit="1"/>
    </xf>
    <xf numFmtId="0" fontId="2" fillId="0" borderId="35" xfId="0" applyFont="1" applyBorder="1" applyAlignment="1">
      <alignment horizontal="distributed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6" fillId="0" borderId="19" xfId="0" applyFont="1" applyBorder="1" applyAlignment="1">
      <alignment horizontal="distributed" vertical="center" shrinkToFit="1"/>
    </xf>
    <xf numFmtId="0" fontId="2" fillId="0" borderId="38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89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41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4" borderId="11" xfId="0" applyFont="1" applyFill="1" applyBorder="1" applyAlignment="1" applyProtection="1">
      <alignment horizontal="left" vertical="center" shrinkToFit="1"/>
      <protection locked="0"/>
    </xf>
    <xf numFmtId="0" fontId="2" fillId="4" borderId="0" xfId="0" applyFont="1" applyFill="1" applyBorder="1" applyAlignment="1" applyProtection="1">
      <alignment horizontal="left" vertical="center" shrinkToFit="1"/>
      <protection locked="0"/>
    </xf>
    <xf numFmtId="0" fontId="2" fillId="4" borderId="13" xfId="0" applyFont="1" applyFill="1" applyBorder="1" applyAlignment="1" applyProtection="1">
      <alignment horizontal="left" vertical="center" shrinkToFit="1"/>
      <protection locked="0"/>
    </xf>
    <xf numFmtId="0" fontId="2" fillId="4" borderId="4" xfId="0" applyFont="1" applyFill="1" applyBorder="1" applyAlignment="1" applyProtection="1">
      <alignment horizontal="left" vertical="center" shrinkToFit="1"/>
      <protection locked="0"/>
    </xf>
    <xf numFmtId="0" fontId="2" fillId="4" borderId="6" xfId="0" applyFont="1" applyFill="1" applyBorder="1" applyAlignment="1" applyProtection="1">
      <alignment horizontal="left" vertical="center" shrinkToFit="1"/>
      <protection locked="0"/>
    </xf>
    <xf numFmtId="0" fontId="2" fillId="4" borderId="23" xfId="0" applyFont="1" applyFill="1" applyBorder="1" applyAlignment="1" applyProtection="1">
      <alignment horizontal="left" vertical="center" shrinkToFit="1"/>
      <protection locked="0"/>
    </xf>
    <xf numFmtId="0" fontId="2" fillId="0" borderId="85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2" fillId="0" borderId="28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29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distributed" vertical="center" wrapText="1" shrinkToFit="1"/>
    </xf>
    <xf numFmtId="0" fontId="3" fillId="0" borderId="40" xfId="0" applyFont="1" applyBorder="1" applyAlignment="1">
      <alignment horizontal="distributed" vertical="center" wrapText="1" shrinkToFit="1"/>
    </xf>
    <xf numFmtId="0" fontId="2" fillId="0" borderId="48" xfId="0" applyFont="1" applyBorder="1" applyAlignment="1">
      <alignment horizontal="distributed" vertical="center"/>
    </xf>
    <xf numFmtId="0" fontId="0" fillId="4" borderId="0" xfId="0" applyFill="1" applyBorder="1" applyAlignment="1" applyProtection="1">
      <alignment horizontal="left" vertical="top" shrinkToFit="1"/>
      <protection locked="0"/>
    </xf>
    <xf numFmtId="0" fontId="0" fillId="4" borderId="13" xfId="0" applyFill="1" applyBorder="1" applyAlignment="1" applyProtection="1">
      <alignment horizontal="left" vertical="top" shrinkToFit="1"/>
      <protection locked="0"/>
    </xf>
    <xf numFmtId="0" fontId="0" fillId="4" borderId="27" xfId="0" applyFill="1" applyBorder="1" applyAlignment="1" applyProtection="1">
      <alignment horizontal="left" vertical="top" shrinkToFit="1"/>
      <protection locked="0"/>
    </xf>
    <xf numFmtId="0" fontId="0" fillId="4" borderId="17" xfId="0" applyFill="1" applyBorder="1" applyAlignment="1" applyProtection="1">
      <alignment horizontal="left" vertical="top" shrinkToFit="1"/>
      <protection locked="0"/>
    </xf>
    <xf numFmtId="0" fontId="4" fillId="0" borderId="14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12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31" xfId="0" applyFont="1" applyBorder="1" applyAlignment="1">
      <alignment horizontal="distributed" vertical="center" wrapText="1"/>
    </xf>
    <xf numFmtId="0" fontId="2" fillId="0" borderId="55" xfId="0" applyFont="1" applyBorder="1" applyAlignment="1">
      <alignment horizontal="distributed" vertical="center" wrapText="1"/>
    </xf>
    <xf numFmtId="0" fontId="2" fillId="0" borderId="4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5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50" xfId="0" applyFont="1" applyBorder="1" applyAlignment="1">
      <alignment horizontal="distributed" vertical="center" wrapText="1"/>
    </xf>
    <xf numFmtId="0" fontId="2" fillId="0" borderId="33" xfId="0" applyFont="1" applyBorder="1" applyAlignment="1">
      <alignment horizontal="distributed" vertical="center" wrapText="1"/>
    </xf>
    <xf numFmtId="0" fontId="2" fillId="0" borderId="133" xfId="0" applyFont="1" applyBorder="1" applyAlignment="1">
      <alignment horizontal="center" vertical="center" wrapText="1" shrinkToFit="1"/>
    </xf>
    <xf numFmtId="0" fontId="2" fillId="0" borderId="86" xfId="0" applyFont="1" applyBorder="1" applyAlignment="1">
      <alignment horizontal="center" vertical="center" wrapText="1" shrinkToFit="1"/>
    </xf>
    <xf numFmtId="0" fontId="2" fillId="0" borderId="68" xfId="0" applyFont="1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0" fillId="4" borderId="26" xfId="0" applyFill="1" applyBorder="1" applyAlignment="1" applyProtection="1">
      <alignment horizontal="center" vertical="center" shrinkToFit="1"/>
      <protection locked="0"/>
    </xf>
    <xf numFmtId="0" fontId="0" fillId="0" borderId="9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3" borderId="108" xfId="0" applyFill="1" applyBorder="1" applyAlignment="1">
      <alignment horizontal="left" vertical="center" shrinkToFit="1"/>
    </xf>
    <xf numFmtId="0" fontId="0" fillId="3" borderId="61" xfId="0" applyFill="1" applyBorder="1" applyAlignment="1">
      <alignment horizontal="left" vertical="center" shrinkToFi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136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distributed" vertical="center" wrapText="1"/>
    </xf>
    <xf numFmtId="0" fontId="0" fillId="0" borderId="54" xfId="0" applyBorder="1" applyAlignment="1">
      <alignment horizontal="distributed" vertical="center" wrapText="1"/>
    </xf>
    <xf numFmtId="0" fontId="0" fillId="0" borderId="62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110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9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7" fillId="0" borderId="53" xfId="0" applyFont="1" applyBorder="1" applyAlignment="1">
      <alignment horizontal="distributed" vertical="center" wrapText="1" shrinkToFit="1"/>
    </xf>
    <xf numFmtId="0" fontId="7" fillId="0" borderId="54" xfId="0" applyFont="1" applyBorder="1" applyAlignment="1">
      <alignment horizontal="distributed" vertical="center" wrapText="1" shrinkToFit="1"/>
    </xf>
    <xf numFmtId="0" fontId="4" fillId="0" borderId="100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4" borderId="91" xfId="0" applyFill="1" applyBorder="1" applyAlignment="1" applyProtection="1">
      <alignment horizontal="left" vertical="center" shrinkToFit="1"/>
      <protection locked="0"/>
    </xf>
    <xf numFmtId="0" fontId="0" fillId="4" borderId="102" xfId="0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140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3" fillId="4" borderId="111" xfId="0" applyFont="1" applyFill="1" applyBorder="1" applyAlignment="1" applyProtection="1">
      <alignment horizontal="left" vertical="center" shrinkToFit="1"/>
      <protection locked="0"/>
    </xf>
    <xf numFmtId="0" fontId="3" fillId="4" borderId="116" xfId="0" applyFont="1" applyFill="1" applyBorder="1" applyAlignment="1" applyProtection="1">
      <alignment horizontal="left" vertical="center" shrinkToFit="1"/>
      <protection locked="0"/>
    </xf>
    <xf numFmtId="0" fontId="4" fillId="4" borderId="26" xfId="0" applyFont="1" applyFill="1" applyBorder="1" applyAlignment="1" applyProtection="1">
      <alignment horizontal="left" vertical="center" shrinkToFit="1"/>
      <protection locked="0"/>
    </xf>
    <xf numFmtId="0" fontId="4" fillId="4" borderId="27" xfId="0" applyFont="1" applyFill="1" applyBorder="1" applyAlignment="1" applyProtection="1">
      <alignment horizontal="left" vertical="center" shrinkToFit="1"/>
      <protection locked="0"/>
    </xf>
    <xf numFmtId="0" fontId="4" fillId="4" borderId="17" xfId="0" applyFont="1" applyFill="1" applyBorder="1" applyAlignment="1" applyProtection="1">
      <alignment horizontal="left" vertical="center" shrinkToFit="1"/>
      <protection locked="0"/>
    </xf>
    <xf numFmtId="0" fontId="0" fillId="0" borderId="128" xfId="0" applyBorder="1" applyAlignment="1" applyProtection="1">
      <alignment horizontal="center" vertical="center"/>
      <protection locked="0"/>
    </xf>
    <xf numFmtId="0" fontId="0" fillId="0" borderId="75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86" xfId="0" applyBorder="1" applyAlignment="1">
      <alignment horizontal="distributed" vertical="center"/>
    </xf>
    <xf numFmtId="0" fontId="0" fillId="0" borderId="68" xfId="0" applyBorder="1" applyAlignment="1">
      <alignment horizontal="distributed" vertical="center"/>
    </xf>
    <xf numFmtId="0" fontId="0" fillId="0" borderId="82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110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109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0" fillId="0" borderId="72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4" fillId="0" borderId="77" xfId="0" applyFont="1" applyBorder="1" applyAlignment="1">
      <alignment horizontal="left" vertical="center" shrinkToFit="1"/>
    </xf>
    <xf numFmtId="0" fontId="4" fillId="0" borderId="78" xfId="0" applyFont="1" applyBorder="1" applyAlignment="1">
      <alignment horizontal="left" vertical="center" shrinkToFit="1"/>
    </xf>
    <xf numFmtId="0" fontId="4" fillId="0" borderId="79" xfId="0" applyFont="1" applyBorder="1" applyAlignment="1">
      <alignment horizontal="left" vertical="center" shrinkToFit="1"/>
    </xf>
    <xf numFmtId="0" fontId="0" fillId="0" borderId="137" xfId="0" applyBorder="1" applyAlignment="1" applyProtection="1">
      <alignment horizontal="center" vertical="center"/>
      <protection locked="0"/>
    </xf>
    <xf numFmtId="0" fontId="0" fillId="4" borderId="78" xfId="0" applyFill="1" applyBorder="1" applyAlignment="1" applyProtection="1">
      <alignment horizontal="left" vertical="center" shrinkToFit="1"/>
      <protection locked="0"/>
    </xf>
    <xf numFmtId="0" fontId="0" fillId="4" borderId="81" xfId="0" applyFill="1" applyBorder="1" applyAlignment="1" applyProtection="1">
      <alignment horizontal="left" vertical="center" shrinkToFit="1"/>
      <protection locked="0"/>
    </xf>
    <xf numFmtId="0" fontId="0" fillId="4" borderId="82" xfId="0" applyFill="1" applyBorder="1" applyAlignment="1" applyProtection="1">
      <alignment horizontal="left" vertical="center" shrinkToFit="1"/>
      <protection locked="0"/>
    </xf>
    <xf numFmtId="0" fontId="0" fillId="0" borderId="133" xfId="0" applyBorder="1" applyAlignment="1">
      <alignment horizontal="distributed" vertical="center"/>
    </xf>
    <xf numFmtId="0" fontId="0" fillId="0" borderId="100" xfId="0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0" fillId="0" borderId="107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4"/>
  <sheetViews>
    <sheetView showGridLines="0" tabSelected="1" view="pageBreakPreview" topLeftCell="B1" zoomScaleNormal="160" zoomScaleSheetLayoutView="100" workbookViewId="0">
      <selection activeCell="C3" sqref="C3"/>
    </sheetView>
  </sheetViews>
  <sheetFormatPr defaultRowHeight="18" x14ac:dyDescent="0.45"/>
  <cols>
    <col min="1" max="1" width="8.796875" hidden="1" customWidth="1"/>
    <col min="3" max="3" width="9.09765625" customWidth="1"/>
    <col min="6" max="6" width="8.8984375" customWidth="1"/>
    <col min="10" max="10" width="9" customWidth="1"/>
  </cols>
  <sheetData>
    <row r="1" spans="2:10" ht="18.600000000000001" thickBot="1" x14ac:dyDescent="0.5">
      <c r="B1" s="1" t="s">
        <v>140</v>
      </c>
      <c r="C1" s="1"/>
      <c r="D1" s="1"/>
      <c r="E1" s="1"/>
      <c r="F1" s="1"/>
      <c r="G1" s="1"/>
      <c r="H1" s="4"/>
      <c r="I1" s="273" t="s">
        <v>66</v>
      </c>
      <c r="J1" s="273"/>
    </row>
    <row r="2" spans="2:10" ht="18.600000000000001" thickBot="1" x14ac:dyDescent="0.5">
      <c r="B2" s="1"/>
      <c r="C2" s="1"/>
      <c r="D2" s="1"/>
      <c r="E2" s="1"/>
      <c r="F2" s="2"/>
      <c r="G2" s="1"/>
      <c r="H2" s="4"/>
      <c r="I2" s="33" t="s">
        <v>81</v>
      </c>
      <c r="J2" s="33" t="s">
        <v>67</v>
      </c>
    </row>
    <row r="3" spans="2:10" ht="18.600000000000001" thickBot="1" x14ac:dyDescent="0.5">
      <c r="B3" s="1"/>
      <c r="C3" s="1"/>
      <c r="D3" s="1"/>
      <c r="E3" s="300" t="s">
        <v>0</v>
      </c>
      <c r="F3" s="300"/>
      <c r="G3" s="300"/>
      <c r="H3" s="4"/>
      <c r="I3" s="184"/>
      <c r="J3" s="184"/>
    </row>
    <row r="4" spans="2:10" ht="13.05" customHeight="1" x14ac:dyDescent="0.45">
      <c r="B4" s="1"/>
      <c r="C4" s="1"/>
      <c r="D4" s="1"/>
      <c r="E4" s="7"/>
      <c r="F4" s="7"/>
      <c r="G4" s="7"/>
      <c r="H4" s="11"/>
      <c r="I4" s="11"/>
      <c r="J4" s="11"/>
    </row>
    <row r="5" spans="2:10" ht="16.05" customHeight="1" x14ac:dyDescent="0.45">
      <c r="B5" s="1"/>
      <c r="C5" s="1"/>
      <c r="D5" s="1"/>
      <c r="E5" s="1" t="s">
        <v>1</v>
      </c>
      <c r="F5" s="11"/>
      <c r="G5" s="11"/>
      <c r="H5" s="1"/>
      <c r="I5" s="288" t="s">
        <v>2</v>
      </c>
      <c r="J5" s="288"/>
    </row>
    <row r="6" spans="2:10" ht="16.05" customHeight="1" x14ac:dyDescent="0.45">
      <c r="B6" s="1" t="s">
        <v>3</v>
      </c>
      <c r="C6" s="1"/>
      <c r="D6" s="1"/>
      <c r="E6" s="1"/>
      <c r="F6" s="11"/>
      <c r="G6" s="1"/>
      <c r="H6" s="1"/>
      <c r="I6" s="1"/>
      <c r="J6" s="1"/>
    </row>
    <row r="7" spans="2:10" x14ac:dyDescent="0.45">
      <c r="B7" s="1"/>
      <c r="C7" s="1"/>
      <c r="D7" s="1"/>
      <c r="E7" s="1"/>
      <c r="F7" s="1" t="s">
        <v>4</v>
      </c>
      <c r="G7" s="159" t="s">
        <v>5</v>
      </c>
      <c r="H7" s="289"/>
      <c r="I7" s="289"/>
      <c r="J7" s="289"/>
    </row>
    <row r="8" spans="2:10" x14ac:dyDescent="0.45">
      <c r="B8" s="1"/>
      <c r="C8" s="1"/>
      <c r="D8" s="1"/>
      <c r="E8" s="1"/>
      <c r="F8" s="1" t="s">
        <v>6</v>
      </c>
      <c r="G8" s="158" t="s">
        <v>7</v>
      </c>
      <c r="H8" s="289"/>
      <c r="I8" s="289"/>
      <c r="J8" s="289"/>
    </row>
    <row r="9" spans="2:10" ht="16.05" customHeight="1" thickBot="1" x14ac:dyDescent="0.5">
      <c r="B9" s="1" t="s">
        <v>70</v>
      </c>
      <c r="C9" s="1"/>
      <c r="D9" s="1"/>
      <c r="E9" s="1"/>
      <c r="F9" s="1"/>
      <c r="G9" s="1"/>
      <c r="H9" s="12"/>
      <c r="I9" s="12"/>
      <c r="J9" s="12"/>
    </row>
    <row r="10" spans="2:10" ht="16.05" customHeight="1" thickBot="1" x14ac:dyDescent="0.5">
      <c r="B10" s="309" t="s">
        <v>8</v>
      </c>
      <c r="C10" s="310"/>
      <c r="D10" s="310"/>
      <c r="E10" s="310"/>
      <c r="F10" s="310"/>
      <c r="G10" s="185" t="s">
        <v>90</v>
      </c>
      <c r="H10" s="28" t="s">
        <v>101</v>
      </c>
      <c r="I10" s="185" t="s">
        <v>90</v>
      </c>
      <c r="J10" s="17" t="s">
        <v>102</v>
      </c>
    </row>
    <row r="11" spans="2:10" ht="16.05" customHeight="1" x14ac:dyDescent="0.45">
      <c r="B11" s="305" t="s">
        <v>141</v>
      </c>
      <c r="C11" s="306"/>
      <c r="D11" s="186"/>
      <c r="E11" s="47" t="s">
        <v>142</v>
      </c>
      <c r="F11" s="188" t="s">
        <v>90</v>
      </c>
      <c r="G11" s="49" t="s">
        <v>143</v>
      </c>
      <c r="H11" s="189" t="s">
        <v>90</v>
      </c>
      <c r="I11" s="47" t="s">
        <v>144</v>
      </c>
      <c r="J11" s="48"/>
    </row>
    <row r="12" spans="2:10" ht="16.05" customHeight="1" thickBot="1" x14ac:dyDescent="0.5">
      <c r="B12" s="307"/>
      <c r="C12" s="308"/>
      <c r="D12" s="187" t="s">
        <v>90</v>
      </c>
      <c r="E12" s="46" t="s">
        <v>145</v>
      </c>
      <c r="F12" s="29"/>
      <c r="G12" s="29"/>
      <c r="H12" s="19"/>
      <c r="I12" s="29"/>
      <c r="J12" s="27"/>
    </row>
    <row r="13" spans="2:10" ht="25.95" customHeight="1" thickBot="1" x14ac:dyDescent="0.5">
      <c r="B13" s="343" t="s">
        <v>9</v>
      </c>
      <c r="C13" s="321"/>
      <c r="D13" s="344"/>
      <c r="E13" s="322"/>
      <c r="F13" s="322"/>
      <c r="G13" s="320" t="s">
        <v>10</v>
      </c>
      <c r="H13" s="321"/>
      <c r="I13" s="322"/>
      <c r="J13" s="323"/>
    </row>
    <row r="14" spans="2:10" ht="19.95" customHeight="1" x14ac:dyDescent="0.45">
      <c r="B14" s="341" t="s">
        <v>11</v>
      </c>
      <c r="C14" s="342"/>
      <c r="D14" s="345"/>
      <c r="E14" s="345"/>
      <c r="F14" s="346"/>
      <c r="G14" s="356" t="s">
        <v>12</v>
      </c>
      <c r="H14" s="356"/>
      <c r="I14" s="290"/>
      <c r="J14" s="291"/>
    </row>
    <row r="15" spans="2:10" ht="19.95" customHeight="1" thickBot="1" x14ac:dyDescent="0.5">
      <c r="B15" s="311"/>
      <c r="C15" s="312"/>
      <c r="D15" s="276"/>
      <c r="E15" s="276"/>
      <c r="F15" s="277"/>
      <c r="G15" s="357" t="s">
        <v>63</v>
      </c>
      <c r="H15" s="357"/>
      <c r="I15" s="292"/>
      <c r="J15" s="293"/>
    </row>
    <row r="16" spans="2:10" ht="29.4" customHeight="1" thickBot="1" x14ac:dyDescent="0.5">
      <c r="B16" s="347" t="s">
        <v>13</v>
      </c>
      <c r="C16" s="348"/>
      <c r="D16" s="50" t="s">
        <v>71</v>
      </c>
      <c r="E16" s="274"/>
      <c r="F16" s="275"/>
      <c r="G16" s="52" t="s">
        <v>72</v>
      </c>
      <c r="H16" s="190"/>
      <c r="I16" s="54" t="s">
        <v>74</v>
      </c>
      <c r="J16" s="192"/>
    </row>
    <row r="17" spans="1:12" ht="25.5" customHeight="1" thickBot="1" x14ac:dyDescent="0.5">
      <c r="B17" s="311" t="s">
        <v>14</v>
      </c>
      <c r="C17" s="312"/>
      <c r="D17" s="51" t="s">
        <v>73</v>
      </c>
      <c r="E17" s="276"/>
      <c r="F17" s="277"/>
      <c r="G17" s="53" t="s">
        <v>72</v>
      </c>
      <c r="H17" s="191"/>
      <c r="I17" s="55" t="s">
        <v>74</v>
      </c>
      <c r="J17" s="193"/>
    </row>
    <row r="18" spans="1:12" ht="18.600000000000001" thickBot="1" x14ac:dyDescent="0.5">
      <c r="B18" s="343" t="s">
        <v>15</v>
      </c>
      <c r="C18" s="349"/>
      <c r="D18" s="185" t="s">
        <v>90</v>
      </c>
      <c r="E18" s="56" t="s">
        <v>87</v>
      </c>
      <c r="F18" s="194" t="s">
        <v>90</v>
      </c>
      <c r="G18" s="18" t="s">
        <v>88</v>
      </c>
      <c r="H18" s="195" t="s">
        <v>90</v>
      </c>
      <c r="I18" s="18" t="s">
        <v>89</v>
      </c>
      <c r="J18" s="196"/>
    </row>
    <row r="19" spans="1:12" x14ac:dyDescent="0.45">
      <c r="B19" s="313" t="s">
        <v>16</v>
      </c>
      <c r="C19" s="35" t="s">
        <v>17</v>
      </c>
      <c r="D19" s="290"/>
      <c r="E19" s="290"/>
      <c r="F19" s="290"/>
      <c r="G19" s="290"/>
      <c r="H19" s="290"/>
      <c r="I19" s="290"/>
      <c r="J19" s="291"/>
    </row>
    <row r="20" spans="1:12" x14ac:dyDescent="0.45">
      <c r="B20" s="314"/>
      <c r="C20" s="6" t="s">
        <v>18</v>
      </c>
      <c r="D20" s="278" t="s">
        <v>68</v>
      </c>
      <c r="E20" s="279"/>
      <c r="F20" s="279"/>
      <c r="G20" s="280"/>
      <c r="H20" s="57" t="s">
        <v>165</v>
      </c>
      <c r="I20" s="281"/>
      <c r="J20" s="282"/>
    </row>
    <row r="21" spans="1:12" ht="18" customHeight="1" thickBot="1" x14ac:dyDescent="0.5">
      <c r="B21" s="315"/>
      <c r="C21" s="34" t="s">
        <v>19</v>
      </c>
      <c r="D21" s="296"/>
      <c r="E21" s="296"/>
      <c r="F21" s="296"/>
      <c r="G21" s="296"/>
      <c r="H21" s="296"/>
      <c r="I21" s="296"/>
      <c r="J21" s="297"/>
    </row>
    <row r="22" spans="1:12" ht="16.05" customHeight="1" x14ac:dyDescent="0.45">
      <c r="B22" s="339" t="s">
        <v>20</v>
      </c>
      <c r="C22" s="340"/>
      <c r="D22" s="186" t="s">
        <v>90</v>
      </c>
      <c r="E22" s="47" t="s">
        <v>91</v>
      </c>
      <c r="F22" s="188" t="s">
        <v>90</v>
      </c>
      <c r="G22" s="47" t="s">
        <v>92</v>
      </c>
      <c r="H22" s="188" t="s">
        <v>90</v>
      </c>
      <c r="I22" s="49" t="s">
        <v>93</v>
      </c>
      <c r="J22" s="58"/>
    </row>
    <row r="23" spans="1:12" ht="16.05" customHeight="1" x14ac:dyDescent="0.45">
      <c r="B23" s="341"/>
      <c r="C23" s="342"/>
      <c r="D23" s="197" t="s">
        <v>90</v>
      </c>
      <c r="E23" s="61" t="s">
        <v>94</v>
      </c>
      <c r="F23" s="198" t="s">
        <v>90</v>
      </c>
      <c r="G23" s="61" t="s">
        <v>95</v>
      </c>
      <c r="H23" s="199" t="s">
        <v>90</v>
      </c>
      <c r="I23" s="59" t="s">
        <v>96</v>
      </c>
      <c r="J23" s="60"/>
    </row>
    <row r="24" spans="1:12" ht="16.05" customHeight="1" thickBot="1" x14ac:dyDescent="0.5">
      <c r="B24" s="311"/>
      <c r="C24" s="312"/>
      <c r="D24" s="187"/>
      <c r="E24" s="46" t="s">
        <v>97</v>
      </c>
      <c r="F24" s="187"/>
      <c r="G24" s="46" t="s">
        <v>98</v>
      </c>
      <c r="H24" s="187"/>
      <c r="I24" s="29" t="s">
        <v>89</v>
      </c>
      <c r="J24" s="200"/>
    </row>
    <row r="25" spans="1:12" ht="16.05" customHeight="1" x14ac:dyDescent="0.45">
      <c r="B25" s="333" t="s">
        <v>35</v>
      </c>
      <c r="C25" s="334"/>
      <c r="D25" s="283" t="s">
        <v>21</v>
      </c>
      <c r="E25" s="284"/>
      <c r="F25" s="284"/>
      <c r="G25" s="284"/>
      <c r="H25" s="284"/>
      <c r="I25" s="284"/>
      <c r="J25" s="285"/>
    </row>
    <row r="26" spans="1:12" ht="16.05" customHeight="1" x14ac:dyDescent="0.45">
      <c r="B26" s="335"/>
      <c r="C26" s="336"/>
      <c r="D26" s="324"/>
      <c r="E26" s="325"/>
      <c r="F26" s="325"/>
      <c r="G26" s="325"/>
      <c r="H26" s="325"/>
      <c r="I26" s="325"/>
      <c r="J26" s="326"/>
    </row>
    <row r="27" spans="1:12" ht="16.05" customHeight="1" x14ac:dyDescent="0.45">
      <c r="B27" s="201" t="s">
        <v>90</v>
      </c>
      <c r="C27" s="8" t="s">
        <v>99</v>
      </c>
      <c r="D27" s="327"/>
      <c r="E27" s="328"/>
      <c r="F27" s="328"/>
      <c r="G27" s="328"/>
      <c r="H27" s="328"/>
      <c r="I27" s="328"/>
      <c r="J27" s="329"/>
    </row>
    <row r="28" spans="1:12" ht="15.6" customHeight="1" thickBot="1" x14ac:dyDescent="0.5">
      <c r="A28" s="13"/>
      <c r="B28" s="202" t="s">
        <v>90</v>
      </c>
      <c r="C28" s="36" t="s">
        <v>100</v>
      </c>
      <c r="D28" s="358" t="s">
        <v>103</v>
      </c>
      <c r="E28" s="359"/>
      <c r="F28" s="203" t="s">
        <v>90</v>
      </c>
      <c r="G28" s="45" t="s">
        <v>99</v>
      </c>
      <c r="H28" s="204" t="s">
        <v>90</v>
      </c>
      <c r="I28" s="106" t="s">
        <v>100</v>
      </c>
      <c r="J28" s="105"/>
    </row>
    <row r="29" spans="1:12" ht="16.05" customHeight="1" x14ac:dyDescent="0.45">
      <c r="A29" s="21"/>
      <c r="B29" s="333" t="s">
        <v>36</v>
      </c>
      <c r="C29" s="334"/>
      <c r="D29" s="107" t="s">
        <v>75</v>
      </c>
      <c r="E29" s="237"/>
      <c r="F29" s="9" t="s">
        <v>64</v>
      </c>
      <c r="G29" s="22" t="s">
        <v>65</v>
      </c>
      <c r="H29" s="22"/>
      <c r="I29" s="9"/>
      <c r="J29" s="20"/>
      <c r="L29" s="3"/>
    </row>
    <row r="30" spans="1:12" ht="16.05" customHeight="1" x14ac:dyDescent="0.45">
      <c r="A30" s="21"/>
      <c r="B30" s="335"/>
      <c r="C30" s="336"/>
      <c r="D30" s="330" t="s">
        <v>166</v>
      </c>
      <c r="E30" s="206" t="s">
        <v>90</v>
      </c>
      <c r="F30" s="62" t="s">
        <v>104</v>
      </c>
      <c r="G30" s="208" t="s">
        <v>90</v>
      </c>
      <c r="H30" s="62" t="s">
        <v>23</v>
      </c>
      <c r="I30" s="208" t="s">
        <v>90</v>
      </c>
      <c r="J30" s="25" t="s">
        <v>24</v>
      </c>
      <c r="L30" s="3"/>
    </row>
    <row r="31" spans="1:12" ht="16.05" customHeight="1" x14ac:dyDescent="0.45">
      <c r="A31" s="21"/>
      <c r="B31" s="337"/>
      <c r="C31" s="338"/>
      <c r="D31" s="331"/>
      <c r="E31" s="207" t="s">
        <v>90</v>
      </c>
      <c r="F31" s="63" t="s">
        <v>25</v>
      </c>
      <c r="G31" s="209" t="s">
        <v>90</v>
      </c>
      <c r="H31" s="63" t="s">
        <v>105</v>
      </c>
      <c r="I31" s="209" t="s">
        <v>90</v>
      </c>
      <c r="J31" s="60" t="s">
        <v>106</v>
      </c>
    </row>
    <row r="32" spans="1:12" ht="15.6" customHeight="1" x14ac:dyDescent="0.45">
      <c r="A32" s="21"/>
      <c r="B32" s="201" t="s">
        <v>90</v>
      </c>
      <c r="C32" s="8" t="s">
        <v>99</v>
      </c>
      <c r="D32" s="331"/>
      <c r="E32" s="198" t="s">
        <v>90</v>
      </c>
      <c r="F32" s="61" t="s">
        <v>107</v>
      </c>
      <c r="G32" s="199" t="s">
        <v>90</v>
      </c>
      <c r="H32" s="59" t="s">
        <v>26</v>
      </c>
      <c r="I32" s="210"/>
      <c r="J32" s="64"/>
      <c r="K32" s="3"/>
    </row>
    <row r="33" spans="1:12" ht="15.6" customHeight="1" thickBot="1" x14ac:dyDescent="0.5">
      <c r="A33" s="13"/>
      <c r="B33" s="205" t="s">
        <v>90</v>
      </c>
      <c r="C33" s="38" t="s">
        <v>100</v>
      </c>
      <c r="D33" s="332"/>
      <c r="E33" s="108"/>
      <c r="F33" s="109"/>
      <c r="G33" s="110"/>
      <c r="H33" s="111" t="s">
        <v>169</v>
      </c>
      <c r="I33" s="238"/>
      <c r="J33" s="112" t="s">
        <v>170</v>
      </c>
      <c r="L33" s="3"/>
    </row>
    <row r="34" spans="1:12" ht="16.05" customHeight="1" x14ac:dyDescent="0.45">
      <c r="A34" s="13"/>
      <c r="B34" s="339" t="s">
        <v>167</v>
      </c>
      <c r="C34" s="340"/>
      <c r="D34" s="301" t="s">
        <v>164</v>
      </c>
      <c r="E34" s="302"/>
      <c r="F34" s="189" t="s">
        <v>90</v>
      </c>
      <c r="G34" s="117" t="s">
        <v>101</v>
      </c>
      <c r="H34" s="113" t="s">
        <v>108</v>
      </c>
      <c r="I34" s="294"/>
      <c r="J34" s="295"/>
    </row>
    <row r="35" spans="1:12" ht="16.05" customHeight="1" x14ac:dyDescent="0.45">
      <c r="A35" s="13"/>
      <c r="B35" s="341"/>
      <c r="C35" s="342"/>
      <c r="D35" s="303"/>
      <c r="E35" s="304"/>
      <c r="F35" s="211" t="s">
        <v>90</v>
      </c>
      <c r="G35" s="118" t="s">
        <v>102</v>
      </c>
      <c r="H35" s="116"/>
      <c r="I35" s="114"/>
      <c r="J35" s="115"/>
    </row>
    <row r="36" spans="1:12" ht="16.05" customHeight="1" x14ac:dyDescent="0.45">
      <c r="A36" s="13"/>
      <c r="B36" s="341"/>
      <c r="C36" s="342"/>
      <c r="D36" s="316" t="s">
        <v>22</v>
      </c>
      <c r="E36" s="317"/>
      <c r="F36" s="120" t="s">
        <v>23</v>
      </c>
      <c r="G36" s="121" t="s">
        <v>24</v>
      </c>
      <c r="H36" s="122" t="s">
        <v>25</v>
      </c>
      <c r="I36" s="122" t="s">
        <v>26</v>
      </c>
      <c r="J36" s="123" t="s">
        <v>27</v>
      </c>
    </row>
    <row r="37" spans="1:12" ht="16.05" customHeight="1" x14ac:dyDescent="0.45">
      <c r="A37" s="13"/>
      <c r="B37" s="341"/>
      <c r="C37" s="342"/>
      <c r="D37" s="318" t="s">
        <v>28</v>
      </c>
      <c r="E37" s="124" t="s">
        <v>29</v>
      </c>
      <c r="F37" s="212"/>
      <c r="G37" s="213"/>
      <c r="H37" s="214"/>
      <c r="I37" s="214"/>
      <c r="J37" s="68" t="str">
        <f>IF(SUM(F37:I37)&lt;&gt;0,SUM(F37:I37),"")</f>
        <v/>
      </c>
    </row>
    <row r="38" spans="1:12" ht="16.05" customHeight="1" x14ac:dyDescent="0.45">
      <c r="A38" s="13"/>
      <c r="B38" s="341"/>
      <c r="C38" s="342"/>
      <c r="D38" s="319"/>
      <c r="E38" s="125" t="s">
        <v>30</v>
      </c>
      <c r="F38" s="215"/>
      <c r="G38" s="214"/>
      <c r="H38" s="214"/>
      <c r="I38" s="214"/>
      <c r="J38" s="65" t="str">
        <f t="shared" ref="J38:J39" si="0">IF(SUM(F38:I38)&lt;&gt;0,SUM(F38:I38),"")</f>
        <v/>
      </c>
    </row>
    <row r="39" spans="1:12" ht="16.05" customHeight="1" x14ac:dyDescent="0.45">
      <c r="A39" s="13"/>
      <c r="B39" s="341"/>
      <c r="C39" s="342"/>
      <c r="D39" s="360" t="s">
        <v>31</v>
      </c>
      <c r="E39" s="124" t="s">
        <v>29</v>
      </c>
      <c r="F39" s="215"/>
      <c r="G39" s="214"/>
      <c r="H39" s="214"/>
      <c r="I39" s="214"/>
      <c r="J39" s="67" t="str">
        <f t="shared" si="0"/>
        <v/>
      </c>
    </row>
    <row r="40" spans="1:12" ht="16.05" customHeight="1" thickBot="1" x14ac:dyDescent="0.5">
      <c r="A40" s="13"/>
      <c r="B40" s="311"/>
      <c r="C40" s="312"/>
      <c r="D40" s="361"/>
      <c r="E40" s="126" t="s">
        <v>30</v>
      </c>
      <c r="F40" s="216"/>
      <c r="G40" s="217"/>
      <c r="H40" s="217"/>
      <c r="I40" s="217"/>
      <c r="J40" s="66" t="str">
        <f>IF(SUM(F40:I40)&lt;&gt;0,SUM(F40:I40),"")</f>
        <v/>
      </c>
    </row>
    <row r="41" spans="1:12" ht="16.5" customHeight="1" x14ac:dyDescent="0.45">
      <c r="A41" s="13"/>
      <c r="B41" s="362" t="s">
        <v>37</v>
      </c>
      <c r="C41" s="363"/>
      <c r="D41" s="129" t="s">
        <v>158</v>
      </c>
      <c r="E41" s="298" t="s">
        <v>32</v>
      </c>
      <c r="F41" s="298" t="s">
        <v>33</v>
      </c>
      <c r="G41" s="298" t="s">
        <v>34</v>
      </c>
      <c r="H41" s="127" t="s">
        <v>26</v>
      </c>
      <c r="I41" s="157" t="s">
        <v>26</v>
      </c>
      <c r="J41" s="286" t="s">
        <v>27</v>
      </c>
    </row>
    <row r="42" spans="1:12" ht="16.5" customHeight="1" x14ac:dyDescent="0.45">
      <c r="A42" s="13"/>
      <c r="B42" s="364"/>
      <c r="C42" s="365"/>
      <c r="D42" s="235" t="s">
        <v>159</v>
      </c>
      <c r="E42" s="299"/>
      <c r="F42" s="299"/>
      <c r="G42" s="299"/>
      <c r="H42" s="239"/>
      <c r="I42" s="240"/>
      <c r="J42" s="287"/>
    </row>
    <row r="43" spans="1:12" ht="16.5" customHeight="1" x14ac:dyDescent="0.45">
      <c r="A43" s="13"/>
      <c r="B43" s="364"/>
      <c r="C43" s="365"/>
      <c r="D43" s="130" t="s">
        <v>146</v>
      </c>
      <c r="E43" s="220"/>
      <c r="F43" s="218"/>
      <c r="G43" s="218"/>
      <c r="H43" s="219"/>
      <c r="I43" s="219"/>
      <c r="J43" s="222" t="str">
        <f>IF(SUM(E43:I43)&lt;&gt;0,SUM(E43:I43),"")</f>
        <v/>
      </c>
    </row>
    <row r="44" spans="1:12" ht="16.5" customHeight="1" x14ac:dyDescent="0.45">
      <c r="A44" s="13"/>
      <c r="B44" s="364"/>
      <c r="C44" s="365"/>
      <c r="D44" s="241"/>
      <c r="E44" s="242"/>
      <c r="F44" s="243"/>
      <c r="G44" s="244"/>
      <c r="H44" s="245"/>
      <c r="I44" s="243"/>
      <c r="J44" s="246"/>
    </row>
    <row r="45" spans="1:12" ht="16.5" customHeight="1" x14ac:dyDescent="0.45">
      <c r="A45" s="13"/>
      <c r="B45" s="364"/>
      <c r="C45" s="365"/>
      <c r="D45" s="130" t="s">
        <v>147</v>
      </c>
      <c r="E45" s="220"/>
      <c r="F45" s="218"/>
      <c r="G45" s="218"/>
      <c r="H45" s="219"/>
      <c r="I45" s="219"/>
      <c r="J45" s="68" t="str">
        <f>IF(SUM(E45:I45)&lt;&gt;0,SUM(E45:I45),"")</f>
        <v/>
      </c>
    </row>
    <row r="46" spans="1:12" ht="16.5" customHeight="1" x14ac:dyDescent="0.45">
      <c r="A46" s="13"/>
      <c r="B46" s="364"/>
      <c r="C46" s="365"/>
      <c r="D46" s="241"/>
      <c r="E46" s="243"/>
      <c r="F46" s="247"/>
      <c r="G46" s="245"/>
      <c r="H46" s="248"/>
      <c r="I46" s="248"/>
      <c r="J46" s="249"/>
    </row>
    <row r="47" spans="1:12" ht="16.5" customHeight="1" x14ac:dyDescent="0.45">
      <c r="A47" s="13"/>
      <c r="B47" s="364"/>
      <c r="C47" s="365"/>
      <c r="D47" s="130" t="s">
        <v>148</v>
      </c>
      <c r="E47" s="220"/>
      <c r="F47" s="218"/>
      <c r="G47" s="218"/>
      <c r="H47" s="219"/>
      <c r="I47" s="219"/>
      <c r="J47" s="68" t="str">
        <f>IF(SUM(E47:I47)&lt;&gt;0,SUM(E47:I47),"")</f>
        <v/>
      </c>
    </row>
    <row r="48" spans="1:12" ht="16.5" customHeight="1" x14ac:dyDescent="0.45">
      <c r="A48" s="13"/>
      <c r="B48" s="364"/>
      <c r="C48" s="365"/>
      <c r="D48" s="241"/>
      <c r="E48" s="243"/>
      <c r="F48" s="244"/>
      <c r="G48" s="245"/>
      <c r="H48" s="244"/>
      <c r="I48" s="245"/>
      <c r="J48" s="251"/>
    </row>
    <row r="49" spans="1:20" ht="16.5" customHeight="1" x14ac:dyDescent="0.45">
      <c r="A49" s="13"/>
      <c r="B49" s="364"/>
      <c r="C49" s="365"/>
      <c r="D49" s="250" t="s">
        <v>149</v>
      </c>
      <c r="E49" s="220"/>
      <c r="F49" s="218"/>
      <c r="G49" s="218"/>
      <c r="H49" s="221"/>
      <c r="I49" s="221"/>
      <c r="J49" s="68" t="str">
        <f>IF(SUM(E49:I49)&lt;&gt;0,SUM(E49:I49),"")</f>
        <v/>
      </c>
      <c r="M49" s="3"/>
    </row>
    <row r="50" spans="1:20" ht="16.5" customHeight="1" x14ac:dyDescent="0.45">
      <c r="A50" s="13"/>
      <c r="B50" s="364"/>
      <c r="C50" s="365"/>
      <c r="D50" s="241"/>
      <c r="E50" s="243"/>
      <c r="F50" s="244"/>
      <c r="G50" s="244"/>
      <c r="H50" s="245"/>
      <c r="I50" s="252"/>
      <c r="J50" s="249"/>
    </row>
    <row r="51" spans="1:20" ht="16.5" customHeight="1" x14ac:dyDescent="0.45">
      <c r="A51" s="13"/>
      <c r="B51" s="364"/>
      <c r="C51" s="365"/>
      <c r="D51" s="131" t="s">
        <v>150</v>
      </c>
      <c r="E51" s="212"/>
      <c r="F51" s="213"/>
      <c r="G51" s="213"/>
      <c r="H51" s="213"/>
      <c r="I51" s="213"/>
      <c r="J51" s="68" t="str">
        <f>IF(SUM(E51:I51)&lt;&gt;0,SUM(E51:I51),"")</f>
        <v/>
      </c>
    </row>
    <row r="52" spans="1:20" ht="16.5" customHeight="1" x14ac:dyDescent="0.45">
      <c r="A52" s="13"/>
      <c r="B52" s="366"/>
      <c r="C52" s="367"/>
      <c r="D52" s="253"/>
      <c r="E52" s="243"/>
      <c r="F52" s="245"/>
      <c r="G52" s="242"/>
      <c r="H52" s="254"/>
      <c r="I52" s="254"/>
      <c r="J52" s="249"/>
      <c r="K52" s="3"/>
    </row>
    <row r="53" spans="1:20" ht="16.5" customHeight="1" x14ac:dyDescent="0.45">
      <c r="A53" s="13"/>
      <c r="B53" s="366"/>
      <c r="C53" s="367"/>
      <c r="D53" s="131" t="s">
        <v>27</v>
      </c>
      <c r="E53" s="119" t="str">
        <f>IF(SUM(E43+E45+E47+E49+E51)&lt;&gt;0,SUM(E43+E45+E47+E49+E51),"")</f>
        <v/>
      </c>
      <c r="F53" s="69" t="str">
        <f>IF(SUM(F43+F45+F47+F49+F51)&lt;&gt;0,SUM(F43+F45+F47+F49+F51),"")</f>
        <v/>
      </c>
      <c r="G53" s="69" t="str">
        <f>IF(SUM(G43+G45+G47+G49+G51)&lt;&gt;0,SUM(G43+G45+G47+G49+G51),"")</f>
        <v/>
      </c>
      <c r="H53" s="69" t="str">
        <f>IF(SUM(H43+H45+H47+H49+H51)&lt;&gt;0,SUM(H43+H45+H47+H49+H51),"")</f>
        <v/>
      </c>
      <c r="I53" s="69" t="str">
        <f>IF(SUM(I43+I45+I47+I49+I51)&lt;&gt;0,SUM(I43+I45+I47+I49+I51),"")</f>
        <v/>
      </c>
      <c r="J53" s="68" t="str">
        <f>IF(SUM(E53:I53)&lt;&gt;0,SUM(E53:I53),"")</f>
        <v/>
      </c>
      <c r="K53" s="3"/>
    </row>
    <row r="54" spans="1:20" ht="16.5" customHeight="1" thickBot="1" x14ac:dyDescent="0.5">
      <c r="A54" s="13"/>
      <c r="B54" s="368"/>
      <c r="C54" s="369"/>
      <c r="D54" s="223" t="str">
        <f>IF(SUM(D44+D46+D48+D50)&lt;&gt;0,SUM(D44+D46+D48+D50),"")</f>
        <v/>
      </c>
      <c r="E54" s="128"/>
      <c r="F54" s="70"/>
      <c r="G54" s="70"/>
      <c r="H54" s="71"/>
      <c r="I54" s="104"/>
      <c r="J54" s="72"/>
      <c r="K54" s="3"/>
      <c r="T54" s="3"/>
    </row>
    <row r="55" spans="1:20" ht="15" customHeight="1" x14ac:dyDescent="0.45">
      <c r="A55" s="13"/>
      <c r="B55" s="269" t="s">
        <v>114</v>
      </c>
      <c r="C55" s="270"/>
      <c r="D55" s="370" t="s">
        <v>168</v>
      </c>
      <c r="E55" s="188" t="s">
        <v>90</v>
      </c>
      <c r="F55" s="75" t="s">
        <v>109</v>
      </c>
      <c r="G55" s="188" t="s">
        <v>90</v>
      </c>
      <c r="H55" s="75" t="s">
        <v>110</v>
      </c>
      <c r="I55" s="188" t="s">
        <v>90</v>
      </c>
      <c r="J55" s="73" t="s">
        <v>111</v>
      </c>
    </row>
    <row r="56" spans="1:20" ht="15" customHeight="1" x14ac:dyDescent="0.45">
      <c r="A56" s="13"/>
      <c r="B56" s="271"/>
      <c r="C56" s="272"/>
      <c r="D56" s="371"/>
      <c r="E56" s="199" t="s">
        <v>90</v>
      </c>
      <c r="F56" s="77" t="s">
        <v>112</v>
      </c>
      <c r="G56" s="199" t="s">
        <v>90</v>
      </c>
      <c r="H56" s="76" t="s">
        <v>113</v>
      </c>
      <c r="I56" s="199" t="s">
        <v>90</v>
      </c>
      <c r="J56" s="74" t="s">
        <v>151</v>
      </c>
    </row>
    <row r="57" spans="1:20" ht="15.6" customHeight="1" x14ac:dyDescent="0.45">
      <c r="A57" s="13"/>
      <c r="B57" s="201" t="s">
        <v>90</v>
      </c>
      <c r="C57" s="8" t="s">
        <v>99</v>
      </c>
      <c r="D57" s="371"/>
      <c r="E57" s="199" t="s">
        <v>90</v>
      </c>
      <c r="F57" s="76" t="s">
        <v>152</v>
      </c>
      <c r="G57" s="199" t="s">
        <v>90</v>
      </c>
      <c r="H57" s="76" t="s">
        <v>153</v>
      </c>
      <c r="I57" s="199" t="s">
        <v>90</v>
      </c>
      <c r="J57" s="81" t="s">
        <v>154</v>
      </c>
    </row>
    <row r="58" spans="1:20" ht="15.6" customHeight="1" thickBot="1" x14ac:dyDescent="0.5">
      <c r="A58" s="13"/>
      <c r="B58" s="205" t="s">
        <v>90</v>
      </c>
      <c r="C58" s="38" t="s">
        <v>100</v>
      </c>
      <c r="D58" s="372"/>
      <c r="E58" s="224" t="s">
        <v>90</v>
      </c>
      <c r="F58" s="78" t="s">
        <v>89</v>
      </c>
      <c r="G58" s="267"/>
      <c r="H58" s="267"/>
      <c r="I58" s="132"/>
      <c r="J58" s="80"/>
      <c r="L58" s="5"/>
    </row>
    <row r="59" spans="1:20" ht="15" customHeight="1" x14ac:dyDescent="0.45">
      <c r="A59" s="13"/>
      <c r="B59" s="373" t="s">
        <v>155</v>
      </c>
      <c r="C59" s="374"/>
      <c r="D59" s="32" t="s">
        <v>156</v>
      </c>
      <c r="E59" s="133"/>
      <c r="F59" s="30" t="s">
        <v>157</v>
      </c>
      <c r="G59" s="26"/>
      <c r="H59" s="26"/>
      <c r="I59" s="31"/>
      <c r="J59" s="14"/>
      <c r="L59" s="5"/>
    </row>
    <row r="60" spans="1:20" ht="15.6" customHeight="1" x14ac:dyDescent="0.45">
      <c r="A60" s="13"/>
      <c r="B60" s="201" t="s">
        <v>90</v>
      </c>
      <c r="C60" s="8" t="s">
        <v>99</v>
      </c>
      <c r="D60" s="375"/>
      <c r="E60" s="379" t="s">
        <v>172</v>
      </c>
      <c r="F60" s="350"/>
      <c r="G60" s="350"/>
      <c r="H60" s="350"/>
      <c r="I60" s="350"/>
      <c r="J60" s="351"/>
      <c r="L60" s="5"/>
    </row>
    <row r="61" spans="1:20" ht="15.6" customHeight="1" thickBot="1" x14ac:dyDescent="0.5">
      <c r="A61" s="13"/>
      <c r="B61" s="205" t="s">
        <v>90</v>
      </c>
      <c r="C61" s="38" t="s">
        <v>100</v>
      </c>
      <c r="D61" s="376"/>
      <c r="E61" s="380"/>
      <c r="F61" s="352"/>
      <c r="G61" s="352"/>
      <c r="H61" s="352"/>
      <c r="I61" s="352"/>
      <c r="J61" s="353"/>
      <c r="L61" s="5"/>
    </row>
    <row r="62" spans="1:20" ht="16.95" customHeight="1" x14ac:dyDescent="0.45">
      <c r="A62" s="13"/>
      <c r="B62" s="271" t="s">
        <v>171</v>
      </c>
      <c r="C62" s="272"/>
      <c r="D62" s="31" t="s">
        <v>76</v>
      </c>
      <c r="E62" s="225"/>
      <c r="F62" s="30" t="s">
        <v>38</v>
      </c>
      <c r="G62" s="134"/>
      <c r="H62" s="134"/>
      <c r="I62" s="134"/>
      <c r="J62" s="135"/>
    </row>
    <row r="63" spans="1:20" ht="16.95" customHeight="1" x14ac:dyDescent="0.45">
      <c r="A63" s="13"/>
      <c r="B63" s="271"/>
      <c r="C63" s="272"/>
      <c r="D63" s="431" t="s">
        <v>69</v>
      </c>
      <c r="E63" s="432"/>
      <c r="F63" s="433"/>
      <c r="G63" s="199" t="s">
        <v>90</v>
      </c>
      <c r="H63" s="136" t="s">
        <v>101</v>
      </c>
      <c r="I63" s="226" t="s">
        <v>90</v>
      </c>
      <c r="J63" s="89" t="s">
        <v>102</v>
      </c>
    </row>
    <row r="64" spans="1:20" ht="16.95" customHeight="1" x14ac:dyDescent="0.45">
      <c r="A64" s="13"/>
      <c r="B64" s="271"/>
      <c r="C64" s="272"/>
      <c r="D64" s="423" t="s">
        <v>39</v>
      </c>
      <c r="E64" s="424"/>
      <c r="F64" s="427" t="s">
        <v>41</v>
      </c>
      <c r="G64" s="137" t="s">
        <v>40</v>
      </c>
      <c r="H64" s="138" t="s">
        <v>77</v>
      </c>
      <c r="I64" s="435"/>
      <c r="J64" s="436"/>
      <c r="K64" s="3"/>
      <c r="L64" s="3"/>
    </row>
    <row r="65" spans="1:13" ht="16.95" customHeight="1" x14ac:dyDescent="0.45">
      <c r="A65" s="13"/>
      <c r="B65" s="271"/>
      <c r="C65" s="272"/>
      <c r="D65" s="425"/>
      <c r="E65" s="426"/>
      <c r="F65" s="428"/>
      <c r="G65" s="429" t="s">
        <v>42</v>
      </c>
      <c r="H65" s="430"/>
      <c r="I65" s="377" t="s">
        <v>43</v>
      </c>
      <c r="J65" s="378"/>
      <c r="K65" s="3"/>
    </row>
    <row r="66" spans="1:13" ht="16.95" customHeight="1" x14ac:dyDescent="0.45">
      <c r="A66" s="13"/>
      <c r="B66" s="271"/>
      <c r="C66" s="272"/>
      <c r="D66" s="394" t="s">
        <v>48</v>
      </c>
      <c r="E66" s="395"/>
      <c r="F66" s="139" t="s">
        <v>59</v>
      </c>
      <c r="G66" s="381"/>
      <c r="H66" s="382"/>
      <c r="I66" s="434"/>
      <c r="J66" s="384"/>
    </row>
    <row r="67" spans="1:13" ht="16.95" customHeight="1" x14ac:dyDescent="0.45">
      <c r="A67" s="13"/>
      <c r="B67" s="271"/>
      <c r="C67" s="272"/>
      <c r="D67" s="394" t="s">
        <v>49</v>
      </c>
      <c r="E67" s="395"/>
      <c r="F67" s="139" t="s">
        <v>60</v>
      </c>
      <c r="G67" s="383"/>
      <c r="H67" s="406"/>
      <c r="I67" s="383"/>
      <c r="J67" s="384"/>
    </row>
    <row r="68" spans="1:13" ht="16.95" customHeight="1" x14ac:dyDescent="0.45">
      <c r="A68" s="13"/>
      <c r="B68" s="271"/>
      <c r="C68" s="272"/>
      <c r="D68" s="394" t="s">
        <v>50</v>
      </c>
      <c r="E68" s="395"/>
      <c r="F68" s="139" t="s">
        <v>60</v>
      </c>
      <c r="G68" s="383"/>
      <c r="H68" s="406"/>
      <c r="I68" s="383"/>
      <c r="J68" s="384"/>
    </row>
    <row r="69" spans="1:13" ht="16.95" customHeight="1" x14ac:dyDescent="0.45">
      <c r="A69" s="13"/>
      <c r="B69" s="271"/>
      <c r="C69" s="272"/>
      <c r="D69" s="394" t="s">
        <v>51</v>
      </c>
      <c r="E69" s="395"/>
      <c r="F69" s="139" t="s">
        <v>61</v>
      </c>
      <c r="G69" s="383"/>
      <c r="H69" s="406"/>
      <c r="I69" s="383"/>
      <c r="J69" s="384"/>
    </row>
    <row r="70" spans="1:13" ht="16.95" customHeight="1" x14ac:dyDescent="0.45">
      <c r="A70" s="13"/>
      <c r="B70" s="16"/>
      <c r="C70" s="39"/>
      <c r="D70" s="394" t="s">
        <v>52</v>
      </c>
      <c r="E70" s="395"/>
      <c r="F70" s="139" t="s">
        <v>62</v>
      </c>
      <c r="G70" s="383"/>
      <c r="H70" s="406"/>
      <c r="I70" s="383"/>
      <c r="J70" s="384"/>
    </row>
    <row r="71" spans="1:13" ht="15.6" customHeight="1" x14ac:dyDescent="0.45">
      <c r="A71" s="13"/>
      <c r="B71" s="201" t="s">
        <v>90</v>
      </c>
      <c r="C71" s="8" t="s">
        <v>99</v>
      </c>
      <c r="D71" s="394" t="s">
        <v>53</v>
      </c>
      <c r="E71" s="395"/>
      <c r="F71" s="139" t="s">
        <v>62</v>
      </c>
      <c r="G71" s="383"/>
      <c r="H71" s="406"/>
      <c r="I71" s="383"/>
      <c r="J71" s="384"/>
    </row>
    <row r="72" spans="1:13" ht="15.6" customHeight="1" x14ac:dyDescent="0.45">
      <c r="A72" s="13"/>
      <c r="B72" s="201" t="s">
        <v>90</v>
      </c>
      <c r="C72" s="40" t="s">
        <v>100</v>
      </c>
      <c r="D72" s="394" t="s">
        <v>54</v>
      </c>
      <c r="E72" s="395"/>
      <c r="F72" s="139" t="s">
        <v>62</v>
      </c>
      <c r="G72" s="383"/>
      <c r="H72" s="406"/>
      <c r="I72" s="383"/>
      <c r="J72" s="384"/>
    </row>
    <row r="73" spans="1:13" ht="16.95" customHeight="1" x14ac:dyDescent="0.45">
      <c r="A73" s="13"/>
      <c r="B73" s="15"/>
      <c r="C73" s="41"/>
      <c r="D73" s="394" t="s">
        <v>55</v>
      </c>
      <c r="E73" s="395"/>
      <c r="F73" s="139" t="s">
        <v>62</v>
      </c>
      <c r="G73" s="383"/>
      <c r="H73" s="406"/>
      <c r="I73" s="383"/>
      <c r="J73" s="384"/>
    </row>
    <row r="74" spans="1:13" ht="16.95" customHeight="1" x14ac:dyDescent="0.45">
      <c r="A74" s="13"/>
      <c r="B74" s="15"/>
      <c r="C74" s="42"/>
      <c r="D74" s="394" t="s">
        <v>56</v>
      </c>
      <c r="E74" s="395"/>
      <c r="F74" s="139" t="s">
        <v>62</v>
      </c>
      <c r="G74" s="383"/>
      <c r="H74" s="406"/>
      <c r="I74" s="383"/>
      <c r="J74" s="384"/>
    </row>
    <row r="75" spans="1:13" ht="16.95" customHeight="1" x14ac:dyDescent="0.45">
      <c r="A75" s="13"/>
      <c r="B75" s="15"/>
      <c r="C75" s="42"/>
      <c r="D75" s="394" t="s">
        <v>57</v>
      </c>
      <c r="E75" s="395"/>
      <c r="F75" s="139" t="s">
        <v>60</v>
      </c>
      <c r="G75" s="383"/>
      <c r="H75" s="406"/>
      <c r="I75" s="383"/>
      <c r="J75" s="384"/>
    </row>
    <row r="76" spans="1:13" ht="16.95" customHeight="1" thickBot="1" x14ac:dyDescent="0.5">
      <c r="A76" s="13"/>
      <c r="B76" s="23"/>
      <c r="C76" s="37"/>
      <c r="D76" s="415" t="s">
        <v>58</v>
      </c>
      <c r="E76" s="416"/>
      <c r="F76" s="140" t="s">
        <v>60</v>
      </c>
      <c r="G76" s="407"/>
      <c r="H76" s="414"/>
      <c r="I76" s="407"/>
      <c r="J76" s="408"/>
    </row>
    <row r="77" spans="1:13" ht="16.95" customHeight="1" x14ac:dyDescent="0.45">
      <c r="A77" s="13"/>
      <c r="B77" s="385" t="s">
        <v>116</v>
      </c>
      <c r="C77" s="386"/>
      <c r="D77" s="141" t="s">
        <v>75</v>
      </c>
      <c r="E77" s="255"/>
      <c r="F77" s="142" t="s">
        <v>115</v>
      </c>
      <c r="G77" s="101"/>
      <c r="H77" s="100"/>
      <c r="I77" s="143"/>
      <c r="J77" s="144"/>
      <c r="M77" s="3"/>
    </row>
    <row r="78" spans="1:13" ht="15.6" customHeight="1" x14ac:dyDescent="0.45">
      <c r="A78" s="13"/>
      <c r="B78" s="227" t="s">
        <v>90</v>
      </c>
      <c r="C78" s="10" t="s">
        <v>99</v>
      </c>
      <c r="D78" s="354" t="s">
        <v>160</v>
      </c>
      <c r="E78" s="211" t="s">
        <v>90</v>
      </c>
      <c r="F78" s="147" t="s">
        <v>117</v>
      </c>
      <c r="G78" s="198" t="s">
        <v>90</v>
      </c>
      <c r="H78" s="85" t="s">
        <v>118</v>
      </c>
      <c r="I78" s="145"/>
      <c r="J78" s="146"/>
    </row>
    <row r="79" spans="1:13" ht="15.6" customHeight="1" thickBot="1" x14ac:dyDescent="0.5">
      <c r="A79" s="13"/>
      <c r="B79" s="205" t="s">
        <v>90</v>
      </c>
      <c r="C79" s="38" t="s">
        <v>100</v>
      </c>
      <c r="D79" s="355"/>
      <c r="E79" s="224" t="s">
        <v>90</v>
      </c>
      <c r="F79" s="148" t="s">
        <v>89</v>
      </c>
      <c r="G79" s="267"/>
      <c r="H79" s="267"/>
      <c r="I79" s="267"/>
      <c r="J79" s="268"/>
    </row>
    <row r="80" spans="1:13" ht="16.95" customHeight="1" x14ac:dyDescent="0.45">
      <c r="A80" s="13"/>
      <c r="B80" s="269" t="s">
        <v>119</v>
      </c>
      <c r="C80" s="270"/>
      <c r="D80" s="141" t="s">
        <v>75</v>
      </c>
      <c r="E80" s="255"/>
      <c r="F80" s="142" t="s">
        <v>64</v>
      </c>
      <c r="G80" s="101"/>
      <c r="H80" s="100"/>
      <c r="I80" s="100"/>
      <c r="J80" s="102"/>
    </row>
    <row r="81" spans="1:12" ht="16.95" customHeight="1" x14ac:dyDescent="0.45">
      <c r="A81" s="13"/>
      <c r="B81" s="396"/>
      <c r="C81" s="397"/>
      <c r="D81" s="354" t="s">
        <v>160</v>
      </c>
      <c r="E81" s="198" t="s">
        <v>90</v>
      </c>
      <c r="F81" s="83" t="s">
        <v>120</v>
      </c>
      <c r="G81" s="229" t="s">
        <v>90</v>
      </c>
      <c r="H81" s="150" t="s">
        <v>121</v>
      </c>
      <c r="I81" s="151"/>
      <c r="J81" s="152"/>
    </row>
    <row r="82" spans="1:12" ht="15.6" customHeight="1" x14ac:dyDescent="0.45">
      <c r="A82" s="13"/>
      <c r="B82" s="228" t="s">
        <v>90</v>
      </c>
      <c r="C82" s="40" t="s">
        <v>99</v>
      </c>
      <c r="D82" s="400"/>
      <c r="E82" s="226" t="s">
        <v>90</v>
      </c>
      <c r="F82" s="149" t="s">
        <v>89</v>
      </c>
      <c r="G82" s="435"/>
      <c r="H82" s="435"/>
      <c r="I82" s="435"/>
      <c r="J82" s="436"/>
    </row>
    <row r="83" spans="1:12" ht="15.6" customHeight="1" thickBot="1" x14ac:dyDescent="0.5">
      <c r="A83" s="13"/>
      <c r="B83" s="205" t="s">
        <v>90</v>
      </c>
      <c r="C83" s="38" t="s">
        <v>100</v>
      </c>
      <c r="D83" s="153" t="s">
        <v>78</v>
      </c>
      <c r="E83" s="409"/>
      <c r="F83" s="409"/>
      <c r="G83" s="409"/>
      <c r="H83" s="409"/>
      <c r="I83" s="409"/>
      <c r="J83" s="410"/>
    </row>
    <row r="84" spans="1:12" ht="18" customHeight="1" x14ac:dyDescent="0.45">
      <c r="A84" s="13"/>
      <c r="B84" s="269" t="s">
        <v>128</v>
      </c>
      <c r="C84" s="270"/>
      <c r="D84" s="438" t="s">
        <v>44</v>
      </c>
      <c r="E84" s="188" t="s">
        <v>90</v>
      </c>
      <c r="F84" s="82" t="s">
        <v>122</v>
      </c>
      <c r="G84" s="188" t="s">
        <v>90</v>
      </c>
      <c r="H84" s="84" t="s">
        <v>123</v>
      </c>
      <c r="I84" s="188" t="s">
        <v>90</v>
      </c>
      <c r="J84" s="86" t="s">
        <v>124</v>
      </c>
    </row>
    <row r="85" spans="1:12" x14ac:dyDescent="0.45">
      <c r="A85" s="13"/>
      <c r="B85" s="271"/>
      <c r="C85" s="272"/>
      <c r="D85" s="417"/>
      <c r="E85" s="199" t="s">
        <v>90</v>
      </c>
      <c r="F85" s="83" t="s">
        <v>125</v>
      </c>
      <c r="G85" s="199" t="s">
        <v>90</v>
      </c>
      <c r="H85" s="85" t="s">
        <v>126</v>
      </c>
      <c r="I85" s="199" t="s">
        <v>90</v>
      </c>
      <c r="J85" s="87" t="s">
        <v>127</v>
      </c>
    </row>
    <row r="86" spans="1:12" x14ac:dyDescent="0.45">
      <c r="A86" s="13"/>
      <c r="B86" s="396"/>
      <c r="C86" s="397"/>
      <c r="D86" s="439"/>
      <c r="E86" s="209" t="s">
        <v>90</v>
      </c>
      <c r="F86" s="156" t="s">
        <v>89</v>
      </c>
      <c r="G86" s="402"/>
      <c r="H86" s="402"/>
      <c r="I86" s="402"/>
      <c r="J86" s="403"/>
    </row>
    <row r="87" spans="1:12" ht="15.6" customHeight="1" x14ac:dyDescent="0.45">
      <c r="A87" s="13"/>
      <c r="B87" s="201" t="s">
        <v>90</v>
      </c>
      <c r="C87" s="8" t="s">
        <v>99</v>
      </c>
      <c r="D87" s="417" t="s">
        <v>45</v>
      </c>
      <c r="E87" s="209" t="s">
        <v>90</v>
      </c>
      <c r="F87" s="155" t="s">
        <v>129</v>
      </c>
      <c r="G87" s="230" t="s">
        <v>90</v>
      </c>
      <c r="H87" s="154" t="s">
        <v>132</v>
      </c>
      <c r="I87" s="207" t="s">
        <v>90</v>
      </c>
      <c r="J87" s="89" t="s">
        <v>133</v>
      </c>
    </row>
    <row r="88" spans="1:12" ht="15.6" customHeight="1" x14ac:dyDescent="0.45">
      <c r="A88" s="13"/>
      <c r="B88" s="201" t="s">
        <v>90</v>
      </c>
      <c r="C88" s="8" t="s">
        <v>100</v>
      </c>
      <c r="D88" s="417"/>
      <c r="E88" s="419" t="s">
        <v>131</v>
      </c>
      <c r="F88" s="420"/>
      <c r="G88" s="435"/>
      <c r="H88" s="435"/>
      <c r="I88" s="435"/>
      <c r="J88" s="436"/>
    </row>
    <row r="89" spans="1:12" ht="16.95" customHeight="1" thickBot="1" x14ac:dyDescent="0.5">
      <c r="A89" s="13"/>
      <c r="B89" s="24"/>
      <c r="C89" s="43"/>
      <c r="D89" s="418"/>
      <c r="E89" s="187" t="s">
        <v>90</v>
      </c>
      <c r="F89" s="88" t="s">
        <v>130</v>
      </c>
      <c r="G89" s="132"/>
      <c r="H89" s="79"/>
      <c r="I89" s="79"/>
      <c r="J89" s="80"/>
    </row>
    <row r="90" spans="1:12" ht="15.6" customHeight="1" x14ac:dyDescent="0.45">
      <c r="A90" s="13"/>
      <c r="B90" s="398" t="s">
        <v>134</v>
      </c>
      <c r="C90" s="399"/>
      <c r="D90" s="141" t="s">
        <v>79</v>
      </c>
      <c r="E90" s="256"/>
      <c r="F90" s="100" t="s">
        <v>64</v>
      </c>
      <c r="G90" s="101"/>
      <c r="H90" s="100"/>
      <c r="I90" s="100"/>
      <c r="J90" s="102"/>
    </row>
    <row r="91" spans="1:12" ht="15.6" customHeight="1" x14ac:dyDescent="0.45">
      <c r="A91" s="13"/>
      <c r="B91" s="201" t="s">
        <v>90</v>
      </c>
      <c r="C91" s="8" t="s">
        <v>99</v>
      </c>
      <c r="D91" s="404" t="s">
        <v>139</v>
      </c>
      <c r="E91" s="405"/>
      <c r="F91" s="449"/>
      <c r="G91" s="449"/>
      <c r="H91" s="449"/>
      <c r="I91" s="449"/>
      <c r="J91" s="450"/>
    </row>
    <row r="92" spans="1:12" ht="15.6" customHeight="1" thickBot="1" x14ac:dyDescent="0.5">
      <c r="A92" s="13"/>
      <c r="B92" s="202" t="s">
        <v>90</v>
      </c>
      <c r="C92" s="36" t="s">
        <v>100</v>
      </c>
      <c r="D92" s="411"/>
      <c r="E92" s="412"/>
      <c r="F92" s="412"/>
      <c r="G92" s="412"/>
      <c r="H92" s="412"/>
      <c r="I92" s="412"/>
      <c r="J92" s="413"/>
    </row>
    <row r="93" spans="1:12" ht="16.95" customHeight="1" x14ac:dyDescent="0.45">
      <c r="A93" s="13"/>
      <c r="B93" s="269" t="s">
        <v>135</v>
      </c>
      <c r="C93" s="270"/>
      <c r="D93" s="387" t="s">
        <v>46</v>
      </c>
      <c r="E93" s="388"/>
      <c r="F93" s="389"/>
      <c r="G93" s="233" t="s">
        <v>90</v>
      </c>
      <c r="H93" s="90" t="s">
        <v>129</v>
      </c>
      <c r="I93" s="189" t="s">
        <v>90</v>
      </c>
      <c r="J93" s="89" t="s">
        <v>102</v>
      </c>
    </row>
    <row r="94" spans="1:12" ht="16.95" customHeight="1" x14ac:dyDescent="0.45">
      <c r="A94" s="13"/>
      <c r="B94" s="271"/>
      <c r="C94" s="272"/>
      <c r="D94" s="390" t="s">
        <v>136</v>
      </c>
      <c r="E94" s="391"/>
      <c r="F94" s="103" t="s">
        <v>86</v>
      </c>
      <c r="G94" s="437"/>
      <c r="H94" s="435"/>
      <c r="I94" s="435"/>
      <c r="J94" s="436"/>
      <c r="K94" s="3"/>
    </row>
    <row r="95" spans="1:12" ht="16.95" customHeight="1" x14ac:dyDescent="0.45">
      <c r="A95" s="13"/>
      <c r="B95" s="396"/>
      <c r="C95" s="397"/>
      <c r="D95" s="392"/>
      <c r="E95" s="393"/>
      <c r="F95" s="103" t="s">
        <v>84</v>
      </c>
      <c r="G95" s="234"/>
      <c r="H95" s="91" t="s">
        <v>83</v>
      </c>
      <c r="I95" s="234"/>
      <c r="J95" s="92" t="s">
        <v>82</v>
      </c>
      <c r="L95" s="3"/>
    </row>
    <row r="96" spans="1:12" ht="15.6" customHeight="1" x14ac:dyDescent="0.45">
      <c r="A96" s="13"/>
      <c r="B96" s="201" t="s">
        <v>90</v>
      </c>
      <c r="C96" s="8" t="s">
        <v>99</v>
      </c>
      <c r="D96" s="231" t="s">
        <v>90</v>
      </c>
      <c r="E96" s="94" t="s">
        <v>99</v>
      </c>
      <c r="F96" s="401" t="s">
        <v>85</v>
      </c>
      <c r="G96" s="198" t="s">
        <v>90</v>
      </c>
      <c r="H96" s="95" t="s">
        <v>137</v>
      </c>
      <c r="I96" s="226" t="s">
        <v>90</v>
      </c>
      <c r="J96" s="96" t="s">
        <v>138</v>
      </c>
    </row>
    <row r="97" spans="1:10" ht="15.6" customHeight="1" x14ac:dyDescent="0.45">
      <c r="A97" s="13"/>
      <c r="B97" s="201" t="s">
        <v>90</v>
      </c>
      <c r="C97" s="44" t="s">
        <v>100</v>
      </c>
      <c r="D97" s="232" t="s">
        <v>90</v>
      </c>
      <c r="E97" s="93" t="s">
        <v>100</v>
      </c>
      <c r="F97" s="401"/>
      <c r="G97" s="198" t="s">
        <v>90</v>
      </c>
      <c r="H97" s="99" t="s">
        <v>89</v>
      </c>
      <c r="I97" s="435"/>
      <c r="J97" s="436"/>
    </row>
    <row r="98" spans="1:10" ht="16.95" customHeight="1" thickBot="1" x14ac:dyDescent="0.5">
      <c r="A98" s="13"/>
      <c r="B98" s="23"/>
      <c r="C98" s="37"/>
      <c r="D98" s="446" t="s">
        <v>47</v>
      </c>
      <c r="E98" s="447"/>
      <c r="F98" s="448"/>
      <c r="G98" s="187" t="s">
        <v>90</v>
      </c>
      <c r="H98" s="98" t="s">
        <v>129</v>
      </c>
      <c r="I98" s="187" t="s">
        <v>90</v>
      </c>
      <c r="J98" s="97" t="s">
        <v>102</v>
      </c>
    </row>
    <row r="99" spans="1:10" ht="15.6" customHeight="1" x14ac:dyDescent="0.45">
      <c r="A99" s="13"/>
      <c r="B99" s="440" t="s">
        <v>80</v>
      </c>
      <c r="C99" s="441"/>
      <c r="D99" s="257" t="s">
        <v>161</v>
      </c>
      <c r="E99" s="258"/>
      <c r="F99" s="258"/>
      <c r="G99" s="258"/>
      <c r="H99" s="258"/>
      <c r="I99" s="258"/>
      <c r="J99" s="259"/>
    </row>
    <row r="100" spans="1:10" ht="15.6" customHeight="1" x14ac:dyDescent="0.45">
      <c r="A100" s="13"/>
      <c r="B100" s="442"/>
      <c r="C100" s="443"/>
      <c r="D100" s="260"/>
      <c r="E100" s="261"/>
      <c r="F100" s="261"/>
      <c r="G100" s="261"/>
      <c r="H100" s="261"/>
      <c r="I100" s="261"/>
      <c r="J100" s="262"/>
    </row>
    <row r="101" spans="1:10" x14ac:dyDescent="0.45">
      <c r="A101" s="13"/>
      <c r="B101" s="442"/>
      <c r="C101" s="443"/>
      <c r="D101" s="263" t="s">
        <v>162</v>
      </c>
      <c r="E101" s="264"/>
      <c r="F101" s="264"/>
      <c r="G101" s="264"/>
      <c r="H101" s="264"/>
      <c r="I101" s="264"/>
      <c r="J101" s="265"/>
    </row>
    <row r="102" spans="1:10" ht="18.600000000000001" thickBot="1" x14ac:dyDescent="0.5">
      <c r="A102" s="13"/>
      <c r="B102" s="444"/>
      <c r="C102" s="445"/>
      <c r="D102" s="266"/>
      <c r="E102" s="267"/>
      <c r="F102" s="267"/>
      <c r="G102" s="267"/>
      <c r="H102" s="267"/>
      <c r="I102" s="267"/>
      <c r="J102" s="268"/>
    </row>
    <row r="103" spans="1:10" x14ac:dyDescent="0.45">
      <c r="B103" s="421" t="s">
        <v>163</v>
      </c>
      <c r="C103" s="421"/>
      <c r="D103" s="421"/>
      <c r="E103" s="421"/>
      <c r="F103" s="421"/>
      <c r="G103" s="421"/>
      <c r="H103" s="421"/>
      <c r="I103" s="421"/>
      <c r="J103" s="421"/>
    </row>
    <row r="104" spans="1:10" x14ac:dyDescent="0.45">
      <c r="B104" s="422"/>
      <c r="C104" s="422"/>
      <c r="D104" s="422"/>
      <c r="E104" s="422"/>
      <c r="F104" s="422"/>
      <c r="G104" s="422"/>
      <c r="H104" s="422"/>
      <c r="I104" s="422"/>
      <c r="J104" s="422"/>
    </row>
  </sheetData>
  <sheetProtection algorithmName="SHA-512" hashValue="pZ4V9SWKuOMHimAhGG3kA/XKBMJ8PzbvvGgKHX7RfIxe0CM5v3llMKzrloj8i2CttzXe0pQCNWPaZrAJCNAnFA==" saltValue="1rUiJ9nTSwj2byVBT4PTEw==" spinCount="100000" sheet="1" objects="1" scenarios="1"/>
  <customSheetViews>
    <customSheetView guid="{2936C71E-3F6D-4B4D-846F-987B4C405ADB}" showPageBreaks="1" showGridLines="0" printArea="1" hiddenColumns="1" view="pageBreakPreview" topLeftCell="B1">
      <selection activeCell="B1" sqref="B1"/>
      <rowBreaks count="2" manualBreakCount="2">
        <brk id="40" min="1" max="9" man="1"/>
        <brk id="83" min="1" max="9" man="1"/>
      </rowBreaks>
      <pageMargins left="0.7" right="0.7" top="0.75" bottom="0.75" header="0.3" footer="0.3"/>
      <pageSetup paperSize="9" orientation="portrait" r:id="rId1"/>
    </customSheetView>
    <customSheetView guid="{8CE2F562-3E35-4131-A0CA-0F28B79F47A4}" showPageBreaks="1" showGridLines="0" printArea="1" hiddenColumns="1" view="pageBreakPreview" topLeftCell="B1">
      <selection activeCell="B1" sqref="B1"/>
      <rowBreaks count="2" manualBreakCount="2">
        <brk id="40" min="1" max="9" man="1"/>
        <brk id="83" min="1" max="9" man="1"/>
      </rowBreaks>
      <pageMargins left="0.7" right="0.7" top="0.75" bottom="0.75" header="0.3" footer="0.3"/>
      <pageSetup paperSize="9" orientation="portrait" r:id="rId2"/>
    </customSheetView>
  </customSheetViews>
  <mergeCells count="122">
    <mergeCell ref="B103:J104"/>
    <mergeCell ref="D64:E65"/>
    <mergeCell ref="F64:F65"/>
    <mergeCell ref="G65:H65"/>
    <mergeCell ref="D63:F63"/>
    <mergeCell ref="B62:C69"/>
    <mergeCell ref="I66:J66"/>
    <mergeCell ref="D69:E69"/>
    <mergeCell ref="G67:H67"/>
    <mergeCell ref="I64:J64"/>
    <mergeCell ref="G68:H68"/>
    <mergeCell ref="G69:H69"/>
    <mergeCell ref="G94:J94"/>
    <mergeCell ref="D84:D86"/>
    <mergeCell ref="D74:E74"/>
    <mergeCell ref="D67:E67"/>
    <mergeCell ref="D68:E68"/>
    <mergeCell ref="B99:C102"/>
    <mergeCell ref="G79:J79"/>
    <mergeCell ref="G82:J82"/>
    <mergeCell ref="D98:F98"/>
    <mergeCell ref="F91:J91"/>
    <mergeCell ref="G88:J88"/>
    <mergeCell ref="I97:J97"/>
    <mergeCell ref="F96:F97"/>
    <mergeCell ref="B93:C95"/>
    <mergeCell ref="G86:J86"/>
    <mergeCell ref="D91:E91"/>
    <mergeCell ref="G70:H70"/>
    <mergeCell ref="B80:C81"/>
    <mergeCell ref="I76:J76"/>
    <mergeCell ref="E83:J83"/>
    <mergeCell ref="D70:E70"/>
    <mergeCell ref="D92:J92"/>
    <mergeCell ref="G71:H71"/>
    <mergeCell ref="G72:H72"/>
    <mergeCell ref="G73:H73"/>
    <mergeCell ref="G74:H74"/>
    <mergeCell ref="G75:H75"/>
    <mergeCell ref="G76:H76"/>
    <mergeCell ref="D75:E75"/>
    <mergeCell ref="D76:E76"/>
    <mergeCell ref="D87:D89"/>
    <mergeCell ref="E88:F88"/>
    <mergeCell ref="D71:E71"/>
    <mergeCell ref="D72:E72"/>
    <mergeCell ref="I70:J70"/>
    <mergeCell ref="I71:J71"/>
    <mergeCell ref="D93:F93"/>
    <mergeCell ref="D94:E95"/>
    <mergeCell ref="D66:E66"/>
    <mergeCell ref="I67:J67"/>
    <mergeCell ref="I68:J68"/>
    <mergeCell ref="I69:J69"/>
    <mergeCell ref="B84:C86"/>
    <mergeCell ref="B90:C90"/>
    <mergeCell ref="D81:D82"/>
    <mergeCell ref="D73:E73"/>
    <mergeCell ref="F60:J61"/>
    <mergeCell ref="D78:D79"/>
    <mergeCell ref="G41:G42"/>
    <mergeCell ref="G14:H14"/>
    <mergeCell ref="G15:H15"/>
    <mergeCell ref="B22:C24"/>
    <mergeCell ref="D28:E28"/>
    <mergeCell ref="D39:D40"/>
    <mergeCell ref="B41:C54"/>
    <mergeCell ref="D55:D58"/>
    <mergeCell ref="B59:C59"/>
    <mergeCell ref="G58:H58"/>
    <mergeCell ref="D60:D61"/>
    <mergeCell ref="I65:J65"/>
    <mergeCell ref="B25:C26"/>
    <mergeCell ref="E60:E61"/>
    <mergeCell ref="G66:H66"/>
    <mergeCell ref="I72:J72"/>
    <mergeCell ref="I73:J73"/>
    <mergeCell ref="I74:J74"/>
    <mergeCell ref="I75:J75"/>
    <mergeCell ref="B77:C77"/>
    <mergeCell ref="B10:F10"/>
    <mergeCell ref="B17:C17"/>
    <mergeCell ref="B19:B21"/>
    <mergeCell ref="D19:J19"/>
    <mergeCell ref="D36:E36"/>
    <mergeCell ref="D37:D38"/>
    <mergeCell ref="G13:H13"/>
    <mergeCell ref="I13:J13"/>
    <mergeCell ref="D26:J27"/>
    <mergeCell ref="D30:D33"/>
    <mergeCell ref="B29:C31"/>
    <mergeCell ref="B34:C40"/>
    <mergeCell ref="B13:C13"/>
    <mergeCell ref="D13:F13"/>
    <mergeCell ref="B14:C15"/>
    <mergeCell ref="D14:F15"/>
    <mergeCell ref="B16:C16"/>
    <mergeCell ref="B18:C18"/>
    <mergeCell ref="D99:J99"/>
    <mergeCell ref="D100:J100"/>
    <mergeCell ref="D101:J101"/>
    <mergeCell ref="D102:J102"/>
    <mergeCell ref="B55:C56"/>
    <mergeCell ref="I1:J1"/>
    <mergeCell ref="E16:F16"/>
    <mergeCell ref="E17:F17"/>
    <mergeCell ref="D20:G20"/>
    <mergeCell ref="I20:J20"/>
    <mergeCell ref="D25:J25"/>
    <mergeCell ref="J41:J42"/>
    <mergeCell ref="I5:J5"/>
    <mergeCell ref="H7:J7"/>
    <mergeCell ref="H8:J8"/>
    <mergeCell ref="I14:J14"/>
    <mergeCell ref="I15:J15"/>
    <mergeCell ref="I34:J34"/>
    <mergeCell ref="D21:J21"/>
    <mergeCell ref="E41:E42"/>
    <mergeCell ref="E3:G3"/>
    <mergeCell ref="D34:E35"/>
    <mergeCell ref="F41:F42"/>
    <mergeCell ref="B11:C12"/>
  </mergeCells>
  <phoneticPr fontId="1"/>
  <dataValidations count="1">
    <dataValidation type="list" allowBlank="1" showInputMessage="1" showErrorMessage="1" sqref="D18 F18 H18 D22:D24 F22:F24 H22:H24 G30:G32 F28 H28 E55:E58 I30:I31 H11 B32:B33 B57:B58 F34:F35 I55:I57 G63 I63 B71:B72 B78:B79 E78:E79 G78 I96 B82:B83 E81:E82 G81 I98 E89 G84:G85 I84:I85 E84:E87 B87:B88 G87 I87 B91:B92 G93 I93 G10 D96:D97 G96:G98 I10 D11:D12 F11 B96:B97 G55:G57 B60:B61 E30:E32 B27:B28">
      <formula1>"　,✔"</formula1>
    </dataValidation>
  </dataValidations>
  <pageMargins left="0.7" right="0.7" top="0.75" bottom="0.75" header="0.3" footer="0.3"/>
  <pageSetup paperSize="9" orientation="portrait" r:id="rId3"/>
  <rowBreaks count="2" manualBreakCount="2">
    <brk id="40" min="1" max="9" man="1"/>
    <brk id="83" min="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"/>
  <sheetViews>
    <sheetView workbookViewId="0">
      <selection activeCell="C2" sqref="C2"/>
    </sheetView>
  </sheetViews>
  <sheetFormatPr defaultRowHeight="18" x14ac:dyDescent="0.45"/>
  <cols>
    <col min="3" max="3" width="24.5" customWidth="1"/>
    <col min="4" max="4" width="30" bestFit="1" customWidth="1"/>
    <col min="6" max="6" width="10.5" customWidth="1"/>
    <col min="7" max="7" width="17.296875" bestFit="1" customWidth="1"/>
    <col min="8" max="8" width="19.19921875" bestFit="1" customWidth="1"/>
    <col min="9" max="9" width="15.296875" bestFit="1" customWidth="1"/>
    <col min="10" max="10" width="19.19921875" bestFit="1" customWidth="1"/>
    <col min="11" max="11" width="16.09765625" customWidth="1"/>
    <col min="12" max="12" width="20.19921875" bestFit="1" customWidth="1"/>
    <col min="13" max="13" width="28.09765625" bestFit="1" customWidth="1"/>
    <col min="14" max="14" width="52.5" bestFit="1" customWidth="1"/>
    <col min="15" max="15" width="51.5" bestFit="1" customWidth="1"/>
  </cols>
  <sheetData>
    <row r="1" spans="1:15" ht="18.600000000000001" thickBot="1" x14ac:dyDescent="0.5">
      <c r="A1" s="161" t="s">
        <v>81</v>
      </c>
      <c r="B1" s="162" t="s">
        <v>67</v>
      </c>
      <c r="C1" s="179" t="s">
        <v>300</v>
      </c>
      <c r="D1" s="166" t="s">
        <v>301</v>
      </c>
      <c r="E1" s="166" t="s">
        <v>302</v>
      </c>
      <c r="F1" s="166" t="s">
        <v>86</v>
      </c>
      <c r="G1" s="166" t="s">
        <v>303</v>
      </c>
      <c r="H1" s="166" t="s">
        <v>304</v>
      </c>
      <c r="I1" s="166" t="s">
        <v>305</v>
      </c>
      <c r="J1" s="166" t="s">
        <v>306</v>
      </c>
      <c r="K1" s="166" t="s">
        <v>307</v>
      </c>
      <c r="L1" s="166" t="s">
        <v>308</v>
      </c>
      <c r="M1" s="167" t="s">
        <v>309</v>
      </c>
      <c r="N1" s="176" t="s">
        <v>310</v>
      </c>
      <c r="O1" s="178" t="s">
        <v>363</v>
      </c>
    </row>
    <row r="2" spans="1:15" x14ac:dyDescent="0.45">
      <c r="A2">
        <f>Sheet1!I3</f>
        <v>0</v>
      </c>
      <c r="B2">
        <f>Sheet1!J3</f>
        <v>0</v>
      </c>
      <c r="C2" t="str">
        <f>IF(Sheet1!B96="✔",1,"")</f>
        <v/>
      </c>
      <c r="D2" t="str">
        <f>IF(Sheet1!G93="✔",1,"")</f>
        <v/>
      </c>
      <c r="E2" t="str">
        <f>IF(Sheet1!D96="✔",1,"")</f>
        <v/>
      </c>
      <c r="F2">
        <f>Sheet1!G94</f>
        <v>0</v>
      </c>
      <c r="G2">
        <f>Sheet1!G95</f>
        <v>0</v>
      </c>
      <c r="H2">
        <f>Sheet1!I95</f>
        <v>0</v>
      </c>
      <c r="I2" t="str">
        <f>IF(Sheet1!G96="✔",1,"")</f>
        <v/>
      </c>
      <c r="J2" t="str">
        <f>IF(Sheet1!I96="✔",1,"")</f>
        <v/>
      </c>
      <c r="K2" t="str">
        <f>IF(Sheet1!G97="✔",1,"")</f>
        <v/>
      </c>
      <c r="L2">
        <f>Sheet1!I97</f>
        <v>0</v>
      </c>
      <c r="M2" t="str">
        <f>IF(Sheet1!G98="✔",1,"")</f>
        <v/>
      </c>
      <c r="N2">
        <f>Sheet1!D100</f>
        <v>0</v>
      </c>
      <c r="O2">
        <f>Sheet1!D102</f>
        <v>0</v>
      </c>
    </row>
  </sheetData>
  <customSheetViews>
    <customSheetView guid="{2936C71E-3F6D-4B4D-846F-987B4C405ADB}" state="hidden">
      <selection activeCell="C2" sqref="C2"/>
      <pageMargins left="0.7" right="0.7" top="0.75" bottom="0.75" header="0.3" footer="0.3"/>
    </customSheetView>
    <customSheetView guid="{8CE2F562-3E35-4131-A0CA-0F28B79F47A4}">
      <selection activeCell="O1" sqref="O1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2"/>
  <sheetViews>
    <sheetView workbookViewId="0">
      <selection activeCell="C2" sqref="C2"/>
    </sheetView>
  </sheetViews>
  <sheetFormatPr defaultRowHeight="18" x14ac:dyDescent="0.45"/>
  <cols>
    <col min="1" max="1" width="7.5" customWidth="1"/>
    <col min="2" max="2" width="9.296875" customWidth="1"/>
    <col min="3" max="3" width="18.296875" bestFit="1" customWidth="1"/>
    <col min="4" max="4" width="8.69921875" bestFit="1" customWidth="1"/>
    <col min="5" max="5" width="8.59765625" bestFit="1" customWidth="1"/>
    <col min="6" max="6" width="22.19921875" bestFit="1" customWidth="1"/>
    <col min="7" max="7" width="27.09765625" bestFit="1" customWidth="1"/>
    <col min="8" max="8" width="21.19921875" bestFit="1" customWidth="1"/>
    <col min="9" max="9" width="23.19921875" bestFit="1" customWidth="1"/>
    <col min="10" max="10" width="36.8984375" bestFit="1" customWidth="1"/>
    <col min="11" max="12" width="10.3984375" bestFit="1" customWidth="1"/>
    <col min="13" max="13" width="12.3984375" bestFit="1" customWidth="1"/>
    <col min="16" max="16" width="38.3984375" bestFit="1" customWidth="1"/>
    <col min="17" max="18" width="33.8984375" bestFit="1" customWidth="1"/>
    <col min="19" max="19" width="24.09765625" bestFit="1" customWidth="1"/>
    <col min="20" max="21" width="20.19921875" bestFit="1" customWidth="1"/>
    <col min="25" max="25" width="14.3984375" bestFit="1" customWidth="1"/>
    <col min="26" max="26" width="16.296875" bestFit="1" customWidth="1"/>
    <col min="27" max="27" width="20.19921875" bestFit="1" customWidth="1"/>
    <col min="28" max="29" width="17.796875" bestFit="1" customWidth="1"/>
    <col min="30" max="32" width="13.8984375" bestFit="1" customWidth="1"/>
    <col min="33" max="33" width="17.796875" bestFit="1" customWidth="1"/>
    <col min="34" max="34" width="19.796875" bestFit="1" customWidth="1"/>
    <col min="35" max="35" width="17.796875" bestFit="1" customWidth="1"/>
    <col min="36" max="36" width="15.8984375" bestFit="1" customWidth="1"/>
    <col min="37" max="37" width="32" bestFit="1" customWidth="1"/>
    <col min="38" max="38" width="51.5" bestFit="1" customWidth="1"/>
    <col min="39" max="39" width="14.3984375" bestFit="1" customWidth="1"/>
    <col min="40" max="40" width="30" bestFit="1" customWidth="1"/>
    <col min="41" max="41" width="47.19921875" bestFit="1" customWidth="1"/>
    <col min="42" max="43" width="21.69921875" bestFit="1" customWidth="1"/>
    <col min="44" max="44" width="17.796875" bestFit="1" customWidth="1"/>
    <col min="45" max="45" width="19.796875" bestFit="1" customWidth="1"/>
    <col min="46" max="47" width="17.796875" bestFit="1" customWidth="1"/>
    <col min="48" max="48" width="21.69921875" bestFit="1" customWidth="1"/>
    <col min="49" max="49" width="19.796875" bestFit="1" customWidth="1"/>
    <col min="50" max="51" width="17.796875" bestFit="1" customWidth="1"/>
    <col min="52" max="52" width="13.8984375" bestFit="1" customWidth="1"/>
    <col min="53" max="53" width="29.59765625" bestFit="1" customWidth="1"/>
    <col min="54" max="55" width="23.69921875" bestFit="1" customWidth="1"/>
    <col min="56" max="57" width="19.796875" bestFit="1" customWidth="1"/>
    <col min="58" max="60" width="12" bestFit="1" customWidth="1"/>
  </cols>
  <sheetData>
    <row r="1" spans="1:21" ht="18.600000000000001" customHeight="1" thickBot="1" x14ac:dyDescent="0.5">
      <c r="A1" s="161" t="s">
        <v>81</v>
      </c>
      <c r="B1" s="162" t="s">
        <v>67</v>
      </c>
      <c r="C1" s="236" t="s">
        <v>362</v>
      </c>
      <c r="D1" s="163" t="s">
        <v>5</v>
      </c>
      <c r="E1" s="160" t="s">
        <v>7</v>
      </c>
      <c r="F1" s="164" t="s">
        <v>173</v>
      </c>
      <c r="G1" s="164" t="s">
        <v>311</v>
      </c>
      <c r="H1" s="164" t="s">
        <v>312</v>
      </c>
      <c r="I1" s="164" t="s">
        <v>313</v>
      </c>
      <c r="J1" s="164" t="s">
        <v>314</v>
      </c>
      <c r="K1" s="164" t="s">
        <v>9</v>
      </c>
      <c r="L1" s="164" t="s">
        <v>10</v>
      </c>
      <c r="M1" s="164" t="s">
        <v>11</v>
      </c>
      <c r="N1" s="164" t="s">
        <v>12</v>
      </c>
      <c r="O1" s="164" t="s">
        <v>174</v>
      </c>
      <c r="P1" s="164" t="s">
        <v>175</v>
      </c>
      <c r="Q1" s="164" t="s">
        <v>176</v>
      </c>
      <c r="R1" s="164" t="s">
        <v>177</v>
      </c>
      <c r="S1" s="164" t="s">
        <v>178</v>
      </c>
      <c r="T1" s="164" t="s">
        <v>179</v>
      </c>
      <c r="U1" s="165" t="s">
        <v>180</v>
      </c>
    </row>
    <row r="2" spans="1:21" x14ac:dyDescent="0.45">
      <c r="A2">
        <f>Sheet1!I3</f>
        <v>0</v>
      </c>
      <c r="B2">
        <f>Sheet1!J3</f>
        <v>0</v>
      </c>
      <c r="C2" t="str">
        <f>Sheet1!I5</f>
        <v>　　年　　月　　日</v>
      </c>
      <c r="D2">
        <f>Sheet1!H7</f>
        <v>0</v>
      </c>
      <c r="E2">
        <f>Sheet1!H8</f>
        <v>0</v>
      </c>
      <c r="F2" t="str">
        <f>IF(Sheet1!G10="✔",1,"")</f>
        <v/>
      </c>
      <c r="G2" t="str">
        <f>IF(Sheet1!D11="✔",1,"")</f>
        <v/>
      </c>
      <c r="H2" t="str">
        <f>IF(Sheet1!F11="✔",1,"")</f>
        <v/>
      </c>
      <c r="I2" t="str">
        <f>IF(Sheet1!H11="✔",1,"")</f>
        <v/>
      </c>
      <c r="J2" t="str">
        <f>IF(Sheet1!D12="✔",1,"")</f>
        <v/>
      </c>
      <c r="K2">
        <f>Sheet1!D13</f>
        <v>0</v>
      </c>
      <c r="L2">
        <f>Sheet1!I13</f>
        <v>0</v>
      </c>
      <c r="M2">
        <f>Sheet1!D14</f>
        <v>0</v>
      </c>
      <c r="N2">
        <f>Sheet1!I14</f>
        <v>0</v>
      </c>
      <c r="O2">
        <f>Sheet1!I15</f>
        <v>0</v>
      </c>
      <c r="P2">
        <f>Sheet1!E16</f>
        <v>0</v>
      </c>
      <c r="Q2">
        <f>Sheet1!H16</f>
        <v>0</v>
      </c>
      <c r="R2">
        <f>Sheet1!J16</f>
        <v>0</v>
      </c>
      <c r="S2">
        <f>Sheet1!E17</f>
        <v>0</v>
      </c>
      <c r="T2">
        <f>Sheet1!H17</f>
        <v>0</v>
      </c>
      <c r="U2">
        <f>Sheet1!J17</f>
        <v>0</v>
      </c>
    </row>
  </sheetData>
  <customSheetViews>
    <customSheetView guid="{2936C71E-3F6D-4B4D-846F-987B4C405ADB}" state="hidden">
      <selection activeCell="C2" sqref="C2"/>
      <pageMargins left="0.7" right="0.7" top="0.75" bottom="0.75" header="0.3" footer="0.3"/>
      <pageSetup paperSize="9" orientation="portrait" copies="0" r:id="rId1"/>
    </customSheetView>
    <customSheetView guid="{8CE2F562-3E35-4131-A0CA-0F28B79F47A4}">
      <selection activeCell="C2" sqref="C2"/>
      <pageMargins left="0.7" right="0.7" top="0.75" bottom="0.75" header="0.3" footer="0.3"/>
      <pageSetup paperSize="9" orientation="portrait" copies="0" r:id="rId2"/>
    </customSheetView>
  </customSheetViews>
  <phoneticPr fontId="1"/>
  <pageMargins left="0.7" right="0.7" top="0.75" bottom="0.75" header="0.3" footer="0.3"/>
  <pageSetup paperSize="9" orientation="portrait" copies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"/>
  <sheetViews>
    <sheetView workbookViewId="0">
      <selection activeCell="C2" sqref="C2"/>
    </sheetView>
  </sheetViews>
  <sheetFormatPr defaultRowHeight="18" x14ac:dyDescent="0.45"/>
  <cols>
    <col min="3" max="4" width="15.8984375" bestFit="1" customWidth="1"/>
    <col min="5" max="5" width="17.796875" bestFit="1" customWidth="1"/>
    <col min="6" max="6" width="17.796875" customWidth="1"/>
    <col min="7" max="7" width="14.3984375" bestFit="1" customWidth="1"/>
    <col min="8" max="8" width="16.296875" bestFit="1" customWidth="1"/>
    <col min="9" max="9" width="16.296875" customWidth="1"/>
    <col min="10" max="10" width="20.19921875" bestFit="1" customWidth="1"/>
    <col min="11" max="11" width="17.796875" bestFit="1" customWidth="1"/>
    <col min="12" max="12" width="17.296875" bestFit="1" customWidth="1"/>
    <col min="13" max="15" width="13.3984375" bestFit="1" customWidth="1"/>
    <col min="16" max="16" width="17.296875" bestFit="1" customWidth="1"/>
    <col min="17" max="17" width="19.19921875" bestFit="1" customWidth="1"/>
    <col min="18" max="18" width="17.296875" bestFit="1" customWidth="1"/>
    <col min="19" max="19" width="15.296875" bestFit="1" customWidth="1"/>
    <col min="20" max="20" width="32" bestFit="1" customWidth="1"/>
  </cols>
  <sheetData>
    <row r="1" spans="1:20" ht="18.600000000000001" thickBot="1" x14ac:dyDescent="0.5">
      <c r="A1" s="161" t="s">
        <v>81</v>
      </c>
      <c r="B1" s="162" t="s">
        <v>67</v>
      </c>
      <c r="C1" s="166" t="s">
        <v>181</v>
      </c>
      <c r="D1" s="18" t="s">
        <v>182</v>
      </c>
      <c r="E1" s="18" t="s">
        <v>183</v>
      </c>
      <c r="F1" s="18" t="s">
        <v>361</v>
      </c>
      <c r="G1" s="166" t="s">
        <v>184</v>
      </c>
      <c r="H1" s="166" t="s">
        <v>185</v>
      </c>
      <c r="I1" s="166" t="s">
        <v>186</v>
      </c>
      <c r="J1" s="166" t="s">
        <v>187</v>
      </c>
      <c r="K1" s="166" t="s">
        <v>188</v>
      </c>
      <c r="L1" s="166" t="s">
        <v>189</v>
      </c>
      <c r="M1" s="166" t="s">
        <v>190</v>
      </c>
      <c r="N1" s="166" t="s">
        <v>191</v>
      </c>
      <c r="O1" s="166" t="s">
        <v>192</v>
      </c>
      <c r="P1" s="166" t="s">
        <v>193</v>
      </c>
      <c r="Q1" s="166" t="s">
        <v>194</v>
      </c>
      <c r="R1" s="166" t="s">
        <v>195</v>
      </c>
      <c r="S1" s="166" t="s">
        <v>196</v>
      </c>
      <c r="T1" s="167" t="s">
        <v>197</v>
      </c>
    </row>
    <row r="2" spans="1:20" x14ac:dyDescent="0.45">
      <c r="A2">
        <f>Sheet1!I3</f>
        <v>0</v>
      </c>
      <c r="B2">
        <f>Sheet1!J3</f>
        <v>0</v>
      </c>
      <c r="C2" t="str">
        <f>IF(Sheet1!D18="✔",1,"")</f>
        <v/>
      </c>
      <c r="D2" t="str">
        <f>IF(Sheet1!F18="✔",1,"")</f>
        <v/>
      </c>
      <c r="E2" t="str">
        <f>IF(Sheet1!H18="✔",1,"")</f>
        <v/>
      </c>
      <c r="F2">
        <f>Sheet1!J18</f>
        <v>0</v>
      </c>
      <c r="G2">
        <f>Sheet1!D19</f>
        <v>0</v>
      </c>
      <c r="H2" t="str">
        <f>Sheet1!D20</f>
        <v>　　　　　　　　　　　　　　　　　　　　　　　　</v>
      </c>
      <c r="I2">
        <f>Sheet1!I20</f>
        <v>0</v>
      </c>
      <c r="J2">
        <f>Sheet1!D21</f>
        <v>0</v>
      </c>
      <c r="K2" t="str">
        <f>IF(Sheet1!D22="✔",1,"")</f>
        <v/>
      </c>
      <c r="L2" t="str">
        <f>IF(Sheet1!F22="✔",1,"")</f>
        <v/>
      </c>
      <c r="M2" t="str">
        <f>IF(Sheet1!H22="✔",1,"")</f>
        <v/>
      </c>
      <c r="N2" t="str">
        <f>IF(Sheet1!D23="✔",1,"")</f>
        <v/>
      </c>
      <c r="O2" t="str">
        <f>IF(Sheet1!F23="✔",1,"")</f>
        <v/>
      </c>
      <c r="P2" t="str">
        <f>IF(Sheet1!H23="✔",1,"")</f>
        <v/>
      </c>
      <c r="Q2" t="str">
        <f>IF(Sheet1!D24="✔",1,"")</f>
        <v/>
      </c>
      <c r="R2" t="str">
        <f>IF(Sheet1!F24="✔",1,"")</f>
        <v/>
      </c>
      <c r="S2" t="str">
        <f>IF(Sheet1!H24="✔",1,"")</f>
        <v/>
      </c>
      <c r="T2">
        <f>Sheet1!J24</f>
        <v>0</v>
      </c>
    </row>
  </sheetData>
  <customSheetViews>
    <customSheetView guid="{2936C71E-3F6D-4B4D-846F-987B4C405ADB}" state="hidden">
      <selection activeCell="C2" sqref="C2"/>
      <pageMargins left="0.7" right="0.7" top="0.75" bottom="0.75" header="0.3" footer="0.3"/>
      <pageSetup paperSize="9" orientation="portrait" copies="0" r:id="rId1"/>
    </customSheetView>
    <customSheetView guid="{8CE2F562-3E35-4131-A0CA-0F28B79F47A4}">
      <selection activeCell="F2" sqref="F2"/>
      <pageMargins left="0.7" right="0.7" top="0.75" bottom="0.75" header="0.3" footer="0.3"/>
      <pageSetup paperSize="9" orientation="portrait" copies="0" r:id="rId2"/>
    </customSheetView>
  </customSheetViews>
  <phoneticPr fontId="1"/>
  <pageMargins left="0.7" right="0.7" top="0.75" bottom="0.75" header="0.3" footer="0.3"/>
  <pageSetup paperSize="9" orientation="portrait" copies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"/>
  <sheetViews>
    <sheetView workbookViewId="0">
      <selection activeCell="C2" sqref="C2"/>
    </sheetView>
  </sheetViews>
  <sheetFormatPr defaultRowHeight="18" x14ac:dyDescent="0.45"/>
  <cols>
    <col min="3" max="3" width="32" bestFit="1" customWidth="1"/>
    <col min="4" max="4" width="51.5" bestFit="1" customWidth="1"/>
    <col min="5" max="5" width="21.69921875" bestFit="1" customWidth="1"/>
    <col min="6" max="6" width="37.3984375" bestFit="1" customWidth="1"/>
    <col min="7" max="7" width="47.19921875" bestFit="1" customWidth="1"/>
    <col min="8" max="8" width="21.69921875" bestFit="1" customWidth="1"/>
    <col min="9" max="9" width="17.796875" bestFit="1" customWidth="1"/>
    <col min="10" max="10" width="19.796875" bestFit="1" customWidth="1"/>
    <col min="11" max="11" width="17.796875" bestFit="1" customWidth="1"/>
    <col min="12" max="12" width="21.69921875" bestFit="1" customWidth="1"/>
    <col min="13" max="13" width="19.796875" bestFit="1" customWidth="1"/>
    <col min="14" max="15" width="17.796875" bestFit="1" customWidth="1"/>
    <col min="16" max="16" width="17.796875" customWidth="1"/>
    <col min="17" max="17" width="13.8984375" bestFit="1" customWidth="1"/>
  </cols>
  <sheetData>
    <row r="1" spans="1:17" ht="18.600000000000001" thickBot="1" x14ac:dyDescent="0.5">
      <c r="A1" s="161" t="s">
        <v>81</v>
      </c>
      <c r="B1" s="162" t="s">
        <v>67</v>
      </c>
      <c r="C1" s="168" t="s">
        <v>198</v>
      </c>
      <c r="D1" s="166" t="s">
        <v>21</v>
      </c>
      <c r="E1" s="167" t="s">
        <v>199</v>
      </c>
      <c r="F1" s="168" t="s">
        <v>200</v>
      </c>
      <c r="G1" s="166" t="s">
        <v>201</v>
      </c>
      <c r="H1" s="166" t="s">
        <v>202</v>
      </c>
      <c r="I1" s="166" t="s">
        <v>203</v>
      </c>
      <c r="J1" s="166" t="s">
        <v>204</v>
      </c>
      <c r="K1" s="166" t="s">
        <v>205</v>
      </c>
      <c r="L1" s="166" t="s">
        <v>206</v>
      </c>
      <c r="M1" s="166" t="s">
        <v>207</v>
      </c>
      <c r="N1" s="166" t="s">
        <v>208</v>
      </c>
      <c r="O1" s="166" t="s">
        <v>209</v>
      </c>
      <c r="P1" s="169" t="s">
        <v>210</v>
      </c>
      <c r="Q1" s="167" t="s">
        <v>211</v>
      </c>
    </row>
    <row r="2" spans="1:17" x14ac:dyDescent="0.45">
      <c r="A2">
        <f>Sheet1!I3</f>
        <v>0</v>
      </c>
      <c r="B2">
        <f>Sheet1!J3</f>
        <v>0</v>
      </c>
      <c r="C2" t="str">
        <f>IF(Sheet1!B27="✔",1,"")</f>
        <v/>
      </c>
      <c r="D2">
        <f>Sheet1!D26</f>
        <v>0</v>
      </c>
      <c r="E2" t="str">
        <f>IF(Sheet1!F28="✔",1,"")</f>
        <v/>
      </c>
      <c r="F2">
        <f>IF(Sheet1!B32="✔",1,0)</f>
        <v>0</v>
      </c>
      <c r="G2">
        <f>Sheet1!E29</f>
        <v>0</v>
      </c>
      <c r="H2" t="str">
        <f>IF(Sheet1!E30="✔",1,"")</f>
        <v/>
      </c>
      <c r="I2" t="str">
        <f>IF(Sheet1!G30="✔",1,"")</f>
        <v/>
      </c>
      <c r="J2" t="str">
        <f>IF(Sheet1!I30="✔",1,"")</f>
        <v/>
      </c>
      <c r="K2" t="str">
        <f>IF(Sheet1!E31="✔",1,"")</f>
        <v/>
      </c>
      <c r="L2" t="str">
        <f>IF(Sheet1!G31="✔",1,"")</f>
        <v/>
      </c>
      <c r="M2" t="str">
        <f>IF(Sheet1!I31="✔",1,"")</f>
        <v/>
      </c>
      <c r="N2" t="str">
        <f>IF(Sheet1!E32="✔",1,"")</f>
        <v/>
      </c>
      <c r="O2" t="str">
        <f>IF(Sheet1!G32="✔",1,"")</f>
        <v/>
      </c>
      <c r="P2">
        <f>Sheet1!I32</f>
        <v>0</v>
      </c>
      <c r="Q2">
        <f>Sheet1!I33</f>
        <v>0</v>
      </c>
    </row>
  </sheetData>
  <customSheetViews>
    <customSheetView guid="{2936C71E-3F6D-4B4D-846F-987B4C405ADB}" state="hidden">
      <selection activeCell="C2" sqref="C2"/>
      <pageMargins left="0.7" right="0.7" top="0.75" bottom="0.75" header="0.3" footer="0.3"/>
    </customSheetView>
    <customSheetView guid="{8CE2F562-3E35-4131-A0CA-0F28B79F47A4}">
      <selection activeCell="A2" sqref="A2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2"/>
  <sheetViews>
    <sheetView topLeftCell="P1" workbookViewId="0">
      <selection activeCell="C2" sqref="C2"/>
    </sheetView>
  </sheetViews>
  <sheetFormatPr defaultRowHeight="18" x14ac:dyDescent="0.45"/>
  <cols>
    <col min="3" max="4" width="14.3984375" bestFit="1" customWidth="1"/>
    <col min="5" max="5" width="22.19921875" bestFit="1" customWidth="1"/>
    <col min="6" max="8" width="18.296875" bestFit="1" customWidth="1"/>
    <col min="9" max="9" width="16.296875" bestFit="1" customWidth="1"/>
    <col min="10" max="10" width="24.09765625" bestFit="1" customWidth="1"/>
    <col min="11" max="13" width="20.19921875" bestFit="1" customWidth="1"/>
    <col min="14" max="14" width="18.296875" bestFit="1" customWidth="1"/>
    <col min="15" max="15" width="22.19921875" bestFit="1" customWidth="1"/>
    <col min="16" max="18" width="18.296875" bestFit="1" customWidth="1"/>
    <col min="19" max="19" width="16.296875" bestFit="1" customWidth="1"/>
    <col min="20" max="20" width="24.09765625" bestFit="1" customWidth="1"/>
    <col min="21" max="23" width="20.19921875" bestFit="1" customWidth="1"/>
    <col min="24" max="24" width="18.296875" bestFit="1" customWidth="1"/>
  </cols>
  <sheetData>
    <row r="1" spans="1:24" ht="18.600000000000001" thickBot="1" x14ac:dyDescent="0.5">
      <c r="A1" s="161" t="s">
        <v>81</v>
      </c>
      <c r="B1" s="162" t="s">
        <v>67</v>
      </c>
      <c r="C1" s="168" t="s">
        <v>212</v>
      </c>
      <c r="D1" s="166" t="s">
        <v>213</v>
      </c>
      <c r="E1" s="166" t="s">
        <v>214</v>
      </c>
      <c r="F1" s="166" t="s">
        <v>215</v>
      </c>
      <c r="G1" s="166" t="s">
        <v>216</v>
      </c>
      <c r="H1" s="166" t="s">
        <v>217</v>
      </c>
      <c r="I1" s="166" t="s">
        <v>218</v>
      </c>
      <c r="J1" s="166" t="s">
        <v>219</v>
      </c>
      <c r="K1" s="166" t="s">
        <v>220</v>
      </c>
      <c r="L1" s="166" t="s">
        <v>221</v>
      </c>
      <c r="M1" s="166" t="s">
        <v>222</v>
      </c>
      <c r="N1" s="166" t="s">
        <v>223</v>
      </c>
      <c r="O1" s="166" t="s">
        <v>224</v>
      </c>
      <c r="P1" s="166" t="s">
        <v>225</v>
      </c>
      <c r="Q1" s="166" t="s">
        <v>226</v>
      </c>
      <c r="R1" s="166" t="s">
        <v>227</v>
      </c>
      <c r="S1" s="166" t="s">
        <v>228</v>
      </c>
      <c r="T1" s="180" t="s">
        <v>229</v>
      </c>
      <c r="U1" s="180" t="s">
        <v>230</v>
      </c>
      <c r="V1" s="180" t="s">
        <v>231</v>
      </c>
      <c r="W1" s="180" t="s">
        <v>232</v>
      </c>
      <c r="X1" s="181" t="s">
        <v>233</v>
      </c>
    </row>
    <row r="2" spans="1:24" x14ac:dyDescent="0.45">
      <c r="A2">
        <f>Sheet1!I3</f>
        <v>0</v>
      </c>
      <c r="B2">
        <f>Sheet1!J3</f>
        <v>0</v>
      </c>
      <c r="C2" t="str">
        <f>IF(Sheet1!F34="✔",1,"")</f>
        <v/>
      </c>
      <c r="D2">
        <f>Sheet1!I34</f>
        <v>0</v>
      </c>
      <c r="E2">
        <f>Sheet1!F37</f>
        <v>0</v>
      </c>
      <c r="F2">
        <f>Sheet1!G37</f>
        <v>0</v>
      </c>
      <c r="G2">
        <f>Sheet1!H37</f>
        <v>0</v>
      </c>
      <c r="H2">
        <f>Sheet1!I37</f>
        <v>0</v>
      </c>
      <c r="I2" t="str">
        <f>Sheet1!J37</f>
        <v/>
      </c>
      <c r="J2">
        <f>Sheet1!F38</f>
        <v>0</v>
      </c>
      <c r="K2">
        <f>Sheet1!G38</f>
        <v>0</v>
      </c>
      <c r="L2">
        <f>Sheet1!H38</f>
        <v>0</v>
      </c>
      <c r="M2">
        <f>Sheet1!I38</f>
        <v>0</v>
      </c>
      <c r="N2" t="str">
        <f>Sheet1!J38</f>
        <v/>
      </c>
      <c r="O2">
        <f>Sheet1!F39</f>
        <v>0</v>
      </c>
      <c r="P2">
        <f>Sheet1!G39</f>
        <v>0</v>
      </c>
      <c r="Q2">
        <f>Sheet1!H39</f>
        <v>0</v>
      </c>
      <c r="R2">
        <f>Sheet1!I39</f>
        <v>0</v>
      </c>
      <c r="S2" t="str">
        <f>Sheet1!J39</f>
        <v/>
      </c>
      <c r="T2">
        <f>Sheet1!F40</f>
        <v>0</v>
      </c>
      <c r="U2">
        <f>Sheet1!G40</f>
        <v>0</v>
      </c>
      <c r="V2">
        <f>Sheet1!H40</f>
        <v>0</v>
      </c>
      <c r="W2">
        <f>Sheet1!I40</f>
        <v>0</v>
      </c>
      <c r="X2" t="str">
        <f>Sheet1!J40</f>
        <v/>
      </c>
    </row>
  </sheetData>
  <customSheetViews>
    <customSheetView guid="{2936C71E-3F6D-4B4D-846F-987B4C405ADB}" state="hidden" topLeftCell="P1">
      <selection activeCell="C2" sqref="C2"/>
      <pageMargins left="0.7" right="0.7" top="0.75" bottom="0.75" header="0.3" footer="0.3"/>
    </customSheetView>
    <customSheetView guid="{8CE2F562-3E35-4131-A0CA-0F28B79F47A4}" topLeftCell="P1">
      <selection activeCell="T11" sqref="T11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2"/>
  <sheetViews>
    <sheetView zoomScaleNormal="100" workbookViewId="0">
      <selection activeCell="C2" sqref="C2"/>
    </sheetView>
  </sheetViews>
  <sheetFormatPr defaultRowHeight="18" x14ac:dyDescent="0.45"/>
  <cols>
    <col min="3" max="6" width="11.3984375" bestFit="1" customWidth="1"/>
    <col min="7" max="7" width="13.3984375" bestFit="1" customWidth="1"/>
    <col min="8" max="8" width="18.8984375" bestFit="1" customWidth="1"/>
    <col min="9" max="10" width="18.796875" customWidth="1"/>
    <col min="11" max="11" width="10.19921875" customWidth="1"/>
    <col min="12" max="12" width="15.296875" bestFit="1" customWidth="1"/>
    <col min="13" max="13" width="22.19921875" bestFit="1" customWidth="1"/>
    <col min="14" max="14" width="18.296875" bestFit="1" customWidth="1"/>
    <col min="15" max="15" width="19.19921875" bestFit="1" customWidth="1"/>
    <col min="16" max="16" width="21.19921875" bestFit="1" customWidth="1"/>
    <col min="17" max="17" width="18.3984375" bestFit="1" customWidth="1"/>
    <col min="18" max="18" width="13.3984375" bestFit="1" customWidth="1"/>
    <col min="19" max="19" width="15.296875" bestFit="1" customWidth="1"/>
    <col min="20" max="20" width="13.3984375" bestFit="1" customWidth="1"/>
    <col min="21" max="21" width="15.296875" bestFit="1" customWidth="1"/>
    <col min="22" max="22" width="11.3984375" bestFit="1" customWidth="1"/>
    <col min="23" max="24" width="17.296875" bestFit="1" customWidth="1"/>
    <col min="25" max="25" width="9.5" bestFit="1" customWidth="1"/>
    <col min="26" max="26" width="17.296875" bestFit="1" customWidth="1"/>
    <col min="27" max="27" width="19.19921875" bestFit="1" customWidth="1"/>
    <col min="28" max="30" width="17.296875" bestFit="1" customWidth="1"/>
    <col min="31" max="32" width="20.296875" bestFit="1" customWidth="1"/>
    <col min="33" max="36" width="15.296875" bestFit="1" customWidth="1"/>
    <col min="37" max="38" width="18.3984375" bestFit="1" customWidth="1"/>
    <col min="39" max="39" width="13.3984375" bestFit="1" customWidth="1"/>
    <col min="40" max="43" width="11.3984375" bestFit="1" customWidth="1"/>
    <col min="44" max="45" width="14.5" bestFit="1" customWidth="1"/>
    <col min="46" max="46" width="9.5" bestFit="1" customWidth="1"/>
  </cols>
  <sheetData>
    <row r="1" spans="1:46" ht="28.2" customHeight="1" thickBot="1" x14ac:dyDescent="0.5">
      <c r="A1" s="161" t="s">
        <v>81</v>
      </c>
      <c r="B1" s="162" t="s">
        <v>67</v>
      </c>
      <c r="C1" s="182" t="s">
        <v>322</v>
      </c>
      <c r="D1" s="3" t="s">
        <v>317</v>
      </c>
      <c r="E1" s="3" t="s">
        <v>318</v>
      </c>
      <c r="F1" s="3" t="s">
        <v>319</v>
      </c>
      <c r="G1" s="170" t="s">
        <v>320</v>
      </c>
      <c r="H1" s="170" t="s">
        <v>315</v>
      </c>
      <c r="I1" s="170" t="s">
        <v>321</v>
      </c>
      <c r="J1" s="170" t="s">
        <v>316</v>
      </c>
      <c r="K1" s="3" t="s">
        <v>323</v>
      </c>
      <c r="L1" s="183" t="s">
        <v>325</v>
      </c>
      <c r="M1" s="3" t="s">
        <v>324</v>
      </c>
      <c r="N1" s="183" t="s">
        <v>326</v>
      </c>
      <c r="O1" s="174" t="s">
        <v>327</v>
      </c>
      <c r="P1" s="170" t="s">
        <v>328</v>
      </c>
      <c r="Q1" s="3" t="s">
        <v>329</v>
      </c>
      <c r="R1" s="183" t="s">
        <v>330</v>
      </c>
      <c r="S1" s="183" t="s">
        <v>331</v>
      </c>
      <c r="T1" s="3" t="s">
        <v>332</v>
      </c>
      <c r="U1" s="183" t="s">
        <v>333</v>
      </c>
      <c r="V1" s="174" t="s">
        <v>334</v>
      </c>
      <c r="W1" s="170" t="s">
        <v>335</v>
      </c>
      <c r="X1" s="3" t="s">
        <v>336</v>
      </c>
      <c r="Y1" s="183" t="s">
        <v>337</v>
      </c>
      <c r="Z1" s="183" t="s">
        <v>345</v>
      </c>
      <c r="AA1" s="183" t="s">
        <v>338</v>
      </c>
      <c r="AB1" s="3" t="s">
        <v>339</v>
      </c>
      <c r="AC1" s="183" t="s">
        <v>340</v>
      </c>
      <c r="AD1" s="174" t="s">
        <v>341</v>
      </c>
      <c r="AE1" s="170" t="s">
        <v>342</v>
      </c>
      <c r="AF1" s="3" t="s">
        <v>343</v>
      </c>
      <c r="AG1" s="183" t="s">
        <v>344</v>
      </c>
      <c r="AH1" s="3" t="s">
        <v>234</v>
      </c>
      <c r="AI1" s="183" t="s">
        <v>346</v>
      </c>
      <c r="AJ1" s="174" t="s">
        <v>347</v>
      </c>
      <c r="AK1" s="170" t="s">
        <v>348</v>
      </c>
      <c r="AL1" s="3" t="s">
        <v>349</v>
      </c>
      <c r="AM1" s="183" t="s">
        <v>350</v>
      </c>
      <c r="AN1" s="183" t="s">
        <v>351</v>
      </c>
      <c r="AO1" s="3" t="s">
        <v>352</v>
      </c>
      <c r="AP1" s="183" t="s">
        <v>353</v>
      </c>
      <c r="AQ1" s="174" t="s">
        <v>354</v>
      </c>
      <c r="AR1" s="170" t="s">
        <v>355</v>
      </c>
      <c r="AS1" s="3" t="s">
        <v>356</v>
      </c>
      <c r="AT1" s="183" t="s">
        <v>357</v>
      </c>
    </row>
    <row r="2" spans="1:46" x14ac:dyDescent="0.45">
      <c r="A2">
        <f>Sheet1!I3</f>
        <v>0</v>
      </c>
      <c r="B2">
        <f>Sheet1!J3</f>
        <v>0</v>
      </c>
      <c r="C2">
        <f>Sheet1!D44</f>
        <v>0</v>
      </c>
      <c r="D2">
        <f>Sheet1!E43</f>
        <v>0</v>
      </c>
      <c r="E2">
        <f>Sheet1!F43</f>
        <v>0</v>
      </c>
      <c r="F2">
        <f>Sheet1!G43</f>
        <v>0</v>
      </c>
      <c r="G2">
        <f>Sheet1!H43</f>
        <v>0</v>
      </c>
      <c r="H2">
        <f>Sheet1!H42</f>
        <v>0</v>
      </c>
      <c r="I2">
        <f>Sheet1!I43</f>
        <v>0</v>
      </c>
      <c r="J2">
        <f>Sheet1!I42</f>
        <v>0</v>
      </c>
      <c r="K2" t="str">
        <f>Sheet1!J43</f>
        <v/>
      </c>
      <c r="L2">
        <f>Sheet1!D46</f>
        <v>0</v>
      </c>
      <c r="M2">
        <f>Sheet1!E45</f>
        <v>0</v>
      </c>
      <c r="N2">
        <f>Sheet1!F45</f>
        <v>0</v>
      </c>
      <c r="O2">
        <f>Sheet1!G45</f>
        <v>0</v>
      </c>
      <c r="P2">
        <f>Sheet1!H45</f>
        <v>0</v>
      </c>
      <c r="Q2">
        <f>Sheet1!I45</f>
        <v>0</v>
      </c>
      <c r="R2" t="str">
        <f>Sheet1!J45</f>
        <v/>
      </c>
      <c r="S2">
        <f>Sheet1!D48</f>
        <v>0</v>
      </c>
      <c r="T2">
        <f>Sheet1!E47</f>
        <v>0</v>
      </c>
      <c r="U2">
        <f>Sheet1!F47</f>
        <v>0</v>
      </c>
      <c r="V2">
        <f>Sheet1!G47</f>
        <v>0</v>
      </c>
      <c r="W2">
        <f>Sheet1!H47</f>
        <v>0</v>
      </c>
      <c r="X2">
        <f>Sheet1!I47</f>
        <v>0</v>
      </c>
      <c r="Y2" t="str">
        <f>Sheet1!J47</f>
        <v/>
      </c>
      <c r="Z2" t="str">
        <f>Sheet1!D49</f>
        <v>その他（　　）</v>
      </c>
      <c r="AA2">
        <f>Sheet1!D50</f>
        <v>0</v>
      </c>
      <c r="AB2">
        <f>Sheet1!E49</f>
        <v>0</v>
      </c>
      <c r="AC2">
        <f>Sheet1!F49</f>
        <v>0</v>
      </c>
      <c r="AD2">
        <f>Sheet1!G49</f>
        <v>0</v>
      </c>
      <c r="AE2">
        <f>Sheet1!H49</f>
        <v>0</v>
      </c>
      <c r="AF2">
        <f>Sheet1!I49</f>
        <v>0</v>
      </c>
      <c r="AG2" t="str">
        <f>Sheet1!J49</f>
        <v/>
      </c>
      <c r="AH2">
        <f>Sheet1!E51</f>
        <v>0</v>
      </c>
      <c r="AI2">
        <f>Sheet1!F51</f>
        <v>0</v>
      </c>
      <c r="AJ2">
        <f>Sheet1!G51</f>
        <v>0</v>
      </c>
      <c r="AK2">
        <f>Sheet1!H51</f>
        <v>0</v>
      </c>
      <c r="AL2">
        <f>Sheet1!I51</f>
        <v>0</v>
      </c>
      <c r="AM2" t="str">
        <f>Sheet1!J51</f>
        <v/>
      </c>
      <c r="AN2" t="str">
        <f>Sheet1!D54</f>
        <v/>
      </c>
      <c r="AO2" t="str">
        <f>Sheet1!E53</f>
        <v/>
      </c>
      <c r="AP2" t="str">
        <f>Sheet1!F53</f>
        <v/>
      </c>
      <c r="AQ2" t="str">
        <f>Sheet1!G53</f>
        <v/>
      </c>
      <c r="AR2" t="str">
        <f>Sheet1!H53</f>
        <v/>
      </c>
      <c r="AS2" t="str">
        <f>Sheet1!I53</f>
        <v/>
      </c>
      <c r="AT2" t="str">
        <f>Sheet1!J53</f>
        <v/>
      </c>
    </row>
  </sheetData>
  <customSheetViews>
    <customSheetView guid="{2936C71E-3F6D-4B4D-846F-987B4C405ADB}" state="hidden">
      <selection activeCell="C2" sqref="C2"/>
      <pageMargins left="0.7" right="0.7" top="0.75" bottom="0.75" header="0.3" footer="0.3"/>
      <pageSetup paperSize="9" orientation="portrait" copies="0" r:id="rId1"/>
    </customSheetView>
    <customSheetView guid="{8CE2F562-3E35-4131-A0CA-0F28B79F47A4}">
      <selection activeCell="A2" sqref="A2"/>
      <pageMargins left="0.7" right="0.7" top="0.75" bottom="0.75" header="0.3" footer="0.3"/>
      <pageSetup paperSize="9" orientation="portrait" copies="0" r:id="rId2"/>
    </customSheetView>
  </customSheetViews>
  <phoneticPr fontId="1"/>
  <pageMargins left="0.7" right="0.7" top="0.75" bottom="0.75" header="0.3" footer="0.3"/>
  <pageSetup paperSize="9" orientation="portrait" copies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2"/>
  <sheetViews>
    <sheetView workbookViewId="0">
      <selection activeCell="C2" sqref="C2"/>
    </sheetView>
  </sheetViews>
  <sheetFormatPr defaultRowHeight="18" x14ac:dyDescent="0.45"/>
  <cols>
    <col min="3" max="3" width="12.3984375" bestFit="1" customWidth="1"/>
    <col min="4" max="7" width="13.3984375" bestFit="1" customWidth="1"/>
    <col min="8" max="8" width="13.19921875" bestFit="1" customWidth="1"/>
    <col min="9" max="9" width="23.19921875" bestFit="1" customWidth="1"/>
    <col min="10" max="10" width="19.19921875" bestFit="1" customWidth="1"/>
    <col min="11" max="11" width="21.19921875" bestFit="1" customWidth="1"/>
    <col min="12" max="12" width="17.296875" bestFit="1" customWidth="1"/>
    <col min="13" max="13" width="15.296875" bestFit="1" customWidth="1"/>
    <col min="14" max="14" width="20.796875" bestFit="1" customWidth="1"/>
    <col min="15" max="15" width="28.09765625" bestFit="1" customWidth="1"/>
    <col min="16" max="17" width="14.5" bestFit="1" customWidth="1"/>
    <col min="18" max="18" width="12.5" bestFit="1" customWidth="1"/>
    <col min="19" max="20" width="14.5" bestFit="1" customWidth="1"/>
    <col min="21" max="21" width="12.5" bestFit="1" customWidth="1"/>
  </cols>
  <sheetData>
    <row r="1" spans="1:21" ht="18.600000000000001" thickBot="1" x14ac:dyDescent="0.5">
      <c r="A1" s="161" t="s">
        <v>81</v>
      </c>
      <c r="B1" s="162" t="s">
        <v>67</v>
      </c>
      <c r="C1" s="168" t="s">
        <v>235</v>
      </c>
      <c r="D1" s="166" t="s">
        <v>236</v>
      </c>
      <c r="E1" s="166" t="s">
        <v>237</v>
      </c>
      <c r="F1" s="166" t="s">
        <v>238</v>
      </c>
      <c r="G1" s="166" t="s">
        <v>239</v>
      </c>
      <c r="H1" s="166" t="s">
        <v>240</v>
      </c>
      <c r="I1" s="166" t="s">
        <v>241</v>
      </c>
      <c r="J1" s="166" t="s">
        <v>242</v>
      </c>
      <c r="K1" s="166" t="s">
        <v>243</v>
      </c>
      <c r="L1" s="166" t="s">
        <v>244</v>
      </c>
      <c r="M1" s="166" t="s">
        <v>245</v>
      </c>
      <c r="N1" s="167" t="s">
        <v>246</v>
      </c>
      <c r="O1" s="168" t="s">
        <v>358</v>
      </c>
      <c r="P1" s="166" t="s">
        <v>359</v>
      </c>
      <c r="Q1" s="167" t="s">
        <v>360</v>
      </c>
      <c r="R1" s="3"/>
      <c r="S1" s="3"/>
      <c r="T1" s="3"/>
      <c r="U1" s="3"/>
    </row>
    <row r="2" spans="1:21" x14ac:dyDescent="0.45">
      <c r="A2">
        <f>Sheet1!I3</f>
        <v>0</v>
      </c>
      <c r="B2">
        <f>Sheet1!J3</f>
        <v>0</v>
      </c>
      <c r="C2" t="str">
        <f>IF(Sheet1!B57="✔",1,"")</f>
        <v/>
      </c>
      <c r="D2" t="str">
        <f>IF(Sheet1!E55="✔",1,"")</f>
        <v/>
      </c>
      <c r="E2" t="str">
        <f>IF(Sheet1!G55="✔",1,"")</f>
        <v/>
      </c>
      <c r="F2" t="str">
        <f>IF(Sheet1!I55="✔",1,"")</f>
        <v/>
      </c>
      <c r="G2" t="str">
        <f>IF(Sheet1!E56="✔",1,"")</f>
        <v/>
      </c>
      <c r="H2" t="str">
        <f>IF(Sheet1!G56="✔",1,"")</f>
        <v/>
      </c>
      <c r="I2" t="str">
        <f>IF(Sheet1!I56="✔",1,"")</f>
        <v/>
      </c>
      <c r="J2" t="str">
        <f>IF(Sheet1!E57="✔",1,"")</f>
        <v/>
      </c>
      <c r="K2" t="str">
        <f>IF(Sheet1!G57="✔",1,"")</f>
        <v/>
      </c>
      <c r="L2" t="str">
        <f>IF(Sheet1!I57="✔",1,"")</f>
        <v/>
      </c>
      <c r="M2" t="str">
        <f>IF(Sheet1!E58="✔",1,"")</f>
        <v/>
      </c>
      <c r="N2">
        <f>Sheet1!G58</f>
        <v>0</v>
      </c>
      <c r="O2" t="str">
        <f>IF(Sheet1!B60="✔",1,"")</f>
        <v/>
      </c>
      <c r="P2">
        <f>Sheet1!D60</f>
        <v>0</v>
      </c>
      <c r="Q2">
        <f>Sheet1!F60</f>
        <v>0</v>
      </c>
    </row>
  </sheetData>
  <customSheetViews>
    <customSheetView guid="{2936C71E-3F6D-4B4D-846F-987B4C405ADB}" state="hidden">
      <selection activeCell="C2" sqref="C2"/>
      <pageMargins left="0.7" right="0.7" top="0.75" bottom="0.75" header="0.3" footer="0.3"/>
    </customSheetView>
    <customSheetView guid="{8CE2F562-3E35-4131-A0CA-0F28B79F47A4}">
      <selection activeCell="A2" sqref="A2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2"/>
  <sheetViews>
    <sheetView workbookViewId="0">
      <selection activeCell="C2" sqref="C2"/>
    </sheetView>
  </sheetViews>
  <sheetFormatPr defaultRowHeight="18" x14ac:dyDescent="0.45"/>
  <cols>
    <col min="3" max="3" width="20.19921875" bestFit="1" customWidth="1"/>
    <col min="4" max="4" width="10.3984375" bestFit="1" customWidth="1"/>
    <col min="5" max="5" width="51.5" bestFit="1" customWidth="1"/>
    <col min="6" max="6" width="7.5" customWidth="1"/>
    <col min="8" max="8" width="35.69921875" customWidth="1"/>
    <col min="9" max="9" width="30.296875" bestFit="1" customWidth="1"/>
    <col min="10" max="10" width="35.59765625" bestFit="1" customWidth="1"/>
    <col min="11" max="11" width="27.69921875" bestFit="1" customWidth="1"/>
    <col min="12" max="12" width="29.69921875" bestFit="1" customWidth="1"/>
    <col min="13" max="13" width="21.8984375" bestFit="1" customWidth="1"/>
    <col min="14" max="14" width="38.59765625" bestFit="1" customWidth="1"/>
    <col min="15" max="15" width="30.796875" bestFit="1" customWidth="1"/>
    <col min="16" max="16" width="37.69921875" bestFit="1" customWidth="1"/>
    <col min="17" max="17" width="29.8984375" bestFit="1" customWidth="1"/>
    <col min="18" max="18" width="37.69921875" bestFit="1" customWidth="1"/>
    <col min="19" max="19" width="29.8984375" bestFit="1" customWidth="1"/>
    <col min="20" max="20" width="36.59765625" bestFit="1" customWidth="1"/>
    <col min="21" max="21" width="28.796875" bestFit="1" customWidth="1"/>
    <col min="22" max="22" width="37.296875" bestFit="1" customWidth="1"/>
    <col min="23" max="24" width="29.5" bestFit="1" customWidth="1"/>
    <col min="25" max="25" width="21.59765625" bestFit="1" customWidth="1"/>
    <col min="26" max="26" width="35.59765625" bestFit="1" customWidth="1"/>
    <col min="27" max="27" width="27.69921875" bestFit="1" customWidth="1"/>
    <col min="28" max="28" width="33.59765625" bestFit="1" customWidth="1"/>
    <col min="29" max="29" width="25.796875" bestFit="1" customWidth="1"/>
    <col min="30" max="30" width="8.59765625" bestFit="1" customWidth="1"/>
    <col min="31" max="31" width="10.3984375" bestFit="1" customWidth="1"/>
    <col min="32" max="32" width="21.69921875" bestFit="1" customWidth="1"/>
    <col min="33" max="33" width="22.19921875" bestFit="1" customWidth="1"/>
    <col min="34" max="34" width="15.8984375" bestFit="1" customWidth="1"/>
    <col min="35" max="35" width="12.3984375" bestFit="1" customWidth="1"/>
    <col min="36" max="36" width="8.59765625" bestFit="1" customWidth="1"/>
    <col min="37" max="37" width="29.59765625" bestFit="1" customWidth="1"/>
    <col min="39" max="39" width="30" bestFit="1" customWidth="1"/>
    <col min="40" max="40" width="29" bestFit="1" customWidth="1"/>
    <col min="41" max="41" width="21.19921875" bestFit="1" customWidth="1"/>
    <col min="42" max="42" width="28.09765625" bestFit="1" customWidth="1"/>
    <col min="43" max="43" width="32.8984375" bestFit="1" customWidth="1"/>
    <col min="44" max="44" width="21.19921875" bestFit="1" customWidth="1"/>
    <col min="45" max="45" width="22.19921875" bestFit="1" customWidth="1"/>
    <col min="46" max="46" width="15.296875" bestFit="1" customWidth="1"/>
    <col min="50" max="50" width="12.3984375" bestFit="1" customWidth="1"/>
  </cols>
  <sheetData>
    <row r="1" spans="1:50" ht="18.600000000000001" thickBot="1" x14ac:dyDescent="0.5">
      <c r="A1" s="161" t="s">
        <v>81</v>
      </c>
      <c r="B1" s="162" t="s">
        <v>67</v>
      </c>
      <c r="C1" s="168" t="s">
        <v>247</v>
      </c>
      <c r="D1" s="166" t="s">
        <v>248</v>
      </c>
      <c r="E1" s="169" t="s">
        <v>249</v>
      </c>
      <c r="F1" s="171" t="s">
        <v>22</v>
      </c>
      <c r="G1" s="166" t="s">
        <v>77</v>
      </c>
      <c r="H1" s="172" t="s">
        <v>250</v>
      </c>
      <c r="I1" s="172" t="s">
        <v>251</v>
      </c>
      <c r="J1" s="172" t="s">
        <v>252</v>
      </c>
      <c r="K1" s="172" t="s">
        <v>253</v>
      </c>
      <c r="L1" s="172" t="s">
        <v>254</v>
      </c>
      <c r="M1" s="172" t="s">
        <v>255</v>
      </c>
      <c r="N1" s="172" t="s">
        <v>256</v>
      </c>
      <c r="O1" s="172" t="s">
        <v>257</v>
      </c>
      <c r="P1" s="172" t="s">
        <v>258</v>
      </c>
      <c r="Q1" s="172" t="s">
        <v>259</v>
      </c>
      <c r="R1" s="172" t="s">
        <v>260</v>
      </c>
      <c r="S1" s="172" t="s">
        <v>261</v>
      </c>
      <c r="T1" s="172" t="s">
        <v>262</v>
      </c>
      <c r="U1" s="172" t="s">
        <v>263</v>
      </c>
      <c r="V1" s="172" t="s">
        <v>264</v>
      </c>
      <c r="W1" s="172" t="s">
        <v>265</v>
      </c>
      <c r="X1" s="172" t="s">
        <v>266</v>
      </c>
      <c r="Y1" s="172" t="s">
        <v>267</v>
      </c>
      <c r="Z1" s="172" t="s">
        <v>268</v>
      </c>
      <c r="AA1" s="172" t="s">
        <v>269</v>
      </c>
      <c r="AB1" s="172" t="s">
        <v>270</v>
      </c>
      <c r="AC1" s="173" t="s">
        <v>271</v>
      </c>
      <c r="AD1" s="3"/>
      <c r="AE1" s="3"/>
      <c r="AF1" s="3"/>
      <c r="AG1" s="174"/>
      <c r="AH1" s="174"/>
      <c r="AI1" s="174"/>
      <c r="AJ1" s="174"/>
      <c r="AK1" s="174"/>
      <c r="AL1" s="174"/>
      <c r="AM1" s="175"/>
      <c r="AN1" s="174"/>
      <c r="AO1" s="174"/>
      <c r="AP1" s="174"/>
      <c r="AQ1" s="174"/>
      <c r="AR1" s="174"/>
      <c r="AS1" s="174"/>
      <c r="AT1" s="174"/>
      <c r="AU1" s="174"/>
      <c r="AV1" s="3"/>
      <c r="AW1" s="3"/>
      <c r="AX1" s="3"/>
    </row>
    <row r="2" spans="1:50" x14ac:dyDescent="0.45">
      <c r="A2">
        <f>Sheet1!I3</f>
        <v>0</v>
      </c>
      <c r="B2">
        <f>Sheet1!J3</f>
        <v>0</v>
      </c>
      <c r="C2" t="str">
        <f>IF(Sheet1!B71="✔",1,"")</f>
        <v/>
      </c>
      <c r="D2">
        <f>Sheet1!E62</f>
        <v>0</v>
      </c>
      <c r="E2" t="str">
        <f>IF(Sheet1!G63="✔",1,"")</f>
        <v/>
      </c>
      <c r="F2">
        <v>1</v>
      </c>
      <c r="G2">
        <f>Sheet1!I64</f>
        <v>0</v>
      </c>
      <c r="H2" s="30">
        <f>Sheet1!G66</f>
        <v>0</v>
      </c>
      <c r="I2" s="30">
        <f>Sheet1!I66</f>
        <v>0</v>
      </c>
      <c r="J2" s="30">
        <f>Sheet1!G67</f>
        <v>0</v>
      </c>
      <c r="K2" s="30">
        <f>Sheet1!I67</f>
        <v>0</v>
      </c>
      <c r="L2" s="30">
        <f>Sheet1!G68</f>
        <v>0</v>
      </c>
      <c r="M2" s="30">
        <f>Sheet1!I68</f>
        <v>0</v>
      </c>
      <c r="N2" s="30">
        <f>Sheet1!G69</f>
        <v>0</v>
      </c>
      <c r="O2" s="30">
        <f>Sheet1!I69</f>
        <v>0</v>
      </c>
      <c r="P2" s="30">
        <f>Sheet1!G70</f>
        <v>0</v>
      </c>
      <c r="Q2" s="30">
        <f>Sheet1!I70</f>
        <v>0</v>
      </c>
      <c r="R2" s="30">
        <f>Sheet1!G71</f>
        <v>0</v>
      </c>
      <c r="S2" s="30">
        <f>Sheet1!I71</f>
        <v>0</v>
      </c>
      <c r="T2" s="30">
        <f>Sheet1!G72</f>
        <v>0</v>
      </c>
      <c r="U2" s="30">
        <f>Sheet1!I72</f>
        <v>0</v>
      </c>
      <c r="V2" s="30">
        <f>Sheet1!G73</f>
        <v>0</v>
      </c>
      <c r="W2" s="30">
        <f>Sheet1!I73</f>
        <v>0</v>
      </c>
      <c r="X2" s="30">
        <f>Sheet1!G74</f>
        <v>0</v>
      </c>
      <c r="Y2" s="30">
        <f>Sheet1!I74</f>
        <v>0</v>
      </c>
      <c r="Z2" s="30">
        <f>Sheet1!G75</f>
        <v>0</v>
      </c>
      <c r="AA2" s="30">
        <f>Sheet1!I75</f>
        <v>0</v>
      </c>
      <c r="AB2" s="30">
        <f>Sheet1!G76</f>
        <v>0</v>
      </c>
      <c r="AC2">
        <f>Sheet1!I76</f>
        <v>0</v>
      </c>
    </row>
  </sheetData>
  <customSheetViews>
    <customSheetView guid="{2936C71E-3F6D-4B4D-846F-987B4C405ADB}" state="hidden">
      <selection activeCell="C2" sqref="C2"/>
      <pageMargins left="0.7" right="0.7" top="0.75" bottom="0.75" header="0.3" footer="0.3"/>
    </customSheetView>
    <customSheetView guid="{8CE2F562-3E35-4131-A0CA-0F28B79F47A4}">
      <selection activeCell="A2" sqref="A2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2"/>
  <sheetViews>
    <sheetView topLeftCell="U1" workbookViewId="0">
      <selection activeCell="C2" sqref="C2"/>
    </sheetView>
  </sheetViews>
  <sheetFormatPr defaultRowHeight="18" x14ac:dyDescent="0.45"/>
  <cols>
    <col min="3" max="3" width="14.3984375" bestFit="1" customWidth="1"/>
    <col min="4" max="4" width="15.8984375" bestFit="1" customWidth="1"/>
    <col min="5" max="5" width="8.59765625" bestFit="1" customWidth="1"/>
    <col min="6" max="6" width="10.3984375" bestFit="1" customWidth="1"/>
    <col min="7" max="7" width="21.69921875" bestFit="1" customWidth="1"/>
    <col min="8" max="8" width="26.59765625" bestFit="1" customWidth="1"/>
    <col min="9" max="9" width="21.19921875" bestFit="1" customWidth="1"/>
    <col min="10" max="10" width="15.8984375" bestFit="1" customWidth="1"/>
    <col min="11" max="11" width="12.3984375" bestFit="1" customWidth="1"/>
    <col min="12" max="12" width="8.59765625" bestFit="1" customWidth="1"/>
    <col min="13" max="14" width="34.5" bestFit="1" customWidth="1"/>
    <col min="15" max="15" width="44.3984375" customWidth="1"/>
    <col min="16" max="16" width="30" bestFit="1" customWidth="1"/>
    <col min="17" max="17" width="29" bestFit="1" customWidth="1"/>
    <col min="18" max="18" width="21.19921875" bestFit="1" customWidth="1"/>
    <col min="19" max="19" width="28.09765625" bestFit="1" customWidth="1"/>
    <col min="20" max="20" width="32.8984375" bestFit="1" customWidth="1"/>
    <col min="21" max="21" width="21.19921875" bestFit="1" customWidth="1"/>
    <col min="22" max="22" width="22.19921875" bestFit="1" customWidth="1"/>
    <col min="23" max="23" width="15.296875" bestFit="1" customWidth="1"/>
    <col min="24" max="24" width="20.19921875" bestFit="1" customWidth="1"/>
    <col min="28" max="28" width="15.5" customWidth="1"/>
    <col min="29" max="29" width="28.09765625" bestFit="1" customWidth="1"/>
    <col min="30" max="30" width="15.8984375" bestFit="1" customWidth="1"/>
    <col min="31" max="31" width="12.3984375" bestFit="1" customWidth="1"/>
  </cols>
  <sheetData>
    <row r="1" spans="1:31" ht="18.600000000000001" thickBot="1" x14ac:dyDescent="0.5">
      <c r="A1" s="161" t="s">
        <v>81</v>
      </c>
      <c r="B1" s="162" t="s">
        <v>67</v>
      </c>
      <c r="C1" s="168" t="s">
        <v>272</v>
      </c>
      <c r="D1" s="166" t="s">
        <v>273</v>
      </c>
      <c r="E1" s="166" t="s">
        <v>274</v>
      </c>
      <c r="F1" s="166" t="s">
        <v>275</v>
      </c>
      <c r="G1" s="166" t="s">
        <v>276</v>
      </c>
      <c r="H1" s="167" t="s">
        <v>277</v>
      </c>
      <c r="I1" s="166" t="s">
        <v>278</v>
      </c>
      <c r="J1" s="166" t="s">
        <v>279</v>
      </c>
      <c r="K1" s="166" t="s">
        <v>280</v>
      </c>
      <c r="L1" s="166" t="s">
        <v>281</v>
      </c>
      <c r="M1" s="166" t="s">
        <v>282</v>
      </c>
      <c r="N1" s="166" t="s">
        <v>283</v>
      </c>
      <c r="O1" s="167" t="s">
        <v>284</v>
      </c>
      <c r="P1" s="168" t="s">
        <v>285</v>
      </c>
      <c r="Q1" s="166" t="s">
        <v>286</v>
      </c>
      <c r="R1" s="166" t="s">
        <v>287</v>
      </c>
      <c r="S1" s="166" t="s">
        <v>288</v>
      </c>
      <c r="T1" s="166" t="s">
        <v>289</v>
      </c>
      <c r="U1" s="166" t="s">
        <v>290</v>
      </c>
      <c r="V1" s="166" t="s">
        <v>291</v>
      </c>
      <c r="W1" s="167" t="s">
        <v>292</v>
      </c>
      <c r="X1" s="167" t="s">
        <v>293</v>
      </c>
      <c r="Y1" s="168" t="s">
        <v>294</v>
      </c>
      <c r="Z1" s="166" t="s">
        <v>295</v>
      </c>
      <c r="AA1" s="166" t="s">
        <v>296</v>
      </c>
      <c r="AB1" s="167" t="s">
        <v>297</v>
      </c>
      <c r="AC1" s="176" t="s">
        <v>298</v>
      </c>
      <c r="AD1" s="177" t="s">
        <v>299</v>
      </c>
      <c r="AE1" s="178" t="s">
        <v>139</v>
      </c>
    </row>
    <row r="2" spans="1:31" x14ac:dyDescent="0.45">
      <c r="A2">
        <f>Sheet1!I3</f>
        <v>0</v>
      </c>
      <c r="B2">
        <f>Sheet1!J3</f>
        <v>0</v>
      </c>
      <c r="C2" t="str">
        <f>IF(Sheet1!B78="✔",1,"")</f>
        <v/>
      </c>
      <c r="D2">
        <f>Sheet1!E77</f>
        <v>0</v>
      </c>
      <c r="E2" t="str">
        <f>IF(Sheet1!E78="✔",1,"")</f>
        <v/>
      </c>
      <c r="F2" t="str">
        <f>IF(Sheet1!G78="✔",1,"")</f>
        <v/>
      </c>
      <c r="G2" t="str">
        <f>IF(Sheet1!E79="✔",1,"")</f>
        <v/>
      </c>
      <c r="H2">
        <f>Sheet1!G79</f>
        <v>0</v>
      </c>
      <c r="I2" t="str">
        <f>IF(Sheet1!B82="✔",1,"")</f>
        <v/>
      </c>
      <c r="J2">
        <f>Sheet1!E80</f>
        <v>0</v>
      </c>
      <c r="K2">
        <f>IF(Sheet1!E81="✔",1,)</f>
        <v>0</v>
      </c>
      <c r="L2">
        <f>IF(Sheet1!G81="✔",1,)</f>
        <v>0</v>
      </c>
      <c r="M2">
        <f>IF(Sheet1!E82="✔",1,)</f>
        <v>0</v>
      </c>
      <c r="N2">
        <f>Sheet1!G82</f>
        <v>0</v>
      </c>
      <c r="O2">
        <f>Sheet1!E83</f>
        <v>0</v>
      </c>
      <c r="P2" t="str">
        <f>IF(Sheet1!B87="✔",1,"")</f>
        <v/>
      </c>
      <c r="Q2" t="str">
        <f>IF(Sheet1!E84="✔",1,"")</f>
        <v/>
      </c>
      <c r="R2" t="str">
        <f>IF(Sheet1!G84="✔",1,"")</f>
        <v/>
      </c>
      <c r="S2" t="str">
        <f>IF(Sheet1!I84="✔",1,"")</f>
        <v/>
      </c>
      <c r="T2" t="str">
        <f>IF(Sheet1!E85="✔",1,"")</f>
        <v/>
      </c>
      <c r="U2" t="str">
        <f>IF(Sheet1!G85="✔",1,"")</f>
        <v/>
      </c>
      <c r="V2" t="str">
        <f>IF(Sheet1!I85="✔",1,"")</f>
        <v/>
      </c>
      <c r="W2" t="str">
        <f>IF(Sheet1!E86="✔",1,"")</f>
        <v/>
      </c>
      <c r="X2">
        <f>Sheet1!G86</f>
        <v>0</v>
      </c>
      <c r="Y2" t="str">
        <f>IF(Sheet1!E87="✔",1,"")</f>
        <v/>
      </c>
      <c r="Z2" t="str">
        <f>IF(Sheet1!G87="✔",1,"")</f>
        <v/>
      </c>
      <c r="AA2" t="str">
        <f>IF(Sheet1!I87="✔",1,"")</f>
        <v/>
      </c>
      <c r="AB2">
        <f>Sheet1!G88</f>
        <v>0</v>
      </c>
      <c r="AC2" t="str">
        <f>IF(Sheet1!B91="✔",1,"")</f>
        <v/>
      </c>
      <c r="AD2">
        <f>Sheet1!E90</f>
        <v>0</v>
      </c>
      <c r="AE2">
        <f>Sheet1!D92</f>
        <v>0</v>
      </c>
    </row>
  </sheetData>
  <customSheetViews>
    <customSheetView guid="{2936C71E-3F6D-4B4D-846F-987B4C405ADB}" state="hidden" topLeftCell="U1">
      <selection activeCell="C2" sqref="C2"/>
      <pageMargins left="0.7" right="0.7" top="0.75" bottom="0.75" header="0.3" footer="0.3"/>
    </customSheetView>
    <customSheetView guid="{8CE2F562-3E35-4131-A0CA-0F28B79F47A4}" topLeftCell="U1">
      <selection activeCell="AD2" sqref="AD2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Sheet1</vt:lpstr>
      <vt:lpstr>施設情報</vt:lpstr>
      <vt:lpstr>委託</vt:lpstr>
      <vt:lpstr>栄養管理</vt:lpstr>
      <vt:lpstr>給食従事職員</vt:lpstr>
      <vt:lpstr>平均給食数・給食形態</vt:lpstr>
      <vt:lpstr>対象者把握</vt:lpstr>
      <vt:lpstr>給与栄養目標量の設定</vt:lpstr>
      <vt:lpstr>摂取状況等</vt:lpstr>
      <vt:lpstr>危機管理・改善点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2024-04-04T08:08:40Z</cp:lastPrinted>
  <dcterms:created xsi:type="dcterms:W3CDTF">2024-02-09T09:27:35Z</dcterms:created>
  <dcterms:modified xsi:type="dcterms:W3CDTF">2024-06-11T07:26:41Z</dcterms:modified>
</cp:coreProperties>
</file>