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2500保健衛生局\0014000保健所\0014032疾病対策課\特定医療給付係\4 医療給付事業\指定難病・特定疾患\指定医・指定医療機関\06臨床調査個人票オンライン化\事前交付申請\申請案内\20240401\"/>
    </mc:Choice>
  </mc:AlternateContent>
  <workbookProtection workbookAlgorithmName="SHA-512" workbookHashValue="jLvwerI450SsRrG9KE7evVCZM5VDWNw9oJb4dFsCpeswkBgnafbX9+G2cZCYfkz4+dvP6SIni9VajRULRlmGtg==" workbookSaltValue="Ikmln1ai99vCJylzVDgLWQ==" workbookSpinCount="100000" lockStructure="1"/>
  <bookViews>
    <workbookView xWindow="0" yWindow="0" windowWidth="23016" windowHeight="9060" activeTab="1"/>
  </bookViews>
  <sheets>
    <sheet name="【必ずお読みください】" sheetId="2" r:id="rId1"/>
    <sheet name="医療機関ユーザデータファイル" sheetId="1" r:id="rId2"/>
  </sheets>
  <definedNames>
    <definedName name="_xlnm._FilterDatabase" localSheetId="1" hidden="1">医療機関ユーザデータファイル!$A$5:$E$5</definedName>
    <definedName name="_xlnm.Print_Area" localSheetId="0">【必ずお読みください】!$A$1:$P$22</definedName>
    <definedName name="_xlnm.Print_Area" localSheetId="1">医療機関ユーザデータファイル!$A$1:$E$30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<sst xmlns="http://schemas.openxmlformats.org/spreadsheetml/2006/main" count="23" uniqueCount="23">
  <si>
    <t>申請ご担当者様へ</t>
    <rPh sb="0" eb="2">
      <t>シンセイ</t>
    </rPh>
    <rPh sb="3" eb="6">
      <t>タントウシャ</t>
    </rPh>
    <rPh sb="6" eb="7">
      <t>サマ</t>
    </rPh>
    <phoneticPr fontId="4"/>
  </si>
  <si>
    <r>
      <t>医療機関がID・パスワード発行の</t>
    </r>
    <r>
      <rPr>
        <b/>
        <sz val="14"/>
        <color rgb="FFFF0000"/>
        <rFont val="Meiryo UI"/>
        <family val="3"/>
        <charset val="128"/>
      </rPr>
      <t>申請を行える指定医は、医療機関を「主たる勤務先の医療機関」とする指定医のみ</t>
    </r>
    <r>
      <rPr>
        <sz val="14"/>
        <color rgb="FFFF0000"/>
        <rFont val="Meiryo UI"/>
        <family val="3"/>
        <charset val="128"/>
      </rPr>
      <t>です。</t>
    </r>
    <rPh sb="0" eb="4">
      <t>イリョウキカン</t>
    </rPh>
    <rPh sb="13" eb="15">
      <t>ハッコウ</t>
    </rPh>
    <rPh sb="16" eb="18">
      <t>シンセイ</t>
    </rPh>
    <rPh sb="19" eb="20">
      <t>オコナ</t>
    </rPh>
    <rPh sb="22" eb="25">
      <t>シテイイ</t>
    </rPh>
    <phoneticPr fontId="4"/>
  </si>
  <si>
    <t>自治体へ申請する前にご確認下さい。</t>
    <rPh sb="0" eb="3">
      <t>ジチタイ</t>
    </rPh>
    <rPh sb="4" eb="6">
      <t>シンセイ</t>
    </rPh>
    <rPh sb="8" eb="9">
      <t>マエ</t>
    </rPh>
    <rPh sb="11" eb="13">
      <t>カクニン</t>
    </rPh>
    <rPh sb="13" eb="14">
      <t>クダ</t>
    </rPh>
    <phoneticPr fontId="4"/>
  </si>
  <si>
    <t>このファイルの使い方</t>
    <rPh sb="7" eb="8">
      <t>ツカ</t>
    </rPh>
    <rPh sb="9" eb="10">
      <t>カタ</t>
    </rPh>
    <phoneticPr fontId="4"/>
  </si>
  <si>
    <t>シート名</t>
    <rPh sb="3" eb="4">
      <t>メイ</t>
    </rPh>
    <phoneticPr fontId="4"/>
  </si>
  <si>
    <t>使い方</t>
    <rPh sb="0" eb="1">
      <t>ツカ</t>
    </rPh>
    <rPh sb="2" eb="3">
      <t>カタ</t>
    </rPh>
    <phoneticPr fontId="4"/>
  </si>
  <si>
    <t>医療機関ユーザデータファイル</t>
    <rPh sb="0" eb="4">
      <t>イリョウキカン</t>
    </rPh>
    <phoneticPr fontId="4"/>
  </si>
  <si>
    <t>①申請日をB1のセルに入力してください.</t>
    <rPh sb="1" eb="4">
      <t>シンセイビ</t>
    </rPh>
    <rPh sb="11" eb="13">
      <t>ニュウリョク</t>
    </rPh>
    <phoneticPr fontId="4"/>
  </si>
  <si>
    <t>②医療機関番号を半角数字10桁でB2のセルに入力してください。</t>
    <rPh sb="1" eb="7">
      <t>イリョウキカンバンゴウ</t>
    </rPh>
    <rPh sb="8" eb="12">
      <t>ハンカクスウジ</t>
    </rPh>
    <rPh sb="14" eb="15">
      <t>ケタ</t>
    </rPh>
    <rPh sb="22" eb="24">
      <t>ニュウリョク</t>
    </rPh>
    <phoneticPr fontId="9"/>
  </si>
  <si>
    <t>申請日</t>
    <rPh sb="0" eb="3">
      <t>シンセイビ</t>
    </rPh>
    <phoneticPr fontId="9"/>
  </si>
  <si>
    <t>医療機関番号(半角数字10桁かつ上３桁111)</t>
    <rPh sb="0" eb="6">
      <t>イリョウキカンバンゴウ</t>
    </rPh>
    <rPh sb="7" eb="11">
      <t>ハンカクスウジ</t>
    </rPh>
    <rPh sb="13" eb="14">
      <t>ケタ</t>
    </rPh>
    <rPh sb="16" eb="17">
      <t>カミ</t>
    </rPh>
    <rPh sb="18" eb="19">
      <t>ケタ</t>
    </rPh>
    <phoneticPr fontId="9"/>
  </si>
  <si>
    <t>No.</t>
    <phoneticPr fontId="9"/>
  </si>
  <si>
    <t>医籍登録番号</t>
    <rPh sb="0" eb="4">
      <t>イセキトウロク</t>
    </rPh>
    <rPh sb="4" eb="6">
      <t>バンゴウ</t>
    </rPh>
    <phoneticPr fontId="9"/>
  </si>
  <si>
    <t>医療機関名</t>
    <rPh sb="0" eb="5">
      <t>イリョウキカンメイ</t>
    </rPh>
    <phoneticPr fontId="9"/>
  </si>
  <si>
    <t>マスタ</t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</si>
  <si>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</si>
  <si>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</si>
  <si>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氏</t>
    <rPh sb="0" eb="1">
      <t>シ</t>
    </rPh>
    <phoneticPr fontId="9"/>
  </si>
  <si>
    <t>名</t>
    <rPh sb="0" eb="1">
      <t>メイ</t>
    </rPh>
    <phoneticPr fontId="3"/>
  </si>
  <si>
    <t>ID交付希望の有無</t>
    <rPh sb="2" eb="4">
      <t>コウフ</t>
    </rPh>
    <rPh sb="4" eb="6">
      <t>キボウ</t>
    </rPh>
    <rPh sb="7" eb="9">
      <t>ウム</t>
    </rPh>
    <phoneticPr fontId="9"/>
  </si>
  <si>
    <t>③各指定医の医籍登録番号（４桁又は６桁）を半角数字でB列に入力してください。</t>
    <rPh sb="14" eb="15">
      <t>ケタ</t>
    </rPh>
    <rPh sb="15" eb="16">
      <t>マタ</t>
    </rPh>
    <rPh sb="18" eb="19">
      <t>ケタ</t>
    </rPh>
    <rPh sb="21" eb="23">
      <t>ハンカク</t>
    </rPh>
    <rPh sb="23" eb="25">
      <t>スウジ</t>
    </rPh>
    <phoneticPr fontId="9"/>
  </si>
  <si>
    <t>⑤各指定医の難病指定医のIDの交付希望の有無をE列に入力する。</t>
    <phoneticPr fontId="3"/>
  </si>
  <si>
    <t>④各指定医の氏をC列に、名をD列へ入力してください。</t>
    <rPh sb="6" eb="7">
      <t>ウジ</t>
    </rPh>
    <rPh sb="12" eb="13">
      <t>メイ</t>
    </rPh>
    <rPh sb="15" eb="16">
      <t>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</si>
</sst>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 applyAlignment="1">
      <alignment horizontal="left" vertical="center" readingOrder="1"/>
    </xf>
    <xf numFmtId="0" fontId="8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/>
    <xf numFmtId="0" fontId="5" fillId="0" borderId="4" xfId="1" applyFont="1" applyBorder="1"/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0" xfId="1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176" fontId="0" fillId="0" borderId="0" xfId="0" applyNumberForma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M15"/>
  <sheetViews>
    <sheetView showGridLines="0" topLeftCell="C7" zoomScale="115" zoomScaleNormal="115" zoomScaleSheetLayoutView="100" workbookViewId="0">
      <selection activeCell="E15" sqref="E15"/>
    </sheetView>
  </sheetViews>
  <sheetFormatPr defaultColWidth="8.09765625" defaultRowHeight="15"/>
  <cols>
    <col min="1" max="1" width="5.296875" style="2" customWidth="1"/>
    <col min="2" max="10" width="8.09765625" style="2"/>
    <col min="11" max="11" width="86.796875" style="2" customWidth="1"/>
    <col min="12" max="16384" width="8.09765625" style="2"/>
  </cols>
  <sheetData>
    <row r="2" spans="2:13" ht="18.600000000000001">
      <c r="B2" s="1" t="s">
        <v>0</v>
      </c>
    </row>
    <row r="5" spans="2:13" ht="18.600000000000001">
      <c r="B5" s="3" t="s">
        <v>1</v>
      </c>
    </row>
    <row r="6" spans="2:13" ht="18.600000000000001">
      <c r="B6" s="3" t="s">
        <v>2</v>
      </c>
    </row>
    <row r="8" spans="2:13">
      <c r="B8" s="4" t="s">
        <v>3</v>
      </c>
    </row>
    <row r="9" spans="2:13">
      <c r="B9" s="4"/>
    </row>
    <row r="10" spans="2:13">
      <c r="B10" s="5" t="s">
        <v>4</v>
      </c>
      <c r="C10" s="6"/>
      <c r="D10" s="7"/>
      <c r="E10" s="5" t="s">
        <v>5</v>
      </c>
      <c r="F10" s="6"/>
      <c r="G10" s="6"/>
      <c r="H10" s="6"/>
      <c r="I10" s="6"/>
      <c r="J10" s="6"/>
      <c r="K10" s="7"/>
      <c r="M10" s="2" t="s">
        <v>14</v>
      </c>
    </row>
    <row r="11" spans="2:13">
      <c r="B11" s="8" t="s">
        <v>6</v>
      </c>
      <c r="C11" s="9"/>
      <c r="D11" s="10"/>
      <c r="E11" s="8" t="s">
        <v>7</v>
      </c>
      <c r="F11" s="9"/>
      <c r="G11" s="9"/>
      <c r="H11" s="9"/>
      <c r="I11" s="9"/>
      <c r="J11" s="9"/>
      <c r="K11" s="10"/>
      <c r="M11" s="2" t="s">
        <v>15</v>
      </c>
    </row>
    <row r="12" spans="2:13">
      <c r="B12" s="11"/>
      <c r="C12" s="12"/>
      <c r="D12" s="13"/>
      <c r="E12" s="11" t="s">
        <v>8</v>
      </c>
      <c r="F12" s="12"/>
      <c r="G12" s="12"/>
      <c r="H12" s="12"/>
      <c r="I12" s="12"/>
      <c r="J12" s="12"/>
      <c r="K12" s="13"/>
      <c r="M12" s="2" t="s">
        <v>16</v>
      </c>
    </row>
    <row r="13" spans="2:13">
      <c r="B13" s="11"/>
      <c r="D13" s="13"/>
      <c r="E13" s="11" t="s">
        <v>20</v>
      </c>
      <c r="K13" s="13"/>
    </row>
    <row r="14" spans="2:13">
      <c r="B14" s="11"/>
      <c r="D14" s="13"/>
      <c r="E14" s="11" t="s">
        <v>22</v>
      </c>
      <c r="K14" s="13"/>
    </row>
    <row r="15" spans="2:13">
      <c r="B15" s="14"/>
      <c r="C15" s="15"/>
      <c r="D15" s="16"/>
      <c r="E15" s="14" t="s">
        <v>21</v>
      </c>
      <c r="F15" s="15"/>
      <c r="G15" s="15"/>
      <c r="H15" s="15"/>
      <c r="I15" s="15"/>
      <c r="J15" s="15"/>
      <c r="K15" s="16"/>
    </row>
  </sheetData>
  <phoneticPr fontId="3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="60" zoomScaleNormal="100" workbookViewId="0">
      <selection activeCell="B2" sqref="B2"/>
    </sheetView>
  </sheetViews>
  <sheetFormatPr defaultRowHeight="18"/>
  <cols>
    <col min="1" max="1" width="36.796875" customWidth="1"/>
    <col min="2" max="2" width="18.796875" customWidth="1"/>
    <col min="3" max="4" width="17.296875" customWidth="1"/>
    <col min="5" max="5" width="17.3984375" customWidth="1"/>
  </cols>
  <sheetData>
    <row r="1" spans="1:5">
      <c r="A1" s="18" t="s">
        <v>9</v>
      </c>
      <c r="B1" s="17"/>
      <c r="C1" s="17"/>
      <c r="D1" s="17"/>
      <c r="E1" s="17"/>
    </row>
    <row r="2" spans="1:5">
      <c r="A2" s="18" t="s">
        <v>10</v>
      </c>
      <c r="B2" s="17"/>
      <c r="C2" s="17"/>
      <c r="D2" s="17"/>
      <c r="E2" s="17"/>
    </row>
    <row r="3" spans="1:5">
      <c r="A3" s="18" t="s">
        <v>13</v>
      </c>
      <c r="B3" s="17"/>
      <c r="C3" s="17"/>
      <c r="D3" s="17"/>
      <c r="E3" s="17"/>
    </row>
    <row r="4" spans="1:5">
      <c r="A4" s="18"/>
      <c r="B4" s="17"/>
      <c r="C4" s="17"/>
      <c r="D4" s="17"/>
      <c r="E4" s="17"/>
    </row>
    <row r="5" spans="1:5">
      <c r="A5" s="18" t="s">
        <v>11</v>
      </c>
      <c r="B5" s="17" t="s">
        <v>12</v>
      </c>
      <c r="C5" s="17" t="s">
        <v>17</v>
      </c>
      <c r="D5" s="17" t="s">
        <v>18</v>
      </c>
      <c r="E5" s="17" t="s">
        <v>19</v>
      </c>
    </row>
    <row r="6" spans="1:5">
      <c r="A6" s="18" t="str">
        <f>IF(B6="","",1)</f>
        <v/>
      </c>
      <c r="B6" s="19"/>
      <c r="C6" s="17"/>
      <c r="D6" s="17"/>
      <c r="E6" s="17"/>
    </row>
    <row r="7" spans="1:5">
      <c r="A7" s="18" t="str">
        <f>IF(B7="","",2)</f>
        <v/>
      </c>
      <c r="B7" s="19"/>
      <c r="C7" s="17"/>
      <c r="D7" s="17"/>
      <c r="E7" s="17"/>
    </row>
    <row r="8" spans="1:5">
      <c r="A8" s="18" t="str">
        <f>IF(B8="","",3)</f>
        <v/>
      </c>
      <c r="B8" s="19"/>
      <c r="C8" s="17"/>
      <c r="D8" s="17"/>
      <c r="E8" s="17"/>
    </row>
    <row r="9" spans="1:5">
      <c r="A9" s="18" t="str">
        <f>IF(B9="","",4)</f>
        <v/>
      </c>
      <c r="B9" s="19"/>
      <c r="C9" s="17"/>
      <c r="D9" s="17"/>
      <c r="E9" s="17"/>
    </row>
    <row r="10" spans="1:5">
      <c r="A10" s="18" t="str">
        <f>IF(B10="","",5)</f>
        <v/>
      </c>
      <c r="B10" s="19"/>
      <c r="C10" s="17"/>
      <c r="D10" s="17"/>
      <c r="E10" s="17"/>
    </row>
    <row r="11" spans="1:5">
      <c r="A11" s="18" t="str">
        <f>IF(B11="","",6)</f>
        <v/>
      </c>
      <c r="B11" s="19"/>
      <c r="C11" s="17"/>
      <c r="D11" s="17"/>
      <c r="E11" s="17"/>
    </row>
    <row r="12" spans="1:5">
      <c r="A12" s="18" t="str">
        <f>IF(B12="","",7)</f>
        <v/>
      </c>
      <c r="B12" s="19"/>
      <c r="C12" s="17"/>
      <c r="D12" s="17"/>
      <c r="E12" s="17"/>
    </row>
    <row r="13" spans="1:5">
      <c r="A13" s="18" t="str">
        <f>IF(B13="","",8)</f>
        <v/>
      </c>
      <c r="B13" s="19"/>
      <c r="C13" s="17"/>
      <c r="D13" s="17"/>
      <c r="E13" s="17"/>
    </row>
    <row r="14" spans="1:5">
      <c r="A14" s="18" t="str">
        <f>IF(B14="","",9)</f>
        <v/>
      </c>
      <c r="B14" s="19"/>
      <c r="C14" s="17"/>
      <c r="D14" s="17"/>
      <c r="E14" s="17"/>
    </row>
    <row r="15" spans="1:5">
      <c r="A15" s="18" t="str">
        <f>IF(B15="","",10)</f>
        <v/>
      </c>
      <c r="B15" s="19"/>
      <c r="C15" s="17"/>
      <c r="D15" s="17"/>
      <c r="E15" s="17"/>
    </row>
    <row r="16" spans="1:5">
      <c r="A16" s="18" t="str">
        <f>IF(B16="","",11)</f>
        <v/>
      </c>
      <c r="B16" s="19"/>
      <c r="C16" s="17"/>
      <c r="D16" s="17"/>
      <c r="E16" s="17"/>
    </row>
    <row r="17" spans="1:5">
      <c r="A17" s="18" t="str">
        <f>IF(B17="","",12)</f>
        <v/>
      </c>
      <c r="B17" s="19"/>
      <c r="C17" s="17"/>
      <c r="D17" s="17"/>
      <c r="E17" s="17"/>
    </row>
    <row r="18" spans="1:5">
      <c r="A18" s="18" t="str">
        <f>IF(B18="","",13)</f>
        <v/>
      </c>
      <c r="B18" s="19"/>
      <c r="C18" s="17"/>
      <c r="D18" s="17"/>
      <c r="E18" s="17"/>
    </row>
    <row r="19" spans="1:5">
      <c r="A19" s="18" t="str">
        <f>IF(B19="","",14)</f>
        <v/>
      </c>
      <c r="B19" s="19"/>
      <c r="C19" s="17"/>
      <c r="D19" s="17"/>
      <c r="E19" s="17"/>
    </row>
    <row r="20" spans="1:5">
      <c r="A20" s="18" t="str">
        <f>IF(B20="","",15)</f>
        <v/>
      </c>
      <c r="B20" s="19"/>
      <c r="C20" s="17"/>
      <c r="D20" s="17"/>
      <c r="E20" s="17"/>
    </row>
    <row r="21" spans="1:5">
      <c r="A21" s="18" t="str">
        <f>IF(B21="","",16)</f>
        <v/>
      </c>
      <c r="B21" s="19"/>
      <c r="C21" s="17"/>
      <c r="D21" s="17"/>
      <c r="E21" s="17"/>
    </row>
    <row r="22" spans="1:5">
      <c r="A22" s="18" t="str">
        <f>IF(B22="","",17)</f>
        <v/>
      </c>
      <c r="B22" s="19"/>
      <c r="C22" s="17"/>
      <c r="D22" s="17"/>
      <c r="E22" s="17"/>
    </row>
    <row r="23" spans="1:5">
      <c r="A23" s="18" t="str">
        <f>IF(B23="","",18)</f>
        <v/>
      </c>
      <c r="B23" s="19"/>
      <c r="C23" s="17"/>
      <c r="D23" s="17"/>
      <c r="E23" s="17"/>
    </row>
    <row r="24" spans="1:5">
      <c r="A24" s="18" t="str">
        <f>IF(B24="","",19)</f>
        <v/>
      </c>
      <c r="B24" s="19"/>
      <c r="C24" s="17"/>
      <c r="D24" s="17"/>
      <c r="E24" s="17"/>
    </row>
    <row r="25" spans="1:5">
      <c r="A25" s="18" t="str">
        <f>IF(B25="","",20)</f>
        <v/>
      </c>
      <c r="B25" s="19"/>
      <c r="C25" s="17"/>
      <c r="D25" s="17"/>
      <c r="E25" s="17"/>
    </row>
    <row r="26" spans="1:5">
      <c r="A26" s="18" t="str">
        <f>IF(B26="","",21)</f>
        <v/>
      </c>
      <c r="B26" s="19"/>
      <c r="C26" s="17"/>
      <c r="D26" s="17"/>
      <c r="E26" s="17"/>
    </row>
    <row r="27" spans="1:5">
      <c r="A27" s="18" t="str">
        <f>IF(B27="","",22)</f>
        <v/>
      </c>
      <c r="B27" s="19"/>
      <c r="C27" s="17"/>
      <c r="D27" s="17"/>
      <c r="E27" s="17"/>
    </row>
    <row r="28" spans="1:5">
      <c r="A28" s="18" t="str">
        <f>IF(B28="","",23)</f>
        <v/>
      </c>
      <c r="B28" s="19"/>
      <c r="C28" s="17"/>
      <c r="D28" s="17"/>
      <c r="E28" s="17"/>
    </row>
    <row r="29" spans="1:5">
      <c r="A29" s="18" t="str">
        <f>IF(B29="","",24)</f>
        <v/>
      </c>
      <c r="B29" s="19"/>
      <c r="C29" s="17"/>
      <c r="D29" s="17"/>
      <c r="E29" s="17"/>
    </row>
    <row r="30" spans="1:5" ht="24" customHeight="1">
      <c r="A30" s="18" t="str">
        <f>IF(B30="","",25)</f>
        <v/>
      </c>
      <c r="B30" s="19"/>
      <c r="C30" s="17"/>
      <c r="D30" s="17"/>
      <c r="E30" s="17"/>
    </row>
  </sheetData>
  <sheetProtection algorithmName="SHA-512" hashValue="rXQcQGlmC9uc1QFsJpXK9eJwEpe+ziJBLeshcHpaHovX/LlGLDa1jXxtZLkVGDhcU7qW9lXNmKi4V7PBQCkuhw==" saltValue="pmV/6u/DGtrqHofZu0Xg5A==" spinCount="100000" sheet="1" objects="1" scenarios="1" selectLockedCells="1"/>
  <autoFilter ref="A5:E5"/>
  <phoneticPr fontId="3"/>
  <dataValidations count="2">
    <dataValidation type="whole" allowBlank="1" showInputMessage="1" showErrorMessage="1" sqref="B2">
      <formula1>1110000000</formula1>
      <formula2>1119999999</formula2>
    </dataValidation>
    <dataValidation type="whole" allowBlank="1" showInputMessage="1" showErrorMessage="1" sqref="B6:B30">
      <formula1>0</formula1>
      <formula2>999999</formula2>
    </dataValidation>
  </dataValidations>
  <pageMargins left="0.7" right="0.7" top="0.75" bottom="0.75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【必ずお読みください】!$M$11:$M$12</xm:f>
          </x14:formula1>
          <xm:sqref>E6:E30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【必ずお読みください】</vt:lpstr>
      <vt:lpstr>医療機関ユーザデータファイル</vt:lpstr>
      <vt:lpstr>【必ずお読みください】!Print_Area</vt:lpstr>
      <vt:lpstr>医療機関ユーザデータファイル!Print_Area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2024-03-25T08:12:50Z</dcterms:created>
  <dcterms:modified xsi:type="dcterms:W3CDTF">2024-03-25T09:09:09Z</dcterms:modified>
</cp:coreProperties>
</file>