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00010WK001\WK01983総務課統計担当共通\100 統計情報室\経済分析\さいたま市の事業所・企業　関連\H28経済センサス\06 HP\"/>
    </mc:Choice>
  </mc:AlternateContent>
  <bookViews>
    <workbookView xWindow="480" yWindow="255" windowWidth="14700" windowHeight="8355"/>
  </bookViews>
  <sheets>
    <sheet name="第１表" sheetId="4" r:id="rId1"/>
  </sheets>
  <definedNames>
    <definedName name="_xlnm._FilterDatabase" localSheetId="0" hidden="1">第１表!$A$8:$AG$8</definedName>
    <definedName name="_xlnm.Print_Area" localSheetId="0">第１表!$A$1:$O$29,第１表!$Q$1:$AG$29</definedName>
  </definedNames>
  <calcPr calcId="162913"/>
</workbook>
</file>

<file path=xl/calcChain.xml><?xml version="1.0" encoding="utf-8"?>
<calcChain xmlns="http://schemas.openxmlformats.org/spreadsheetml/2006/main">
  <c r="L17" i="4" l="1"/>
  <c r="AG20" i="4" l="1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1" i="4"/>
  <c r="R10" i="4"/>
  <c r="R9" i="4"/>
  <c r="AG27" i="4" l="1"/>
  <c r="AG25" i="4"/>
  <c r="AG24" i="4"/>
  <c r="AG23" i="4"/>
  <c r="AG22" i="4"/>
  <c r="AG21" i="4"/>
  <c r="AG18" i="4"/>
  <c r="AG16" i="4"/>
  <c r="AG14" i="4"/>
  <c r="AG11" i="4"/>
  <c r="AG9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1" i="4"/>
  <c r="AB10" i="4"/>
  <c r="AB9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1" i="4"/>
  <c r="W10" i="4"/>
  <c r="W9" i="4"/>
  <c r="L27" i="4"/>
  <c r="L25" i="4"/>
  <c r="L24" i="4"/>
  <c r="L23" i="4"/>
  <c r="L22" i="4"/>
  <c r="L21" i="4"/>
  <c r="L20" i="4"/>
  <c r="L19" i="4"/>
  <c r="L18" i="4"/>
  <c r="L16" i="4"/>
  <c r="L14" i="4"/>
  <c r="L13" i="4"/>
  <c r="L11" i="4"/>
  <c r="L9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</calcChain>
</file>

<file path=xl/sharedStrings.xml><?xml version="1.0" encoding="utf-8"?>
<sst xmlns="http://schemas.openxmlformats.org/spreadsheetml/2006/main" count="163" uniqueCount="56">
  <si>
    <t>産　　業　　大　　分　　類</t>
    <rPh sb="0" eb="1">
      <t>サン</t>
    </rPh>
    <rPh sb="3" eb="4">
      <t>ギョウ</t>
    </rPh>
    <rPh sb="6" eb="7">
      <t>ダイ</t>
    </rPh>
    <rPh sb="9" eb="10">
      <t>ブン</t>
    </rPh>
    <rPh sb="12" eb="13">
      <t>タグイ</t>
    </rPh>
    <phoneticPr fontId="2"/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</si>
  <si>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</si>
  <si>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</si>
  <si>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</si>
  <si>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</si>
  <si>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</si>
  <si>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</si>
  <si>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</si>
  <si>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</si>
  <si>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</si>
  <si>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</si>
  <si>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</si>
  <si>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</si>
  <si>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</si>
  <si>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</si>
  <si>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総　　　　数</t>
    <phoneticPr fontId="2"/>
  </si>
  <si>
    <t>個　　　　人</t>
    <rPh sb="0" eb="1">
      <t>コ</t>
    </rPh>
    <rPh sb="5" eb="6">
      <t>ニン</t>
    </rPh>
    <phoneticPr fontId="2"/>
  </si>
  <si>
    <t>　　　　　　　法</t>
    <rPh sb="7" eb="8">
      <t>ホウ</t>
    </rPh>
    <phoneticPr fontId="2"/>
  </si>
  <si>
    <t>人</t>
    <rPh sb="0" eb="1">
      <t>ヒト</t>
    </rPh>
    <phoneticPr fontId="2"/>
  </si>
  <si>
    <t>法人でない団体</t>
    <rPh sb="0" eb="2">
      <t>ホウジン</t>
    </rPh>
    <rPh sb="5" eb="7">
      <t>ダンタイ</t>
    </rPh>
    <phoneticPr fontId="2"/>
  </si>
  <si>
    <t>会　　　　社</t>
    <phoneticPr fontId="2"/>
  </si>
  <si>
    <t>会社以外の法人</t>
    <rPh sb="0" eb="2">
      <t>カイシャ</t>
    </rPh>
    <rPh sb="2" eb="4">
      <t>イガイ</t>
    </rPh>
    <rPh sb="5" eb="7">
      <t>ホウジン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</si>
  <si>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</si>
  <si>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</si>
  <si>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A～R</t>
  </si>
  <si>
    <t>全産業(S公務を除く)</t>
  </si>
  <si>
    <t>A～B</t>
  </si>
  <si>
    <t>農林漁業</t>
  </si>
  <si>
    <t>C～R</t>
  </si>
  <si>
    <t>非農林漁業(S公務を除く)</t>
  </si>
  <si>
    <t>C</t>
  </si>
  <si>
    <t>D</t>
  </si>
  <si>
    <t>E</t>
  </si>
  <si>
    <t>F</t>
  </si>
  <si>
    <t>G</t>
  </si>
  <si>
    <t>H</t>
  </si>
  <si>
    <t>I</t>
  </si>
  <si>
    <t>卸売業，小売業</t>
  </si>
  <si>
    <t>J</t>
  </si>
  <si>
    <t>K</t>
  </si>
  <si>
    <t>L</t>
  </si>
  <si>
    <t>M</t>
  </si>
  <si>
    <t>N</t>
  </si>
  <si>
    <t>O</t>
  </si>
  <si>
    <t>P</t>
  </si>
  <si>
    <t>Q</t>
  </si>
  <si>
    <t>R</t>
  </si>
  <si>
    <t>サービス業(他に分類されないもの)</t>
  </si>
  <si>
    <t>（注）男女別の不詳を含む。</t>
    <rPh sb="1" eb="2">
      <t>チュウ</t>
    </rPh>
    <rPh sb="3" eb="5">
      <t>ダンジョ</t>
    </rPh>
    <rPh sb="5" eb="6">
      <t>ベツ</t>
    </rPh>
    <rPh sb="7" eb="9">
      <t>フショウ</t>
    </rPh>
    <phoneticPr fontId="3"/>
  </si>
  <si>
    <t>(注)</t>
    <phoneticPr fontId="2"/>
  </si>
  <si>
    <t>事業
所数</t>
    <rPh sb="0" eb="2">
      <t>ジギョウ</t>
    </rPh>
    <rPh sb="3" eb="4">
      <t>ショ</t>
    </rPh>
    <rPh sb="4" eb="5">
      <t>スウ</t>
    </rPh>
    <phoneticPr fontId="2"/>
  </si>
  <si>
    <t xml:space="preserve"> 従業者数 
</t>
    <phoneticPr fontId="2"/>
  </si>
  <si>
    <t>-</t>
  </si>
  <si>
    <t>事業所数及び男女別従業者数、１事業所当たり従業者数</t>
    <phoneticPr fontId="2"/>
  </si>
  <si>
    <t>１事業所
当たり
従業者数</t>
    <phoneticPr fontId="2"/>
  </si>
  <si>
    <t>第１表　産業(大分類)、経営組織(４区分)別民営</t>
    <rPh sb="0" eb="1">
      <t>ダイ</t>
    </rPh>
    <rPh sb="2" eb="3">
      <t>ヒョウ</t>
    </rPh>
    <rPh sb="4" eb="6">
      <t>サンギョウ</t>
    </rPh>
    <rPh sb="7" eb="10">
      <t>ダイブンルイ</t>
    </rPh>
    <rPh sb="12" eb="14">
      <t>ケイエイ</t>
    </rPh>
    <rPh sb="14" eb="16">
      <t>ソシキ</t>
    </rPh>
    <rPh sb="18" eb="20">
      <t>クブン</t>
    </rPh>
    <rPh sb="21" eb="22">
      <t>ベツ</t>
    </rPh>
    <rPh sb="22" eb="24">
      <t>ミンエイ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</si>
</sst>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#,###,###,##0;&quot;-&quot;#,###,###,##0"/>
    <numFmt numFmtId="177" formatCode="#,###,###,##0;&quot; -&quot;###,###,##0"/>
    <numFmt numFmtId="178" formatCode="\ ###,###,##0;&quot;-&quot;###,###,##0"/>
    <numFmt numFmtId="179" formatCode="###,###,##0;&quot;-&quot;##,###,##0"/>
    <numFmt numFmtId="180" formatCode="##,###,##0;&quot;-&quot;#,###,##0"/>
    <numFmt numFmtId="181" formatCode="##,###,###,##0.0;&quot;-&quot;#,###,###,##0.0"/>
    <numFmt numFmtId="182" formatCode="#,###,###,##0.0;&quot; -&quot;###,###,##0.0"/>
    <numFmt numFmtId="183" formatCode="#,##0;&quot;△ &quot;#,##0"/>
    <numFmt numFmtId="184" formatCode="#,##0.0;&quot;△ &quot;#,##0.0"/>
  </numFmts>
  <fonts count="3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7.5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</cellStyleXfs>
  <cellXfs count="91">
    <xf numFmtId="0" fontId="0" fillId="0" borderId="0" xfId="0"/>
    <xf numFmtId="0" fontId="25" fillId="0" borderId="0" xfId="42" applyNumberFormat="1" applyFont="1" applyFill="1" applyBorder="1" applyAlignment="1"/>
    <xf numFmtId="0" fontId="25" fillId="0" borderId="0" xfId="42" applyNumberFormat="1" applyFont="1" applyFill="1" applyBorder="1" applyAlignment="1">
      <alignment horizontal="distributed"/>
    </xf>
    <xf numFmtId="176" fontId="25" fillId="0" borderId="0" xfId="41" applyNumberFormat="1" applyFont="1" applyFill="1" applyBorder="1" applyAlignment="1">
      <alignment horizontal="right"/>
    </xf>
    <xf numFmtId="177" fontId="25" fillId="0" borderId="0" xfId="41" applyNumberFormat="1" applyFont="1" applyFill="1" applyBorder="1" applyAlignment="1">
      <alignment horizontal="right"/>
    </xf>
    <xf numFmtId="178" fontId="25" fillId="0" borderId="0" xfId="41" applyNumberFormat="1" applyFont="1" applyFill="1" applyBorder="1" applyAlignment="1">
      <alignment horizontal="right"/>
    </xf>
    <xf numFmtId="177" fontId="6" fillId="0" borderId="0" xfId="0" quotePrefix="1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76" fontId="25" fillId="0" borderId="14" xfId="41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179" fontId="6" fillId="0" borderId="16" xfId="0" applyNumberFormat="1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shrinkToFit="1"/>
    </xf>
    <xf numFmtId="176" fontId="6" fillId="0" borderId="25" xfId="0" applyNumberFormat="1" applyFont="1" applyFill="1" applyBorder="1" applyAlignment="1">
      <alignment vertical="center" wrapText="1" shrinkToFit="1"/>
    </xf>
    <xf numFmtId="176" fontId="6" fillId="0" borderId="0" xfId="0" applyNumberFormat="1" applyFont="1" applyFill="1" applyBorder="1" applyAlignment="1">
      <alignment vertical="center" wrapText="1" shrinkToFit="1"/>
    </xf>
    <xf numFmtId="176" fontId="6" fillId="0" borderId="27" xfId="0" applyNumberFormat="1" applyFont="1" applyFill="1" applyBorder="1" applyAlignment="1">
      <alignment vertical="center" wrapText="1" shrinkToFit="1"/>
    </xf>
    <xf numFmtId="176" fontId="6" fillId="0" borderId="1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wrapText="1" shrinkToFit="1"/>
    </xf>
    <xf numFmtId="176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 shrinkToFit="1"/>
    </xf>
    <xf numFmtId="181" fontId="25" fillId="0" borderId="0" xfId="41" applyNumberFormat="1" applyFont="1" applyFill="1" applyBorder="1" applyAlignment="1">
      <alignment horizontal="right"/>
    </xf>
    <xf numFmtId="182" fontId="25" fillId="0" borderId="0" xfId="41" applyNumberFormat="1" applyFont="1" applyFill="1" applyBorder="1" applyAlignment="1">
      <alignment horizontal="right"/>
    </xf>
    <xf numFmtId="182" fontId="6" fillId="0" borderId="0" xfId="0" quotePrefix="1" applyNumberFormat="1" applyFont="1" applyFill="1" applyBorder="1" applyAlignment="1">
      <alignment horizontal="right"/>
    </xf>
    <xf numFmtId="183" fontId="6" fillId="0" borderId="0" xfId="0" quotePrefix="1" applyNumberFormat="1" applyFont="1" applyFill="1" applyBorder="1" applyAlignment="1">
      <alignment horizontal="right"/>
    </xf>
    <xf numFmtId="184" fontId="6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 shrinkToFit="1"/>
    </xf>
    <xf numFmtId="183" fontId="6" fillId="0" borderId="0" xfId="0" applyNumberFormat="1" applyFont="1" applyFill="1" applyBorder="1" applyAlignment="1">
      <alignment horizontal="right"/>
    </xf>
    <xf numFmtId="184" fontId="6" fillId="0" borderId="0" xfId="0" applyNumberFormat="1" applyFont="1" applyFill="1" applyBorder="1" applyAlignment="1">
      <alignment horizontal="right"/>
    </xf>
    <xf numFmtId="0" fontId="27" fillId="0" borderId="0" xfId="42" applyNumberFormat="1" applyFont="1" applyFill="1" applyBorder="1" applyAlignment="1">
      <alignment horizontal="distributed"/>
    </xf>
    <xf numFmtId="0" fontId="2" fillId="0" borderId="0" xfId="0" applyFont="1" applyFill="1" applyAlignment="1">
      <alignment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3" xfId="0" applyFont="1" applyFill="1" applyBorder="1" applyAlignment="1">
      <alignment horizontal="distributed" vertical="center" shrinkToFit="1"/>
    </xf>
    <xf numFmtId="176" fontId="1" fillId="0" borderId="12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right" vertical="center" shrinkToFit="1"/>
    </xf>
    <xf numFmtId="180" fontId="1" fillId="0" borderId="12" xfId="0" applyNumberFormat="1" applyFont="1" applyFill="1" applyBorder="1" applyAlignment="1">
      <alignment horizontal="right" vertical="center" shrinkToFit="1"/>
    </xf>
    <xf numFmtId="180" fontId="28" fillId="0" borderId="12" xfId="0" applyNumberFormat="1" applyFont="1" applyFill="1" applyBorder="1" applyAlignment="1">
      <alignment horizontal="right" vertical="center" shrinkToFit="1"/>
    </xf>
    <xf numFmtId="49" fontId="1" fillId="0" borderId="12" xfId="0" applyNumberFormat="1" applyFont="1" applyFill="1" applyBorder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176" fontId="6" fillId="0" borderId="29" xfId="0" applyNumberFormat="1" applyFont="1" applyFill="1" applyBorder="1" applyAlignment="1">
      <alignment horizontal="center" vertical="center" wrapText="1" shrinkToFit="1"/>
    </xf>
    <xf numFmtId="176" fontId="6" fillId="0" borderId="25" xfId="0" applyNumberFormat="1" applyFont="1" applyFill="1" applyBorder="1" applyAlignment="1">
      <alignment horizontal="center" vertical="center" wrapText="1" shrinkToFit="1"/>
    </xf>
    <xf numFmtId="176" fontId="28" fillId="0" borderId="18" xfId="0" applyNumberFormat="1" applyFont="1" applyFill="1" applyBorder="1" applyAlignment="1">
      <alignment horizontal="center" vertical="center" wrapText="1" shrinkToFit="1"/>
    </xf>
    <xf numFmtId="176" fontId="28" fillId="0" borderId="19" xfId="0" applyNumberFormat="1" applyFont="1" applyFill="1" applyBorder="1" applyAlignment="1">
      <alignment horizontal="center" vertical="center" wrapText="1" shrinkToFit="1"/>
    </xf>
    <xf numFmtId="176" fontId="6" fillId="0" borderId="18" xfId="0" applyNumberFormat="1" applyFont="1" applyFill="1" applyBorder="1" applyAlignment="1">
      <alignment horizontal="center" vertical="center" wrapText="1" shrinkToFit="1"/>
    </xf>
    <xf numFmtId="176" fontId="6" fillId="0" borderId="1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left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176" fontId="6" fillId="0" borderId="25" xfId="0" applyNumberFormat="1" applyFont="1" applyFill="1" applyBorder="1" applyAlignment="1">
      <alignment horizontal="center" vertical="center" wrapText="1" shrinkToFit="1"/>
    </xf>
    <xf numFmtId="176" fontId="6" fillId="0" borderId="14" xfId="0" applyNumberFormat="1" applyFont="1" applyFill="1" applyBorder="1" applyAlignment="1">
      <alignment horizontal="center" vertical="center" wrapText="1" shrinkToFit="1"/>
    </xf>
    <xf numFmtId="176" fontId="6" fillId="0" borderId="0" xfId="0" applyNumberFormat="1" applyFont="1" applyFill="1" applyBorder="1" applyAlignment="1">
      <alignment horizontal="center" vertical="center" wrapText="1" shrinkToFit="1"/>
    </xf>
    <xf numFmtId="176" fontId="6" fillId="0" borderId="21" xfId="0" applyNumberFormat="1" applyFont="1" applyFill="1" applyBorder="1" applyAlignment="1">
      <alignment horizontal="center" vertical="center" wrapText="1" shrinkToFit="1"/>
    </xf>
    <xf numFmtId="176" fontId="6" fillId="0" borderId="27" xfId="0" applyNumberFormat="1" applyFont="1" applyFill="1" applyBorder="1" applyAlignment="1">
      <alignment horizontal="center" vertical="center" wrapText="1" shrinkToFit="1"/>
    </xf>
    <xf numFmtId="176" fontId="6" fillId="0" borderId="25" xfId="0" applyNumberFormat="1" applyFont="1" applyFill="1" applyBorder="1" applyAlignment="1">
      <alignment horizontal="left" vertical="center" wrapText="1" shrinkToFit="1"/>
    </xf>
    <xf numFmtId="176" fontId="6" fillId="0" borderId="0" xfId="0" applyNumberFormat="1" applyFont="1" applyFill="1" applyBorder="1" applyAlignment="1">
      <alignment horizontal="left" vertical="center" wrapText="1" shrinkToFit="1"/>
    </xf>
    <xf numFmtId="176" fontId="6" fillId="0" borderId="27" xfId="0" applyNumberFormat="1" applyFont="1" applyFill="1" applyBorder="1" applyAlignment="1">
      <alignment horizontal="left" vertical="center" wrapText="1" shrinkToFit="1"/>
    </xf>
    <xf numFmtId="179" fontId="6" fillId="0" borderId="25" xfId="0" applyNumberFormat="1" applyFont="1" applyFill="1" applyBorder="1" applyAlignment="1">
      <alignment horizontal="center" vertical="center" wrapText="1" shrinkToFit="1"/>
    </xf>
    <xf numFmtId="179" fontId="6" fillId="0" borderId="26" xfId="0" applyNumberFormat="1" applyFont="1" applyFill="1" applyBorder="1" applyAlignment="1">
      <alignment horizontal="center" vertical="center" wrapText="1" shrinkToFit="1"/>
    </xf>
    <xf numFmtId="178" fontId="6" fillId="0" borderId="11" xfId="0" applyNumberFormat="1" applyFont="1" applyFill="1" applyBorder="1" applyAlignment="1">
      <alignment horizontal="center" vertical="center" wrapText="1" shrinkToFit="1"/>
    </xf>
    <xf numFmtId="178" fontId="6" fillId="0" borderId="25" xfId="0" applyNumberFormat="1" applyFont="1" applyFill="1" applyBorder="1" applyAlignment="1">
      <alignment horizontal="center" vertical="center" wrapText="1" shrinkToFit="1"/>
    </xf>
    <xf numFmtId="178" fontId="6" fillId="0" borderId="14" xfId="0" applyNumberFormat="1" applyFont="1" applyFill="1" applyBorder="1" applyAlignment="1">
      <alignment horizontal="center" vertical="center" wrapText="1" shrinkToFit="1"/>
    </xf>
    <xf numFmtId="178" fontId="6" fillId="0" borderId="0" xfId="0" applyNumberFormat="1" applyFont="1" applyFill="1" applyBorder="1" applyAlignment="1">
      <alignment horizontal="center" vertical="center" wrapText="1" shrinkToFit="1"/>
    </xf>
    <xf numFmtId="178" fontId="6" fillId="0" borderId="21" xfId="0" applyNumberFormat="1" applyFont="1" applyFill="1" applyBorder="1" applyAlignment="1">
      <alignment horizontal="center" vertical="center" wrapText="1" shrinkToFit="1"/>
    </xf>
    <xf numFmtId="178" fontId="6" fillId="0" borderId="27" xfId="0" applyNumberFormat="1" applyFont="1" applyFill="1" applyBorder="1" applyAlignment="1">
      <alignment horizontal="center" vertical="center" wrapText="1" shrinkToFit="1"/>
    </xf>
    <xf numFmtId="176" fontId="6" fillId="0" borderId="26" xfId="0" applyNumberFormat="1" applyFont="1" applyFill="1" applyBorder="1" applyAlignment="1">
      <alignment horizontal="center" vertical="center" wrapText="1" shrinkToFit="1"/>
    </xf>
    <xf numFmtId="176" fontId="6" fillId="0" borderId="28" xfId="0" applyNumberFormat="1" applyFont="1" applyFill="1" applyBorder="1" applyAlignment="1">
      <alignment horizontal="center" vertical="center" wrapText="1" shrinkToFit="1"/>
    </xf>
    <xf numFmtId="176" fontId="28" fillId="0" borderId="11" xfId="0" applyNumberFormat="1" applyFont="1" applyFill="1" applyBorder="1" applyAlignment="1">
      <alignment horizontal="center" vertical="center" wrapText="1" shrinkToFit="1"/>
    </xf>
    <xf numFmtId="176" fontId="28" fillId="0" borderId="21" xfId="0" applyNumberFormat="1" applyFont="1" applyFill="1" applyBorder="1" applyAlignment="1">
      <alignment horizontal="center" vertical="center" wrapText="1" shrinkToFit="1"/>
    </xf>
    <xf numFmtId="176" fontId="6" fillId="0" borderId="20" xfId="0" applyNumberFormat="1" applyFont="1" applyFill="1" applyBorder="1" applyAlignment="1">
      <alignment horizontal="center" vertical="center" wrapText="1" shrinkToFit="1"/>
    </xf>
    <xf numFmtId="176" fontId="6" fillId="0" borderId="22" xfId="0" applyNumberFormat="1" applyFont="1" applyFill="1" applyBorder="1" applyAlignment="1">
      <alignment horizontal="center" vertical="center" wrapText="1" shrinkToFit="1"/>
    </xf>
    <xf numFmtId="176" fontId="6" fillId="0" borderId="24" xfId="0" applyNumberFormat="1" applyFont="1" applyFill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 applyProtection="1"/>
    <xf numFmtId="176" fontId="6" fillId="0" borderId="21" xfId="0" applyNumberFormat="1" applyFont="1" applyFill="1" applyBorder="1" applyAlignment="1" applyProtection="1">
      <alignment horizontal="center" vertical="top"/>
    </xf>
    <xf numFmtId="177" fontId="29" fillId="0" borderId="0" xfId="41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Ⅰ‐５：産業（中分類），経営組織（12区分）別全事業所数及び従業上の地位（６区分），男女別従業者数－都道府県，19大都市(1) 総数～会社" xfId="41"/>
    <cellStyle name="標準_新産業分類符号一覧(04.07再訂正)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7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O1"/>
    </sheetView>
  </sheetViews>
  <sheetFormatPr defaultColWidth="8.85546875" defaultRowHeight="12" x14ac:dyDescent="0.15"/>
  <cols>
    <col min="1" max="1" width="3.85546875" style="48" customWidth="1"/>
    <col min="2" max="2" width="22" style="48" customWidth="1"/>
    <col min="3" max="15" width="7.140625" style="48" customWidth="1"/>
    <col min="16" max="16" width="1.85546875" style="48" hidden="1" customWidth="1"/>
    <col min="17" max="33" width="7.140625" style="48" customWidth="1"/>
    <col min="34" max="16384" width="8.85546875" style="48"/>
  </cols>
  <sheetData>
    <row r="1" spans="1:33" s="10" customFormat="1" ht="15" customHeight="1" thickBot="1" x14ac:dyDescent="0.2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9"/>
      <c r="Q1" s="56" t="s">
        <v>53</v>
      </c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</row>
    <row r="2" spans="1:33" s="12" customFormat="1" ht="15" customHeight="1" thickBot="1" x14ac:dyDescent="0.2">
      <c r="A2" s="11"/>
      <c r="C2" s="13"/>
      <c r="D2" s="13"/>
      <c r="E2" s="13"/>
      <c r="F2" s="13"/>
      <c r="G2" s="13"/>
      <c r="H2" s="14"/>
      <c r="I2" s="14"/>
      <c r="J2" s="14"/>
      <c r="K2" s="14"/>
      <c r="L2" s="14"/>
      <c r="M2" s="15"/>
      <c r="N2" s="15"/>
      <c r="O2" s="14"/>
      <c r="P2" s="14"/>
      <c r="Q2" s="14"/>
      <c r="R2" s="14"/>
      <c r="S2" s="16"/>
      <c r="T2" s="16"/>
      <c r="U2" s="17"/>
      <c r="V2" s="17"/>
      <c r="W2" s="17"/>
      <c r="X2" s="15"/>
      <c r="Y2" s="15"/>
      <c r="Z2" s="13"/>
      <c r="AA2" s="13"/>
      <c r="AB2" s="13"/>
      <c r="AC2" s="14"/>
      <c r="AD2" s="14"/>
      <c r="AE2" s="18"/>
      <c r="AF2" s="18"/>
      <c r="AG2" s="19"/>
    </row>
    <row r="3" spans="1:33" s="21" customFormat="1" ht="12" customHeight="1" x14ac:dyDescent="0.15">
      <c r="A3" s="57" t="s">
        <v>0</v>
      </c>
      <c r="B3" s="58"/>
      <c r="C3" s="84" t="s">
        <v>15</v>
      </c>
      <c r="D3" s="85"/>
      <c r="E3" s="85"/>
      <c r="F3" s="85"/>
      <c r="G3" s="85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21" customFormat="1" ht="12" customHeight="1" x14ac:dyDescent="0.15">
      <c r="A4" s="59"/>
      <c r="B4" s="60"/>
      <c r="C4" s="65"/>
      <c r="D4" s="66"/>
      <c r="E4" s="66"/>
      <c r="F4" s="66"/>
      <c r="G4" s="66"/>
      <c r="H4" s="63" t="s">
        <v>16</v>
      </c>
      <c r="I4" s="64"/>
      <c r="J4" s="64"/>
      <c r="K4" s="64"/>
      <c r="L4" s="80"/>
      <c r="M4" s="63" t="s">
        <v>17</v>
      </c>
      <c r="N4" s="64"/>
      <c r="O4" s="64"/>
      <c r="P4" s="22"/>
      <c r="Q4" s="69" t="s">
        <v>18</v>
      </c>
      <c r="R4" s="69"/>
      <c r="S4" s="72"/>
      <c r="T4" s="72"/>
      <c r="U4" s="72"/>
      <c r="V4" s="72"/>
      <c r="W4" s="72"/>
      <c r="X4" s="72"/>
      <c r="Y4" s="72"/>
      <c r="Z4" s="72"/>
      <c r="AA4" s="72"/>
      <c r="AB4" s="73"/>
      <c r="AC4" s="74" t="s">
        <v>19</v>
      </c>
      <c r="AD4" s="75"/>
      <c r="AE4" s="75"/>
      <c r="AF4" s="75"/>
      <c r="AG4" s="75"/>
    </row>
    <row r="5" spans="1:33" s="21" customFormat="1" ht="13.15" customHeight="1" x14ac:dyDescent="0.15">
      <c r="A5" s="59"/>
      <c r="B5" s="60"/>
      <c r="C5" s="65"/>
      <c r="D5" s="66"/>
      <c r="E5" s="66"/>
      <c r="F5" s="66"/>
      <c r="G5" s="66"/>
      <c r="H5" s="65"/>
      <c r="I5" s="66"/>
      <c r="J5" s="66"/>
      <c r="K5" s="66"/>
      <c r="L5" s="86"/>
      <c r="M5" s="65"/>
      <c r="N5" s="66"/>
      <c r="O5" s="66"/>
      <c r="P5" s="23"/>
      <c r="Q5" s="70"/>
      <c r="R5" s="70"/>
      <c r="S5" s="63" t="s">
        <v>20</v>
      </c>
      <c r="T5" s="64"/>
      <c r="U5" s="64"/>
      <c r="V5" s="64"/>
      <c r="W5" s="80"/>
      <c r="X5" s="63" t="s">
        <v>21</v>
      </c>
      <c r="Y5" s="64"/>
      <c r="Z5" s="64"/>
      <c r="AA5" s="64"/>
      <c r="AB5" s="80"/>
      <c r="AC5" s="76"/>
      <c r="AD5" s="77"/>
      <c r="AE5" s="77"/>
      <c r="AF5" s="77"/>
      <c r="AG5" s="77"/>
    </row>
    <row r="6" spans="1:33" s="21" customFormat="1" ht="15" customHeight="1" x14ac:dyDescent="0.15">
      <c r="A6" s="59"/>
      <c r="B6" s="60"/>
      <c r="C6" s="67"/>
      <c r="D6" s="68"/>
      <c r="E6" s="68"/>
      <c r="F6" s="68"/>
      <c r="G6" s="68"/>
      <c r="H6" s="67"/>
      <c r="I6" s="68"/>
      <c r="J6" s="68"/>
      <c r="K6" s="68"/>
      <c r="L6" s="81"/>
      <c r="M6" s="67"/>
      <c r="N6" s="68"/>
      <c r="O6" s="68"/>
      <c r="P6" s="24"/>
      <c r="Q6" s="71"/>
      <c r="R6" s="71"/>
      <c r="S6" s="67"/>
      <c r="T6" s="68"/>
      <c r="U6" s="68"/>
      <c r="V6" s="68"/>
      <c r="W6" s="81"/>
      <c r="X6" s="67"/>
      <c r="Y6" s="68"/>
      <c r="Z6" s="68"/>
      <c r="AA6" s="68"/>
      <c r="AB6" s="81"/>
      <c r="AC6" s="78"/>
      <c r="AD6" s="79"/>
      <c r="AE6" s="79"/>
      <c r="AF6" s="79"/>
      <c r="AG6" s="79"/>
    </row>
    <row r="7" spans="1:33" s="26" customFormat="1" ht="23.25" customHeight="1" x14ac:dyDescent="0.15">
      <c r="A7" s="59"/>
      <c r="B7" s="60"/>
      <c r="C7" s="53" t="s">
        <v>50</v>
      </c>
      <c r="D7" s="87" t="s">
        <v>51</v>
      </c>
      <c r="E7" s="25"/>
      <c r="F7" s="50"/>
      <c r="G7" s="51" t="s">
        <v>54</v>
      </c>
      <c r="H7" s="53" t="s">
        <v>50</v>
      </c>
      <c r="I7" s="87" t="s">
        <v>51</v>
      </c>
      <c r="J7" s="25"/>
      <c r="K7" s="50"/>
      <c r="L7" s="51" t="s">
        <v>54</v>
      </c>
      <c r="M7" s="53" t="s">
        <v>50</v>
      </c>
      <c r="N7" s="87" t="s">
        <v>51</v>
      </c>
      <c r="O7" s="25"/>
      <c r="P7" s="50"/>
      <c r="Q7" s="50"/>
      <c r="R7" s="51" t="s">
        <v>54</v>
      </c>
      <c r="S7" s="53" t="s">
        <v>50</v>
      </c>
      <c r="T7" s="87" t="s">
        <v>51</v>
      </c>
      <c r="U7" s="25"/>
      <c r="V7" s="50"/>
      <c r="W7" s="51" t="s">
        <v>54</v>
      </c>
      <c r="X7" s="53" t="s">
        <v>50</v>
      </c>
      <c r="Y7" s="87" t="s">
        <v>51</v>
      </c>
      <c r="Z7" s="25"/>
      <c r="AA7" s="50"/>
      <c r="AB7" s="51" t="s">
        <v>54</v>
      </c>
      <c r="AC7" s="53" t="s">
        <v>50</v>
      </c>
      <c r="AD7" s="87" t="s">
        <v>51</v>
      </c>
      <c r="AE7" s="25"/>
      <c r="AF7" s="50"/>
      <c r="AG7" s="82" t="s">
        <v>54</v>
      </c>
    </row>
    <row r="8" spans="1:33" s="29" customFormat="1" ht="23.25" customHeight="1" x14ac:dyDescent="0.15">
      <c r="A8" s="61"/>
      <c r="B8" s="62"/>
      <c r="C8" s="54"/>
      <c r="D8" s="88" t="s">
        <v>49</v>
      </c>
      <c r="E8" s="27" t="s">
        <v>22</v>
      </c>
      <c r="F8" s="28" t="s">
        <v>23</v>
      </c>
      <c r="G8" s="52"/>
      <c r="H8" s="54"/>
      <c r="I8" s="88" t="s">
        <v>49</v>
      </c>
      <c r="J8" s="27" t="s">
        <v>22</v>
      </c>
      <c r="K8" s="28" t="s">
        <v>23</v>
      </c>
      <c r="L8" s="52"/>
      <c r="M8" s="54"/>
      <c r="N8" s="88" t="s">
        <v>49</v>
      </c>
      <c r="O8" s="27" t="s">
        <v>22</v>
      </c>
      <c r="P8" s="28"/>
      <c r="Q8" s="49" t="s">
        <v>23</v>
      </c>
      <c r="R8" s="52"/>
      <c r="S8" s="54"/>
      <c r="T8" s="88" t="s">
        <v>49</v>
      </c>
      <c r="U8" s="27" t="s">
        <v>22</v>
      </c>
      <c r="V8" s="28" t="s">
        <v>23</v>
      </c>
      <c r="W8" s="52"/>
      <c r="X8" s="54"/>
      <c r="Y8" s="88" t="s">
        <v>49</v>
      </c>
      <c r="Z8" s="27" t="s">
        <v>22</v>
      </c>
      <c r="AA8" s="28" t="s">
        <v>23</v>
      </c>
      <c r="AB8" s="52"/>
      <c r="AC8" s="54"/>
      <c r="AD8" s="88" t="s">
        <v>49</v>
      </c>
      <c r="AE8" s="27" t="s">
        <v>22</v>
      </c>
      <c r="AF8" s="28" t="s">
        <v>23</v>
      </c>
      <c r="AG8" s="83"/>
    </row>
    <row r="9" spans="1:33" s="35" customFormat="1" ht="12" customHeight="1" x14ac:dyDescent="0.15">
      <c r="A9" s="1" t="s">
        <v>24</v>
      </c>
      <c r="B9" s="2" t="s">
        <v>25</v>
      </c>
      <c r="C9" s="8">
        <v>41330</v>
      </c>
      <c r="D9" s="3">
        <v>509450</v>
      </c>
      <c r="E9" s="3">
        <v>272750</v>
      </c>
      <c r="F9" s="3">
        <v>234174</v>
      </c>
      <c r="G9" s="34">
        <f t="shared" ref="G9:G27" si="0">ROUND(D9/C9,1)</f>
        <v>12.3</v>
      </c>
      <c r="H9" s="4">
        <v>11389</v>
      </c>
      <c r="I9" s="4">
        <v>35616</v>
      </c>
      <c r="J9" s="4">
        <v>15272</v>
      </c>
      <c r="K9" s="4">
        <v>20100</v>
      </c>
      <c r="L9" s="34">
        <f t="shared" ref="L9:L27" si="1">ROUND(I9/H9,1)</f>
        <v>3.1</v>
      </c>
      <c r="M9" s="5">
        <v>29784</v>
      </c>
      <c r="N9" s="3">
        <v>473341</v>
      </c>
      <c r="O9" s="6">
        <v>257238</v>
      </c>
      <c r="P9" s="6"/>
      <c r="Q9" s="6">
        <v>213830</v>
      </c>
      <c r="R9" s="34">
        <f>ROUND(N9/M9,1)</f>
        <v>15.9</v>
      </c>
      <c r="S9" s="33">
        <v>27000</v>
      </c>
      <c r="T9" s="33">
        <v>411373</v>
      </c>
      <c r="U9" s="33">
        <v>233794</v>
      </c>
      <c r="V9" s="33">
        <v>175705</v>
      </c>
      <c r="W9" s="34">
        <f t="shared" ref="W9:W27" si="2">ROUND(T9/S9,1)</f>
        <v>15.2</v>
      </c>
      <c r="X9" s="33">
        <v>2784</v>
      </c>
      <c r="Y9" s="33">
        <v>61968</v>
      </c>
      <c r="Z9" s="33">
        <v>23444</v>
      </c>
      <c r="AA9" s="33">
        <v>38125</v>
      </c>
      <c r="AB9" s="34">
        <f t="shared" ref="AB9:AB27" si="3">ROUND(Y9/X9,1)</f>
        <v>22.3</v>
      </c>
      <c r="AC9" s="33">
        <v>157</v>
      </c>
      <c r="AD9" s="33">
        <v>493</v>
      </c>
      <c r="AE9" s="33">
        <v>240</v>
      </c>
      <c r="AF9" s="33">
        <v>244</v>
      </c>
      <c r="AG9" s="34">
        <f t="shared" ref="AG9:AG11" si="4">ROUND(AD9/AC9,1)</f>
        <v>3.1</v>
      </c>
    </row>
    <row r="10" spans="1:33" s="35" customFormat="1" ht="12" customHeight="1" x14ac:dyDescent="0.15">
      <c r="A10" s="1" t="s">
        <v>26</v>
      </c>
      <c r="B10" s="2" t="s">
        <v>27</v>
      </c>
      <c r="C10" s="8">
        <v>55</v>
      </c>
      <c r="D10" s="3">
        <v>384</v>
      </c>
      <c r="E10" s="3">
        <v>272</v>
      </c>
      <c r="F10" s="3">
        <v>112</v>
      </c>
      <c r="G10" s="34">
        <f t="shared" si="0"/>
        <v>7</v>
      </c>
      <c r="H10" s="4" t="s">
        <v>52</v>
      </c>
      <c r="I10" s="4" t="s">
        <v>52</v>
      </c>
      <c r="J10" s="4" t="s">
        <v>52</v>
      </c>
      <c r="K10" s="4" t="s">
        <v>52</v>
      </c>
      <c r="L10" s="31" t="s">
        <v>52</v>
      </c>
      <c r="M10" s="5">
        <v>55</v>
      </c>
      <c r="N10" s="5">
        <v>384</v>
      </c>
      <c r="O10" s="6">
        <v>272</v>
      </c>
      <c r="P10" s="6"/>
      <c r="Q10" s="6">
        <v>112</v>
      </c>
      <c r="R10" s="34">
        <f>ROUND(N10/M10,1)</f>
        <v>7</v>
      </c>
      <c r="S10" s="33">
        <v>54</v>
      </c>
      <c r="T10" s="33">
        <v>382</v>
      </c>
      <c r="U10" s="33">
        <v>272</v>
      </c>
      <c r="V10" s="33">
        <v>110</v>
      </c>
      <c r="W10" s="34">
        <f t="shared" si="2"/>
        <v>7.1</v>
      </c>
      <c r="X10" s="33">
        <v>1</v>
      </c>
      <c r="Y10" s="33">
        <v>2</v>
      </c>
      <c r="Z10" s="33" t="s">
        <v>52</v>
      </c>
      <c r="AA10" s="33">
        <v>2</v>
      </c>
      <c r="AB10" s="34">
        <f t="shared" si="3"/>
        <v>2</v>
      </c>
      <c r="AC10" s="33" t="s">
        <v>52</v>
      </c>
      <c r="AD10" s="33" t="s">
        <v>52</v>
      </c>
      <c r="AE10" s="33" t="s">
        <v>52</v>
      </c>
      <c r="AF10" s="33" t="s">
        <v>52</v>
      </c>
      <c r="AG10" s="34" t="s">
        <v>52</v>
      </c>
    </row>
    <row r="11" spans="1:33" s="35" customFormat="1" ht="12" customHeight="1" x14ac:dyDescent="0.15">
      <c r="A11" s="1" t="s">
        <v>28</v>
      </c>
      <c r="B11" s="2" t="s">
        <v>29</v>
      </c>
      <c r="C11" s="8">
        <v>41275</v>
      </c>
      <c r="D11" s="3">
        <v>509066</v>
      </c>
      <c r="E11" s="3">
        <v>272478</v>
      </c>
      <c r="F11" s="3">
        <v>234062</v>
      </c>
      <c r="G11" s="34">
        <f t="shared" si="0"/>
        <v>12.3</v>
      </c>
      <c r="H11" s="4">
        <v>11389</v>
      </c>
      <c r="I11" s="4">
        <v>35616</v>
      </c>
      <c r="J11" s="4">
        <v>15272</v>
      </c>
      <c r="K11" s="4">
        <v>20100</v>
      </c>
      <c r="L11" s="34">
        <f t="shared" si="1"/>
        <v>3.1</v>
      </c>
      <c r="M11" s="5">
        <v>29729</v>
      </c>
      <c r="N11" s="3">
        <v>472957</v>
      </c>
      <c r="O11" s="6">
        <v>256966</v>
      </c>
      <c r="P11" s="6"/>
      <c r="Q11" s="6">
        <v>213718</v>
      </c>
      <c r="R11" s="34">
        <f>ROUND(N11/M11,1)</f>
        <v>15.9</v>
      </c>
      <c r="S11" s="33">
        <v>26946</v>
      </c>
      <c r="T11" s="33">
        <v>410991</v>
      </c>
      <c r="U11" s="36">
        <v>233522</v>
      </c>
      <c r="V11" s="36">
        <v>175595</v>
      </c>
      <c r="W11" s="34">
        <f t="shared" si="2"/>
        <v>15.3</v>
      </c>
      <c r="X11" s="36">
        <v>2783</v>
      </c>
      <c r="Y11" s="36">
        <v>61966</v>
      </c>
      <c r="Z11" s="36">
        <v>23444</v>
      </c>
      <c r="AA11" s="36">
        <v>38123</v>
      </c>
      <c r="AB11" s="34">
        <f t="shared" si="3"/>
        <v>22.3</v>
      </c>
      <c r="AC11" s="36">
        <v>157</v>
      </c>
      <c r="AD11" s="36">
        <v>493</v>
      </c>
      <c r="AE11" s="36">
        <v>240</v>
      </c>
      <c r="AF11" s="36">
        <v>244</v>
      </c>
      <c r="AG11" s="34">
        <f t="shared" si="4"/>
        <v>3.1</v>
      </c>
    </row>
    <row r="12" spans="1:33" s="35" customFormat="1" ht="12" customHeight="1" x14ac:dyDescent="0.15">
      <c r="A12" s="1" t="s">
        <v>30</v>
      </c>
      <c r="B12" s="2" t="s">
        <v>1</v>
      </c>
      <c r="C12" s="8" t="s">
        <v>52</v>
      </c>
      <c r="D12" s="3" t="s">
        <v>52</v>
      </c>
      <c r="E12" s="3" t="s">
        <v>52</v>
      </c>
      <c r="F12" s="3" t="s">
        <v>52</v>
      </c>
      <c r="G12" s="30" t="s">
        <v>52</v>
      </c>
      <c r="H12" s="4" t="s">
        <v>52</v>
      </c>
      <c r="I12" s="4" t="s">
        <v>52</v>
      </c>
      <c r="J12" s="4" t="s">
        <v>52</v>
      </c>
      <c r="K12" s="4" t="s">
        <v>52</v>
      </c>
      <c r="L12" s="31" t="s">
        <v>52</v>
      </c>
      <c r="M12" s="5" t="s">
        <v>52</v>
      </c>
      <c r="N12" s="5" t="s">
        <v>52</v>
      </c>
      <c r="O12" s="6" t="s">
        <v>52</v>
      </c>
      <c r="P12" s="6"/>
      <c r="Q12" s="6" t="s">
        <v>52</v>
      </c>
      <c r="R12" s="32" t="s">
        <v>52</v>
      </c>
      <c r="S12" s="33" t="s">
        <v>52</v>
      </c>
      <c r="T12" s="33" t="s">
        <v>52</v>
      </c>
      <c r="U12" s="36" t="s">
        <v>52</v>
      </c>
      <c r="V12" s="36" t="s">
        <v>52</v>
      </c>
      <c r="W12" s="32" t="s">
        <v>52</v>
      </c>
      <c r="X12" s="36" t="s">
        <v>52</v>
      </c>
      <c r="Y12" s="36" t="s">
        <v>52</v>
      </c>
      <c r="Z12" s="36" t="s">
        <v>52</v>
      </c>
      <c r="AA12" s="36" t="s">
        <v>52</v>
      </c>
      <c r="AB12" s="37" t="s">
        <v>52</v>
      </c>
      <c r="AC12" s="36" t="s">
        <v>52</v>
      </c>
      <c r="AD12" s="36" t="s">
        <v>52</v>
      </c>
      <c r="AE12" s="36" t="s">
        <v>52</v>
      </c>
      <c r="AF12" s="36" t="s">
        <v>52</v>
      </c>
      <c r="AG12" s="37" t="s">
        <v>52</v>
      </c>
    </row>
    <row r="13" spans="1:33" s="35" customFormat="1" ht="12" customHeight="1" x14ac:dyDescent="0.15">
      <c r="A13" s="1" t="s">
        <v>31</v>
      </c>
      <c r="B13" s="2" t="s">
        <v>2</v>
      </c>
      <c r="C13" s="8">
        <v>3837</v>
      </c>
      <c r="D13" s="3">
        <v>34382</v>
      </c>
      <c r="E13" s="3">
        <v>27809</v>
      </c>
      <c r="F13" s="3">
        <v>6435</v>
      </c>
      <c r="G13" s="34">
        <f t="shared" si="0"/>
        <v>9</v>
      </c>
      <c r="H13" s="4">
        <v>551</v>
      </c>
      <c r="I13" s="4">
        <v>1186</v>
      </c>
      <c r="J13" s="4">
        <v>965</v>
      </c>
      <c r="K13" s="4">
        <v>218</v>
      </c>
      <c r="L13" s="34">
        <f t="shared" si="1"/>
        <v>2.2000000000000002</v>
      </c>
      <c r="M13" s="5">
        <v>3286</v>
      </c>
      <c r="N13" s="5">
        <v>33196</v>
      </c>
      <c r="O13" s="7">
        <v>26844</v>
      </c>
      <c r="P13" s="7"/>
      <c r="Q13" s="7">
        <v>6217</v>
      </c>
      <c r="R13" s="34">
        <f t="shared" ref="R13:R27" si="5">ROUND(N13/M13,1)</f>
        <v>10.1</v>
      </c>
      <c r="S13" s="36">
        <v>3276</v>
      </c>
      <c r="T13" s="36">
        <v>32994</v>
      </c>
      <c r="U13" s="36">
        <v>26675</v>
      </c>
      <c r="V13" s="36">
        <v>6184</v>
      </c>
      <c r="W13" s="34">
        <f t="shared" si="2"/>
        <v>10.1</v>
      </c>
      <c r="X13" s="36">
        <v>10</v>
      </c>
      <c r="Y13" s="36">
        <v>202</v>
      </c>
      <c r="Z13" s="36">
        <v>169</v>
      </c>
      <c r="AA13" s="36">
        <v>33</v>
      </c>
      <c r="AB13" s="34">
        <f t="shared" si="3"/>
        <v>20.2</v>
      </c>
      <c r="AC13" s="36" t="s">
        <v>52</v>
      </c>
      <c r="AD13" s="36" t="s">
        <v>52</v>
      </c>
      <c r="AE13" s="36" t="s">
        <v>52</v>
      </c>
      <c r="AF13" s="36" t="s">
        <v>52</v>
      </c>
      <c r="AG13" s="37" t="s">
        <v>52</v>
      </c>
    </row>
    <row r="14" spans="1:33" s="35" customFormat="1" ht="12" customHeight="1" x14ac:dyDescent="0.15">
      <c r="A14" s="1" t="s">
        <v>32</v>
      </c>
      <c r="B14" s="2" t="s">
        <v>3</v>
      </c>
      <c r="C14" s="8">
        <v>2534</v>
      </c>
      <c r="D14" s="3">
        <v>39588</v>
      </c>
      <c r="E14" s="3">
        <v>26646</v>
      </c>
      <c r="F14" s="3">
        <v>12729</v>
      </c>
      <c r="G14" s="34">
        <f t="shared" si="0"/>
        <v>15.6</v>
      </c>
      <c r="H14" s="4">
        <v>495</v>
      </c>
      <c r="I14" s="4">
        <v>1226</v>
      </c>
      <c r="J14" s="4">
        <v>779</v>
      </c>
      <c r="K14" s="4">
        <v>447</v>
      </c>
      <c r="L14" s="34">
        <f t="shared" si="1"/>
        <v>2.5</v>
      </c>
      <c r="M14" s="5">
        <v>2037</v>
      </c>
      <c r="N14" s="5">
        <v>38352</v>
      </c>
      <c r="O14" s="6">
        <v>25866</v>
      </c>
      <c r="P14" s="6"/>
      <c r="Q14" s="6">
        <v>12273</v>
      </c>
      <c r="R14" s="34">
        <f t="shared" si="5"/>
        <v>18.8</v>
      </c>
      <c r="S14" s="33">
        <v>2033</v>
      </c>
      <c r="T14" s="33">
        <v>38155</v>
      </c>
      <c r="U14" s="33">
        <v>25770</v>
      </c>
      <c r="V14" s="33">
        <v>12172</v>
      </c>
      <c r="W14" s="34">
        <f t="shared" si="2"/>
        <v>18.8</v>
      </c>
      <c r="X14" s="33">
        <v>4</v>
      </c>
      <c r="Y14" s="33">
        <v>197</v>
      </c>
      <c r="Z14" s="33">
        <v>96</v>
      </c>
      <c r="AA14" s="33">
        <v>101</v>
      </c>
      <c r="AB14" s="34">
        <f t="shared" si="3"/>
        <v>49.3</v>
      </c>
      <c r="AC14" s="33">
        <v>2</v>
      </c>
      <c r="AD14" s="33">
        <v>10</v>
      </c>
      <c r="AE14" s="33">
        <v>1</v>
      </c>
      <c r="AF14" s="33">
        <v>9</v>
      </c>
      <c r="AG14" s="34">
        <f t="shared" ref="AG14:AG20" si="6">ROUND(AD14/AC14,1)</f>
        <v>5</v>
      </c>
    </row>
    <row r="15" spans="1:33" s="39" customFormat="1" ht="12" customHeight="1" x14ac:dyDescent="0.15">
      <c r="A15" s="1" t="s">
        <v>33</v>
      </c>
      <c r="B15" s="38" t="s">
        <v>4</v>
      </c>
      <c r="C15" s="8">
        <v>18</v>
      </c>
      <c r="D15" s="3">
        <v>609</v>
      </c>
      <c r="E15" s="3">
        <v>537</v>
      </c>
      <c r="F15" s="3">
        <v>72</v>
      </c>
      <c r="G15" s="34">
        <f t="shared" si="0"/>
        <v>33.799999999999997</v>
      </c>
      <c r="H15" s="4" t="s">
        <v>52</v>
      </c>
      <c r="I15" s="4" t="s">
        <v>52</v>
      </c>
      <c r="J15" s="4" t="s">
        <v>52</v>
      </c>
      <c r="K15" s="4" t="s">
        <v>52</v>
      </c>
      <c r="L15" s="31" t="s">
        <v>52</v>
      </c>
      <c r="M15" s="5">
        <v>18</v>
      </c>
      <c r="N15" s="5">
        <v>609</v>
      </c>
      <c r="O15" s="6">
        <v>537</v>
      </c>
      <c r="P15" s="6"/>
      <c r="Q15" s="6">
        <v>72</v>
      </c>
      <c r="R15" s="34">
        <f t="shared" si="5"/>
        <v>33.799999999999997</v>
      </c>
      <c r="S15" s="33">
        <v>17</v>
      </c>
      <c r="T15" s="33">
        <v>596</v>
      </c>
      <c r="U15" s="33">
        <v>528</v>
      </c>
      <c r="V15" s="33">
        <v>68</v>
      </c>
      <c r="W15" s="34">
        <f t="shared" si="2"/>
        <v>35.1</v>
      </c>
      <c r="X15" s="33">
        <v>1</v>
      </c>
      <c r="Y15" s="33">
        <v>13</v>
      </c>
      <c r="Z15" s="33">
        <v>9</v>
      </c>
      <c r="AA15" s="33">
        <v>4</v>
      </c>
      <c r="AB15" s="34">
        <f t="shared" si="3"/>
        <v>13</v>
      </c>
      <c r="AC15" s="33" t="s">
        <v>52</v>
      </c>
      <c r="AD15" s="33" t="s">
        <v>52</v>
      </c>
      <c r="AE15" s="33" t="s">
        <v>52</v>
      </c>
      <c r="AF15" s="33" t="s">
        <v>52</v>
      </c>
      <c r="AG15" s="34" t="s">
        <v>52</v>
      </c>
    </row>
    <row r="16" spans="1:33" s="35" customFormat="1" ht="12" customHeight="1" x14ac:dyDescent="0.15">
      <c r="A16" s="1" t="s">
        <v>34</v>
      </c>
      <c r="B16" s="2" t="s">
        <v>5</v>
      </c>
      <c r="C16" s="8">
        <v>503</v>
      </c>
      <c r="D16" s="3">
        <v>10214</v>
      </c>
      <c r="E16" s="3">
        <v>7003</v>
      </c>
      <c r="F16" s="3">
        <v>3191</v>
      </c>
      <c r="G16" s="34">
        <f t="shared" si="0"/>
        <v>20.3</v>
      </c>
      <c r="H16" s="4">
        <v>14</v>
      </c>
      <c r="I16" s="4">
        <v>27</v>
      </c>
      <c r="J16" s="4">
        <v>11</v>
      </c>
      <c r="K16" s="4">
        <v>15</v>
      </c>
      <c r="L16" s="34">
        <f t="shared" si="1"/>
        <v>1.9</v>
      </c>
      <c r="M16" s="5">
        <v>486</v>
      </c>
      <c r="N16" s="5">
        <v>10178</v>
      </c>
      <c r="O16" s="7">
        <v>6988</v>
      </c>
      <c r="P16" s="7"/>
      <c r="Q16" s="7">
        <v>3171</v>
      </c>
      <c r="R16" s="34">
        <f t="shared" si="5"/>
        <v>20.9</v>
      </c>
      <c r="S16" s="36">
        <v>478</v>
      </c>
      <c r="T16" s="36">
        <v>10050</v>
      </c>
      <c r="U16" s="36">
        <v>6916</v>
      </c>
      <c r="V16" s="36">
        <v>3115</v>
      </c>
      <c r="W16" s="34">
        <f t="shared" si="2"/>
        <v>21</v>
      </c>
      <c r="X16" s="36">
        <v>8</v>
      </c>
      <c r="Y16" s="36">
        <v>128</v>
      </c>
      <c r="Z16" s="36">
        <v>72</v>
      </c>
      <c r="AA16" s="36">
        <v>56</v>
      </c>
      <c r="AB16" s="34">
        <f t="shared" si="3"/>
        <v>16</v>
      </c>
      <c r="AC16" s="36">
        <v>3</v>
      </c>
      <c r="AD16" s="36">
        <v>9</v>
      </c>
      <c r="AE16" s="36">
        <v>4</v>
      </c>
      <c r="AF16" s="36">
        <v>5</v>
      </c>
      <c r="AG16" s="34">
        <f t="shared" si="6"/>
        <v>3</v>
      </c>
    </row>
    <row r="17" spans="1:33" s="35" customFormat="1" ht="12" customHeight="1" x14ac:dyDescent="0.15">
      <c r="A17" s="1" t="s">
        <v>35</v>
      </c>
      <c r="B17" s="2" t="s">
        <v>6</v>
      </c>
      <c r="C17" s="8">
        <v>843</v>
      </c>
      <c r="D17" s="3">
        <v>28589</v>
      </c>
      <c r="E17" s="3">
        <v>22724</v>
      </c>
      <c r="F17" s="3">
        <v>5814</v>
      </c>
      <c r="G17" s="34">
        <f t="shared" si="0"/>
        <v>33.9</v>
      </c>
      <c r="H17" s="4">
        <v>25</v>
      </c>
      <c r="I17" s="4">
        <v>34</v>
      </c>
      <c r="J17" s="89">
        <v>23</v>
      </c>
      <c r="K17" s="89">
        <v>8</v>
      </c>
      <c r="L17" s="34">
        <f>ROUND(I17/H17,1)</f>
        <v>1.4</v>
      </c>
      <c r="M17" s="5">
        <v>818</v>
      </c>
      <c r="N17" s="5">
        <v>28555</v>
      </c>
      <c r="O17" s="6">
        <v>22701</v>
      </c>
      <c r="P17" s="6"/>
      <c r="Q17" s="6">
        <v>5806</v>
      </c>
      <c r="R17" s="34">
        <f t="shared" si="5"/>
        <v>34.9</v>
      </c>
      <c r="S17" s="33">
        <v>805</v>
      </c>
      <c r="T17" s="33">
        <v>28441</v>
      </c>
      <c r="U17" s="36">
        <v>22644</v>
      </c>
      <c r="V17" s="36">
        <v>5751</v>
      </c>
      <c r="W17" s="34">
        <f t="shared" si="2"/>
        <v>35.299999999999997</v>
      </c>
      <c r="X17" s="36">
        <v>13</v>
      </c>
      <c r="Y17" s="36">
        <v>114</v>
      </c>
      <c r="Z17" s="36">
        <v>57</v>
      </c>
      <c r="AA17" s="36">
        <v>55</v>
      </c>
      <c r="AB17" s="34">
        <f t="shared" si="3"/>
        <v>8.8000000000000007</v>
      </c>
      <c r="AC17" s="36" t="s">
        <v>52</v>
      </c>
      <c r="AD17" s="36" t="s">
        <v>52</v>
      </c>
      <c r="AE17" s="36" t="s">
        <v>52</v>
      </c>
      <c r="AF17" s="36" t="s">
        <v>52</v>
      </c>
      <c r="AG17" s="37" t="s">
        <v>52</v>
      </c>
    </row>
    <row r="18" spans="1:33" s="35" customFormat="1" ht="12" customHeight="1" x14ac:dyDescent="0.15">
      <c r="A18" s="1" t="s">
        <v>36</v>
      </c>
      <c r="B18" s="2" t="s">
        <v>37</v>
      </c>
      <c r="C18" s="8">
        <v>10298</v>
      </c>
      <c r="D18" s="3">
        <v>116762</v>
      </c>
      <c r="E18" s="3">
        <v>59816</v>
      </c>
      <c r="F18" s="3">
        <v>56463</v>
      </c>
      <c r="G18" s="34">
        <f t="shared" si="0"/>
        <v>11.3</v>
      </c>
      <c r="H18" s="4">
        <v>1946</v>
      </c>
      <c r="I18" s="4">
        <v>7492</v>
      </c>
      <c r="J18" s="4">
        <v>3533</v>
      </c>
      <c r="K18" s="4">
        <v>3903</v>
      </c>
      <c r="L18" s="34">
        <f t="shared" si="1"/>
        <v>3.8</v>
      </c>
      <c r="M18" s="5">
        <v>8341</v>
      </c>
      <c r="N18" s="3">
        <v>109237</v>
      </c>
      <c r="O18" s="6">
        <v>56265</v>
      </c>
      <c r="P18" s="6"/>
      <c r="Q18" s="6">
        <v>52545</v>
      </c>
      <c r="R18" s="34">
        <f t="shared" si="5"/>
        <v>13.1</v>
      </c>
      <c r="S18" s="33">
        <v>8259</v>
      </c>
      <c r="T18" s="33">
        <v>106404</v>
      </c>
      <c r="U18" s="33">
        <v>55369</v>
      </c>
      <c r="V18" s="33">
        <v>50608</v>
      </c>
      <c r="W18" s="34">
        <f t="shared" si="2"/>
        <v>12.9</v>
      </c>
      <c r="X18" s="36">
        <v>82</v>
      </c>
      <c r="Y18" s="36">
        <v>2833</v>
      </c>
      <c r="Z18" s="36">
        <v>896</v>
      </c>
      <c r="AA18" s="36">
        <v>1937</v>
      </c>
      <c r="AB18" s="34">
        <f t="shared" si="3"/>
        <v>34.5</v>
      </c>
      <c r="AC18" s="36">
        <v>11</v>
      </c>
      <c r="AD18" s="36">
        <v>33</v>
      </c>
      <c r="AE18" s="36">
        <v>18</v>
      </c>
      <c r="AF18" s="36">
        <v>15</v>
      </c>
      <c r="AG18" s="34">
        <f t="shared" si="6"/>
        <v>3</v>
      </c>
    </row>
    <row r="19" spans="1:33" s="35" customFormat="1" ht="12" customHeight="1" x14ac:dyDescent="0.15">
      <c r="A19" s="1" t="s">
        <v>38</v>
      </c>
      <c r="B19" s="2" t="s">
        <v>7</v>
      </c>
      <c r="C19" s="8">
        <v>772</v>
      </c>
      <c r="D19" s="3">
        <v>17974</v>
      </c>
      <c r="E19" s="3">
        <v>8048</v>
      </c>
      <c r="F19" s="3">
        <v>9908</v>
      </c>
      <c r="G19" s="34">
        <f t="shared" si="0"/>
        <v>23.3</v>
      </c>
      <c r="H19" s="4">
        <v>33</v>
      </c>
      <c r="I19" s="4">
        <v>63</v>
      </c>
      <c r="J19" s="4">
        <v>34</v>
      </c>
      <c r="K19" s="4">
        <v>25</v>
      </c>
      <c r="L19" s="34">
        <f t="shared" si="1"/>
        <v>1.9</v>
      </c>
      <c r="M19" s="5">
        <v>739</v>
      </c>
      <c r="N19" s="5">
        <v>17911</v>
      </c>
      <c r="O19" s="6">
        <v>8014</v>
      </c>
      <c r="P19" s="6"/>
      <c r="Q19" s="6">
        <v>9883</v>
      </c>
      <c r="R19" s="34">
        <f t="shared" si="5"/>
        <v>24.2</v>
      </c>
      <c r="S19" s="33">
        <v>647</v>
      </c>
      <c r="T19" s="33">
        <v>15591</v>
      </c>
      <c r="U19" s="36">
        <v>6524</v>
      </c>
      <c r="V19" s="36">
        <v>9053</v>
      </c>
      <c r="W19" s="34">
        <f t="shared" si="2"/>
        <v>24.1</v>
      </c>
      <c r="X19" s="33">
        <v>92</v>
      </c>
      <c r="Y19" s="33">
        <v>2320</v>
      </c>
      <c r="Z19" s="36">
        <v>1490</v>
      </c>
      <c r="AA19" s="36">
        <v>830</v>
      </c>
      <c r="AB19" s="34">
        <f t="shared" si="3"/>
        <v>25.2</v>
      </c>
      <c r="AC19" s="36" t="s">
        <v>52</v>
      </c>
      <c r="AD19" s="36" t="s">
        <v>52</v>
      </c>
      <c r="AE19" s="36" t="s">
        <v>52</v>
      </c>
      <c r="AF19" s="33" t="s">
        <v>52</v>
      </c>
      <c r="AG19" s="33" t="s">
        <v>52</v>
      </c>
    </row>
    <row r="20" spans="1:33" s="35" customFormat="1" ht="12" customHeight="1" x14ac:dyDescent="0.15">
      <c r="A20" s="1" t="s">
        <v>39</v>
      </c>
      <c r="B20" s="2" t="s">
        <v>8</v>
      </c>
      <c r="C20" s="8">
        <v>3344</v>
      </c>
      <c r="D20" s="3">
        <v>17312</v>
      </c>
      <c r="E20" s="3">
        <v>10527</v>
      </c>
      <c r="F20" s="3">
        <v>6703</v>
      </c>
      <c r="G20" s="34">
        <f t="shared" si="0"/>
        <v>5.2</v>
      </c>
      <c r="H20" s="4">
        <v>841</v>
      </c>
      <c r="I20" s="4">
        <v>1302</v>
      </c>
      <c r="J20" s="4">
        <v>697</v>
      </c>
      <c r="K20" s="4">
        <v>605</v>
      </c>
      <c r="L20" s="34">
        <f t="shared" si="1"/>
        <v>1.5</v>
      </c>
      <c r="M20" s="5">
        <v>2502</v>
      </c>
      <c r="N20" s="5">
        <v>16008</v>
      </c>
      <c r="O20" s="6">
        <v>9828</v>
      </c>
      <c r="P20" s="6"/>
      <c r="Q20" s="6">
        <v>6098</v>
      </c>
      <c r="R20" s="34">
        <f t="shared" si="5"/>
        <v>6.4</v>
      </c>
      <c r="S20" s="33">
        <v>2472</v>
      </c>
      <c r="T20" s="33">
        <v>15522</v>
      </c>
      <c r="U20" s="33">
        <v>9495</v>
      </c>
      <c r="V20" s="33">
        <v>5946</v>
      </c>
      <c r="W20" s="34">
        <f t="shared" si="2"/>
        <v>6.3</v>
      </c>
      <c r="X20" s="36">
        <v>30</v>
      </c>
      <c r="Y20" s="36">
        <v>486</v>
      </c>
      <c r="Z20" s="36">
        <v>333</v>
      </c>
      <c r="AA20" s="36">
        <v>152</v>
      </c>
      <c r="AB20" s="34">
        <f t="shared" si="3"/>
        <v>16.2</v>
      </c>
      <c r="AC20" s="36">
        <v>1</v>
      </c>
      <c r="AD20" s="36">
        <v>2</v>
      </c>
      <c r="AE20" s="36">
        <v>2</v>
      </c>
      <c r="AF20" s="33" t="s">
        <v>52</v>
      </c>
      <c r="AG20" s="34">
        <f t="shared" si="6"/>
        <v>2</v>
      </c>
    </row>
    <row r="21" spans="1:33" s="35" customFormat="1" ht="12" customHeight="1" x14ac:dyDescent="0.15">
      <c r="A21" s="1" t="s">
        <v>40</v>
      </c>
      <c r="B21" s="38" t="s">
        <v>9</v>
      </c>
      <c r="C21" s="8">
        <v>2065</v>
      </c>
      <c r="D21" s="3">
        <v>15810</v>
      </c>
      <c r="E21" s="3">
        <v>10419</v>
      </c>
      <c r="F21" s="3">
        <v>5314</v>
      </c>
      <c r="G21" s="34">
        <f t="shared" si="0"/>
        <v>7.7</v>
      </c>
      <c r="H21" s="4">
        <v>832</v>
      </c>
      <c r="I21" s="4">
        <v>2620</v>
      </c>
      <c r="J21" s="4">
        <v>1359</v>
      </c>
      <c r="K21" s="4">
        <v>1245</v>
      </c>
      <c r="L21" s="34">
        <f t="shared" si="1"/>
        <v>3.1</v>
      </c>
      <c r="M21" s="5">
        <v>1226</v>
      </c>
      <c r="N21" s="5">
        <v>13169</v>
      </c>
      <c r="O21" s="6">
        <v>9044</v>
      </c>
      <c r="P21" s="6"/>
      <c r="Q21" s="6">
        <v>4064</v>
      </c>
      <c r="R21" s="34">
        <f t="shared" si="5"/>
        <v>10.7</v>
      </c>
      <c r="S21" s="33">
        <v>1081</v>
      </c>
      <c r="T21" s="33">
        <v>11148</v>
      </c>
      <c r="U21" s="33">
        <v>7681</v>
      </c>
      <c r="V21" s="33">
        <v>3406</v>
      </c>
      <c r="W21" s="34">
        <f t="shared" si="2"/>
        <v>10.3</v>
      </c>
      <c r="X21" s="36">
        <v>145</v>
      </c>
      <c r="Y21" s="36">
        <v>2021</v>
      </c>
      <c r="Z21" s="36">
        <v>1363</v>
      </c>
      <c r="AA21" s="36">
        <v>658</v>
      </c>
      <c r="AB21" s="34">
        <f t="shared" si="3"/>
        <v>13.9</v>
      </c>
      <c r="AC21" s="36">
        <v>7</v>
      </c>
      <c r="AD21" s="36">
        <v>21</v>
      </c>
      <c r="AE21" s="36">
        <v>16</v>
      </c>
      <c r="AF21" s="36">
        <v>5</v>
      </c>
      <c r="AG21" s="34">
        <f t="shared" ref="AG21:AG27" si="7">ROUND(AD21/AC21,1)</f>
        <v>3</v>
      </c>
    </row>
    <row r="22" spans="1:33" s="35" customFormat="1" ht="12" customHeight="1" x14ac:dyDescent="0.15">
      <c r="A22" s="1" t="s">
        <v>41</v>
      </c>
      <c r="B22" s="2" t="s">
        <v>10</v>
      </c>
      <c r="C22" s="8">
        <v>4919</v>
      </c>
      <c r="D22" s="3">
        <v>48979</v>
      </c>
      <c r="E22" s="3">
        <v>20304</v>
      </c>
      <c r="F22" s="3">
        <v>28402</v>
      </c>
      <c r="G22" s="34">
        <f t="shared" si="0"/>
        <v>10</v>
      </c>
      <c r="H22" s="4">
        <v>2227</v>
      </c>
      <c r="I22" s="4">
        <v>7017</v>
      </c>
      <c r="J22" s="4">
        <v>2902</v>
      </c>
      <c r="K22" s="4">
        <v>4076</v>
      </c>
      <c r="L22" s="34">
        <f t="shared" si="1"/>
        <v>3.2</v>
      </c>
      <c r="M22" s="5">
        <v>2691</v>
      </c>
      <c r="N22" s="5">
        <v>41958</v>
      </c>
      <c r="O22" s="6">
        <v>17402</v>
      </c>
      <c r="P22" s="6"/>
      <c r="Q22" s="6">
        <v>24322</v>
      </c>
      <c r="R22" s="34">
        <f t="shared" si="5"/>
        <v>15.6</v>
      </c>
      <c r="S22" s="33">
        <v>2668</v>
      </c>
      <c r="T22" s="33">
        <v>41497</v>
      </c>
      <c r="U22" s="33">
        <v>17274</v>
      </c>
      <c r="V22" s="33">
        <v>23989</v>
      </c>
      <c r="W22" s="34">
        <f t="shared" si="2"/>
        <v>15.6</v>
      </c>
      <c r="X22" s="36">
        <v>23</v>
      </c>
      <c r="Y22" s="36">
        <v>461</v>
      </c>
      <c r="Z22" s="36">
        <v>128</v>
      </c>
      <c r="AA22" s="36">
        <v>333</v>
      </c>
      <c r="AB22" s="34">
        <f t="shared" si="3"/>
        <v>20</v>
      </c>
      <c r="AC22" s="36">
        <v>1</v>
      </c>
      <c r="AD22" s="36">
        <v>4</v>
      </c>
      <c r="AE22" s="36" t="s">
        <v>52</v>
      </c>
      <c r="AF22" s="36">
        <v>4</v>
      </c>
      <c r="AG22" s="34">
        <f t="shared" si="7"/>
        <v>4</v>
      </c>
    </row>
    <row r="23" spans="1:33" s="35" customFormat="1" ht="12" customHeight="1" x14ac:dyDescent="0.15">
      <c r="A23" s="1" t="s">
        <v>42</v>
      </c>
      <c r="B23" s="38" t="s">
        <v>11</v>
      </c>
      <c r="C23" s="8">
        <v>3807</v>
      </c>
      <c r="D23" s="3">
        <v>23773</v>
      </c>
      <c r="E23" s="3">
        <v>10347</v>
      </c>
      <c r="F23" s="3">
        <v>13254</v>
      </c>
      <c r="G23" s="34">
        <f t="shared" si="0"/>
        <v>6.2</v>
      </c>
      <c r="H23" s="4">
        <v>1934</v>
      </c>
      <c r="I23" s="4">
        <v>4181</v>
      </c>
      <c r="J23" s="4">
        <v>1772</v>
      </c>
      <c r="K23" s="4">
        <v>2383</v>
      </c>
      <c r="L23" s="34">
        <f t="shared" si="1"/>
        <v>2.2000000000000002</v>
      </c>
      <c r="M23" s="5">
        <v>1870</v>
      </c>
      <c r="N23" s="5">
        <v>19573</v>
      </c>
      <c r="O23" s="6">
        <v>8563</v>
      </c>
      <c r="P23" s="6"/>
      <c r="Q23" s="6">
        <v>10864</v>
      </c>
      <c r="R23" s="34">
        <f t="shared" si="5"/>
        <v>10.5</v>
      </c>
      <c r="S23" s="33">
        <v>1784</v>
      </c>
      <c r="T23" s="33">
        <v>18980</v>
      </c>
      <c r="U23" s="33">
        <v>8164</v>
      </c>
      <c r="V23" s="33">
        <v>10670</v>
      </c>
      <c r="W23" s="34">
        <f t="shared" si="2"/>
        <v>10.6</v>
      </c>
      <c r="X23" s="36">
        <v>86</v>
      </c>
      <c r="Y23" s="36">
        <v>593</v>
      </c>
      <c r="Z23" s="36">
        <v>399</v>
      </c>
      <c r="AA23" s="36">
        <v>194</v>
      </c>
      <c r="AB23" s="34">
        <f t="shared" si="3"/>
        <v>6.9</v>
      </c>
      <c r="AC23" s="36">
        <v>3</v>
      </c>
      <c r="AD23" s="36">
        <v>19</v>
      </c>
      <c r="AE23" s="36">
        <v>12</v>
      </c>
      <c r="AF23" s="36">
        <v>7</v>
      </c>
      <c r="AG23" s="34">
        <f t="shared" si="7"/>
        <v>6.3</v>
      </c>
    </row>
    <row r="24" spans="1:33" s="35" customFormat="1" ht="12" customHeight="1" x14ac:dyDescent="0.15">
      <c r="A24" s="1" t="s">
        <v>43</v>
      </c>
      <c r="B24" s="2" t="s">
        <v>12</v>
      </c>
      <c r="C24" s="8">
        <v>1800</v>
      </c>
      <c r="D24" s="3">
        <v>20448</v>
      </c>
      <c r="E24" s="3">
        <v>9603</v>
      </c>
      <c r="F24" s="3">
        <v>10772</v>
      </c>
      <c r="G24" s="34">
        <f t="shared" si="0"/>
        <v>11.4</v>
      </c>
      <c r="H24" s="4">
        <v>783</v>
      </c>
      <c r="I24" s="4">
        <v>2223</v>
      </c>
      <c r="J24" s="4">
        <v>647</v>
      </c>
      <c r="K24" s="4">
        <v>1568</v>
      </c>
      <c r="L24" s="34">
        <f t="shared" si="1"/>
        <v>2.8</v>
      </c>
      <c r="M24" s="5">
        <v>1014</v>
      </c>
      <c r="N24" s="5">
        <v>18208</v>
      </c>
      <c r="O24" s="6">
        <v>8954</v>
      </c>
      <c r="P24" s="6"/>
      <c r="Q24" s="6">
        <v>9189</v>
      </c>
      <c r="R24" s="34">
        <f t="shared" si="5"/>
        <v>18</v>
      </c>
      <c r="S24" s="33">
        <v>791</v>
      </c>
      <c r="T24" s="33">
        <v>9626</v>
      </c>
      <c r="U24" s="33">
        <v>4597</v>
      </c>
      <c r="V24" s="33">
        <v>4964</v>
      </c>
      <c r="W24" s="34">
        <f t="shared" si="2"/>
        <v>12.2</v>
      </c>
      <c r="X24" s="33">
        <v>223</v>
      </c>
      <c r="Y24" s="33">
        <v>8582</v>
      </c>
      <c r="Z24" s="33">
        <v>4357</v>
      </c>
      <c r="AA24" s="33">
        <v>4225</v>
      </c>
      <c r="AB24" s="34">
        <f t="shared" si="3"/>
        <v>38.5</v>
      </c>
      <c r="AC24" s="33">
        <v>3</v>
      </c>
      <c r="AD24" s="33">
        <v>17</v>
      </c>
      <c r="AE24" s="33">
        <v>2</v>
      </c>
      <c r="AF24" s="33">
        <v>15</v>
      </c>
      <c r="AG24" s="34">
        <f t="shared" si="7"/>
        <v>5.7</v>
      </c>
    </row>
    <row r="25" spans="1:33" s="35" customFormat="1" ht="12" customHeight="1" x14ac:dyDescent="0.15">
      <c r="A25" s="1" t="s">
        <v>44</v>
      </c>
      <c r="B25" s="2" t="s">
        <v>13</v>
      </c>
      <c r="C25" s="8">
        <v>3865</v>
      </c>
      <c r="D25" s="3">
        <v>61888</v>
      </c>
      <c r="E25" s="3">
        <v>17790</v>
      </c>
      <c r="F25" s="3">
        <v>43475</v>
      </c>
      <c r="G25" s="34">
        <f t="shared" si="0"/>
        <v>16</v>
      </c>
      <c r="H25" s="4">
        <v>1556</v>
      </c>
      <c r="I25" s="4">
        <v>7898</v>
      </c>
      <c r="J25" s="4">
        <v>2322</v>
      </c>
      <c r="K25" s="4">
        <v>5500</v>
      </c>
      <c r="L25" s="34">
        <f t="shared" si="1"/>
        <v>5.0999999999999996</v>
      </c>
      <c r="M25" s="5">
        <v>2300</v>
      </c>
      <c r="N25" s="5">
        <v>53956</v>
      </c>
      <c r="O25" s="6">
        <v>15457</v>
      </c>
      <c r="P25" s="6"/>
      <c r="Q25" s="6">
        <v>37952</v>
      </c>
      <c r="R25" s="34">
        <f t="shared" si="5"/>
        <v>23.5</v>
      </c>
      <c r="S25" s="33">
        <v>927</v>
      </c>
      <c r="T25" s="33">
        <v>15071</v>
      </c>
      <c r="U25" s="33">
        <v>4261</v>
      </c>
      <c r="V25" s="33">
        <v>10643</v>
      </c>
      <c r="W25" s="34">
        <f t="shared" si="2"/>
        <v>16.3</v>
      </c>
      <c r="X25" s="33">
        <v>1373</v>
      </c>
      <c r="Y25" s="33">
        <v>38885</v>
      </c>
      <c r="Z25" s="33">
        <v>11196</v>
      </c>
      <c r="AA25" s="33">
        <v>27309</v>
      </c>
      <c r="AB25" s="34">
        <f t="shared" si="3"/>
        <v>28.3</v>
      </c>
      <c r="AC25" s="33">
        <v>9</v>
      </c>
      <c r="AD25" s="33">
        <v>34</v>
      </c>
      <c r="AE25" s="33">
        <v>11</v>
      </c>
      <c r="AF25" s="33">
        <v>23</v>
      </c>
      <c r="AG25" s="34">
        <f t="shared" si="7"/>
        <v>3.8</v>
      </c>
    </row>
    <row r="26" spans="1:33" s="35" customFormat="1" ht="12" customHeight="1" x14ac:dyDescent="0.15">
      <c r="A26" s="1" t="s">
        <v>45</v>
      </c>
      <c r="B26" s="2" t="s">
        <v>14</v>
      </c>
      <c r="C26" s="8">
        <v>138</v>
      </c>
      <c r="D26" s="3">
        <v>4838</v>
      </c>
      <c r="E26" s="3">
        <v>3076</v>
      </c>
      <c r="F26" s="3">
        <v>1762</v>
      </c>
      <c r="G26" s="34">
        <f t="shared" si="0"/>
        <v>35.1</v>
      </c>
      <c r="H26" s="4" t="s">
        <v>52</v>
      </c>
      <c r="I26" s="4" t="s">
        <v>52</v>
      </c>
      <c r="J26" s="4" t="s">
        <v>52</v>
      </c>
      <c r="K26" s="4" t="s">
        <v>52</v>
      </c>
      <c r="L26" s="31" t="s">
        <v>52</v>
      </c>
      <c r="M26" s="5">
        <v>138</v>
      </c>
      <c r="N26" s="5">
        <v>4838</v>
      </c>
      <c r="O26" s="6">
        <v>3076</v>
      </c>
      <c r="P26" s="6"/>
      <c r="Q26" s="6">
        <v>1762</v>
      </c>
      <c r="R26" s="34">
        <f t="shared" si="5"/>
        <v>35.1</v>
      </c>
      <c r="S26" s="33">
        <v>102</v>
      </c>
      <c r="T26" s="33">
        <v>4443</v>
      </c>
      <c r="U26" s="33">
        <v>2838</v>
      </c>
      <c r="V26" s="33">
        <v>1605</v>
      </c>
      <c r="W26" s="34">
        <f t="shared" si="2"/>
        <v>43.6</v>
      </c>
      <c r="X26" s="33">
        <v>36</v>
      </c>
      <c r="Y26" s="33">
        <v>395</v>
      </c>
      <c r="Z26" s="36">
        <v>238</v>
      </c>
      <c r="AA26" s="36">
        <v>157</v>
      </c>
      <c r="AB26" s="34">
        <f t="shared" si="3"/>
        <v>11</v>
      </c>
      <c r="AC26" s="33" t="s">
        <v>52</v>
      </c>
      <c r="AD26" s="33" t="s">
        <v>52</v>
      </c>
      <c r="AE26" s="36" t="s">
        <v>52</v>
      </c>
      <c r="AF26" s="36" t="s">
        <v>52</v>
      </c>
      <c r="AG26" s="37" t="s">
        <v>52</v>
      </c>
    </row>
    <row r="27" spans="1:33" s="35" customFormat="1" ht="12" customHeight="1" x14ac:dyDescent="0.15">
      <c r="A27" s="1" t="s">
        <v>46</v>
      </c>
      <c r="B27" s="38" t="s">
        <v>47</v>
      </c>
      <c r="C27" s="8">
        <v>2532</v>
      </c>
      <c r="D27" s="3">
        <v>67900</v>
      </c>
      <c r="E27" s="3">
        <v>37829</v>
      </c>
      <c r="F27" s="3">
        <v>29768</v>
      </c>
      <c r="G27" s="34">
        <f t="shared" si="0"/>
        <v>26.8</v>
      </c>
      <c r="H27" s="4">
        <v>152</v>
      </c>
      <c r="I27" s="4">
        <v>347</v>
      </c>
      <c r="J27" s="4">
        <v>228</v>
      </c>
      <c r="K27" s="4">
        <v>107</v>
      </c>
      <c r="L27" s="34">
        <f t="shared" si="1"/>
        <v>2.2999999999999998</v>
      </c>
      <c r="M27" s="5">
        <v>2263</v>
      </c>
      <c r="N27" s="5">
        <v>67209</v>
      </c>
      <c r="O27" s="6">
        <v>37427</v>
      </c>
      <c r="P27" s="6"/>
      <c r="Q27" s="6">
        <v>29500</v>
      </c>
      <c r="R27" s="34">
        <f t="shared" si="5"/>
        <v>29.7</v>
      </c>
      <c r="S27" s="33">
        <v>1606</v>
      </c>
      <c r="T27" s="33">
        <v>62473</v>
      </c>
      <c r="U27" s="33">
        <v>34786</v>
      </c>
      <c r="V27" s="33">
        <v>27421</v>
      </c>
      <c r="W27" s="34">
        <f t="shared" si="2"/>
        <v>38.9</v>
      </c>
      <c r="X27" s="33">
        <v>657</v>
      </c>
      <c r="Y27" s="33">
        <v>4736</v>
      </c>
      <c r="Z27" s="36">
        <v>2641</v>
      </c>
      <c r="AA27" s="36">
        <v>2079</v>
      </c>
      <c r="AB27" s="34">
        <f t="shared" si="3"/>
        <v>7.2</v>
      </c>
      <c r="AC27" s="33">
        <v>117</v>
      </c>
      <c r="AD27" s="33">
        <v>344</v>
      </c>
      <c r="AE27" s="33">
        <v>174</v>
      </c>
      <c r="AF27" s="33">
        <v>161</v>
      </c>
      <c r="AG27" s="34">
        <f t="shared" si="7"/>
        <v>2.9</v>
      </c>
    </row>
    <row r="28" spans="1:33" ht="4.9000000000000004" customHeight="1" thickBot="1" x14ac:dyDescent="0.2">
      <c r="A28" s="40"/>
      <c r="B28" s="41"/>
      <c r="C28" s="42"/>
      <c r="D28" s="42"/>
      <c r="E28" s="42"/>
      <c r="F28" s="42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4"/>
      <c r="AA28" s="44"/>
      <c r="AB28" s="44"/>
      <c r="AC28" s="45"/>
      <c r="AD28" s="46"/>
      <c r="AE28" s="47"/>
      <c r="AF28" s="47"/>
      <c r="AG28" s="44"/>
    </row>
    <row r="29" spans="1:33" ht="11.25" customHeight="1" x14ac:dyDescent="0.15">
      <c r="A29" s="90" t="s">
        <v>48</v>
      </c>
    </row>
    <row r="30" spans="1:33" ht="12" customHeight="1" x14ac:dyDescent="0.15"/>
    <row r="31" spans="1:33" ht="12" customHeight="1" x14ac:dyDescent="0.15"/>
    <row r="32" spans="1:33" ht="12" customHeight="1" x14ac:dyDescent="0.15"/>
    <row r="33" ht="7.5" customHeight="1" x14ac:dyDescent="0.15"/>
    <row r="34" ht="12" customHeight="1" x14ac:dyDescent="0.15"/>
    <row r="35" ht="12" customHeight="1" x14ac:dyDescent="0.15"/>
    <row r="36" ht="7.5" customHeight="1" x14ac:dyDescent="0.15"/>
    <row r="37" ht="7.5" customHeight="1" x14ac:dyDescent="0.15"/>
    <row r="38" ht="12" customHeight="1" x14ac:dyDescent="0.15"/>
    <row r="39" ht="7.5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7.5" customHeight="1" x14ac:dyDescent="0.15"/>
    <row r="46" ht="12" customHeight="1" x14ac:dyDescent="0.15"/>
    <row r="47" ht="12" customHeight="1" x14ac:dyDescent="0.15"/>
    <row r="48" ht="7.5" customHeight="1" x14ac:dyDescent="0.15"/>
    <row r="49" ht="7.5" customHeight="1" x14ac:dyDescent="0.15"/>
    <row r="50" ht="12" customHeight="1" x14ac:dyDescent="0.15"/>
    <row r="51" ht="7.5" customHeight="1" x14ac:dyDescent="0.15"/>
    <row r="52" ht="12" customHeight="1" x14ac:dyDescent="0.15"/>
    <row r="53" ht="12" customHeight="1" x14ac:dyDescent="0.15"/>
    <row r="54" ht="7.5" customHeight="1" x14ac:dyDescent="0.15"/>
    <row r="55" ht="7.5" customHeight="1" x14ac:dyDescent="0.15"/>
    <row r="56" ht="12" customHeight="1" x14ac:dyDescent="0.15"/>
    <row r="57" ht="7.5" customHeight="1" x14ac:dyDescent="0.15"/>
    <row r="58" ht="12" customHeight="1" x14ac:dyDescent="0.15"/>
    <row r="59" ht="12" customHeight="1" x14ac:dyDescent="0.15"/>
    <row r="60" ht="12" customHeight="1" x14ac:dyDescent="0.15"/>
    <row r="61" ht="7.5" customHeight="1" x14ac:dyDescent="0.15"/>
    <row r="62" ht="7.5" customHeight="1" x14ac:dyDescent="0.15"/>
    <row r="63" ht="12" customHeight="1" x14ac:dyDescent="0.15"/>
    <row r="64" ht="7.5" customHeight="1" x14ac:dyDescent="0.15"/>
    <row r="65" ht="12" customHeight="1" x14ac:dyDescent="0.15"/>
    <row r="66" ht="12" customHeight="1" x14ac:dyDescent="0.15"/>
    <row r="67" ht="12" customHeight="1" x14ac:dyDescent="0.15"/>
    <row r="68" ht="7.5" customHeight="1" x14ac:dyDescent="0.15"/>
    <row r="69" ht="7.5" customHeight="1" x14ac:dyDescent="0.15"/>
    <row r="70" ht="12" customHeight="1" x14ac:dyDescent="0.15"/>
    <row r="71" ht="7.5" customHeight="1" x14ac:dyDescent="0.15"/>
    <row r="72" ht="12" customHeight="1" x14ac:dyDescent="0.15"/>
    <row r="73" ht="12" customHeight="1" x14ac:dyDescent="0.15"/>
    <row r="74" ht="7.5" customHeight="1" x14ac:dyDescent="0.15"/>
    <row r="75" ht="7.5" customHeight="1" x14ac:dyDescent="0.15"/>
    <row r="76" ht="12" customHeight="1" x14ac:dyDescent="0.15"/>
    <row r="77" ht="7.5" customHeight="1" x14ac:dyDescent="0.15"/>
    <row r="78" ht="12" customHeight="1" x14ac:dyDescent="0.15"/>
    <row r="79" ht="12" customHeight="1" x14ac:dyDescent="0.15"/>
    <row r="80" ht="7.5" customHeight="1" x14ac:dyDescent="0.15"/>
    <row r="81" ht="12" customHeight="1" x14ac:dyDescent="0.15"/>
    <row r="82" ht="11.25" customHeight="1" x14ac:dyDescent="0.15"/>
    <row r="83" ht="17.25" customHeight="1" x14ac:dyDescent="0.15"/>
    <row r="84" ht="7.5" customHeight="1" x14ac:dyDescent="0.15"/>
    <row r="85" ht="17.25" customHeight="1" x14ac:dyDescent="0.15"/>
    <row r="86" ht="7.5" customHeight="1" x14ac:dyDescent="0.15"/>
    <row r="87" ht="15.75" customHeight="1" x14ac:dyDescent="0.15"/>
    <row r="88" ht="7.5" customHeight="1" x14ac:dyDescent="0.15"/>
    <row r="89" ht="7.5" customHeight="1" x14ac:dyDescent="0.15"/>
    <row r="90" ht="12.75" customHeight="1" x14ac:dyDescent="0.15"/>
    <row r="91" ht="7.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7.5" customHeight="1" x14ac:dyDescent="0.15"/>
    <row r="100" ht="7.5" customHeight="1" x14ac:dyDescent="0.15"/>
    <row r="101" ht="12" customHeight="1" x14ac:dyDescent="0.15"/>
    <row r="102" ht="7.5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7.5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6.75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7.5" customHeight="1" x14ac:dyDescent="0.15"/>
    <row r="120" ht="7.5" customHeight="1" x14ac:dyDescent="0.15"/>
    <row r="121" ht="12" customHeight="1" x14ac:dyDescent="0.15"/>
    <row r="122" ht="7.5" customHeight="1" x14ac:dyDescent="0.15"/>
    <row r="123" ht="12" customHeight="1" x14ac:dyDescent="0.15"/>
    <row r="124" ht="12" customHeight="1" x14ac:dyDescent="0.15"/>
    <row r="125" ht="7.5" customHeight="1" x14ac:dyDescent="0.15"/>
    <row r="126" ht="12" customHeight="1" x14ac:dyDescent="0.15"/>
    <row r="127" ht="12" customHeight="1" x14ac:dyDescent="0.15"/>
  </sheetData>
  <mergeCells count="23">
    <mergeCell ref="X7:X8"/>
    <mergeCell ref="AB7:AB8"/>
    <mergeCell ref="AC7:AC8"/>
    <mergeCell ref="A1:O1"/>
    <mergeCell ref="Q1:AG1"/>
    <mergeCell ref="A3:B8"/>
    <mergeCell ref="H4:L6"/>
    <mergeCell ref="M4:O6"/>
    <mergeCell ref="Q4:R6"/>
    <mergeCell ref="S4:AB4"/>
    <mergeCell ref="AC4:AG6"/>
    <mergeCell ref="S5:W6"/>
    <mergeCell ref="X5:AB6"/>
    <mergeCell ref="C7:C8"/>
    <mergeCell ref="AG7:AG8"/>
    <mergeCell ref="C3:G6"/>
    <mergeCell ref="S7:S8"/>
    <mergeCell ref="W7:W8"/>
    <mergeCell ref="G7:G8"/>
    <mergeCell ref="H7:H8"/>
    <mergeCell ref="L7:L8"/>
    <mergeCell ref="M7:M8"/>
    <mergeCell ref="R7:R8"/>
  </mergeCells>
  <phoneticPr fontId="2"/>
  <pageMargins left="0.59055118110236227" right="0.59055118110236227" top="0.98425196850393704" bottom="0" header="0.51181102362204722" footer="0.51181102362204722"/>
  <pageSetup paperSize="9" scale="83" pageOrder="overThenDown" orientation="portrait" r:id="rId1"/>
  <headerFooter alignWithMargins="0"/>
  <colBreaks count="2" manualBreakCount="2">
    <brk id="15" max="1048575" man="1"/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大河戸　誠浩</dc:creator>
  <cp:lastModifiedBy>さいたま市</cp:lastModifiedBy>
  <cp:lastPrinted>2018-09-25T02:54:58Z</cp:lastPrinted>
  <dcterms:created xsi:type="dcterms:W3CDTF">2007-11-14T08:51:14Z</dcterms:created>
  <dcterms:modified xsi:type="dcterms:W3CDTF">2018-11-08T07:31:33Z</dcterms:modified>
</cp:coreProperties>
</file>