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safi001\0000010WK001\WK01983総務課統計担当共通\100 統計情報担当\経済分析\さいたま市統計書\さいたま市統計書 平成31年版\11 HP\"/>
    </mc:Choice>
  </mc:AlternateContent>
  <bookViews>
    <workbookView xWindow="-15" yWindow="4020" windowWidth="20520" windowHeight="4050"/>
  </bookViews>
  <sheets>
    <sheet name="21-1" sheetId="2" r:id="rId1"/>
    <sheet name="21-2" sheetId="3" r:id="rId2"/>
    <sheet name="21-3" sheetId="4" r:id="rId3"/>
    <sheet name="21-4" sheetId="5" r:id="rId4"/>
    <sheet name="21-5" sheetId="6" r:id="rId5"/>
    <sheet name="21-6" sheetId="7" r:id="rId6"/>
  </sheets>
  <definedNames>
    <definedName name="_xlnm.Print_Area" localSheetId="4">'21-5'!$A$1:$N$130</definedName>
  </definedNames>
  <calcPr calcId="162913"/>
</workbook>
</file>

<file path=xl/calcChain.xml><?xml version="1.0" encoding="utf-8"?>
<calcChain xmlns="http://schemas.openxmlformats.org/spreadsheetml/2006/main">
  <c r="AI6" i="7" l="1"/>
  <c r="AJ6" i="7"/>
  <c r="F8" i="7"/>
  <c r="G8" i="7"/>
  <c r="AB23" i="7"/>
  <c r="AC23" i="7"/>
  <c r="M26" i="7"/>
  <c r="N26" i="7"/>
  <c r="U27" i="7"/>
  <c r="V27" i="7"/>
  <c r="F28" i="7"/>
  <c r="G28" i="7"/>
  <c r="AI28" i="7"/>
  <c r="AJ28" i="7"/>
  <c r="U46" i="7"/>
  <c r="V46" i="7"/>
  <c r="F54" i="7"/>
  <c r="G54" i="7"/>
  <c r="M55" i="7"/>
  <c r="N55" i="7"/>
  <c r="N61" i="6" l="1"/>
  <c r="M61" i="6"/>
  <c r="L62" i="6"/>
  <c r="M62" i="6"/>
  <c r="N62" i="6"/>
  <c r="L63" i="6"/>
  <c r="M63" i="6"/>
  <c r="N63" i="6"/>
  <c r="L64" i="6"/>
  <c r="M64" i="6"/>
  <c r="N64" i="6"/>
  <c r="L65" i="6"/>
  <c r="M65" i="6"/>
  <c r="N65" i="6"/>
  <c r="L66" i="6"/>
  <c r="M66" i="6"/>
  <c r="N66" i="6"/>
  <c r="L67" i="6"/>
  <c r="M67" i="6"/>
  <c r="N67" i="6"/>
  <c r="L68" i="6"/>
  <c r="M68" i="6"/>
  <c r="N68" i="6"/>
  <c r="L69" i="6"/>
  <c r="M69" i="6"/>
  <c r="N69" i="6"/>
  <c r="L70" i="6"/>
  <c r="M70" i="6"/>
  <c r="N70" i="6"/>
  <c r="L71" i="6"/>
  <c r="M71" i="6"/>
  <c r="N71" i="6"/>
  <c r="L61" i="6" l="1"/>
</calcChain>
</file>

<file path=xl/sharedStrings.xml><?xml version="1.0" encoding="utf-8"?>
<sst xmlns="http://schemas.openxmlformats.org/spreadsheetml/2006/main" count="1186" uniqueCount="260">
  <si>
    <t>男</t>
    <rPh sb="0" eb="1">
      <t>オトコ</t>
    </rPh>
    <phoneticPr fontId="3"/>
  </si>
  <si>
    <t>女</t>
    <rPh sb="0" eb="1">
      <t>オンナ</t>
    </rPh>
    <phoneticPr fontId="3"/>
  </si>
  <si>
    <t>行政職</t>
    <rPh sb="0" eb="2">
      <t>ギョウセイ</t>
    </rPh>
    <rPh sb="2" eb="3">
      <t>ショク</t>
    </rPh>
    <phoneticPr fontId="3"/>
  </si>
  <si>
    <t>医療職</t>
    <rPh sb="0" eb="2">
      <t>イリョウ</t>
    </rPh>
    <rPh sb="2" eb="3">
      <t>ショク</t>
    </rPh>
    <phoneticPr fontId="3"/>
  </si>
  <si>
    <t>消防職</t>
    <rPh sb="0" eb="2">
      <t>ショウボウ</t>
    </rPh>
    <rPh sb="2" eb="3">
      <t>ショク</t>
    </rPh>
    <phoneticPr fontId="3"/>
  </si>
  <si>
    <t>教員</t>
    <rPh sb="0" eb="2">
      <t>キョウイン</t>
    </rPh>
    <phoneticPr fontId="3"/>
  </si>
  <si>
    <t>企業職</t>
    <rPh sb="0" eb="2">
      <t>キギョウ</t>
    </rPh>
    <rPh sb="2" eb="3">
      <t>ショク</t>
    </rPh>
    <phoneticPr fontId="3"/>
  </si>
  <si>
    <t>市長公室</t>
    <rPh sb="0" eb="2">
      <t>シチョウ</t>
    </rPh>
    <rPh sb="2" eb="4">
      <t>コウシツ</t>
    </rPh>
    <phoneticPr fontId="3"/>
  </si>
  <si>
    <t>消防局</t>
    <rPh sb="0" eb="2">
      <t>ショウボウ</t>
    </rPh>
    <rPh sb="2" eb="3">
      <t>キョク</t>
    </rPh>
    <phoneticPr fontId="3"/>
  </si>
  <si>
    <t>水道局</t>
    <rPh sb="0" eb="3">
      <t>スイドウキョク</t>
    </rPh>
    <phoneticPr fontId="3"/>
  </si>
  <si>
    <t>教育委員会事務局</t>
    <rPh sb="0" eb="2">
      <t>キョウイク</t>
    </rPh>
    <rPh sb="2" eb="5">
      <t>イインカイ</t>
    </rPh>
    <rPh sb="5" eb="8">
      <t>ジムキョク</t>
    </rPh>
    <phoneticPr fontId="3"/>
  </si>
  <si>
    <t>他部局</t>
    <rPh sb="0" eb="1">
      <t>ホカ</t>
    </rPh>
    <rPh sb="1" eb="3">
      <t>ブキョク</t>
    </rPh>
    <phoneticPr fontId="3"/>
  </si>
  <si>
    <t>選挙管理委員会事務局</t>
    <rPh sb="0" eb="2">
      <t>センキョ</t>
    </rPh>
    <rPh sb="2" eb="4">
      <t>カンリ</t>
    </rPh>
    <rPh sb="4" eb="7">
      <t>イインカイ</t>
    </rPh>
    <rPh sb="7" eb="10">
      <t>ジムキョク</t>
    </rPh>
    <phoneticPr fontId="3"/>
  </si>
  <si>
    <t>人事委員会事務局</t>
    <rPh sb="0" eb="2">
      <t>ジンジ</t>
    </rPh>
    <rPh sb="2" eb="5">
      <t>イインカイ</t>
    </rPh>
    <rPh sb="5" eb="8">
      <t>ジムキョク</t>
    </rPh>
    <phoneticPr fontId="3"/>
  </si>
  <si>
    <t>農業委員会事務局</t>
    <rPh sb="0" eb="2">
      <t>ノウギョウ</t>
    </rPh>
    <rPh sb="2" eb="5">
      <t>イインカイ</t>
    </rPh>
    <rPh sb="5" eb="8">
      <t>ジムキョク</t>
    </rPh>
    <phoneticPr fontId="3"/>
  </si>
  <si>
    <t>市長事務部局</t>
    <rPh sb="0" eb="2">
      <t>シチョウ</t>
    </rPh>
    <rPh sb="2" eb="4">
      <t>ジム</t>
    </rPh>
    <rPh sb="4" eb="6">
      <t>ブキョク</t>
    </rPh>
    <phoneticPr fontId="3"/>
  </si>
  <si>
    <t>各年４月１日現在</t>
    <rPh sb="0" eb="2">
      <t>カクネン</t>
    </rPh>
    <rPh sb="3" eb="4">
      <t>ツキ</t>
    </rPh>
    <rPh sb="5" eb="6">
      <t>ヒ</t>
    </rPh>
    <rPh sb="6" eb="8">
      <t>ゲンザイ</t>
    </rPh>
    <phoneticPr fontId="3"/>
  </si>
  <si>
    <t>監査事務局</t>
    <rPh sb="0" eb="2">
      <t>カンサ</t>
    </rPh>
    <rPh sb="2" eb="5">
      <t>ジムキョク</t>
    </rPh>
    <phoneticPr fontId="3"/>
  </si>
  <si>
    <t>総数</t>
    <rPh sb="0" eb="2">
      <t>ソウスウ</t>
    </rPh>
    <phoneticPr fontId="3"/>
  </si>
  <si>
    <t>21-1 市　職　員　数</t>
    <rPh sb="5" eb="6">
      <t>シ</t>
    </rPh>
    <rPh sb="7" eb="8">
      <t>ショク</t>
    </rPh>
    <rPh sb="9" eb="10">
      <t>イン</t>
    </rPh>
    <rPh sb="11" eb="12">
      <t>カズ</t>
    </rPh>
    <phoneticPr fontId="3"/>
  </si>
  <si>
    <t>年</t>
    <rPh sb="0" eb="1">
      <t>トシ</t>
    </rPh>
    <phoneticPr fontId="3"/>
  </si>
  <si>
    <t>議会局</t>
    <rPh sb="0" eb="2">
      <t>ギカイ</t>
    </rPh>
    <rPh sb="2" eb="3">
      <t>キョク</t>
    </rPh>
    <phoneticPr fontId="3"/>
  </si>
  <si>
    <t>技能職</t>
    <rPh sb="0" eb="2">
      <t>ギノウ</t>
    </rPh>
    <rPh sb="2" eb="3">
      <t>ショク</t>
    </rPh>
    <phoneticPr fontId="3"/>
  </si>
  <si>
    <t>資料：総務局人事部人事課</t>
    <rPh sb="0" eb="2">
      <t>シリョウ</t>
    </rPh>
    <rPh sb="3" eb="5">
      <t>ソウム</t>
    </rPh>
    <rPh sb="5" eb="6">
      <t>キョク</t>
    </rPh>
    <rPh sb="6" eb="8">
      <t>ジンジ</t>
    </rPh>
    <rPh sb="8" eb="9">
      <t>ブ</t>
    </rPh>
    <rPh sb="9" eb="11">
      <t>ジンジ</t>
    </rPh>
    <rPh sb="11" eb="12">
      <t>カ</t>
    </rPh>
    <phoneticPr fontId="3"/>
  </si>
  <si>
    <t>総数</t>
    <rPh sb="0" eb="1">
      <t>フサ</t>
    </rPh>
    <rPh sb="1" eb="2">
      <t>カズ</t>
    </rPh>
    <phoneticPr fontId="3"/>
  </si>
  <si>
    <t>定数</t>
    <rPh sb="0" eb="1">
      <t>サダム</t>
    </rPh>
    <rPh sb="1" eb="2">
      <t>カズ</t>
    </rPh>
    <phoneticPr fontId="3"/>
  </si>
  <si>
    <t>　注：外郭団体等への派遣職員を含む。</t>
    <rPh sb="1" eb="2">
      <t>チュウ</t>
    </rPh>
    <phoneticPr fontId="3"/>
  </si>
  <si>
    <t>都市戦略本部</t>
    <rPh sb="0" eb="2">
      <t>トシ</t>
    </rPh>
    <rPh sb="2" eb="4">
      <t>センリャク</t>
    </rPh>
    <rPh sb="4" eb="6">
      <t>ホンブ</t>
    </rPh>
    <phoneticPr fontId="3"/>
  </si>
  <si>
    <t>さいたま市</t>
    <rPh sb="4" eb="5">
      <t>シ</t>
    </rPh>
    <phoneticPr fontId="3"/>
  </si>
  <si>
    <t>総務局</t>
    <rPh sb="0" eb="2">
      <t>ソウム</t>
    </rPh>
    <rPh sb="2" eb="3">
      <t>キョク</t>
    </rPh>
    <phoneticPr fontId="4"/>
  </si>
  <si>
    <t>財政局</t>
    <rPh sb="0" eb="2">
      <t>ザイセイ</t>
    </rPh>
    <rPh sb="2" eb="3">
      <t>キョク</t>
    </rPh>
    <phoneticPr fontId="4"/>
  </si>
  <si>
    <t>市民局</t>
    <rPh sb="0" eb="2">
      <t>シミン</t>
    </rPh>
    <rPh sb="2" eb="3">
      <t>キョク</t>
    </rPh>
    <phoneticPr fontId="4"/>
  </si>
  <si>
    <t>スポーツ文化局</t>
    <rPh sb="4" eb="6">
      <t>ブンカ</t>
    </rPh>
    <rPh sb="6" eb="7">
      <t>キョク</t>
    </rPh>
    <phoneticPr fontId="4"/>
  </si>
  <si>
    <t>保健福祉局</t>
    <rPh sb="0" eb="2">
      <t>ホケン</t>
    </rPh>
    <rPh sb="2" eb="4">
      <t>フクシ</t>
    </rPh>
    <rPh sb="4" eb="5">
      <t>キョク</t>
    </rPh>
    <phoneticPr fontId="4"/>
  </si>
  <si>
    <t>子ども未来局</t>
    <rPh sb="0" eb="1">
      <t>コ</t>
    </rPh>
    <rPh sb="3" eb="5">
      <t>ミライ</t>
    </rPh>
    <rPh sb="5" eb="6">
      <t>キョク</t>
    </rPh>
    <phoneticPr fontId="4"/>
  </si>
  <si>
    <t>環境局</t>
    <rPh sb="0" eb="2">
      <t>カンキョウ</t>
    </rPh>
    <rPh sb="2" eb="3">
      <t>キョク</t>
    </rPh>
    <phoneticPr fontId="4"/>
  </si>
  <si>
    <t>経済局</t>
    <rPh sb="0" eb="2">
      <t>ケイザイ</t>
    </rPh>
    <rPh sb="2" eb="3">
      <t>キョク</t>
    </rPh>
    <phoneticPr fontId="4"/>
  </si>
  <si>
    <t>都市局</t>
    <rPh sb="0" eb="2">
      <t>トシ</t>
    </rPh>
    <rPh sb="2" eb="3">
      <t>キョク</t>
    </rPh>
    <phoneticPr fontId="4"/>
  </si>
  <si>
    <t>建設局</t>
    <rPh sb="0" eb="2">
      <t>ケンセツ</t>
    </rPh>
    <rPh sb="2" eb="3">
      <t>キョク</t>
    </rPh>
    <phoneticPr fontId="4"/>
  </si>
  <si>
    <t>西区</t>
    <rPh sb="0" eb="2">
      <t>ニシク</t>
    </rPh>
    <phoneticPr fontId="4"/>
  </si>
  <si>
    <t>北区</t>
    <rPh sb="0" eb="2">
      <t>キタク</t>
    </rPh>
    <phoneticPr fontId="4"/>
  </si>
  <si>
    <t>大宮区</t>
    <rPh sb="0" eb="2">
      <t>オオミヤ</t>
    </rPh>
    <rPh sb="2" eb="3">
      <t>ク</t>
    </rPh>
    <phoneticPr fontId="4"/>
  </si>
  <si>
    <t>見沼区</t>
    <rPh sb="0" eb="2">
      <t>ミヌマ</t>
    </rPh>
    <rPh sb="2" eb="3">
      <t>ク</t>
    </rPh>
    <phoneticPr fontId="4"/>
  </si>
  <si>
    <t>中央区</t>
    <rPh sb="0" eb="3">
      <t>チュウオウク</t>
    </rPh>
    <phoneticPr fontId="4"/>
  </si>
  <si>
    <t>桜区</t>
    <rPh sb="0" eb="1">
      <t>サクラ</t>
    </rPh>
    <rPh sb="1" eb="2">
      <t>ク</t>
    </rPh>
    <phoneticPr fontId="4"/>
  </si>
  <si>
    <t>浦和区</t>
    <rPh sb="0" eb="2">
      <t>ウラワ</t>
    </rPh>
    <rPh sb="2" eb="3">
      <t>ク</t>
    </rPh>
    <phoneticPr fontId="4"/>
  </si>
  <si>
    <t>南区</t>
    <rPh sb="0" eb="2">
      <t>ミナミク</t>
    </rPh>
    <phoneticPr fontId="4"/>
  </si>
  <si>
    <t>緑区</t>
    <rPh sb="0" eb="2">
      <t>ミドリク</t>
    </rPh>
    <phoneticPr fontId="4"/>
  </si>
  <si>
    <t>岩槻区</t>
    <rPh sb="0" eb="2">
      <t>イワツキ</t>
    </rPh>
    <rPh sb="2" eb="3">
      <t>ク</t>
    </rPh>
    <phoneticPr fontId="4"/>
  </si>
  <si>
    <t>出納室</t>
    <rPh sb="0" eb="3">
      <t>スイトウシツ</t>
    </rPh>
    <phoneticPr fontId="4"/>
  </si>
  <si>
    <t>　　２８</t>
    <phoneticPr fontId="3"/>
  </si>
  <si>
    <t>　　２９</t>
    <phoneticPr fontId="3"/>
  </si>
  <si>
    <t>　　３０</t>
    <phoneticPr fontId="3"/>
  </si>
  <si>
    <t>　　３１</t>
    <phoneticPr fontId="3"/>
  </si>
  <si>
    <t>平成２７年</t>
    <rPh sb="0" eb="2">
      <t>ヘイセイ</t>
    </rPh>
    <rPh sb="4" eb="5">
      <t>ネン</t>
    </rPh>
    <phoneticPr fontId="3"/>
  </si>
  <si>
    <t>－</t>
  </si>
  <si>
    <t>－</t>
    <phoneticPr fontId="3"/>
  </si>
  <si>
    <t>　　　２．農業委員会等に関する法律の一部改正に伴い、平成29年5月1日より農地利用最適化推進委員が新設された。</t>
    <rPh sb="26" eb="28">
      <t>ヘイセイ</t>
    </rPh>
    <rPh sb="30" eb="31">
      <t>ネン</t>
    </rPh>
    <rPh sb="32" eb="33">
      <t>ガツ</t>
    </rPh>
    <rPh sb="34" eb="35">
      <t>ニチ</t>
    </rPh>
    <phoneticPr fontId="3"/>
  </si>
  <si>
    <t>　注：１．教育委員会制度の改正により、平成29年6月28日から教育長は教育委員会の委員ではなくなった。</t>
    <rPh sb="1" eb="2">
      <t>チュウ</t>
    </rPh>
    <rPh sb="5" eb="7">
      <t>キョウイク</t>
    </rPh>
    <rPh sb="7" eb="10">
      <t>イインカイ</t>
    </rPh>
    <rPh sb="10" eb="12">
      <t>セイド</t>
    </rPh>
    <rPh sb="13" eb="15">
      <t>カイセイ</t>
    </rPh>
    <rPh sb="19" eb="21">
      <t>ヘイセイ</t>
    </rPh>
    <rPh sb="23" eb="24">
      <t>ネン</t>
    </rPh>
    <rPh sb="25" eb="26">
      <t>ガツ</t>
    </rPh>
    <rPh sb="28" eb="29">
      <t>ニチ</t>
    </rPh>
    <rPh sb="31" eb="33">
      <t>キョウイク</t>
    </rPh>
    <rPh sb="33" eb="34">
      <t>チョウ</t>
    </rPh>
    <rPh sb="35" eb="37">
      <t>キョウイク</t>
    </rPh>
    <rPh sb="37" eb="40">
      <t>イインカイ</t>
    </rPh>
    <rPh sb="41" eb="43">
      <t>イイン</t>
    </rPh>
    <phoneticPr fontId="3"/>
  </si>
  <si>
    <t>　　　人事委員会事務局任用調査課、監査事務局監査課、農業委員会事務局農業振興課</t>
    <rPh sb="26" eb="28">
      <t>ノウギョウ</t>
    </rPh>
    <rPh sb="28" eb="31">
      <t>イインカイ</t>
    </rPh>
    <rPh sb="31" eb="34">
      <t>ジムキョク</t>
    </rPh>
    <rPh sb="34" eb="36">
      <t>ノウギョウ</t>
    </rPh>
    <rPh sb="36" eb="39">
      <t>シンコウカ</t>
    </rPh>
    <phoneticPr fontId="3"/>
  </si>
  <si>
    <t>資料：財政局税務部税制課、教育委員会事務局管理部教育総務課、選挙管理委員会事務局選挙課、</t>
    <rPh sb="0" eb="2">
      <t>シリョウ</t>
    </rPh>
    <rPh sb="13" eb="15">
      <t>キョウイク</t>
    </rPh>
    <rPh sb="15" eb="18">
      <t>イインカイ</t>
    </rPh>
    <rPh sb="18" eb="21">
      <t>ジムキョク</t>
    </rPh>
    <rPh sb="21" eb="24">
      <t>カンリブ</t>
    </rPh>
    <rPh sb="24" eb="26">
      <t>キョウイク</t>
    </rPh>
    <rPh sb="26" eb="28">
      <t>ソウム</t>
    </rPh>
    <rPh sb="28" eb="29">
      <t>カ</t>
    </rPh>
    <rPh sb="30" eb="32">
      <t>センキョ</t>
    </rPh>
    <rPh sb="32" eb="34">
      <t>カンリ</t>
    </rPh>
    <rPh sb="34" eb="37">
      <t>イインカイ</t>
    </rPh>
    <rPh sb="37" eb="40">
      <t>ジムキョク</t>
    </rPh>
    <rPh sb="40" eb="42">
      <t>センキョ</t>
    </rPh>
    <rPh sb="42" eb="43">
      <t>カ</t>
    </rPh>
    <phoneticPr fontId="3"/>
  </si>
  <si>
    <t>　３１</t>
    <phoneticPr fontId="3"/>
  </si>
  <si>
    <t>　３０</t>
    <phoneticPr fontId="3"/>
  </si>
  <si>
    <t>　２９</t>
    <phoneticPr fontId="3"/>
  </si>
  <si>
    <t>　２８</t>
    <phoneticPr fontId="3"/>
  </si>
  <si>
    <t>うち
農地利用
最適化推進委員</t>
    <phoneticPr fontId="3"/>
  </si>
  <si>
    <r>
      <t>うち　　</t>
    </r>
    <r>
      <rPr>
        <sz val="7.5"/>
        <rFont val="ＭＳ 明朝"/>
        <family val="1"/>
        <charset val="128"/>
      </rPr>
      <t xml:space="preserve">
農業委員</t>
    </r>
    <rPh sb="5" eb="7">
      <t>ノウギョウ</t>
    </rPh>
    <rPh sb="7" eb="9">
      <t>イイン</t>
    </rPh>
    <phoneticPr fontId="3"/>
  </si>
  <si>
    <r>
      <t>うち</t>
    </r>
    <r>
      <rPr>
        <sz val="7.5"/>
        <rFont val="ＭＳ 明朝"/>
        <family val="1"/>
        <charset val="128"/>
      </rPr>
      <t xml:space="preserve">
区選挙管理
委　員　会</t>
    </r>
    <rPh sb="3" eb="4">
      <t>ク</t>
    </rPh>
    <rPh sb="4" eb="6">
      <t>センキョ</t>
    </rPh>
    <rPh sb="6" eb="8">
      <t>カンリ</t>
    </rPh>
    <rPh sb="9" eb="10">
      <t>クワシ</t>
    </rPh>
    <rPh sb="11" eb="12">
      <t>イン</t>
    </rPh>
    <rPh sb="13" eb="14">
      <t>カイ</t>
    </rPh>
    <phoneticPr fontId="3"/>
  </si>
  <si>
    <t>農業委員会</t>
    <rPh sb="0" eb="2">
      <t>ノウギョウ</t>
    </rPh>
    <rPh sb="2" eb="5">
      <t>イインカイ</t>
    </rPh>
    <phoneticPr fontId="3"/>
  </si>
  <si>
    <t>固定資産
評価審査
委 員 会</t>
    <rPh sb="0" eb="2">
      <t>コテイ</t>
    </rPh>
    <rPh sb="2" eb="4">
      <t>シサン</t>
    </rPh>
    <rPh sb="5" eb="7">
      <t>ヒョウカ</t>
    </rPh>
    <rPh sb="7" eb="9">
      <t>シンサ</t>
    </rPh>
    <rPh sb="10" eb="11">
      <t>クワシ</t>
    </rPh>
    <rPh sb="12" eb="13">
      <t>イン</t>
    </rPh>
    <rPh sb="14" eb="15">
      <t>カイ</t>
    </rPh>
    <phoneticPr fontId="3"/>
  </si>
  <si>
    <t>監査委員</t>
    <rPh sb="0" eb="2">
      <t>カンサ</t>
    </rPh>
    <rPh sb="2" eb="4">
      <t>イイン</t>
    </rPh>
    <phoneticPr fontId="3"/>
  </si>
  <si>
    <t>人事委員会</t>
    <rPh sb="0" eb="2">
      <t>ジンジ</t>
    </rPh>
    <rPh sb="2" eb="5">
      <t>イインカイ</t>
    </rPh>
    <phoneticPr fontId="3"/>
  </si>
  <si>
    <t>選挙管理
委 員 会</t>
    <rPh sb="0" eb="2">
      <t>センキョ</t>
    </rPh>
    <rPh sb="2" eb="4">
      <t>カンリ</t>
    </rPh>
    <rPh sb="5" eb="6">
      <t>クワシ</t>
    </rPh>
    <rPh sb="7" eb="8">
      <t>イン</t>
    </rPh>
    <rPh sb="9" eb="10">
      <t>カイ</t>
    </rPh>
    <phoneticPr fontId="3"/>
  </si>
  <si>
    <t>教育委員会</t>
    <rPh sb="0" eb="2">
      <t>キョウイク</t>
    </rPh>
    <rPh sb="2" eb="5">
      <t>イインカイ</t>
    </rPh>
    <phoneticPr fontId="3"/>
  </si>
  <si>
    <t>総　　数</t>
    <rPh sb="0" eb="1">
      <t>フサ</t>
    </rPh>
    <rPh sb="3" eb="4">
      <t>カズ</t>
    </rPh>
    <phoneticPr fontId="3"/>
  </si>
  <si>
    <t>各年４月１日現在</t>
    <rPh sb="0" eb="1">
      <t>カク</t>
    </rPh>
    <rPh sb="1" eb="2">
      <t>ネン</t>
    </rPh>
    <rPh sb="3" eb="4">
      <t>ガツ</t>
    </rPh>
    <rPh sb="5" eb="6">
      <t>ヒ</t>
    </rPh>
    <rPh sb="6" eb="8">
      <t>ゲンザイ</t>
    </rPh>
    <phoneticPr fontId="3"/>
  </si>
  <si>
    <t>21-2　行政委員会委員数</t>
    <rPh sb="5" eb="6">
      <t>ギョウ</t>
    </rPh>
    <rPh sb="6" eb="7">
      <t>セイ</t>
    </rPh>
    <rPh sb="7" eb="8">
      <t>クワシ</t>
    </rPh>
    <rPh sb="8" eb="9">
      <t>イン</t>
    </rPh>
    <rPh sb="9" eb="10">
      <t>カイ</t>
    </rPh>
    <rPh sb="10" eb="11">
      <t>クワシ</t>
    </rPh>
    <rPh sb="11" eb="12">
      <t>イン</t>
    </rPh>
    <rPh sb="12" eb="13">
      <t>スウ</t>
    </rPh>
    <phoneticPr fontId="3"/>
  </si>
  <si>
    <t>資料：議会局議事調査部議事課</t>
    <rPh sb="3" eb="5">
      <t>ギカイ</t>
    </rPh>
    <rPh sb="5" eb="6">
      <t>キョク</t>
    </rPh>
    <rPh sb="6" eb="8">
      <t>ギジ</t>
    </rPh>
    <rPh sb="8" eb="10">
      <t>チョウサ</t>
    </rPh>
    <rPh sb="10" eb="11">
      <t>ブ</t>
    </rPh>
    <rPh sb="11" eb="13">
      <t>ギジ</t>
    </rPh>
    <rPh sb="13" eb="14">
      <t>カ</t>
    </rPh>
    <phoneticPr fontId="3"/>
  </si>
  <si>
    <t>３０</t>
    <phoneticPr fontId="3"/>
  </si>
  <si>
    <t>２９</t>
    <phoneticPr fontId="3"/>
  </si>
  <si>
    <t>２８</t>
    <phoneticPr fontId="3"/>
  </si>
  <si>
    <t>２７</t>
    <phoneticPr fontId="3"/>
  </si>
  <si>
    <t>平成２６年度</t>
    <rPh sb="0" eb="2">
      <t>ヘイセイ</t>
    </rPh>
    <rPh sb="4" eb="5">
      <t>ネン</t>
    </rPh>
    <rPh sb="5" eb="6">
      <t>ド</t>
    </rPh>
    <phoneticPr fontId="3"/>
  </si>
  <si>
    <t>予　算</t>
    <rPh sb="0" eb="1">
      <t>ヨ</t>
    </rPh>
    <rPh sb="2" eb="3">
      <t>サン</t>
    </rPh>
    <phoneticPr fontId="3"/>
  </si>
  <si>
    <t>ま　ち
づくり</t>
  </si>
  <si>
    <t>保　健
福　祉</t>
    <rPh sb="0" eb="1">
      <t>タモツ</t>
    </rPh>
    <rPh sb="2" eb="3">
      <t>ケン</t>
    </rPh>
    <rPh sb="4" eb="5">
      <t>フク</t>
    </rPh>
    <rPh sb="6" eb="7">
      <t>シ</t>
    </rPh>
    <phoneticPr fontId="3"/>
  </si>
  <si>
    <t>市　民
生　活</t>
    <phoneticPr fontId="3"/>
  </si>
  <si>
    <t>文　教</t>
    <rPh sb="0" eb="1">
      <t>ブン</t>
    </rPh>
    <rPh sb="2" eb="3">
      <t>キョウ</t>
    </rPh>
    <phoneticPr fontId="3"/>
  </si>
  <si>
    <t>総　合
政　策</t>
    <phoneticPr fontId="3"/>
  </si>
  <si>
    <t>常　任　委　員　会</t>
    <rPh sb="0" eb="1">
      <t>ツネ</t>
    </rPh>
    <rPh sb="2" eb="3">
      <t>ニン</t>
    </rPh>
    <rPh sb="4" eb="5">
      <t>イ</t>
    </rPh>
    <rPh sb="6" eb="7">
      <t>イン</t>
    </rPh>
    <rPh sb="8" eb="9">
      <t>カイ</t>
    </rPh>
    <phoneticPr fontId="3"/>
  </si>
  <si>
    <t>本会議</t>
    <rPh sb="0" eb="3">
      <t>ホンカイギ</t>
    </rPh>
    <phoneticPr fontId="3"/>
  </si>
  <si>
    <t>開　　　　催　　　　日　　　　数</t>
    <rPh sb="0" eb="1">
      <t>カイ</t>
    </rPh>
    <rPh sb="5" eb="6">
      <t>モヨオ</t>
    </rPh>
    <rPh sb="10" eb="11">
      <t>ヒ</t>
    </rPh>
    <rPh sb="15" eb="16">
      <t>カズ</t>
    </rPh>
    <phoneticPr fontId="3"/>
  </si>
  <si>
    <t>年　度</t>
    <rPh sb="0" eb="1">
      <t>トシ</t>
    </rPh>
    <rPh sb="2" eb="3">
      <t>タビ</t>
    </rPh>
    <phoneticPr fontId="3"/>
  </si>
  <si>
    <t>臨時会</t>
    <phoneticPr fontId="3"/>
  </si>
  <si>
    <t>定例会</t>
    <phoneticPr fontId="3"/>
  </si>
  <si>
    <t>総　数</t>
    <phoneticPr fontId="3"/>
  </si>
  <si>
    <t>会　期　日　数</t>
    <phoneticPr fontId="3"/>
  </si>
  <si>
    <t>開　催　回　数</t>
    <rPh sb="0" eb="1">
      <t>カイ</t>
    </rPh>
    <rPh sb="2" eb="3">
      <t>モヨオ</t>
    </rPh>
    <rPh sb="4" eb="5">
      <t>カイ</t>
    </rPh>
    <rPh sb="6" eb="7">
      <t>カズ</t>
    </rPh>
    <phoneticPr fontId="3"/>
  </si>
  <si>
    <t>21-3　議会開催状況</t>
    <phoneticPr fontId="13"/>
  </si>
  <si>
    <t>　　　　　令和元年5月1日から「立憲・国民・無所属の会」は「民主改革」へ名称変更となった。</t>
    <rPh sb="5" eb="7">
      <t>レイワ</t>
    </rPh>
    <rPh sb="7" eb="8">
      <t>モト</t>
    </rPh>
    <rPh sb="16" eb="18">
      <t>リッケン</t>
    </rPh>
    <rPh sb="19" eb="21">
      <t>コクミン</t>
    </rPh>
    <rPh sb="30" eb="32">
      <t>ミンシュ</t>
    </rPh>
    <rPh sb="32" eb="34">
      <t>カイカク</t>
    </rPh>
    <phoneticPr fontId="3"/>
  </si>
  <si>
    <t>　　　　　平成30年6月1日から「民進・立憲・無所属の会」は「立憲・国民・無所属の会」へ名称変更となった。</t>
    <rPh sb="5" eb="7">
      <t>ヘイセイ</t>
    </rPh>
    <rPh sb="9" eb="10">
      <t>ネン</t>
    </rPh>
    <rPh sb="11" eb="12">
      <t>ガツ</t>
    </rPh>
    <rPh sb="13" eb="14">
      <t>ニチ</t>
    </rPh>
    <rPh sb="17" eb="18">
      <t>ミン</t>
    </rPh>
    <rPh sb="18" eb="19">
      <t>ススム</t>
    </rPh>
    <rPh sb="20" eb="22">
      <t>リッケン</t>
    </rPh>
    <rPh sb="23" eb="26">
      <t>ムショゾク</t>
    </rPh>
    <rPh sb="27" eb="28">
      <t>カイ</t>
    </rPh>
    <rPh sb="31" eb="33">
      <t>リッケン</t>
    </rPh>
    <rPh sb="34" eb="36">
      <t>コクミン</t>
    </rPh>
    <rPh sb="37" eb="40">
      <t>ムショゾク</t>
    </rPh>
    <rPh sb="41" eb="42">
      <t>カイ</t>
    </rPh>
    <rPh sb="44" eb="46">
      <t>メイショウ</t>
    </rPh>
    <rPh sb="46" eb="48">
      <t>ヘンコウ</t>
    </rPh>
    <phoneticPr fontId="3"/>
  </si>
  <si>
    <t>　　　　　平成30年1月31日から「民進改革」は「民進・立憲・無所属の会」へ名称変更となった。</t>
    <rPh sb="5" eb="7">
      <t>ヘイセイ</t>
    </rPh>
    <rPh sb="9" eb="10">
      <t>ネン</t>
    </rPh>
    <rPh sb="11" eb="12">
      <t>ガツ</t>
    </rPh>
    <rPh sb="14" eb="15">
      <t>ニチ</t>
    </rPh>
    <rPh sb="18" eb="19">
      <t>ミン</t>
    </rPh>
    <rPh sb="19" eb="20">
      <t>ススム</t>
    </rPh>
    <rPh sb="20" eb="22">
      <t>カイカク</t>
    </rPh>
    <rPh sb="25" eb="26">
      <t>ミン</t>
    </rPh>
    <rPh sb="26" eb="27">
      <t>ススム</t>
    </rPh>
    <rPh sb="28" eb="30">
      <t>リッケン</t>
    </rPh>
    <rPh sb="31" eb="34">
      <t>ムショゾク</t>
    </rPh>
    <rPh sb="35" eb="36">
      <t>カイ</t>
    </rPh>
    <rPh sb="38" eb="40">
      <t>メイショウ</t>
    </rPh>
    <rPh sb="40" eb="42">
      <t>ヘンコウ</t>
    </rPh>
    <phoneticPr fontId="3"/>
  </si>
  <si>
    <t>　　　２．平成28年4月9日から「民主改革」は「民進改革」へ名称が変更となった。</t>
    <rPh sb="5" eb="7">
      <t>ヘイセイ</t>
    </rPh>
    <rPh sb="9" eb="10">
      <t>ネン</t>
    </rPh>
    <rPh sb="11" eb="12">
      <t>ガツ</t>
    </rPh>
    <rPh sb="13" eb="14">
      <t>カ</t>
    </rPh>
    <rPh sb="17" eb="19">
      <t>ミンシュ</t>
    </rPh>
    <rPh sb="19" eb="21">
      <t>カイカク</t>
    </rPh>
    <rPh sb="24" eb="25">
      <t>タミ</t>
    </rPh>
    <rPh sb="25" eb="26">
      <t>シン</t>
    </rPh>
    <rPh sb="26" eb="28">
      <t>カイカク</t>
    </rPh>
    <rPh sb="30" eb="32">
      <t>メイショウ</t>
    </rPh>
    <rPh sb="33" eb="35">
      <t>ヘンコウ</t>
    </rPh>
    <phoneticPr fontId="3"/>
  </si>
  <si>
    <t>　　　　　公明党：公明党さいたま市議会議員団、自民党真政：自由民主党真政さいたま市議団、日本共産党：日本共産党さいたま市議会議員団</t>
    <phoneticPr fontId="3"/>
  </si>
  <si>
    <t>　　　　　民主改革：民主改革さいたま市議団、自由民主党：自由民主党さいたま市議会議員団、</t>
    <rPh sb="5" eb="7">
      <t>ミンシュ</t>
    </rPh>
    <rPh sb="7" eb="9">
      <t>カイカク</t>
    </rPh>
    <rPh sb="10" eb="12">
      <t>ミンシュ</t>
    </rPh>
    <rPh sb="12" eb="14">
      <t>カイカク</t>
    </rPh>
    <phoneticPr fontId="3"/>
  </si>
  <si>
    <t>　注：１．会派の正式名称は以下のとおり。（令和元年10月1日現在）</t>
    <rPh sb="21" eb="23">
      <t>レイワ</t>
    </rPh>
    <rPh sb="23" eb="24">
      <t>モト</t>
    </rPh>
    <phoneticPr fontId="3"/>
  </si>
  <si>
    <t>資料：議会局総務部総務課</t>
    <rPh sb="3" eb="5">
      <t>ギカイ</t>
    </rPh>
    <rPh sb="5" eb="6">
      <t>キョク</t>
    </rPh>
    <rPh sb="6" eb="8">
      <t>ソウム</t>
    </rPh>
    <rPh sb="8" eb="9">
      <t>ブ</t>
    </rPh>
    <rPh sb="9" eb="11">
      <t>ソウム</t>
    </rPh>
    <rPh sb="11" eb="12">
      <t>カ</t>
    </rPh>
    <phoneticPr fontId="3"/>
  </si>
  <si>
    <t>令和 元 年</t>
    <rPh sb="0" eb="2">
      <t>レイワ</t>
    </rPh>
    <rPh sb="3" eb="4">
      <t>モト</t>
    </rPh>
    <rPh sb="5" eb="6">
      <t>トシ</t>
    </rPh>
    <phoneticPr fontId="3"/>
  </si>
  <si>
    <t>　２９</t>
    <phoneticPr fontId="3"/>
  </si>
  <si>
    <t>　２８</t>
    <phoneticPr fontId="3"/>
  </si>
  <si>
    <t>無所属・無党派</t>
    <rPh sb="0" eb="3">
      <t>ムショゾク</t>
    </rPh>
    <rPh sb="4" eb="7">
      <t>ムトウハ</t>
    </rPh>
    <phoneticPr fontId="3"/>
  </si>
  <si>
    <t>無所属</t>
    <phoneticPr fontId="3"/>
  </si>
  <si>
    <t>日本共産党</t>
    <phoneticPr fontId="3"/>
  </si>
  <si>
    <t>自民党真政</t>
    <rPh sb="0" eb="3">
      <t>ジミントウ</t>
    </rPh>
    <rPh sb="3" eb="4">
      <t>シン</t>
    </rPh>
    <rPh sb="4" eb="5">
      <t>セイ</t>
    </rPh>
    <phoneticPr fontId="3"/>
  </si>
  <si>
    <t>会　　　　　　　　　　　　　　　派　（つづき）</t>
    <rPh sb="0" eb="1">
      <t>カイ</t>
    </rPh>
    <rPh sb="16" eb="17">
      <t>ハ</t>
    </rPh>
    <phoneticPr fontId="3"/>
  </si>
  <si>
    <t>年</t>
    <rPh sb="0" eb="1">
      <t>ネン</t>
    </rPh>
    <phoneticPr fontId="3"/>
  </si>
  <si>
    <t>　３０</t>
    <phoneticPr fontId="3"/>
  </si>
  <si>
    <t>　２８</t>
    <phoneticPr fontId="3"/>
  </si>
  <si>
    <t>公明党</t>
    <rPh sb="0" eb="3">
      <t>コウメイトウ</t>
    </rPh>
    <phoneticPr fontId="3"/>
  </si>
  <si>
    <t>自由民主党</t>
    <phoneticPr fontId="3"/>
  </si>
  <si>
    <t>民主改革
(立憲・国民・無所属の会)
(民進・立憲・無所属の会)
(民進改革)
(民主改革)</t>
    <rPh sb="0" eb="2">
      <t>ミンシュ</t>
    </rPh>
    <rPh sb="2" eb="4">
      <t>カイカク</t>
    </rPh>
    <rPh sb="6" eb="8">
      <t>リッケン</t>
    </rPh>
    <rPh sb="9" eb="11">
      <t>コクミン</t>
    </rPh>
    <rPh sb="12" eb="15">
      <t>ムショゾク</t>
    </rPh>
    <rPh sb="16" eb="17">
      <t>カイ</t>
    </rPh>
    <rPh sb="20" eb="21">
      <t>ミン</t>
    </rPh>
    <rPh sb="21" eb="22">
      <t>ススム</t>
    </rPh>
    <rPh sb="23" eb="25">
      <t>リッケン</t>
    </rPh>
    <rPh sb="26" eb="29">
      <t>ムショゾク</t>
    </rPh>
    <rPh sb="30" eb="31">
      <t>カイ</t>
    </rPh>
    <rPh sb="34" eb="35">
      <t>ミン</t>
    </rPh>
    <rPh sb="35" eb="36">
      <t>ススム</t>
    </rPh>
    <rPh sb="36" eb="38">
      <t>カイカク</t>
    </rPh>
    <rPh sb="41" eb="43">
      <t>ミンシュ</t>
    </rPh>
    <rPh sb="43" eb="45">
      <t>カイカク</t>
    </rPh>
    <phoneticPr fontId="3"/>
  </si>
  <si>
    <t>会    　　　　　　　　　　　　　　派</t>
    <rPh sb="0" eb="1">
      <t>カイ</t>
    </rPh>
    <rPh sb="19" eb="20">
      <t>ハ</t>
    </rPh>
    <phoneticPr fontId="3"/>
  </si>
  <si>
    <t>総　数</t>
    <rPh sb="0" eb="1">
      <t>フサ</t>
    </rPh>
    <rPh sb="2" eb="3">
      <t>カズ</t>
    </rPh>
    <phoneticPr fontId="3"/>
  </si>
  <si>
    <t>条例
定数</t>
    <rPh sb="0" eb="1">
      <t>ジョウ</t>
    </rPh>
    <rPh sb="1" eb="2">
      <t>レイ</t>
    </rPh>
    <rPh sb="3" eb="4">
      <t>サダム</t>
    </rPh>
    <rPh sb="4" eb="5">
      <t>カズ</t>
    </rPh>
    <phoneticPr fontId="3"/>
  </si>
  <si>
    <t>各年１０月１日現在</t>
    <rPh sb="0" eb="1">
      <t>カク</t>
    </rPh>
    <rPh sb="4" eb="5">
      <t>ガツ</t>
    </rPh>
    <phoneticPr fontId="13"/>
  </si>
  <si>
    <t>21-4　会派別議員数</t>
    <phoneticPr fontId="13"/>
  </si>
  <si>
    <t>　　　３．平成28年６月20日以降の選挙は、18歳以上を対象としている。</t>
    <rPh sb="5" eb="7">
      <t>ヘイセイ</t>
    </rPh>
    <rPh sb="9" eb="10">
      <t>ネン</t>
    </rPh>
    <rPh sb="11" eb="12">
      <t>ガツ</t>
    </rPh>
    <rPh sb="14" eb="15">
      <t>ニチ</t>
    </rPh>
    <rPh sb="15" eb="17">
      <t>イコウ</t>
    </rPh>
    <rPh sb="18" eb="20">
      <t>センキョ</t>
    </rPh>
    <rPh sb="24" eb="27">
      <t>サイイジョウ</t>
    </rPh>
    <rPh sb="28" eb="30">
      <t>タイショウ</t>
    </rPh>
    <phoneticPr fontId="16"/>
  </si>
  <si>
    <t>　　　　　候補者の数が当該選挙すべき議員の数を超えなかったため無投票である。</t>
    <rPh sb="5" eb="8">
      <t>コウホシャ</t>
    </rPh>
    <rPh sb="9" eb="10">
      <t>カズ</t>
    </rPh>
    <rPh sb="11" eb="13">
      <t>トウガイ</t>
    </rPh>
    <rPh sb="13" eb="15">
      <t>センキョ</t>
    </rPh>
    <rPh sb="18" eb="20">
      <t>ギイン</t>
    </rPh>
    <rPh sb="21" eb="22">
      <t>カズ</t>
    </rPh>
    <rPh sb="23" eb="24">
      <t>コ</t>
    </rPh>
    <rPh sb="31" eb="34">
      <t>ムトウヒョウ</t>
    </rPh>
    <phoneticPr fontId="16"/>
  </si>
  <si>
    <t>　　　２．埼玉県議会議員一般選挙の南第４区さいたま市北区、南第11区さいたま市緑区、南第12区さいたま市岩槻区は</t>
    <rPh sb="5" eb="8">
      <t>サイタマケン</t>
    </rPh>
    <rPh sb="8" eb="10">
      <t>ギカイ</t>
    </rPh>
    <rPh sb="10" eb="12">
      <t>ギイン</t>
    </rPh>
    <rPh sb="12" eb="14">
      <t>イッパン</t>
    </rPh>
    <rPh sb="14" eb="16">
      <t>センキョ</t>
    </rPh>
    <rPh sb="26" eb="27">
      <t>キタ</t>
    </rPh>
    <rPh sb="39" eb="40">
      <t>ミドリ</t>
    </rPh>
    <rPh sb="42" eb="43">
      <t>ミナミ</t>
    </rPh>
    <rPh sb="43" eb="44">
      <t>ダイ</t>
    </rPh>
    <rPh sb="46" eb="47">
      <t>ク</t>
    </rPh>
    <rPh sb="52" eb="54">
      <t>イワツキ</t>
    </rPh>
    <rPh sb="54" eb="55">
      <t>ク</t>
    </rPh>
    <phoneticPr fontId="16"/>
  </si>
  <si>
    <t>　注：１．衆議院議員選挙及び参議院議員選挙の当日有権者数及び投票者数には在外選挙人名簿登録者数及び在外投票者数を含む。</t>
    <rPh sb="5" eb="12">
      <t>シュウギインギインセンキョ</t>
    </rPh>
    <rPh sb="12" eb="13">
      <t>オヨ</t>
    </rPh>
    <rPh sb="14" eb="17">
      <t>サンギイン</t>
    </rPh>
    <rPh sb="17" eb="19">
      <t>ギイン</t>
    </rPh>
    <rPh sb="19" eb="21">
      <t>センキョ</t>
    </rPh>
    <rPh sb="22" eb="24">
      <t>トウジツ</t>
    </rPh>
    <rPh sb="24" eb="26">
      <t>ユウケン</t>
    </rPh>
    <rPh sb="26" eb="27">
      <t>シャ</t>
    </rPh>
    <rPh sb="27" eb="28">
      <t>スウ</t>
    </rPh>
    <rPh sb="28" eb="29">
      <t>オヨ</t>
    </rPh>
    <rPh sb="30" eb="33">
      <t>トウヒョウシャ</t>
    </rPh>
    <rPh sb="33" eb="34">
      <t>カズ</t>
    </rPh>
    <rPh sb="36" eb="38">
      <t>ザイガイ</t>
    </rPh>
    <rPh sb="38" eb="40">
      <t>センキョ</t>
    </rPh>
    <rPh sb="40" eb="41">
      <t>ニン</t>
    </rPh>
    <rPh sb="41" eb="43">
      <t>メイボ</t>
    </rPh>
    <rPh sb="43" eb="45">
      <t>トウロク</t>
    </rPh>
    <rPh sb="45" eb="46">
      <t>シャ</t>
    </rPh>
    <rPh sb="46" eb="47">
      <t>スウ</t>
    </rPh>
    <rPh sb="47" eb="48">
      <t>オヨ</t>
    </rPh>
    <rPh sb="49" eb="51">
      <t>ザイガイ</t>
    </rPh>
    <rPh sb="51" eb="54">
      <t>トウヒョウシャ</t>
    </rPh>
    <rPh sb="54" eb="55">
      <t>カズ</t>
    </rPh>
    <rPh sb="56" eb="57">
      <t>フク</t>
    </rPh>
    <phoneticPr fontId="16"/>
  </si>
  <si>
    <t>資料：選挙管理委員会事務局選挙課</t>
    <rPh sb="3" eb="5">
      <t>センキョ</t>
    </rPh>
    <rPh sb="5" eb="7">
      <t>カンリ</t>
    </rPh>
    <rPh sb="7" eb="10">
      <t>イインカイ</t>
    </rPh>
    <rPh sb="10" eb="13">
      <t>ジムキョク</t>
    </rPh>
    <rPh sb="13" eb="15">
      <t>センキョ</t>
    </rPh>
    <rPh sb="15" eb="16">
      <t>カ</t>
    </rPh>
    <phoneticPr fontId="16"/>
  </si>
  <si>
    <t>6(5)</t>
    <phoneticPr fontId="17"/>
  </si>
  <si>
    <t>岩槻区</t>
  </si>
  <si>
    <t>緑区</t>
  </si>
  <si>
    <t>11(9)</t>
    <phoneticPr fontId="17"/>
  </si>
  <si>
    <t>南区</t>
  </si>
  <si>
    <t>9(7)</t>
    <phoneticPr fontId="17"/>
  </si>
  <si>
    <t>浦和区</t>
  </si>
  <si>
    <t>桜区</t>
  </si>
  <si>
    <t>中央区</t>
  </si>
  <si>
    <t>11(8)</t>
    <phoneticPr fontId="17"/>
  </si>
  <si>
    <t>見沼区</t>
  </si>
  <si>
    <t>7(5)</t>
    <phoneticPr fontId="17"/>
  </si>
  <si>
    <t>大宮区</t>
  </si>
  <si>
    <t>10(7)</t>
    <phoneticPr fontId="17"/>
  </si>
  <si>
    <t>北区</t>
  </si>
  <si>
    <t>7(4)</t>
    <phoneticPr fontId="17"/>
  </si>
  <si>
    <t>西区</t>
  </si>
  <si>
    <t>31. 4. 7</t>
    <phoneticPr fontId="17"/>
  </si>
  <si>
    <t>さいたま市議会議員一般選挙</t>
    <rPh sb="4" eb="5">
      <t>シ</t>
    </rPh>
    <rPh sb="5" eb="7">
      <t>ギカイ</t>
    </rPh>
    <rPh sb="7" eb="9">
      <t>ギイン</t>
    </rPh>
    <rPh sb="9" eb="11">
      <t>イッパン</t>
    </rPh>
    <rPh sb="11" eb="13">
      <t>センキョ</t>
    </rPh>
    <phoneticPr fontId="17"/>
  </si>
  <si>
    <t>3(1)</t>
  </si>
  <si>
    <t>29. 5.21</t>
  </si>
  <si>
    <t>さいたま市長選挙</t>
    <rPh sb="4" eb="6">
      <t>シチョウ</t>
    </rPh>
    <rPh sb="6" eb="8">
      <t>センキョ</t>
    </rPh>
    <phoneticPr fontId="17"/>
  </si>
  <si>
    <t>-</t>
    <phoneticPr fontId="17"/>
  </si>
  <si>
    <t>-</t>
    <phoneticPr fontId="17"/>
  </si>
  <si>
    <t>-</t>
    <phoneticPr fontId="17"/>
  </si>
  <si>
    <t>1(1)</t>
    <phoneticPr fontId="17"/>
  </si>
  <si>
    <t>さいたま市岩槻区</t>
    <phoneticPr fontId="17"/>
  </si>
  <si>
    <t>南第12区</t>
    <phoneticPr fontId="17"/>
  </si>
  <si>
    <t>-</t>
    <phoneticPr fontId="17"/>
  </si>
  <si>
    <t>1(1)</t>
    <phoneticPr fontId="17"/>
  </si>
  <si>
    <t>さいたま市緑区</t>
    <phoneticPr fontId="17"/>
  </si>
  <si>
    <t>南第11区</t>
    <phoneticPr fontId="17"/>
  </si>
  <si>
    <t>3(2)</t>
    <phoneticPr fontId="17"/>
  </si>
  <si>
    <t>さいたま市南区</t>
    <phoneticPr fontId="17"/>
  </si>
  <si>
    <t>南第10区</t>
    <phoneticPr fontId="17"/>
  </si>
  <si>
    <t>3(2)</t>
    <phoneticPr fontId="17"/>
  </si>
  <si>
    <t>さいたま市浦和区</t>
    <phoneticPr fontId="17"/>
  </si>
  <si>
    <t>南第９区</t>
    <phoneticPr fontId="17"/>
  </si>
  <si>
    <t>2(1)</t>
    <phoneticPr fontId="17"/>
  </si>
  <si>
    <t>さいたま市桜区</t>
    <phoneticPr fontId="17"/>
  </si>
  <si>
    <t>南第８区</t>
    <phoneticPr fontId="17"/>
  </si>
  <si>
    <t>2(1)</t>
    <phoneticPr fontId="17"/>
  </si>
  <si>
    <t>さいたま市中央区</t>
    <phoneticPr fontId="17"/>
  </si>
  <si>
    <t>南第７区</t>
    <phoneticPr fontId="17"/>
  </si>
  <si>
    <t>3(2)</t>
    <phoneticPr fontId="17"/>
  </si>
  <si>
    <t>さいたま市見沼区</t>
    <phoneticPr fontId="17"/>
  </si>
  <si>
    <t>南第６区</t>
    <phoneticPr fontId="17"/>
  </si>
  <si>
    <t>2(1)</t>
    <phoneticPr fontId="17"/>
  </si>
  <si>
    <t>さいたま市大宮区</t>
    <phoneticPr fontId="17"/>
  </si>
  <si>
    <t>南第５区</t>
    <phoneticPr fontId="17"/>
  </si>
  <si>
    <t>-</t>
    <phoneticPr fontId="17"/>
  </si>
  <si>
    <t>-</t>
    <phoneticPr fontId="17"/>
  </si>
  <si>
    <t>2(2)</t>
  </si>
  <si>
    <t>さいたま市北区</t>
    <phoneticPr fontId="17"/>
  </si>
  <si>
    <t>南第４区</t>
    <phoneticPr fontId="17"/>
  </si>
  <si>
    <t>2(1)</t>
    <phoneticPr fontId="17"/>
  </si>
  <si>
    <t>さいたま市西区</t>
    <rPh sb="4" eb="5">
      <t>シ</t>
    </rPh>
    <phoneticPr fontId="17"/>
  </si>
  <si>
    <t>南第３区</t>
    <phoneticPr fontId="17"/>
  </si>
  <si>
    <t>31. 4. 7</t>
    <phoneticPr fontId="17"/>
  </si>
  <si>
    <t>埼玉県議会議員一般選挙</t>
    <rPh sb="0" eb="2">
      <t>サイタマ</t>
    </rPh>
    <rPh sb="2" eb="5">
      <t>ケンギカイ</t>
    </rPh>
    <rPh sb="5" eb="7">
      <t>ギイン</t>
    </rPh>
    <rPh sb="7" eb="9">
      <t>イッパン</t>
    </rPh>
    <rPh sb="9" eb="11">
      <t>センキョ</t>
    </rPh>
    <phoneticPr fontId="17"/>
  </si>
  <si>
    <t>5(1)</t>
    <phoneticPr fontId="17"/>
  </si>
  <si>
    <t>1. 8.25</t>
    <phoneticPr fontId="17"/>
  </si>
  <si>
    <t>埼玉県知事選挙</t>
    <rPh sb="0" eb="3">
      <t>サイタマケン</t>
    </rPh>
    <rPh sb="3" eb="5">
      <t>チジ</t>
    </rPh>
    <rPh sb="5" eb="7">
      <t>センキョ</t>
    </rPh>
    <phoneticPr fontId="17"/>
  </si>
  <si>
    <t>155(50)</t>
    <phoneticPr fontId="17"/>
  </si>
  <si>
    <t>1. 7.21</t>
    <phoneticPr fontId="17"/>
  </si>
  <si>
    <t>参議院比例代表選出議員選挙</t>
    <phoneticPr fontId="17"/>
  </si>
  <si>
    <t>9(4)</t>
    <phoneticPr fontId="17"/>
  </si>
  <si>
    <t>1. 7.21</t>
    <phoneticPr fontId="17"/>
  </si>
  <si>
    <t>参議院埼玉県選出議員選挙</t>
    <rPh sb="3" eb="6">
      <t>サイタマケン</t>
    </rPh>
    <rPh sb="6" eb="8">
      <t>センシュツ</t>
    </rPh>
    <phoneticPr fontId="17"/>
  </si>
  <si>
    <t>164(48)</t>
  </si>
  <si>
    <t>28. 7.10</t>
  </si>
  <si>
    <t>7(3)</t>
  </si>
  <si>
    <t>29.10.22</t>
  </si>
  <si>
    <t>最高裁判所裁判官国民審査</t>
    <phoneticPr fontId="17"/>
  </si>
  <si>
    <t>93(19)</t>
  </si>
  <si>
    <t>衆議院比例代表選出議員選挙</t>
    <phoneticPr fontId="17"/>
  </si>
  <si>
    <t>4(1)</t>
  </si>
  <si>
    <t>（埼玉県第１区）</t>
  </si>
  <si>
    <t>岩槻区</t>
    <phoneticPr fontId="17"/>
  </si>
  <si>
    <t>緑区</t>
    <phoneticPr fontId="17"/>
  </si>
  <si>
    <t>（埼玉県第15区）</t>
  </si>
  <si>
    <t>南区</t>
    <phoneticPr fontId="17"/>
  </si>
  <si>
    <t>浦和区</t>
    <phoneticPr fontId="17"/>
  </si>
  <si>
    <t>桜区</t>
    <phoneticPr fontId="17"/>
  </si>
  <si>
    <t>（埼玉県第５区）</t>
  </si>
  <si>
    <t>中央区</t>
    <phoneticPr fontId="17"/>
  </si>
  <si>
    <t>（埼玉県第５区）</t>
    <phoneticPr fontId="17"/>
  </si>
  <si>
    <t>見沼区</t>
    <phoneticPr fontId="17"/>
  </si>
  <si>
    <t>見沼区</t>
    <phoneticPr fontId="17"/>
  </si>
  <si>
    <t>大宮区</t>
    <phoneticPr fontId="17"/>
  </si>
  <si>
    <t>北区</t>
    <phoneticPr fontId="17"/>
  </si>
  <si>
    <t>西区</t>
    <phoneticPr fontId="17"/>
  </si>
  <si>
    <t>衆議院小選挙区選出議員選挙</t>
    <rPh sb="3" eb="7">
      <t>ショウセンキョク</t>
    </rPh>
    <rPh sb="7" eb="9">
      <t>センシュツ</t>
    </rPh>
    <rPh sb="9" eb="11">
      <t>ギイン</t>
    </rPh>
    <phoneticPr fontId="17"/>
  </si>
  <si>
    <t>女</t>
  </si>
  <si>
    <t>男</t>
  </si>
  <si>
    <t>平　均</t>
    <phoneticPr fontId="17"/>
  </si>
  <si>
    <t>総　数</t>
    <phoneticPr fontId="17"/>
  </si>
  <si>
    <t>投 票 率（％）</t>
    <phoneticPr fontId="17"/>
  </si>
  <si>
    <t>投 票 者 数</t>
  </si>
  <si>
    <t>当 日 有 権 者 数</t>
    <phoneticPr fontId="17"/>
  </si>
  <si>
    <t>立候補
者　数
(定数)</t>
    <rPh sb="0" eb="3">
      <t>リッコウホ</t>
    </rPh>
    <rPh sb="4" eb="5">
      <t>シャ</t>
    </rPh>
    <rPh sb="6" eb="7">
      <t>スウ</t>
    </rPh>
    <rPh sb="9" eb="11">
      <t>テイスウ</t>
    </rPh>
    <phoneticPr fontId="17"/>
  </si>
  <si>
    <t>執　行
年月日</t>
    <rPh sb="0" eb="1">
      <t>シツ</t>
    </rPh>
    <rPh sb="2" eb="3">
      <t>ギョウ</t>
    </rPh>
    <rPh sb="4" eb="7">
      <t>ネンガッピ</t>
    </rPh>
    <phoneticPr fontId="17"/>
  </si>
  <si>
    <t>種　　別</t>
    <rPh sb="0" eb="1">
      <t>タネ</t>
    </rPh>
    <rPh sb="3" eb="4">
      <t>ベツ</t>
    </rPh>
    <phoneticPr fontId="17"/>
  </si>
  <si>
    <t>21-5 選挙投票状況</t>
    <phoneticPr fontId="17"/>
  </si>
  <si>
    <t>資料：選挙管理委員会事務局選挙課</t>
    <rPh sb="0" eb="2">
      <t>シリョウ</t>
    </rPh>
    <rPh sb="3" eb="5">
      <t>センキョ</t>
    </rPh>
    <rPh sb="5" eb="7">
      <t>カンリ</t>
    </rPh>
    <rPh sb="7" eb="10">
      <t>イインカイ</t>
    </rPh>
    <rPh sb="10" eb="13">
      <t>ジムキョク</t>
    </rPh>
    <rPh sb="13" eb="15">
      <t>センキョ</t>
    </rPh>
    <rPh sb="15" eb="16">
      <t>カ</t>
    </rPh>
    <phoneticPr fontId="3"/>
  </si>
  <si>
    <t>中央区総数</t>
    <rPh sb="0" eb="2">
      <t>チュウオウ</t>
    </rPh>
    <rPh sb="2" eb="3">
      <t>ク</t>
    </rPh>
    <rPh sb="3" eb="5">
      <t>ソウスウ</t>
    </rPh>
    <phoneticPr fontId="3"/>
  </si>
  <si>
    <t>投票区</t>
    <rPh sb="0" eb="2">
      <t>トウヒョウ</t>
    </rPh>
    <rPh sb="2" eb="3">
      <t>ク</t>
    </rPh>
    <phoneticPr fontId="3"/>
  </si>
  <si>
    <t>第</t>
    <rPh sb="0" eb="1">
      <t>ダイ</t>
    </rPh>
    <phoneticPr fontId="3"/>
  </si>
  <si>
    <t>大宮区総数</t>
    <rPh sb="0" eb="2">
      <t>オオミヤ</t>
    </rPh>
    <rPh sb="2" eb="3">
      <t>ク</t>
    </rPh>
    <rPh sb="3" eb="5">
      <t>ソウスウ</t>
    </rPh>
    <phoneticPr fontId="3"/>
  </si>
  <si>
    <t>浦和区総数</t>
    <rPh sb="0" eb="2">
      <t>ウラワ</t>
    </rPh>
    <rPh sb="2" eb="3">
      <t>ク</t>
    </rPh>
    <rPh sb="3" eb="5">
      <t>ソウスウ</t>
    </rPh>
    <phoneticPr fontId="3"/>
  </si>
  <si>
    <t>岩槻区総数</t>
    <rPh sb="0" eb="2">
      <t>イワツキ</t>
    </rPh>
    <rPh sb="2" eb="3">
      <t>ク</t>
    </rPh>
    <rPh sb="3" eb="5">
      <t>ソウスウ</t>
    </rPh>
    <phoneticPr fontId="3"/>
  </si>
  <si>
    <t>北区総数</t>
    <rPh sb="0" eb="1">
      <t>キタ</t>
    </rPh>
    <rPh sb="1" eb="2">
      <t>ク</t>
    </rPh>
    <rPh sb="2" eb="4">
      <t>ソウスウ</t>
    </rPh>
    <phoneticPr fontId="3"/>
  </si>
  <si>
    <t>桜区総数</t>
    <rPh sb="0" eb="1">
      <t>サクラ</t>
    </rPh>
    <rPh sb="1" eb="2">
      <t>ク</t>
    </rPh>
    <rPh sb="2" eb="4">
      <t>ソウスウ</t>
    </rPh>
    <phoneticPr fontId="3"/>
  </si>
  <si>
    <t>見沼区総数</t>
    <rPh sb="0" eb="2">
      <t>ミヌマ</t>
    </rPh>
    <rPh sb="2" eb="3">
      <t>ク</t>
    </rPh>
    <rPh sb="3" eb="5">
      <t>ソウスウ</t>
    </rPh>
    <phoneticPr fontId="3"/>
  </si>
  <si>
    <t>南区総数</t>
    <rPh sb="0" eb="1">
      <t>ミナミ</t>
    </rPh>
    <rPh sb="1" eb="2">
      <t>ク</t>
    </rPh>
    <rPh sb="2" eb="4">
      <t>ソウスウ</t>
    </rPh>
    <phoneticPr fontId="3"/>
  </si>
  <si>
    <t>西区総数</t>
    <rPh sb="0" eb="2">
      <t>ニシク</t>
    </rPh>
    <rPh sb="2" eb="4">
      <t>ソウスウ</t>
    </rPh>
    <phoneticPr fontId="3"/>
  </si>
  <si>
    <t>緑区総数</t>
    <rPh sb="0" eb="1">
      <t>ミドリ</t>
    </rPh>
    <rPh sb="1" eb="2">
      <t>ク</t>
    </rPh>
    <rPh sb="2" eb="4">
      <t>ソウスウ</t>
    </rPh>
    <phoneticPr fontId="3"/>
  </si>
  <si>
    <t>（242投票区）</t>
    <rPh sb="4" eb="6">
      <t>トウヒョウ</t>
    </rPh>
    <rPh sb="6" eb="7">
      <t>ク</t>
    </rPh>
    <phoneticPr fontId="3"/>
  </si>
  <si>
    <t>全投票区合計</t>
    <rPh sb="0" eb="1">
      <t>ゼン</t>
    </rPh>
    <rPh sb="1" eb="3">
      <t>トウヒョウ</t>
    </rPh>
    <rPh sb="3" eb="4">
      <t>ク</t>
    </rPh>
    <rPh sb="4" eb="6">
      <t>ゴウケイ</t>
    </rPh>
    <phoneticPr fontId="3"/>
  </si>
  <si>
    <t>総　　数</t>
    <phoneticPr fontId="3"/>
  </si>
  <si>
    <t>総　　数</t>
  </si>
  <si>
    <t>選 挙 人 名 簿 登 録 者 数</t>
    <phoneticPr fontId="3"/>
  </si>
  <si>
    <t>投 票 区</t>
    <phoneticPr fontId="3"/>
  </si>
  <si>
    <t>投 票 区</t>
    <phoneticPr fontId="3"/>
  </si>
  <si>
    <t xml:space="preserve"> 名 簿 登 録 者 数</t>
    <phoneticPr fontId="3"/>
  </si>
  <si>
    <t>選 挙 人</t>
    <phoneticPr fontId="3"/>
  </si>
  <si>
    <t>平成３１年３月１日現在</t>
    <rPh sb="0" eb="2">
      <t>ヘイセイ</t>
    </rPh>
    <rPh sb="4" eb="5">
      <t>ネン</t>
    </rPh>
    <rPh sb="6" eb="7">
      <t>ツキ</t>
    </rPh>
    <rPh sb="8" eb="9">
      <t>ヒ</t>
    </rPh>
    <rPh sb="9" eb="11">
      <t>ゲンザイ</t>
    </rPh>
    <phoneticPr fontId="3"/>
  </si>
  <si>
    <t>別有権者数</t>
    <phoneticPr fontId="3"/>
  </si>
  <si>
    <t>21-6 投票区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</si>
</sst>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_ "/>
    <numFmt numFmtId="178" formatCode="#,##0_);[Red]\(#,##0\)"/>
    <numFmt numFmtId="179" formatCode="#,##0.00_);[Red]\(#,##0.00\)"/>
    <numFmt numFmtId="180" formatCode="0.00_ "/>
  </numFmts>
  <fonts count="1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3"/>
      <name val="ＭＳ ゴシック"/>
      <family val="3"/>
      <charset val="128"/>
    </font>
    <font>
      <sz val="9"/>
      <name val="ＭＳ 明朝"/>
      <family val="1"/>
      <charset val="128"/>
    </font>
    <font>
      <sz val="8"/>
      <name val="ＭＳ 明朝"/>
      <family val="1"/>
      <charset val="128"/>
    </font>
    <font>
      <sz val="7"/>
      <name val="ＭＳ 明朝"/>
      <family val="1"/>
      <charset val="128"/>
    </font>
    <font>
      <sz val="12"/>
      <color indexed="10"/>
      <name val="ＭＳ 明朝"/>
      <family val="1"/>
      <charset val="128"/>
    </font>
    <font>
      <sz val="9"/>
      <color indexed="10"/>
      <name val="ＭＳ 明朝"/>
      <family val="1"/>
      <charset val="128"/>
    </font>
    <font>
      <sz val="8"/>
      <color theme="1"/>
      <name val="ＭＳ 明朝"/>
      <family val="1"/>
      <charset val="128"/>
    </font>
    <font>
      <sz val="7.5"/>
      <name val="ＭＳ 明朝"/>
      <family val="1"/>
      <charset val="128"/>
    </font>
    <font>
      <sz val="11"/>
      <name val="明朝"/>
      <family val="1"/>
      <charset val="128"/>
    </font>
    <font>
      <b/>
      <sz val="14"/>
      <name val="明朝"/>
      <family val="1"/>
      <charset val="128"/>
    </font>
    <font>
      <sz val="8"/>
      <color rgb="FFFF0000"/>
      <name val="ＭＳ 明朝"/>
      <family val="1"/>
      <charset val="128"/>
    </font>
    <font>
      <sz val="9"/>
      <color theme="1"/>
      <name val="ＭＳ 明朝"/>
      <family val="1"/>
      <charset val="128"/>
    </font>
    <font>
      <b/>
      <sz val="13"/>
      <color rgb="FFFF0000"/>
      <name val="ＭＳ ゴシック"/>
      <family val="3"/>
      <charset val="128"/>
    </font>
    <font>
      <sz val="6"/>
      <name val="ＭＳ Ｐ明朝"/>
      <family val="1"/>
      <charset val="128"/>
    </font>
    <font>
      <sz val="7"/>
      <name val="明朝"/>
      <family val="1"/>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right style="double">
        <color indexed="64"/>
      </right>
      <top/>
      <bottom/>
      <diagonal/>
    </border>
    <border>
      <left style="double">
        <color indexed="64"/>
      </left>
      <right/>
      <top/>
      <bottom/>
      <diagonal/>
    </border>
    <border>
      <left style="double">
        <color indexed="64"/>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s>
  <cellStyleXfs count="12">
    <xf numFmtId="0" fontId="0" fillId="0" borderId="0"/>
    <xf numFmtId="38" fontId="2" fillId="0" borderId="0" applyFont="0" applyFill="0" applyBorder="0" applyAlignment="0" applyProtection="0"/>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0" fontId="12" fillId="0" borderId="0"/>
    <xf numFmtId="0" fontId="1" fillId="0" borderId="0">
      <alignment vertical="center"/>
    </xf>
    <xf numFmtId="0" fontId="12" fillId="0" borderId="0"/>
    <xf numFmtId="0" fontId="12" fillId="0" borderId="0"/>
    <xf numFmtId="9" fontId="12" fillId="0" borderId="0" applyFont="0" applyFill="0" applyBorder="0" applyAlignment="0" applyProtection="0">
      <alignment vertical="center"/>
    </xf>
    <xf numFmtId="38" fontId="12" fillId="0" borderId="0" applyFont="0" applyFill="0" applyBorder="0" applyAlignment="0" applyProtection="0"/>
  </cellStyleXfs>
  <cellXfs count="294">
    <xf numFmtId="0" fontId="0" fillId="0" borderId="0" xfId="0"/>
    <xf numFmtId="0" fontId="4" fillId="2" borderId="0" xfId="2" applyFont="1" applyFill="1">
      <alignment vertical="center"/>
    </xf>
    <xf numFmtId="0" fontId="5" fillId="2" borderId="0" xfId="2" applyFont="1" applyFill="1">
      <alignment vertical="center"/>
    </xf>
    <xf numFmtId="0" fontId="5" fillId="2" borderId="0" xfId="2" applyFont="1" applyFill="1" applyBorder="1" applyAlignment="1">
      <alignment vertical="center"/>
    </xf>
    <xf numFmtId="0" fontId="5" fillId="2" borderId="0" xfId="2" applyFont="1" applyFill="1" applyBorder="1" applyAlignment="1">
      <alignment horizontal="center" vertical="center"/>
    </xf>
    <xf numFmtId="0" fontId="5" fillId="2" borderId="0" xfId="2" applyFont="1" applyFill="1" applyBorder="1" applyAlignment="1">
      <alignment horizontal="right" vertical="center"/>
    </xf>
    <xf numFmtId="0" fontId="6" fillId="2" borderId="0" xfId="2" applyFont="1" applyFill="1">
      <alignment vertical="center"/>
    </xf>
    <xf numFmtId="0" fontId="7" fillId="2" borderId="1" xfId="2" applyFont="1" applyFill="1" applyBorder="1" applyAlignment="1">
      <alignment horizontal="center" vertical="center"/>
    </xf>
    <xf numFmtId="0" fontId="7" fillId="2" borderId="2" xfId="2" applyFont="1" applyFill="1" applyBorder="1" applyAlignment="1">
      <alignment horizontal="center" vertical="center"/>
    </xf>
    <xf numFmtId="0" fontId="7" fillId="2" borderId="0" xfId="2" applyFont="1" applyFill="1" applyBorder="1" applyAlignment="1">
      <alignment horizontal="distributed" vertical="center"/>
    </xf>
    <xf numFmtId="176" fontId="7" fillId="2" borderId="4" xfId="1" applyNumberFormat="1" applyFont="1" applyFill="1" applyBorder="1" applyAlignment="1">
      <alignment horizontal="right" vertical="center" shrinkToFit="1"/>
    </xf>
    <xf numFmtId="176" fontId="7" fillId="2" borderId="0" xfId="1" applyNumberFormat="1" applyFont="1" applyFill="1" applyBorder="1" applyAlignment="1">
      <alignment horizontal="right" vertical="center" shrinkToFit="1"/>
    </xf>
    <xf numFmtId="176" fontId="7" fillId="2" borderId="0" xfId="2" applyNumberFormat="1" applyFont="1" applyFill="1" applyAlignment="1">
      <alignment horizontal="right" vertical="center" shrinkToFit="1"/>
    </xf>
    <xf numFmtId="0" fontId="7" fillId="2" borderId="0" xfId="2" applyFont="1" applyFill="1" applyBorder="1">
      <alignment vertical="center"/>
    </xf>
    <xf numFmtId="0" fontId="7" fillId="2" borderId="0" xfId="2" applyFont="1" applyFill="1" applyBorder="1" applyAlignment="1">
      <alignment horizontal="distributed" vertical="center"/>
    </xf>
    <xf numFmtId="0" fontId="7" fillId="2" borderId="3" xfId="2" applyFont="1" applyFill="1" applyBorder="1">
      <alignment vertical="center"/>
    </xf>
    <xf numFmtId="0" fontId="7" fillId="2" borderId="3" xfId="2" applyFont="1" applyFill="1" applyBorder="1" applyAlignment="1">
      <alignment horizontal="distributed" vertical="center"/>
    </xf>
    <xf numFmtId="0" fontId="5" fillId="2" borderId="0" xfId="2" applyFont="1" applyFill="1" applyAlignment="1">
      <alignment horizontal="center" vertical="center"/>
    </xf>
    <xf numFmtId="176" fontId="6" fillId="2" borderId="0" xfId="2" applyNumberFormat="1" applyFont="1" applyFill="1">
      <alignment vertical="center"/>
    </xf>
    <xf numFmtId="176" fontId="7" fillId="0" borderId="4" xfId="1" applyNumberFormat="1" applyFont="1" applyFill="1" applyBorder="1" applyAlignment="1">
      <alignment horizontal="right" vertical="center" shrinkToFit="1"/>
    </xf>
    <xf numFmtId="176" fontId="7" fillId="0" borderId="0" xfId="1" applyNumberFormat="1" applyFont="1" applyFill="1" applyBorder="1" applyAlignment="1">
      <alignment horizontal="right" vertical="center" shrinkToFit="1"/>
    </xf>
    <xf numFmtId="176" fontId="7" fillId="0" borderId="0" xfId="2" applyNumberFormat="1" applyFont="1" applyFill="1" applyAlignment="1">
      <alignment horizontal="right" vertical="center" shrinkToFit="1"/>
    </xf>
    <xf numFmtId="176" fontId="7" fillId="0" borderId="4" xfId="2" applyNumberFormat="1" applyFont="1" applyFill="1" applyBorder="1" applyAlignment="1" applyProtection="1">
      <alignment horizontal="right" vertical="center" shrinkToFit="1"/>
      <protection locked="0"/>
    </xf>
    <xf numFmtId="176" fontId="7" fillId="0" borderId="0" xfId="2" applyNumberFormat="1" applyFont="1" applyFill="1" applyBorder="1" applyAlignment="1" applyProtection="1">
      <alignment horizontal="right" vertical="center" shrinkToFit="1"/>
      <protection locked="0"/>
    </xf>
    <xf numFmtId="176" fontId="7" fillId="0" borderId="4" xfId="0" applyNumberFormat="1" applyFont="1" applyFill="1" applyBorder="1" applyAlignment="1" applyProtection="1">
      <alignment horizontal="right" vertical="center" shrinkToFit="1"/>
      <protection locked="0"/>
    </xf>
    <xf numFmtId="176" fontId="7" fillId="0" borderId="0" xfId="0" applyNumberFormat="1" applyFont="1" applyFill="1" applyBorder="1" applyAlignment="1" applyProtection="1">
      <alignment horizontal="right" vertical="center" shrinkToFit="1"/>
      <protection locked="0"/>
    </xf>
    <xf numFmtId="176" fontId="7" fillId="0" borderId="5" xfId="2" applyNumberFormat="1" applyFont="1" applyFill="1" applyBorder="1" applyAlignment="1" applyProtection="1">
      <alignment horizontal="right" vertical="center" shrinkToFit="1"/>
      <protection locked="0"/>
    </xf>
    <xf numFmtId="176" fontId="7" fillId="0" borderId="3" xfId="2" applyNumberFormat="1" applyFont="1" applyFill="1" applyBorder="1" applyAlignment="1" applyProtection="1">
      <alignment horizontal="right" vertical="center" shrinkToFit="1"/>
      <protection locked="0"/>
    </xf>
    <xf numFmtId="0" fontId="6" fillId="0" borderId="0" xfId="4" applyFont="1" applyFill="1" applyBorder="1" applyAlignment="1">
      <alignment vertical="center"/>
    </xf>
    <xf numFmtId="177" fontId="8" fillId="0" borderId="0" xfId="4" applyNumberFormat="1" applyFont="1" applyFill="1" applyBorder="1" applyAlignment="1">
      <alignment vertical="center"/>
    </xf>
    <xf numFmtId="0" fontId="8" fillId="0" borderId="0" xfId="4" applyFont="1" applyFill="1" applyBorder="1" applyAlignment="1">
      <alignment vertical="center"/>
    </xf>
    <xf numFmtId="0" fontId="5" fillId="0" borderId="0" xfId="4" applyFont="1" applyFill="1" applyBorder="1" applyAlignment="1">
      <alignment vertical="center"/>
    </xf>
    <xf numFmtId="0" fontId="9" fillId="0" borderId="0" xfId="4" applyFont="1" applyFill="1" applyBorder="1" applyAlignment="1">
      <alignment vertical="center"/>
    </xf>
    <xf numFmtId="0" fontId="6" fillId="0" borderId="0" xfId="4" applyFont="1" applyFill="1" applyBorder="1" applyAlignment="1">
      <alignment horizontal="right" vertical="center"/>
    </xf>
    <xf numFmtId="38" fontId="10" fillId="0" borderId="3" xfId="5" applyFont="1" applyFill="1" applyBorder="1" applyAlignment="1">
      <alignment horizontal="right" vertical="center"/>
    </xf>
    <xf numFmtId="38" fontId="10" fillId="0" borderId="3" xfId="5" applyFont="1" applyFill="1" applyBorder="1" applyAlignment="1" applyProtection="1">
      <alignment horizontal="right" vertical="center" wrapText="1"/>
      <protection locked="0"/>
    </xf>
    <xf numFmtId="38" fontId="6" fillId="0" borderId="3" xfId="5" applyFont="1" applyFill="1" applyBorder="1" applyAlignment="1" applyProtection="1">
      <alignment horizontal="right" vertical="center" wrapText="1"/>
      <protection locked="0"/>
    </xf>
    <xf numFmtId="49" fontId="6" fillId="0" borderId="14" xfId="4" applyNumberFormat="1" applyFont="1" applyFill="1" applyBorder="1" applyAlignment="1">
      <alignment horizontal="center" vertical="center"/>
    </xf>
    <xf numFmtId="38" fontId="6" fillId="2" borderId="0" xfId="5" applyFont="1" applyFill="1" applyBorder="1" applyAlignment="1">
      <alignment horizontal="right" vertical="center"/>
    </xf>
    <xf numFmtId="38" fontId="6" fillId="2" borderId="0" xfId="5" applyFont="1" applyFill="1" applyBorder="1" applyAlignment="1" applyProtection="1">
      <alignment horizontal="right" vertical="center" wrapText="1"/>
      <protection locked="0"/>
    </xf>
    <xf numFmtId="49" fontId="6" fillId="0" borderId="15" xfId="4" applyNumberFormat="1" applyFont="1" applyFill="1" applyBorder="1" applyAlignment="1">
      <alignment horizontal="center" vertical="center"/>
    </xf>
    <xf numFmtId="38" fontId="6" fillId="2" borderId="4" xfId="5" applyFont="1" applyFill="1" applyBorder="1" applyAlignment="1" applyProtection="1">
      <alignment horizontal="right" vertical="center" wrapText="1"/>
      <protection locked="0"/>
    </xf>
    <xf numFmtId="0" fontId="6" fillId="0" borderId="0" xfId="4" applyFont="1" applyFill="1" applyBorder="1" applyAlignment="1">
      <alignment horizontal="center" vertical="center"/>
    </xf>
    <xf numFmtId="0" fontId="6" fillId="0" borderId="2" xfId="4" applyFont="1" applyFill="1" applyBorder="1" applyAlignment="1">
      <alignment horizontal="center" vertical="center"/>
    </xf>
    <xf numFmtId="0" fontId="6" fillId="0" borderId="1" xfId="4" applyFont="1" applyFill="1" applyBorder="1" applyAlignment="1">
      <alignment horizontal="center" vertical="center"/>
    </xf>
    <xf numFmtId="0" fontId="6" fillId="0" borderId="1" xfId="4" applyFont="1" applyFill="1" applyBorder="1" applyAlignment="1">
      <alignment horizontal="left" vertical="center"/>
    </xf>
    <xf numFmtId="0" fontId="6" fillId="0" borderId="7" xfId="4" applyFont="1" applyFill="1" applyBorder="1" applyAlignment="1">
      <alignment vertical="center" wrapText="1"/>
    </xf>
    <xf numFmtId="0" fontId="6" fillId="0" borderId="13" xfId="4" applyFont="1" applyFill="1" applyBorder="1" applyAlignment="1">
      <alignment vertical="center" wrapText="1"/>
    </xf>
    <xf numFmtId="0" fontId="6" fillId="0" borderId="9" xfId="4" applyFont="1" applyFill="1" applyBorder="1" applyAlignment="1">
      <alignment horizontal="center" vertical="center" wrapText="1"/>
    </xf>
    <xf numFmtId="0" fontId="6" fillId="0" borderId="13" xfId="4" applyFont="1" applyFill="1" applyBorder="1" applyAlignment="1">
      <alignment horizontal="center" vertical="center" wrapText="1"/>
    </xf>
    <xf numFmtId="0" fontId="5" fillId="0" borderId="0" xfId="4" applyFont="1" applyFill="1" applyBorder="1" applyAlignment="1">
      <alignment horizontal="right" vertical="center"/>
    </xf>
    <xf numFmtId="0" fontId="4" fillId="0" borderId="0" xfId="4" applyFont="1" applyFill="1" applyBorder="1" applyAlignment="1">
      <alignment vertical="center"/>
    </xf>
    <xf numFmtId="0" fontId="6" fillId="2" borderId="0" xfId="0" applyFont="1" applyFill="1" applyBorder="1" applyAlignment="1">
      <alignment vertical="center"/>
    </xf>
    <xf numFmtId="0" fontId="6" fillId="0" borderId="0" xfId="0" applyFont="1" applyFill="1" applyBorder="1" applyAlignment="1">
      <alignment vertical="center"/>
    </xf>
    <xf numFmtId="0" fontId="5" fillId="2" borderId="0" xfId="6" applyFont="1" applyFill="1" applyBorder="1" applyAlignment="1">
      <alignment vertical="center"/>
    </xf>
    <xf numFmtId="0" fontId="6" fillId="0" borderId="5" xfId="0" applyFont="1" applyFill="1" applyBorder="1" applyAlignment="1">
      <alignment horizontal="right" vertical="center"/>
    </xf>
    <xf numFmtId="49" fontId="6" fillId="2" borderId="14" xfId="0" applyNumberFormat="1" applyFont="1" applyFill="1" applyBorder="1" applyAlignment="1">
      <alignment horizontal="center" vertical="center"/>
    </xf>
    <xf numFmtId="0" fontId="6" fillId="0" borderId="4" xfId="0" applyFont="1" applyFill="1" applyBorder="1" applyAlignment="1">
      <alignment horizontal="right" vertical="center"/>
    </xf>
    <xf numFmtId="49" fontId="6" fillId="2" borderId="15" xfId="0" applyNumberFormat="1" applyFont="1" applyFill="1" applyBorder="1" applyAlignment="1">
      <alignment horizontal="center" vertical="center"/>
    </xf>
    <xf numFmtId="0" fontId="6" fillId="2" borderId="20" xfId="0" applyFont="1" applyFill="1" applyBorder="1" applyAlignment="1">
      <alignment horizontal="center" vertical="center"/>
    </xf>
    <xf numFmtId="0" fontId="5" fillId="2" borderId="0" xfId="0" applyFont="1" applyFill="1" applyBorder="1" applyAlignment="1">
      <alignment vertical="center"/>
    </xf>
    <xf numFmtId="0" fontId="4" fillId="2" borderId="0" xfId="0" applyFont="1" applyFill="1" applyBorder="1" applyAlignment="1">
      <alignment vertical="center"/>
    </xf>
    <xf numFmtId="0" fontId="6" fillId="2" borderId="0" xfId="7" applyFont="1" applyFill="1" applyBorder="1" applyAlignment="1">
      <alignment vertical="center"/>
    </xf>
    <xf numFmtId="0" fontId="5" fillId="2" borderId="0" xfId="7" applyFont="1" applyFill="1" applyBorder="1" applyAlignment="1">
      <alignment vertical="center"/>
    </xf>
    <xf numFmtId="0" fontId="5" fillId="2" borderId="0" xfId="8" applyFont="1" applyFill="1" applyBorder="1" applyAlignment="1">
      <alignment vertical="center"/>
    </xf>
    <xf numFmtId="0" fontId="6" fillId="2" borderId="0" xfId="7" applyFont="1" applyFill="1" applyBorder="1" applyAlignment="1">
      <alignment horizontal="right" vertical="center"/>
    </xf>
    <xf numFmtId="0" fontId="6" fillId="2" borderId="3" xfId="7" applyFont="1" applyFill="1" applyBorder="1" applyAlignment="1">
      <alignment horizontal="right" vertical="center"/>
    </xf>
    <xf numFmtId="0" fontId="6" fillId="2" borderId="5" xfId="7" applyFont="1" applyFill="1" applyBorder="1" applyAlignment="1">
      <alignment horizontal="right" vertical="center"/>
    </xf>
    <xf numFmtId="49" fontId="6" fillId="2" borderId="14" xfId="7" applyNumberFormat="1" applyFont="1" applyFill="1" applyBorder="1" applyAlignment="1">
      <alignment horizontal="center" vertical="center"/>
    </xf>
    <xf numFmtId="177" fontId="6" fillId="2" borderId="0" xfId="8" applyNumberFormat="1" applyFont="1" applyFill="1" applyBorder="1" applyAlignment="1" applyProtection="1">
      <alignment horizontal="right" vertical="center" wrapText="1"/>
      <protection locked="0"/>
    </xf>
    <xf numFmtId="49" fontId="6" fillId="2" borderId="15" xfId="7" applyNumberFormat="1" applyFont="1" applyFill="1" applyBorder="1" applyAlignment="1">
      <alignment horizontal="center" vertical="center"/>
    </xf>
    <xf numFmtId="177" fontId="6" fillId="2" borderId="20" xfId="8" applyNumberFormat="1" applyFont="1" applyFill="1" applyBorder="1" applyAlignment="1" applyProtection="1">
      <alignment horizontal="right" vertical="center" wrapText="1"/>
      <protection locked="0"/>
    </xf>
    <xf numFmtId="177" fontId="6" fillId="2" borderId="26" xfId="8" applyNumberFormat="1" applyFont="1" applyFill="1" applyBorder="1" applyAlignment="1" applyProtection="1">
      <alignment horizontal="right" vertical="center" wrapText="1"/>
      <protection locked="0"/>
    </xf>
    <xf numFmtId="0" fontId="6" fillId="2" borderId="0" xfId="7" applyFont="1" applyFill="1" applyBorder="1" applyAlignment="1">
      <alignment horizontal="center" vertical="center"/>
    </xf>
    <xf numFmtId="0" fontId="6" fillId="2" borderId="0" xfId="8" applyFont="1" applyFill="1" applyBorder="1" applyAlignment="1">
      <alignment horizontal="center" vertical="center"/>
    </xf>
    <xf numFmtId="0" fontId="6" fillId="2" borderId="2" xfId="8" applyFont="1" applyFill="1" applyBorder="1" applyAlignment="1">
      <alignment horizontal="center" vertical="center"/>
    </xf>
    <xf numFmtId="0" fontId="6" fillId="2" borderId="1" xfId="8" applyFont="1" applyFill="1" applyBorder="1" applyAlignment="1">
      <alignment horizontal="center" vertical="center"/>
    </xf>
    <xf numFmtId="0" fontId="6" fillId="2" borderId="0" xfId="7" applyFont="1" applyFill="1" applyBorder="1" applyAlignment="1">
      <alignment horizontal="center" vertical="center" wrapText="1"/>
    </xf>
    <xf numFmtId="0" fontId="6" fillId="2" borderId="21" xfId="8" applyFont="1" applyFill="1" applyBorder="1" applyAlignment="1">
      <alignment vertical="center"/>
    </xf>
    <xf numFmtId="0" fontId="6" fillId="2" borderId="24" xfId="7" applyFont="1" applyFill="1" applyBorder="1" applyAlignment="1">
      <alignment horizontal="right" vertical="center"/>
    </xf>
    <xf numFmtId="0" fontId="6" fillId="2" borderId="25" xfId="7" applyFont="1" applyFill="1" applyBorder="1" applyAlignment="1">
      <alignment vertical="center"/>
    </xf>
    <xf numFmtId="0" fontId="6" fillId="2" borderId="4" xfId="7" applyFont="1" applyFill="1" applyBorder="1" applyAlignment="1">
      <alignment vertical="center"/>
    </xf>
    <xf numFmtId="176" fontId="6" fillId="2" borderId="0" xfId="8" applyNumberFormat="1" applyFont="1" applyFill="1" applyBorder="1" applyAlignment="1" applyProtection="1">
      <alignment horizontal="right" vertical="center" wrapText="1"/>
      <protection locked="0"/>
    </xf>
    <xf numFmtId="176" fontId="6" fillId="2" borderId="26" xfId="8" applyNumberFormat="1" applyFont="1" applyFill="1" applyBorder="1" applyAlignment="1" applyProtection="1">
      <alignment vertical="center" wrapText="1"/>
      <protection locked="0"/>
    </xf>
    <xf numFmtId="0" fontId="5" fillId="2" borderId="0" xfId="8" applyFont="1" applyFill="1" applyBorder="1" applyAlignment="1">
      <alignment horizontal="right" vertical="center"/>
    </xf>
    <xf numFmtId="0" fontId="4" fillId="2" borderId="0" xfId="7" applyFont="1" applyFill="1" applyBorder="1" applyAlignment="1">
      <alignment vertical="center"/>
    </xf>
    <xf numFmtId="0" fontId="6" fillId="0" borderId="0" xfId="9" applyFont="1" applyFill="1" applyAlignment="1">
      <alignment vertical="center"/>
    </xf>
    <xf numFmtId="0" fontId="6" fillId="0" borderId="0" xfId="9" applyFont="1" applyFill="1" applyAlignment="1">
      <alignment horizontal="right" vertical="center"/>
    </xf>
    <xf numFmtId="0" fontId="14" fillId="0" borderId="0" xfId="9" applyFont="1" applyFill="1" applyBorder="1" applyAlignment="1">
      <alignment vertical="center"/>
    </xf>
    <xf numFmtId="0" fontId="10" fillId="0" borderId="0" xfId="9" applyFont="1" applyFill="1" applyBorder="1" applyAlignment="1">
      <alignment vertical="center"/>
    </xf>
    <xf numFmtId="0" fontId="10" fillId="0" borderId="0" xfId="9" applyFont="1" applyFill="1" applyBorder="1" applyAlignment="1">
      <alignment horizontal="right" vertical="center"/>
    </xf>
    <xf numFmtId="0" fontId="15" fillId="0" borderId="0" xfId="9" applyFont="1" applyFill="1" applyBorder="1" applyAlignment="1">
      <alignment vertical="center"/>
    </xf>
    <xf numFmtId="0" fontId="10" fillId="0" borderId="0" xfId="9" applyFont="1" applyFill="1" applyAlignment="1">
      <alignment vertical="center"/>
    </xf>
    <xf numFmtId="0" fontId="10" fillId="0" borderId="0" xfId="9" applyFont="1" applyFill="1" applyAlignment="1">
      <alignment horizontal="right" vertical="center"/>
    </xf>
    <xf numFmtId="0" fontId="15" fillId="0" borderId="0" xfId="9" applyFont="1" applyFill="1" applyAlignment="1">
      <alignment vertical="center"/>
    </xf>
    <xf numFmtId="0" fontId="5" fillId="0" borderId="0" xfId="9" applyFont="1" applyFill="1" applyAlignment="1">
      <alignment vertical="center"/>
    </xf>
    <xf numFmtId="0" fontId="15" fillId="0" borderId="0" xfId="9" applyFont="1" applyFill="1" applyAlignment="1">
      <alignment horizontal="right" vertical="center"/>
    </xf>
    <xf numFmtId="0" fontId="15" fillId="0" borderId="7" xfId="9" applyFont="1" applyFill="1" applyBorder="1" applyAlignment="1">
      <alignment vertical="center"/>
    </xf>
    <xf numFmtId="0" fontId="15" fillId="0" borderId="7" xfId="9" applyFont="1" applyFill="1" applyBorder="1" applyAlignment="1">
      <alignment horizontal="right" vertical="center"/>
    </xf>
    <xf numFmtId="0" fontId="6" fillId="0" borderId="0" xfId="9" applyFont="1" applyFill="1" applyBorder="1" applyAlignment="1">
      <alignment vertical="center"/>
    </xf>
    <xf numFmtId="2" fontId="10" fillId="0" borderId="0" xfId="9" applyNumberFormat="1" applyFont="1" applyFill="1" applyBorder="1" applyAlignment="1">
      <alignment vertical="center"/>
    </xf>
    <xf numFmtId="179" fontId="10" fillId="0" borderId="3" xfId="9" applyNumberFormat="1" applyFont="1" applyFill="1" applyBorder="1" applyAlignment="1">
      <alignment horizontal="right" vertical="center" wrapText="1"/>
    </xf>
    <xf numFmtId="179" fontId="10" fillId="0" borderId="0" xfId="9" applyNumberFormat="1" applyFont="1" applyFill="1" applyAlignment="1">
      <alignment horizontal="right" vertical="center" wrapText="1"/>
    </xf>
    <xf numFmtId="178" fontId="10" fillId="0" borderId="0" xfId="9" applyNumberFormat="1" applyFont="1" applyFill="1" applyBorder="1" applyAlignment="1">
      <alignment horizontal="right" vertical="center" wrapText="1"/>
    </xf>
    <xf numFmtId="178" fontId="10" fillId="0" borderId="0" xfId="9" applyNumberFormat="1" applyFont="1" applyFill="1" applyAlignment="1">
      <alignment horizontal="right" vertical="center" wrapText="1"/>
    </xf>
    <xf numFmtId="178" fontId="10" fillId="0" borderId="4" xfId="9" applyNumberFormat="1" applyFont="1" applyFill="1" applyBorder="1" applyAlignment="1">
      <alignment horizontal="right" vertical="center" wrapText="1"/>
    </xf>
    <xf numFmtId="0" fontId="10" fillId="0" borderId="0" xfId="9" applyFont="1" applyFill="1" applyBorder="1" applyAlignment="1">
      <alignment horizontal="distributed" vertical="center"/>
    </xf>
    <xf numFmtId="0" fontId="6" fillId="0" borderId="0" xfId="9" applyFont="1" applyFill="1" applyBorder="1" applyAlignment="1">
      <alignment horizontal="distributed" vertical="center"/>
    </xf>
    <xf numFmtId="180" fontId="10" fillId="0" borderId="0" xfId="10" applyNumberFormat="1" applyFont="1" applyFill="1" applyAlignment="1">
      <alignment horizontal="right" vertical="center" wrapText="1"/>
    </xf>
    <xf numFmtId="0" fontId="6" fillId="0" borderId="0" xfId="9" applyFont="1" applyFill="1" applyBorder="1" applyAlignment="1">
      <alignment horizontal="distributed" vertical="distributed"/>
    </xf>
    <xf numFmtId="0" fontId="6" fillId="0" borderId="0" xfId="9" applyFont="1" applyFill="1" applyBorder="1" applyAlignment="1">
      <alignment vertical="top"/>
    </xf>
    <xf numFmtId="179" fontId="6" fillId="2" borderId="0" xfId="9" applyNumberFormat="1" applyFont="1" applyFill="1" applyAlignment="1">
      <alignment horizontal="right" vertical="center" wrapText="1"/>
    </xf>
    <xf numFmtId="178" fontId="6" fillId="2" borderId="0" xfId="9" applyNumberFormat="1" applyFont="1" applyFill="1" applyBorder="1" applyAlignment="1">
      <alignment horizontal="right" vertical="center" wrapText="1"/>
    </xf>
    <xf numFmtId="178" fontId="6" fillId="2" borderId="0" xfId="9" applyNumberFormat="1" applyFont="1" applyFill="1" applyAlignment="1">
      <alignment horizontal="right" vertical="center" wrapText="1"/>
    </xf>
    <xf numFmtId="178" fontId="6" fillId="2" borderId="4" xfId="9" applyNumberFormat="1" applyFont="1" applyFill="1" applyBorder="1" applyAlignment="1">
      <alignment horizontal="right" vertical="center" wrapText="1"/>
    </xf>
    <xf numFmtId="0" fontId="6" fillId="0" borderId="0" xfId="9" applyFont="1" applyFill="1" applyBorder="1" applyAlignment="1"/>
    <xf numFmtId="4" fontId="6" fillId="2" borderId="0" xfId="9" applyNumberFormat="1" applyFont="1" applyFill="1" applyAlignment="1">
      <alignment vertical="center"/>
    </xf>
    <xf numFmtId="178" fontId="6" fillId="2" borderId="0" xfId="11" applyNumberFormat="1" applyFont="1" applyFill="1" applyBorder="1" applyAlignment="1">
      <alignment horizontal="right" vertical="center" wrapText="1"/>
    </xf>
    <xf numFmtId="0" fontId="6" fillId="2" borderId="4" xfId="9" applyNumberFormat="1" applyFont="1" applyFill="1" applyBorder="1" applyAlignment="1">
      <alignment horizontal="right" vertical="center" wrapText="1"/>
    </xf>
    <xf numFmtId="0" fontId="6" fillId="0" borderId="15" xfId="9" applyFont="1" applyFill="1" applyBorder="1" applyAlignment="1">
      <alignment horizontal="center" vertical="center"/>
    </xf>
    <xf numFmtId="0" fontId="6" fillId="0" borderId="0" xfId="9" applyFont="1" applyFill="1" applyBorder="1" applyAlignment="1">
      <alignment horizontal="center" vertical="center"/>
    </xf>
    <xf numFmtId="0" fontId="6" fillId="0" borderId="17" xfId="9" applyFont="1" applyFill="1" applyBorder="1" applyAlignment="1">
      <alignment horizontal="center" vertical="center"/>
    </xf>
    <xf numFmtId="0" fontId="6" fillId="0" borderId="1" xfId="9" applyFont="1" applyFill="1" applyBorder="1" applyAlignment="1">
      <alignment horizontal="center" vertical="center"/>
    </xf>
    <xf numFmtId="0" fontId="6" fillId="0" borderId="0" xfId="9" applyFont="1" applyFill="1" applyAlignment="1">
      <alignment horizontal="centerContinuous" vertical="center"/>
    </xf>
    <xf numFmtId="0" fontId="6" fillId="0" borderId="15" xfId="9" applyFont="1" applyFill="1" applyBorder="1" applyAlignment="1">
      <alignment horizontal="centerContinuous" vertical="center"/>
    </xf>
    <xf numFmtId="0" fontId="6" fillId="0" borderId="7" xfId="9" applyFont="1" applyFill="1" applyBorder="1" applyAlignment="1">
      <alignment horizontal="centerContinuous" vertical="center"/>
    </xf>
    <xf numFmtId="0" fontId="5" fillId="0" borderId="0" xfId="9" applyFont="1" applyFill="1" applyBorder="1" applyAlignment="1">
      <alignment vertical="center"/>
    </xf>
    <xf numFmtId="0" fontId="5" fillId="0" borderId="3" xfId="9" applyFont="1" applyFill="1" applyBorder="1" applyAlignment="1">
      <alignment horizontal="centerContinuous" vertical="center"/>
    </xf>
    <xf numFmtId="0" fontId="5" fillId="0" borderId="3" xfId="9" applyFont="1" applyFill="1" applyBorder="1" applyAlignment="1">
      <alignment horizontal="right" vertical="center"/>
    </xf>
    <xf numFmtId="0" fontId="5" fillId="0" borderId="0" xfId="9" applyFont="1" applyFill="1" applyBorder="1" applyAlignment="1">
      <alignment horizontal="left" vertical="center"/>
    </xf>
    <xf numFmtId="0" fontId="4" fillId="0" borderId="0" xfId="9" applyFont="1" applyFill="1" applyBorder="1" applyAlignment="1">
      <alignment vertical="center"/>
    </xf>
    <xf numFmtId="3" fontId="6" fillId="2" borderId="0" xfId="0" applyNumberFormat="1" applyFont="1" applyFill="1" applyBorder="1" applyAlignment="1">
      <alignment vertical="center"/>
    </xf>
    <xf numFmtId="38" fontId="6" fillId="0" borderId="3" xfId="5" applyFont="1" applyFill="1" applyBorder="1" applyAlignment="1">
      <alignment vertical="center"/>
    </xf>
    <xf numFmtId="3" fontId="6" fillId="0" borderId="14" xfId="0" applyNumberFormat="1" applyFont="1" applyFill="1" applyBorder="1" applyAlignment="1">
      <alignment vertical="center"/>
    </xf>
    <xf numFmtId="3" fontId="6" fillId="0" borderId="3" xfId="0" applyNumberFormat="1" applyFont="1" applyFill="1" applyBorder="1" applyAlignment="1">
      <alignment horizontal="center" vertical="center"/>
    </xf>
    <xf numFmtId="3" fontId="6" fillId="0" borderId="3" xfId="0" applyNumberFormat="1" applyFont="1" applyFill="1" applyBorder="1" applyAlignment="1">
      <alignment vertical="center"/>
    </xf>
    <xf numFmtId="3" fontId="6" fillId="0" borderId="33" xfId="0" applyNumberFormat="1" applyFont="1" applyFill="1" applyBorder="1" applyAlignment="1">
      <alignment vertical="center"/>
    </xf>
    <xf numFmtId="38" fontId="6" fillId="0" borderId="34" xfId="5" applyFont="1" applyFill="1" applyBorder="1" applyAlignment="1">
      <alignment vertical="center"/>
    </xf>
    <xf numFmtId="38" fontId="6" fillId="0" borderId="5" xfId="5" applyFont="1" applyFill="1" applyBorder="1" applyAlignment="1">
      <alignment vertical="center"/>
    </xf>
    <xf numFmtId="3" fontId="6" fillId="2" borderId="14" xfId="0" applyNumberFormat="1" applyFont="1" applyFill="1" applyBorder="1" applyAlignment="1">
      <alignment horizontal="distributed" vertical="center"/>
    </xf>
    <xf numFmtId="3" fontId="6" fillId="2" borderId="3" xfId="0" applyNumberFormat="1" applyFont="1" applyFill="1" applyBorder="1" applyAlignment="1">
      <alignment horizontal="center" vertical="center"/>
    </xf>
    <xf numFmtId="3" fontId="6" fillId="2" borderId="3" xfId="0" applyNumberFormat="1" applyFont="1" applyFill="1" applyBorder="1" applyAlignment="1">
      <alignment horizontal="distributed" vertical="center"/>
    </xf>
    <xf numFmtId="3" fontId="6" fillId="2" borderId="3" xfId="0" applyNumberFormat="1" applyFont="1" applyFill="1" applyBorder="1" applyAlignment="1">
      <alignment vertical="center"/>
    </xf>
    <xf numFmtId="38" fontId="6" fillId="0" borderId="0" xfId="5" applyFont="1" applyFill="1" applyBorder="1" applyAlignment="1">
      <alignment vertical="center"/>
    </xf>
    <xf numFmtId="3" fontId="6" fillId="0" borderId="15" xfId="0" applyNumberFormat="1" applyFont="1" applyFill="1" applyBorder="1" applyAlignment="1">
      <alignment vertical="center"/>
    </xf>
    <xf numFmtId="3" fontId="6" fillId="0" borderId="0" xfId="0" applyNumberFormat="1" applyFont="1" applyFill="1" applyBorder="1" applyAlignment="1">
      <alignment horizontal="center" vertical="center"/>
    </xf>
    <xf numFmtId="3" fontId="6" fillId="0" borderId="0" xfId="0" applyNumberFormat="1" applyFont="1" applyFill="1" applyBorder="1" applyAlignment="1">
      <alignment vertical="center"/>
    </xf>
    <xf numFmtId="38" fontId="6" fillId="0" borderId="35" xfId="5" applyFont="1" applyFill="1" applyBorder="1" applyAlignment="1">
      <alignment vertical="center"/>
    </xf>
    <xf numFmtId="38" fontId="6" fillId="0" borderId="4" xfId="5" applyFont="1" applyFill="1" applyBorder="1" applyAlignment="1">
      <alignment vertical="center"/>
    </xf>
    <xf numFmtId="3" fontId="6" fillId="0" borderId="36" xfId="0" applyNumberFormat="1" applyFont="1" applyFill="1" applyBorder="1" applyAlignment="1">
      <alignment vertical="center"/>
    </xf>
    <xf numFmtId="3" fontId="6" fillId="0" borderId="0" xfId="0" applyNumberFormat="1" applyFont="1" applyFill="1" applyBorder="1" applyAlignment="1">
      <alignment horizontal="distributed" vertical="center"/>
    </xf>
    <xf numFmtId="3" fontId="6" fillId="2" borderId="0" xfId="0" applyNumberFormat="1" applyFont="1" applyFill="1" applyBorder="1" applyAlignment="1">
      <alignment horizontal="distributed" vertical="center"/>
    </xf>
    <xf numFmtId="3" fontId="6" fillId="0" borderId="15" xfId="0" applyNumberFormat="1" applyFont="1" applyFill="1" applyBorder="1" applyAlignment="1">
      <alignment horizontal="distributed" vertical="center"/>
    </xf>
    <xf numFmtId="3" fontId="6" fillId="2" borderId="15" xfId="0" applyNumberFormat="1" applyFont="1" applyFill="1" applyBorder="1" applyAlignment="1">
      <alignment vertical="center"/>
    </xf>
    <xf numFmtId="3" fontId="6" fillId="2" borderId="0" xfId="0" applyNumberFormat="1" applyFont="1" applyFill="1" applyBorder="1" applyAlignment="1">
      <alignment horizontal="center" vertical="center"/>
    </xf>
    <xf numFmtId="3" fontId="6" fillId="2" borderId="0" xfId="0" applyNumberFormat="1" applyFont="1" applyFill="1" applyBorder="1" applyAlignment="1">
      <alignment horizontal="left" vertical="center"/>
    </xf>
    <xf numFmtId="3" fontId="6" fillId="0" borderId="20" xfId="0" applyNumberFormat="1" applyFont="1" applyFill="1" applyBorder="1" applyAlignment="1">
      <alignment vertical="center"/>
    </xf>
    <xf numFmtId="3" fontId="6" fillId="0" borderId="37" xfId="0" applyNumberFormat="1" applyFont="1" applyFill="1" applyBorder="1" applyAlignment="1">
      <alignment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3" xfId="0" applyFont="1" applyFill="1" applyBorder="1" applyAlignment="1">
      <alignment horizontal="right" vertical="center"/>
    </xf>
    <xf numFmtId="0" fontId="6" fillId="2" borderId="12" xfId="0" applyFont="1" applyFill="1" applyBorder="1" applyAlignment="1">
      <alignment horizontal="right" vertical="center"/>
    </xf>
    <xf numFmtId="0" fontId="5"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179" fontId="6" fillId="2" borderId="0" xfId="9" applyNumberFormat="1" applyFont="1" applyFill="1" applyBorder="1" applyAlignment="1">
      <alignment horizontal="right" vertical="center" wrapText="1"/>
    </xf>
    <xf numFmtId="0" fontId="7" fillId="2" borderId="12" xfId="2" applyFont="1" applyFill="1" applyBorder="1" applyAlignment="1">
      <alignment horizontal="center" vertical="center"/>
    </xf>
    <xf numFmtId="0" fontId="7" fillId="2" borderId="13" xfId="2" applyFont="1" applyFill="1" applyBorder="1" applyAlignment="1">
      <alignment horizontal="center" vertical="center"/>
    </xf>
    <xf numFmtId="0" fontId="4" fillId="2" borderId="0" xfId="2" applyFont="1" applyFill="1" applyAlignment="1">
      <alignment horizontal="center" vertical="center"/>
    </xf>
    <xf numFmtId="0" fontId="7" fillId="2" borderId="10" xfId="2" applyFont="1" applyFill="1" applyBorder="1" applyAlignment="1">
      <alignment horizontal="center" vertical="center"/>
    </xf>
    <xf numFmtId="0" fontId="7" fillId="2" borderId="1" xfId="2" applyFont="1" applyFill="1" applyBorder="1" applyAlignment="1">
      <alignment horizontal="center" vertical="center"/>
    </xf>
    <xf numFmtId="0" fontId="7" fillId="2" borderId="6"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8" xfId="2" applyFont="1" applyFill="1" applyBorder="1" applyAlignment="1">
      <alignment horizontal="center" vertical="center"/>
    </xf>
    <xf numFmtId="0" fontId="7" fillId="2" borderId="0" xfId="2" applyFont="1" applyFill="1" applyBorder="1" applyAlignment="1">
      <alignment horizontal="distributed" vertical="center"/>
    </xf>
    <xf numFmtId="0" fontId="7" fillId="2" borderId="0" xfId="2" applyFont="1" applyFill="1" applyBorder="1" applyAlignment="1">
      <alignment horizontal="left" vertical="center"/>
    </xf>
    <xf numFmtId="49" fontId="7" fillId="2" borderId="0" xfId="2" applyNumberFormat="1" applyFont="1" applyFill="1" applyBorder="1" applyAlignment="1">
      <alignment horizontal="left" vertical="center"/>
    </xf>
    <xf numFmtId="0" fontId="7" fillId="2" borderId="3" xfId="2" applyFont="1" applyFill="1" applyBorder="1" applyAlignment="1">
      <alignment horizontal="distributed" vertical="center"/>
    </xf>
    <xf numFmtId="0" fontId="7" fillId="2" borderId="9" xfId="2" applyFont="1" applyFill="1" applyBorder="1" applyAlignment="1">
      <alignment horizontal="center" vertical="center"/>
    </xf>
    <xf numFmtId="0" fontId="7" fillId="2" borderId="11" xfId="2" applyFont="1" applyFill="1" applyBorder="1" applyAlignment="1">
      <alignment horizontal="center" vertical="center"/>
    </xf>
    <xf numFmtId="0" fontId="11" fillId="0" borderId="2" xfId="4" applyFont="1" applyFill="1" applyBorder="1" applyAlignment="1">
      <alignment horizontal="center" vertical="center" wrapText="1"/>
    </xf>
    <xf numFmtId="0" fontId="11" fillId="0" borderId="17" xfId="4" applyFont="1" applyFill="1" applyBorder="1" applyAlignment="1">
      <alignment horizontal="center" vertical="center" wrapText="1"/>
    </xf>
    <xf numFmtId="0" fontId="11" fillId="0" borderId="11" xfId="4" applyFont="1" applyFill="1" applyBorder="1" applyAlignment="1">
      <alignment horizontal="center" vertical="center" wrapText="1"/>
    </xf>
    <xf numFmtId="0" fontId="6" fillId="0" borderId="6" xfId="4" applyFont="1" applyFill="1" applyBorder="1" applyAlignment="1">
      <alignment horizontal="center" vertical="center" wrapText="1"/>
    </xf>
    <xf numFmtId="0" fontId="6" fillId="0" borderId="7" xfId="4" applyFont="1" applyFill="1" applyBorder="1" applyAlignment="1">
      <alignment horizontal="center" vertical="center" wrapText="1"/>
    </xf>
    <xf numFmtId="0" fontId="6" fillId="0" borderId="8" xfId="4" applyFont="1" applyFill="1" applyBorder="1" applyAlignment="1">
      <alignment horizontal="center" vertical="center" wrapText="1"/>
    </xf>
    <xf numFmtId="0" fontId="6" fillId="0" borderId="19" xfId="4" applyFont="1" applyFill="1" applyBorder="1" applyAlignment="1">
      <alignment horizontal="center" vertical="center" wrapText="1"/>
    </xf>
    <xf numFmtId="0" fontId="6" fillId="0" borderId="18" xfId="4" applyFont="1" applyFill="1" applyBorder="1" applyAlignment="1">
      <alignment horizontal="center" vertical="center" wrapText="1"/>
    </xf>
    <xf numFmtId="0" fontId="6" fillId="0" borderId="16" xfId="4" applyFont="1" applyFill="1" applyBorder="1" applyAlignment="1">
      <alignment horizontal="center" vertical="center" wrapText="1"/>
    </xf>
    <xf numFmtId="0" fontId="4" fillId="0" borderId="0" xfId="4" applyFont="1" applyFill="1" applyBorder="1" applyAlignment="1">
      <alignment horizontal="center" vertical="center"/>
    </xf>
    <xf numFmtId="0" fontId="6" fillId="0" borderId="8" xfId="4" applyFont="1" applyFill="1" applyBorder="1" applyAlignment="1">
      <alignment horizontal="center" vertical="center"/>
    </xf>
    <xf numFmtId="0" fontId="6" fillId="0" borderId="15" xfId="4" applyFont="1" applyFill="1" applyBorder="1" applyAlignment="1">
      <alignment horizontal="center" vertical="center"/>
    </xf>
    <xf numFmtId="0" fontId="6" fillId="0" borderId="16" xfId="4" applyFont="1" applyFill="1" applyBorder="1" applyAlignment="1">
      <alignment horizontal="center" vertical="center"/>
    </xf>
    <xf numFmtId="0" fontId="6" fillId="0" borderId="20" xfId="0" applyFont="1" applyFill="1" applyBorder="1" applyAlignment="1">
      <alignment horizontal="right" vertical="center"/>
    </xf>
    <xf numFmtId="0" fontId="6" fillId="0" borderId="0" xfId="0" applyFont="1" applyFill="1" applyBorder="1" applyAlignment="1">
      <alignment horizontal="right" vertical="center"/>
    </xf>
    <xf numFmtId="0" fontId="6" fillId="2" borderId="23" xfId="6" applyFont="1" applyFill="1" applyBorder="1" applyAlignment="1">
      <alignment horizontal="center" vertical="center"/>
    </xf>
    <xf numFmtId="0" fontId="6" fillId="2" borderId="11" xfId="6" applyFont="1" applyFill="1" applyBorder="1" applyAlignment="1">
      <alignment horizontal="center" vertical="center"/>
    </xf>
    <xf numFmtId="0" fontId="6" fillId="0" borderId="22" xfId="6" applyFont="1" applyFill="1" applyBorder="1" applyAlignment="1">
      <alignment horizontal="center" vertical="center"/>
    </xf>
    <xf numFmtId="0" fontId="6" fillId="0" borderId="21" xfId="6" applyFont="1" applyFill="1" applyBorder="1" applyAlignment="1">
      <alignment horizontal="center" vertical="center"/>
    </xf>
    <xf numFmtId="0" fontId="6" fillId="0" borderId="1" xfId="6" applyFont="1" applyFill="1" applyBorder="1" applyAlignment="1">
      <alignment horizontal="center" vertical="center"/>
    </xf>
    <xf numFmtId="0" fontId="6" fillId="0" borderId="2" xfId="6" applyFont="1" applyFill="1" applyBorder="1" applyAlignment="1">
      <alignment horizontal="center" vertical="center"/>
    </xf>
    <xf numFmtId="0" fontId="6" fillId="2" borderId="0" xfId="0" applyFont="1" applyFill="1" applyBorder="1" applyAlignment="1">
      <alignment horizontal="right" vertical="center"/>
    </xf>
    <xf numFmtId="0" fontId="6" fillId="2" borderId="4" xfId="0" applyFont="1" applyFill="1" applyBorder="1" applyAlignment="1">
      <alignment horizontal="right" vertical="center"/>
    </xf>
    <xf numFmtId="0" fontId="6" fillId="0" borderId="24" xfId="0" applyFont="1" applyFill="1" applyBorder="1" applyAlignment="1">
      <alignment horizontal="right" vertical="center"/>
    </xf>
    <xf numFmtId="0" fontId="6" fillId="0" borderId="2" xfId="6" applyFont="1" applyFill="1" applyBorder="1" applyAlignment="1">
      <alignment horizontal="center" vertical="center" wrapText="1"/>
    </xf>
    <xf numFmtId="0" fontId="6" fillId="0" borderId="17" xfId="6" applyFont="1" applyFill="1" applyBorder="1" applyAlignment="1">
      <alignment horizontal="center" vertical="center" wrapText="1"/>
    </xf>
    <xf numFmtId="0" fontId="6" fillId="0" borderId="11" xfId="6" applyFont="1" applyFill="1" applyBorder="1" applyAlignment="1">
      <alignment horizontal="center" vertical="center" wrapText="1"/>
    </xf>
    <xf numFmtId="0" fontId="6" fillId="0" borderId="25" xfId="0" applyFont="1" applyFill="1" applyBorder="1" applyAlignment="1">
      <alignment horizontal="right" vertical="center"/>
    </xf>
    <xf numFmtId="0" fontId="6" fillId="0" borderId="1" xfId="0" applyFont="1" applyFill="1" applyBorder="1" applyAlignment="1">
      <alignment horizontal="center" vertical="center"/>
    </xf>
    <xf numFmtId="0" fontId="6" fillId="0" borderId="4" xfId="0" applyFont="1" applyFill="1" applyBorder="1" applyAlignment="1">
      <alignment horizontal="right" vertical="center"/>
    </xf>
    <xf numFmtId="0" fontId="4" fillId="2" borderId="0" xfId="6" applyFont="1" applyFill="1" applyBorder="1" applyAlignment="1">
      <alignment horizontal="center" vertical="center"/>
    </xf>
    <xf numFmtId="0" fontId="6" fillId="2" borderId="12" xfId="6" applyFont="1" applyFill="1" applyBorder="1" applyAlignment="1">
      <alignment horizontal="center" vertical="center"/>
    </xf>
    <xf numFmtId="0" fontId="6" fillId="2" borderId="13" xfId="6"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9" xfId="0" applyFont="1" applyFill="1" applyBorder="1" applyAlignment="1">
      <alignment horizontal="center" vertical="center"/>
    </xf>
    <xf numFmtId="178" fontId="6" fillId="2" borderId="4" xfId="6" applyNumberFormat="1" applyFont="1" applyFill="1" applyBorder="1" applyAlignment="1" applyProtection="1">
      <alignment horizontal="right" vertical="center" wrapText="1"/>
      <protection locked="0"/>
    </xf>
    <xf numFmtId="178" fontId="6" fillId="2" borderId="0" xfId="6" applyNumberFormat="1" applyFont="1" applyFill="1" applyBorder="1" applyAlignment="1" applyProtection="1">
      <alignment horizontal="right" vertical="center" wrapText="1"/>
      <protection locked="0"/>
    </xf>
    <xf numFmtId="0" fontId="6" fillId="2" borderId="9" xfId="6" applyFont="1" applyFill="1" applyBorder="1" applyAlignment="1">
      <alignment horizontal="center" vertical="center"/>
    </xf>
    <xf numFmtId="0" fontId="6" fillId="2" borderId="1" xfId="6" applyFont="1" applyFill="1" applyBorder="1" applyAlignment="1">
      <alignment horizontal="center" vertical="center"/>
    </xf>
    <xf numFmtId="0" fontId="6" fillId="2" borderId="2" xfId="6" applyFont="1" applyFill="1" applyBorder="1" applyAlignment="1">
      <alignment horizontal="center" vertical="center"/>
    </xf>
    <xf numFmtId="0" fontId="6" fillId="0" borderId="3" xfId="0" applyFont="1" applyFill="1" applyBorder="1" applyAlignment="1">
      <alignment horizontal="right" vertical="center"/>
    </xf>
    <xf numFmtId="0" fontId="4" fillId="2" borderId="0" xfId="8" applyFont="1" applyFill="1" applyBorder="1" applyAlignment="1">
      <alignment horizontal="center" vertical="center"/>
    </xf>
    <xf numFmtId="0" fontId="6" fillId="2" borderId="8" xfId="7" applyFont="1" applyFill="1" applyBorder="1" applyAlignment="1">
      <alignment horizontal="center" vertical="center"/>
    </xf>
    <xf numFmtId="0" fontId="6" fillId="2" borderId="15" xfId="7" applyFont="1" applyFill="1" applyBorder="1" applyAlignment="1">
      <alignment horizontal="center" vertical="center"/>
    </xf>
    <xf numFmtId="0" fontId="6" fillId="2" borderId="16" xfId="7" applyFont="1" applyFill="1" applyBorder="1" applyAlignment="1">
      <alignment horizontal="center" vertical="center"/>
    </xf>
    <xf numFmtId="0" fontId="6" fillId="2" borderId="6" xfId="8" applyFont="1" applyFill="1" applyBorder="1" applyAlignment="1">
      <alignment horizontal="center" vertical="center" wrapText="1"/>
    </xf>
    <xf numFmtId="0" fontId="6" fillId="2" borderId="4" xfId="8" applyFont="1" applyFill="1" applyBorder="1" applyAlignment="1">
      <alignment horizontal="center" vertical="center" wrapText="1"/>
    </xf>
    <xf numFmtId="0" fontId="6" fillId="2" borderId="19" xfId="8" applyFont="1" applyFill="1" applyBorder="1" applyAlignment="1">
      <alignment horizontal="center" vertical="center" wrapText="1"/>
    </xf>
    <xf numFmtId="0" fontId="6" fillId="2" borderId="6" xfId="8" applyFont="1" applyFill="1" applyBorder="1" applyAlignment="1">
      <alignment horizontal="center" vertical="center"/>
    </xf>
    <xf numFmtId="0" fontId="6" fillId="2" borderId="7" xfId="8" applyFont="1" applyFill="1" applyBorder="1" applyAlignment="1">
      <alignment horizontal="center" vertical="center"/>
    </xf>
    <xf numFmtId="0" fontId="6" fillId="2" borderId="8" xfId="8" applyFont="1" applyFill="1" applyBorder="1" applyAlignment="1">
      <alignment horizontal="center" vertical="center"/>
    </xf>
    <xf numFmtId="0" fontId="6" fillId="2" borderId="19" xfId="8" applyFont="1" applyFill="1" applyBorder="1" applyAlignment="1">
      <alignment horizontal="center" vertical="center"/>
    </xf>
    <xf numFmtId="0" fontId="6" fillId="2" borderId="18" xfId="8" applyFont="1" applyFill="1" applyBorder="1" applyAlignment="1">
      <alignment horizontal="center" vertical="center"/>
    </xf>
    <xf numFmtId="0" fontId="6" fillId="2" borderId="16" xfId="8" applyFont="1" applyFill="1" applyBorder="1" applyAlignment="1">
      <alignment horizontal="center" vertical="center"/>
    </xf>
    <xf numFmtId="0" fontId="6" fillId="2" borderId="12" xfId="8" applyFont="1" applyFill="1" applyBorder="1" applyAlignment="1">
      <alignment horizontal="center" vertical="center"/>
    </xf>
    <xf numFmtId="0" fontId="6" fillId="2" borderId="13" xfId="8" applyFont="1" applyFill="1" applyBorder="1" applyAlignment="1">
      <alignment horizontal="center" vertical="center"/>
    </xf>
    <xf numFmtId="0" fontId="7" fillId="2" borderId="30" xfId="8" applyFont="1" applyFill="1" applyBorder="1" applyAlignment="1">
      <alignment horizontal="center" vertical="center" wrapText="1"/>
    </xf>
    <xf numFmtId="0" fontId="6" fillId="2" borderId="19" xfId="7" applyFont="1" applyFill="1" applyBorder="1" applyAlignment="1">
      <alignment horizontal="center" vertical="center" wrapText="1"/>
    </xf>
    <xf numFmtId="0" fontId="6" fillId="2" borderId="18" xfId="7" applyFont="1" applyFill="1" applyBorder="1" applyAlignment="1">
      <alignment horizontal="center" vertical="center"/>
    </xf>
    <xf numFmtId="0" fontId="6" fillId="2" borderId="28" xfId="8" applyFont="1" applyFill="1" applyBorder="1" applyAlignment="1">
      <alignment horizontal="center" vertical="center"/>
    </xf>
    <xf numFmtId="0" fontId="6" fillId="2" borderId="27" xfId="8" applyFont="1" applyFill="1" applyBorder="1" applyAlignment="1">
      <alignment horizontal="center" vertical="center"/>
    </xf>
    <xf numFmtId="0" fontId="6" fillId="2" borderId="29" xfId="7" applyFont="1" applyFill="1" applyBorder="1" applyAlignment="1">
      <alignment horizontal="center" vertical="center"/>
    </xf>
    <xf numFmtId="0" fontId="6" fillId="2" borderId="4" xfId="7" applyFont="1" applyFill="1" applyBorder="1" applyAlignment="1">
      <alignment horizontal="center" vertical="center" wrapText="1"/>
    </xf>
    <xf numFmtId="0" fontId="6" fillId="2" borderId="0" xfId="7" applyFont="1" applyFill="1" applyBorder="1" applyAlignment="1">
      <alignment horizontal="center" vertical="center"/>
    </xf>
    <xf numFmtId="0" fontId="6" fillId="2" borderId="2" xfId="7" applyFont="1" applyFill="1" applyBorder="1" applyAlignment="1">
      <alignment horizontal="center" vertical="center" wrapText="1"/>
    </xf>
    <xf numFmtId="0" fontId="6" fillId="2" borderId="17" xfId="7" applyFont="1" applyFill="1" applyBorder="1" applyAlignment="1">
      <alignment horizontal="center" vertical="center" wrapText="1"/>
    </xf>
    <xf numFmtId="0" fontId="6" fillId="2" borderId="11" xfId="7" applyFont="1" applyFill="1" applyBorder="1" applyAlignment="1">
      <alignment horizontal="center" vertical="center" wrapText="1"/>
    </xf>
    <xf numFmtId="0" fontId="6" fillId="0" borderId="0" xfId="9" applyFont="1" applyFill="1" applyBorder="1" applyAlignment="1">
      <alignment horizontal="distributed" vertical="center"/>
    </xf>
    <xf numFmtId="0" fontId="12" fillId="0" borderId="15" xfId="9" applyFont="1" applyFill="1" applyBorder="1" applyAlignment="1">
      <alignment horizontal="distributed" vertical="center"/>
    </xf>
    <xf numFmtId="0" fontId="6" fillId="0" borderId="15" xfId="9" applyFont="1" applyFill="1" applyBorder="1" applyAlignment="1">
      <alignment horizontal="distributed" vertical="center"/>
    </xf>
    <xf numFmtId="0" fontId="10" fillId="0" borderId="3" xfId="9" applyFont="1" applyFill="1" applyBorder="1" applyAlignment="1">
      <alignment horizontal="distributed" vertical="center"/>
    </xf>
    <xf numFmtId="0" fontId="10" fillId="0" borderId="14" xfId="9" applyFont="1" applyFill="1" applyBorder="1" applyAlignment="1">
      <alignment horizontal="distributed" vertical="center"/>
    </xf>
    <xf numFmtId="0" fontId="10" fillId="0" borderId="0" xfId="9" applyFont="1" applyFill="1" applyBorder="1" applyAlignment="1">
      <alignment horizontal="distributed" vertical="center"/>
    </xf>
    <xf numFmtId="0" fontId="10" fillId="0" borderId="15" xfId="9" applyFont="1" applyFill="1" applyBorder="1" applyAlignment="1">
      <alignment horizontal="distributed" vertical="center"/>
    </xf>
    <xf numFmtId="0" fontId="4" fillId="0" borderId="0" xfId="9" applyFont="1" applyFill="1" applyBorder="1" applyAlignment="1">
      <alignment horizontal="center" vertical="center"/>
    </xf>
    <xf numFmtId="0" fontId="6" fillId="0" borderId="7" xfId="9" applyFont="1" applyFill="1" applyBorder="1" applyAlignment="1">
      <alignment horizontal="center" vertical="center"/>
    </xf>
    <xf numFmtId="0" fontId="6" fillId="0" borderId="8" xfId="9" applyFont="1" applyFill="1" applyBorder="1" applyAlignment="1">
      <alignment horizontal="center" vertical="center"/>
    </xf>
    <xf numFmtId="0" fontId="6" fillId="0" borderId="18" xfId="9" applyFont="1" applyFill="1" applyBorder="1" applyAlignment="1">
      <alignment horizontal="center" vertical="center"/>
    </xf>
    <xf numFmtId="0" fontId="6" fillId="0" borderId="16" xfId="9" applyFont="1" applyFill="1" applyBorder="1" applyAlignment="1">
      <alignment horizontal="center" vertical="center"/>
    </xf>
    <xf numFmtId="0" fontId="7" fillId="0" borderId="32" xfId="9" applyFont="1" applyFill="1" applyBorder="1" applyAlignment="1">
      <alignment horizontal="center" vertical="center" wrapText="1"/>
    </xf>
    <xf numFmtId="0" fontId="18" fillId="0" borderId="30" xfId="9" applyFont="1" applyFill="1" applyBorder="1"/>
    <xf numFmtId="0" fontId="6" fillId="0" borderId="20" xfId="9" applyFont="1" applyFill="1" applyBorder="1" applyAlignment="1">
      <alignment horizontal="distributed" vertical="center"/>
    </xf>
    <xf numFmtId="0" fontId="12" fillId="0" borderId="31" xfId="9" applyFont="1" applyFill="1" applyBorder="1" applyAlignment="1">
      <alignment horizontal="distributed" vertical="center"/>
    </xf>
    <xf numFmtId="0" fontId="6" fillId="0" borderId="32" xfId="9" applyNumberFormat="1" applyFont="1" applyFill="1" applyBorder="1" applyAlignment="1">
      <alignment horizontal="center" vertical="center" wrapText="1"/>
    </xf>
    <xf numFmtId="0" fontId="6" fillId="0" borderId="30" xfId="9" applyNumberFormat="1" applyFont="1" applyFill="1" applyBorder="1" applyAlignment="1">
      <alignment horizontal="center" vertical="center" wrapText="1"/>
    </xf>
    <xf numFmtId="3" fontId="6" fillId="0" borderId="36" xfId="0" applyNumberFormat="1" applyFont="1" applyFill="1" applyBorder="1" applyAlignment="1">
      <alignment horizontal="distributed" vertical="center"/>
    </xf>
    <xf numFmtId="3" fontId="6" fillId="0" borderId="0" xfId="0" applyNumberFormat="1" applyFont="1" applyFill="1" applyBorder="1" applyAlignment="1">
      <alignment horizontal="distributed" vertical="center"/>
    </xf>
    <xf numFmtId="3" fontId="6" fillId="0" borderId="15" xfId="0" applyNumberFormat="1" applyFont="1" applyFill="1" applyBorder="1" applyAlignment="1">
      <alignment horizontal="distributed" vertical="center"/>
    </xf>
    <xf numFmtId="0" fontId="6" fillId="2" borderId="41"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1"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15" fillId="0" borderId="0" xfId="0" applyFont="1" applyFill="1" applyBorder="1" applyAlignment="1">
      <alignment horizontal="right" vertical="center"/>
    </xf>
    <xf numFmtId="0" fontId="5" fillId="0" borderId="0" xfId="0" applyFont="1" applyFill="1" applyBorder="1" applyAlignment="1">
      <alignment horizontal="right" vertical="center"/>
    </xf>
    <xf numFmtId="0" fontId="6" fillId="2" borderId="40" xfId="0" applyFont="1" applyFill="1" applyBorder="1" applyAlignment="1">
      <alignment horizontal="center" vertical="center"/>
    </xf>
    <xf numFmtId="0" fontId="6" fillId="2" borderId="13" xfId="0" applyFont="1" applyFill="1" applyBorder="1" applyAlignment="1">
      <alignment horizontal="left" vertical="center"/>
    </xf>
    <xf numFmtId="0" fontId="6" fillId="2" borderId="42" xfId="0" applyFont="1" applyFill="1" applyBorder="1" applyAlignment="1">
      <alignment horizontal="left" vertical="center"/>
    </xf>
    <xf numFmtId="3" fontId="6" fillId="2" borderId="0" xfId="0" applyNumberFormat="1" applyFont="1" applyFill="1" applyBorder="1" applyAlignment="1">
      <alignment horizontal="distributed" vertical="center"/>
    </xf>
    <xf numFmtId="3" fontId="6" fillId="2" borderId="0" xfId="0" applyNumberFormat="1" applyFont="1" applyFill="1" applyBorder="1" applyAlignment="1">
      <alignment horizontal="center" vertical="center"/>
    </xf>
    <xf numFmtId="3" fontId="6" fillId="2" borderId="15" xfId="0" applyNumberFormat="1" applyFont="1" applyFill="1" applyBorder="1" applyAlignment="1">
      <alignment horizontal="distributed" vertical="center"/>
    </xf>
    <xf numFmtId="3" fontId="6" fillId="0" borderId="36" xfId="0" applyNumberFormat="1" applyFont="1" applyFill="1" applyBorder="1" applyAlignment="1">
      <alignment horizontal="distributed" vertical="distributed"/>
    </xf>
    <xf numFmtId="3" fontId="6" fillId="0" borderId="0" xfId="0" applyNumberFormat="1" applyFont="1" applyFill="1" applyBorder="1" applyAlignment="1">
      <alignment horizontal="distributed" vertical="distributed"/>
    </xf>
    <xf numFmtId="3" fontId="6" fillId="0" borderId="15" xfId="0" applyNumberFormat="1" applyFont="1" applyFill="1" applyBorder="1" applyAlignment="1">
      <alignment horizontal="distributed" vertical="distributed"/>
    </xf>
    <xf numFmtId="3" fontId="6" fillId="0" borderId="33" xfId="0" applyNumberFormat="1" applyFont="1" applyFill="1" applyBorder="1" applyAlignment="1">
      <alignment horizontal="distributed" vertical="center"/>
    </xf>
    <xf numFmtId="3" fontId="6" fillId="0" borderId="3" xfId="0" applyNumberFormat="1" applyFont="1" applyFill="1" applyBorder="1" applyAlignment="1">
      <alignment horizontal="distributed" vertical="center"/>
    </xf>
    <xf numFmtId="3" fontId="6" fillId="0" borderId="14" xfId="0" applyNumberFormat="1" applyFont="1" applyFill="1" applyBorder="1" applyAlignment="1">
      <alignment horizontal="distributed" vertical="center"/>
    </xf>
  </cellXfs>
  <cellStyles count="12">
    <cellStyle name="パーセント 2" xfId="10"/>
    <cellStyle name="桁区切り" xfId="1" builtinId="6"/>
    <cellStyle name="桁区切り 2" xfId="5"/>
    <cellStyle name="桁区切り 3" xfId="11"/>
    <cellStyle name="標準" xfId="0" builtinId="0"/>
    <cellStyle name="標準 2" xfId="3"/>
    <cellStyle name="標準 3" xfId="7"/>
    <cellStyle name="標準 4" xfId="9"/>
    <cellStyle name="標準_Book1" xfId="2"/>
    <cellStyle name="標準_Book2" xfId="4"/>
    <cellStyle name="標準_Sheet1" xfId="6"/>
    <cellStyle name="標準_Sheet2" xfId="8"/>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49"/>
  <sheetViews>
    <sheetView showGridLines="0" tabSelected="1" zoomScaleNormal="100" workbookViewId="0">
      <selection sqref="A1:Z1"/>
    </sheetView>
  </sheetViews>
  <sheetFormatPr defaultColWidth="9" defaultRowHeight="13.9" customHeight="1"/>
  <cols>
    <col min="1" max="2" width="2.5" style="6" customWidth="1"/>
    <col min="3" max="3" width="3.875" style="6" customWidth="1"/>
    <col min="4" max="4" width="10" style="6" customWidth="1"/>
    <col min="5" max="26" width="3.5" style="6" customWidth="1"/>
    <col min="27" max="16384" width="9" style="6"/>
  </cols>
  <sheetData>
    <row r="1" spans="1:26" s="1" customFormat="1" ht="19.899999999999999" customHeight="1">
      <c r="A1" s="171" t="s">
        <v>19</v>
      </c>
      <c r="B1" s="171"/>
      <c r="C1" s="171"/>
      <c r="D1" s="171"/>
      <c r="E1" s="171"/>
      <c r="F1" s="171"/>
      <c r="G1" s="171"/>
      <c r="H1" s="171"/>
      <c r="I1" s="171"/>
      <c r="J1" s="171"/>
      <c r="K1" s="171"/>
      <c r="L1" s="171"/>
      <c r="M1" s="171"/>
      <c r="N1" s="171"/>
      <c r="O1" s="171"/>
      <c r="P1" s="171"/>
      <c r="Q1" s="171"/>
      <c r="R1" s="171"/>
      <c r="S1" s="171"/>
      <c r="T1" s="171"/>
      <c r="U1" s="171"/>
      <c r="V1" s="171"/>
      <c r="W1" s="171"/>
      <c r="X1" s="171"/>
      <c r="Y1" s="171"/>
      <c r="Z1" s="171"/>
    </row>
    <row r="2" spans="1:26" s="2" customFormat="1" ht="13.9" customHeight="1" thickBot="1">
      <c r="B2" s="3"/>
      <c r="C2" s="4"/>
      <c r="D2" s="4"/>
      <c r="E2" s="4"/>
      <c r="F2" s="4"/>
      <c r="G2" s="4"/>
      <c r="H2" s="4"/>
      <c r="I2" s="4"/>
      <c r="J2" s="4"/>
      <c r="K2" s="4"/>
      <c r="L2" s="4"/>
      <c r="M2" s="4"/>
      <c r="N2" s="4"/>
      <c r="O2" s="4"/>
      <c r="P2" s="4"/>
      <c r="Q2" s="4"/>
      <c r="R2" s="4"/>
      <c r="S2" s="4"/>
      <c r="T2" s="4"/>
      <c r="U2" s="4"/>
      <c r="V2" s="4"/>
      <c r="W2" s="4"/>
      <c r="Z2" s="5" t="s">
        <v>16</v>
      </c>
    </row>
    <row r="3" spans="1:26" ht="12" customHeight="1">
      <c r="A3" s="181" t="s">
        <v>20</v>
      </c>
      <c r="B3" s="172"/>
      <c r="C3" s="172"/>
      <c r="D3" s="172"/>
      <c r="E3" s="172" t="s">
        <v>25</v>
      </c>
      <c r="F3" s="172" t="s">
        <v>24</v>
      </c>
      <c r="G3" s="172"/>
      <c r="H3" s="172"/>
      <c r="I3" s="174" t="s">
        <v>2</v>
      </c>
      <c r="J3" s="175"/>
      <c r="K3" s="176"/>
      <c r="L3" s="174" t="s">
        <v>22</v>
      </c>
      <c r="M3" s="175"/>
      <c r="N3" s="176"/>
      <c r="O3" s="174" t="s">
        <v>3</v>
      </c>
      <c r="P3" s="175"/>
      <c r="Q3" s="176"/>
      <c r="R3" s="174" t="s">
        <v>6</v>
      </c>
      <c r="S3" s="175"/>
      <c r="T3" s="176"/>
      <c r="U3" s="174" t="s">
        <v>4</v>
      </c>
      <c r="V3" s="175"/>
      <c r="W3" s="176"/>
      <c r="X3" s="169" t="s">
        <v>5</v>
      </c>
      <c r="Y3" s="170"/>
      <c r="Z3" s="170"/>
    </row>
    <row r="4" spans="1:26" ht="12" customHeight="1">
      <c r="A4" s="182"/>
      <c r="B4" s="173"/>
      <c r="C4" s="173"/>
      <c r="D4" s="173"/>
      <c r="E4" s="173"/>
      <c r="F4" s="7" t="s">
        <v>24</v>
      </c>
      <c r="G4" s="7" t="s">
        <v>0</v>
      </c>
      <c r="H4" s="7" t="s">
        <v>1</v>
      </c>
      <c r="I4" s="7" t="s">
        <v>24</v>
      </c>
      <c r="J4" s="7" t="s">
        <v>0</v>
      </c>
      <c r="K4" s="7" t="s">
        <v>1</v>
      </c>
      <c r="L4" s="7" t="s">
        <v>24</v>
      </c>
      <c r="M4" s="7" t="s">
        <v>0</v>
      </c>
      <c r="N4" s="7" t="s">
        <v>1</v>
      </c>
      <c r="O4" s="7" t="s">
        <v>24</v>
      </c>
      <c r="P4" s="7" t="s">
        <v>0</v>
      </c>
      <c r="Q4" s="7" t="s">
        <v>1</v>
      </c>
      <c r="R4" s="7" t="s">
        <v>24</v>
      </c>
      <c r="S4" s="7" t="s">
        <v>0</v>
      </c>
      <c r="T4" s="7" t="s">
        <v>1</v>
      </c>
      <c r="U4" s="7" t="s">
        <v>24</v>
      </c>
      <c r="V4" s="7" t="s">
        <v>0</v>
      </c>
      <c r="W4" s="7" t="s">
        <v>1</v>
      </c>
      <c r="X4" s="7" t="s">
        <v>24</v>
      </c>
      <c r="Y4" s="7" t="s">
        <v>0</v>
      </c>
      <c r="Z4" s="8" t="s">
        <v>1</v>
      </c>
    </row>
    <row r="5" spans="1:26" ht="11.45" customHeight="1">
      <c r="A5" s="178" t="s">
        <v>54</v>
      </c>
      <c r="B5" s="178"/>
      <c r="C5" s="178"/>
      <c r="D5" s="9" t="s">
        <v>18</v>
      </c>
      <c r="E5" s="10">
        <v>9264</v>
      </c>
      <c r="F5" s="11">
        <v>9057</v>
      </c>
      <c r="G5" s="11">
        <v>5728</v>
      </c>
      <c r="H5" s="11">
        <v>3329</v>
      </c>
      <c r="I5" s="11">
        <v>5246</v>
      </c>
      <c r="J5" s="11">
        <v>3345</v>
      </c>
      <c r="K5" s="11">
        <v>1901</v>
      </c>
      <c r="L5" s="11">
        <v>836</v>
      </c>
      <c r="M5" s="11">
        <v>447</v>
      </c>
      <c r="N5" s="11">
        <v>389</v>
      </c>
      <c r="O5" s="11">
        <v>1105</v>
      </c>
      <c r="P5" s="11">
        <v>211</v>
      </c>
      <c r="Q5" s="11">
        <v>894</v>
      </c>
      <c r="R5" s="11">
        <v>376</v>
      </c>
      <c r="S5" s="11">
        <v>335</v>
      </c>
      <c r="T5" s="11">
        <v>41</v>
      </c>
      <c r="U5" s="11">
        <v>1272</v>
      </c>
      <c r="V5" s="11">
        <v>1236</v>
      </c>
      <c r="W5" s="11">
        <v>36</v>
      </c>
      <c r="X5" s="11">
        <v>222</v>
      </c>
      <c r="Y5" s="12">
        <v>154</v>
      </c>
      <c r="Z5" s="12">
        <v>68</v>
      </c>
    </row>
    <row r="6" spans="1:26" ht="11.45" customHeight="1">
      <c r="A6" s="179" t="s">
        <v>50</v>
      </c>
      <c r="B6" s="179"/>
      <c r="C6" s="179"/>
      <c r="D6" s="9" t="s">
        <v>18</v>
      </c>
      <c r="E6" s="10">
        <v>9264</v>
      </c>
      <c r="F6" s="11">
        <v>9095</v>
      </c>
      <c r="G6" s="11">
        <v>5673</v>
      </c>
      <c r="H6" s="11">
        <v>3422</v>
      </c>
      <c r="I6" s="11">
        <v>5272</v>
      </c>
      <c r="J6" s="11">
        <v>3313</v>
      </c>
      <c r="K6" s="11">
        <v>1959</v>
      </c>
      <c r="L6" s="11">
        <v>801</v>
      </c>
      <c r="M6" s="11">
        <v>421</v>
      </c>
      <c r="N6" s="11">
        <v>380</v>
      </c>
      <c r="O6" s="11">
        <v>1149</v>
      </c>
      <c r="P6" s="11">
        <v>219</v>
      </c>
      <c r="Q6" s="11">
        <v>930</v>
      </c>
      <c r="R6" s="11">
        <v>372</v>
      </c>
      <c r="S6" s="11">
        <v>329</v>
      </c>
      <c r="T6" s="11">
        <v>43</v>
      </c>
      <c r="U6" s="11">
        <v>1282</v>
      </c>
      <c r="V6" s="11">
        <v>1245</v>
      </c>
      <c r="W6" s="11">
        <v>37</v>
      </c>
      <c r="X6" s="11">
        <v>219</v>
      </c>
      <c r="Y6" s="12">
        <v>146</v>
      </c>
      <c r="Z6" s="12">
        <v>73</v>
      </c>
    </row>
    <row r="7" spans="1:26" ht="11.45" customHeight="1">
      <c r="A7" s="179" t="s">
        <v>51</v>
      </c>
      <c r="B7" s="179"/>
      <c r="C7" s="179"/>
      <c r="D7" s="9" t="s">
        <v>18</v>
      </c>
      <c r="E7" s="10">
        <v>15065</v>
      </c>
      <c r="F7" s="11">
        <v>13767</v>
      </c>
      <c r="G7" s="11">
        <v>7676</v>
      </c>
      <c r="H7" s="11">
        <v>6091</v>
      </c>
      <c r="I7" s="11">
        <v>5314</v>
      </c>
      <c r="J7" s="11">
        <v>3314</v>
      </c>
      <c r="K7" s="11">
        <v>2000</v>
      </c>
      <c r="L7" s="11">
        <v>765</v>
      </c>
      <c r="M7" s="11">
        <v>395</v>
      </c>
      <c r="N7" s="11">
        <v>370</v>
      </c>
      <c r="O7" s="11">
        <v>1187</v>
      </c>
      <c r="P7" s="11">
        <v>245</v>
      </c>
      <c r="Q7" s="11">
        <v>942</v>
      </c>
      <c r="R7" s="11">
        <v>371</v>
      </c>
      <c r="S7" s="11">
        <v>324</v>
      </c>
      <c r="T7" s="11">
        <v>47</v>
      </c>
      <c r="U7" s="11">
        <v>1300</v>
      </c>
      <c r="V7" s="11">
        <v>1261</v>
      </c>
      <c r="W7" s="11">
        <v>39</v>
      </c>
      <c r="X7" s="11">
        <v>4830</v>
      </c>
      <c r="Y7" s="12">
        <v>2137</v>
      </c>
      <c r="Z7" s="12">
        <v>2693</v>
      </c>
    </row>
    <row r="8" spans="1:26" ht="11.45" customHeight="1">
      <c r="A8" s="179" t="s">
        <v>52</v>
      </c>
      <c r="B8" s="179"/>
      <c r="C8" s="179"/>
      <c r="D8" s="9" t="s">
        <v>18</v>
      </c>
      <c r="E8" s="10">
        <v>15493</v>
      </c>
      <c r="F8" s="11">
        <v>13967</v>
      </c>
      <c r="G8" s="11">
        <v>7704</v>
      </c>
      <c r="H8" s="11">
        <v>6263</v>
      </c>
      <c r="I8" s="11">
        <v>5422</v>
      </c>
      <c r="J8" s="11">
        <v>3348</v>
      </c>
      <c r="K8" s="11">
        <v>2074</v>
      </c>
      <c r="L8" s="11">
        <v>738</v>
      </c>
      <c r="M8" s="11">
        <v>379</v>
      </c>
      <c r="N8" s="11">
        <v>359</v>
      </c>
      <c r="O8" s="11">
        <v>1290</v>
      </c>
      <c r="P8" s="11">
        <v>255</v>
      </c>
      <c r="Q8" s="11">
        <v>1035</v>
      </c>
      <c r="R8" s="11">
        <v>369</v>
      </c>
      <c r="S8" s="11">
        <v>319</v>
      </c>
      <c r="T8" s="11">
        <v>50</v>
      </c>
      <c r="U8" s="11">
        <v>1321</v>
      </c>
      <c r="V8" s="11">
        <v>1275</v>
      </c>
      <c r="W8" s="11">
        <v>46</v>
      </c>
      <c r="X8" s="11">
        <v>4827</v>
      </c>
      <c r="Y8" s="12">
        <v>2128</v>
      </c>
      <c r="Z8" s="12">
        <v>2699</v>
      </c>
    </row>
    <row r="9" spans="1:26" ht="11.45" customHeight="1">
      <c r="A9" s="179" t="s">
        <v>53</v>
      </c>
      <c r="B9" s="179"/>
      <c r="C9" s="179"/>
      <c r="D9" s="14" t="s">
        <v>18</v>
      </c>
      <c r="E9" s="19">
        <v>15659</v>
      </c>
      <c r="F9" s="20">
        <v>14367</v>
      </c>
      <c r="G9" s="20">
        <v>7832</v>
      </c>
      <c r="H9" s="20">
        <v>6535</v>
      </c>
      <c r="I9" s="20">
        <v>5488</v>
      </c>
      <c r="J9" s="20">
        <v>3353</v>
      </c>
      <c r="K9" s="20">
        <v>2135</v>
      </c>
      <c r="L9" s="20">
        <v>714</v>
      </c>
      <c r="M9" s="20">
        <v>371</v>
      </c>
      <c r="N9" s="20">
        <v>343</v>
      </c>
      <c r="O9" s="20">
        <v>1313</v>
      </c>
      <c r="P9" s="20">
        <v>268</v>
      </c>
      <c r="Q9" s="20">
        <v>1045</v>
      </c>
      <c r="R9" s="20">
        <v>371</v>
      </c>
      <c r="S9" s="20">
        <v>319</v>
      </c>
      <c r="T9" s="20">
        <v>52</v>
      </c>
      <c r="U9" s="20">
        <v>1326</v>
      </c>
      <c r="V9" s="20">
        <v>1278</v>
      </c>
      <c r="W9" s="20">
        <v>48</v>
      </c>
      <c r="X9" s="20">
        <v>5155</v>
      </c>
      <c r="Y9" s="21">
        <v>2243</v>
      </c>
      <c r="Z9" s="21">
        <v>2912</v>
      </c>
    </row>
    <row r="10" spans="1:26" ht="11.45" customHeight="1">
      <c r="A10" s="13"/>
      <c r="B10" s="177" t="s">
        <v>15</v>
      </c>
      <c r="C10" s="177"/>
      <c r="D10" s="177"/>
      <c r="E10" s="22">
        <v>6730</v>
      </c>
      <c r="F10" s="23">
        <v>6440</v>
      </c>
      <c r="G10" s="23">
        <v>3456</v>
      </c>
      <c r="H10" s="23">
        <v>2984</v>
      </c>
      <c r="I10" s="23">
        <v>4759</v>
      </c>
      <c r="J10" s="23">
        <v>2869</v>
      </c>
      <c r="K10" s="23">
        <v>1890</v>
      </c>
      <c r="L10" s="23">
        <v>374</v>
      </c>
      <c r="M10" s="23">
        <v>314</v>
      </c>
      <c r="N10" s="23">
        <v>60</v>
      </c>
      <c r="O10" s="23">
        <v>1302</v>
      </c>
      <c r="P10" s="23">
        <v>268</v>
      </c>
      <c r="Q10" s="23">
        <v>1034</v>
      </c>
      <c r="R10" s="23" t="s">
        <v>56</v>
      </c>
      <c r="S10" s="23" t="s">
        <v>56</v>
      </c>
      <c r="T10" s="23" t="s">
        <v>56</v>
      </c>
      <c r="U10" s="23">
        <v>5</v>
      </c>
      <c r="V10" s="23">
        <v>5</v>
      </c>
      <c r="W10" s="23" t="s">
        <v>56</v>
      </c>
      <c r="X10" s="23" t="s">
        <v>56</v>
      </c>
      <c r="Y10" s="23" t="s">
        <v>56</v>
      </c>
      <c r="Z10" s="23" t="s">
        <v>56</v>
      </c>
    </row>
    <row r="11" spans="1:26" ht="11.45" customHeight="1">
      <c r="A11" s="13"/>
      <c r="B11" s="9"/>
      <c r="C11" s="177" t="s">
        <v>28</v>
      </c>
      <c r="D11" s="177"/>
      <c r="E11" s="22"/>
      <c r="F11" s="23">
        <v>2</v>
      </c>
      <c r="G11" s="23">
        <v>1</v>
      </c>
      <c r="H11" s="23">
        <v>1</v>
      </c>
      <c r="I11" s="23">
        <v>2</v>
      </c>
      <c r="J11" s="23">
        <v>1</v>
      </c>
      <c r="K11" s="23">
        <v>1</v>
      </c>
      <c r="L11" s="23" t="s">
        <v>56</v>
      </c>
      <c r="M11" s="23" t="s">
        <v>56</v>
      </c>
      <c r="N11" s="23" t="s">
        <v>56</v>
      </c>
      <c r="O11" s="23" t="s">
        <v>56</v>
      </c>
      <c r="P11" s="23" t="s">
        <v>56</v>
      </c>
      <c r="Q11" s="23" t="s">
        <v>56</v>
      </c>
      <c r="R11" s="23" t="s">
        <v>56</v>
      </c>
      <c r="S11" s="23" t="s">
        <v>56</v>
      </c>
      <c r="T11" s="23" t="s">
        <v>56</v>
      </c>
      <c r="U11" s="23" t="s">
        <v>56</v>
      </c>
      <c r="V11" s="23" t="s">
        <v>56</v>
      </c>
      <c r="W11" s="23" t="s">
        <v>56</v>
      </c>
      <c r="X11" s="23" t="s">
        <v>56</v>
      </c>
      <c r="Y11" s="23" t="s">
        <v>56</v>
      </c>
      <c r="Z11" s="23" t="s">
        <v>56</v>
      </c>
    </row>
    <row r="12" spans="1:26" ht="11.45" customHeight="1">
      <c r="A12" s="13"/>
      <c r="B12" s="9"/>
      <c r="C12" s="177" t="s">
        <v>7</v>
      </c>
      <c r="D12" s="177"/>
      <c r="E12" s="22"/>
      <c r="F12" s="23">
        <v>48</v>
      </c>
      <c r="G12" s="23">
        <v>33</v>
      </c>
      <c r="H12" s="23">
        <v>15</v>
      </c>
      <c r="I12" s="23">
        <v>45</v>
      </c>
      <c r="J12" s="23">
        <v>30</v>
      </c>
      <c r="K12" s="23">
        <v>15</v>
      </c>
      <c r="L12" s="23">
        <v>3</v>
      </c>
      <c r="M12" s="23">
        <v>3</v>
      </c>
      <c r="N12" s="23" t="s">
        <v>56</v>
      </c>
      <c r="O12" s="23" t="s">
        <v>56</v>
      </c>
      <c r="P12" s="23" t="s">
        <v>56</v>
      </c>
      <c r="Q12" s="23" t="s">
        <v>56</v>
      </c>
      <c r="R12" s="23" t="s">
        <v>56</v>
      </c>
      <c r="S12" s="23" t="s">
        <v>56</v>
      </c>
      <c r="T12" s="23" t="s">
        <v>56</v>
      </c>
      <c r="U12" s="23" t="s">
        <v>56</v>
      </c>
      <c r="V12" s="23" t="s">
        <v>56</v>
      </c>
      <c r="W12" s="23" t="s">
        <v>56</v>
      </c>
      <c r="X12" s="23" t="s">
        <v>56</v>
      </c>
      <c r="Y12" s="23" t="s">
        <v>56</v>
      </c>
      <c r="Z12" s="23" t="s">
        <v>56</v>
      </c>
    </row>
    <row r="13" spans="1:26" ht="11.45" customHeight="1">
      <c r="A13" s="13"/>
      <c r="B13" s="9"/>
      <c r="C13" s="177" t="s">
        <v>27</v>
      </c>
      <c r="D13" s="177"/>
      <c r="E13" s="22"/>
      <c r="F13" s="23">
        <v>103</v>
      </c>
      <c r="G13" s="23">
        <v>89</v>
      </c>
      <c r="H13" s="23">
        <v>14</v>
      </c>
      <c r="I13" s="23">
        <v>103</v>
      </c>
      <c r="J13" s="23">
        <v>89</v>
      </c>
      <c r="K13" s="23">
        <v>14</v>
      </c>
      <c r="L13" s="23" t="s">
        <v>56</v>
      </c>
      <c r="M13" s="23" t="s">
        <v>56</v>
      </c>
      <c r="N13" s="23" t="s">
        <v>56</v>
      </c>
      <c r="O13" s="23" t="s">
        <v>56</v>
      </c>
      <c r="P13" s="23" t="s">
        <v>56</v>
      </c>
      <c r="Q13" s="23" t="s">
        <v>56</v>
      </c>
      <c r="R13" s="23" t="s">
        <v>56</v>
      </c>
      <c r="S13" s="23" t="s">
        <v>56</v>
      </c>
      <c r="T13" s="23" t="s">
        <v>56</v>
      </c>
      <c r="U13" s="23" t="s">
        <v>56</v>
      </c>
      <c r="V13" s="23" t="s">
        <v>56</v>
      </c>
      <c r="W13" s="23" t="s">
        <v>56</v>
      </c>
      <c r="X13" s="23" t="s">
        <v>56</v>
      </c>
      <c r="Y13" s="23" t="s">
        <v>56</v>
      </c>
      <c r="Z13" s="23" t="s">
        <v>56</v>
      </c>
    </row>
    <row r="14" spans="1:26" ht="11.45" customHeight="1">
      <c r="A14" s="13"/>
      <c r="B14" s="9"/>
      <c r="C14" s="177" t="s">
        <v>29</v>
      </c>
      <c r="D14" s="177"/>
      <c r="E14" s="22"/>
      <c r="F14" s="23">
        <v>120</v>
      </c>
      <c r="G14" s="23">
        <v>92</v>
      </c>
      <c r="H14" s="23">
        <v>28</v>
      </c>
      <c r="I14" s="23">
        <v>113</v>
      </c>
      <c r="J14" s="23">
        <v>88</v>
      </c>
      <c r="K14" s="23">
        <v>25</v>
      </c>
      <c r="L14" s="23" t="s">
        <v>56</v>
      </c>
      <c r="M14" s="23" t="s">
        <v>56</v>
      </c>
      <c r="N14" s="23" t="s">
        <v>56</v>
      </c>
      <c r="O14" s="23">
        <v>3</v>
      </c>
      <c r="P14" s="23" t="s">
        <v>56</v>
      </c>
      <c r="Q14" s="23">
        <v>3</v>
      </c>
      <c r="R14" s="23" t="s">
        <v>56</v>
      </c>
      <c r="S14" s="23" t="s">
        <v>56</v>
      </c>
      <c r="T14" s="23" t="s">
        <v>56</v>
      </c>
      <c r="U14" s="23">
        <v>4</v>
      </c>
      <c r="V14" s="23">
        <v>4</v>
      </c>
      <c r="W14" s="23" t="s">
        <v>56</v>
      </c>
      <c r="X14" s="23" t="s">
        <v>56</v>
      </c>
      <c r="Y14" s="23" t="s">
        <v>56</v>
      </c>
      <c r="Z14" s="23" t="s">
        <v>56</v>
      </c>
    </row>
    <row r="15" spans="1:26" ht="11.45" customHeight="1">
      <c r="A15" s="13"/>
      <c r="B15" s="9"/>
      <c r="C15" s="177" t="s">
        <v>30</v>
      </c>
      <c r="D15" s="177"/>
      <c r="E15" s="22"/>
      <c r="F15" s="23">
        <v>213</v>
      </c>
      <c r="G15" s="23">
        <v>172</v>
      </c>
      <c r="H15" s="23">
        <v>41</v>
      </c>
      <c r="I15" s="23">
        <v>212</v>
      </c>
      <c r="J15" s="23">
        <v>171</v>
      </c>
      <c r="K15" s="23">
        <v>41</v>
      </c>
      <c r="L15" s="23" t="s">
        <v>56</v>
      </c>
      <c r="M15" s="23" t="s">
        <v>56</v>
      </c>
      <c r="N15" s="23" t="s">
        <v>56</v>
      </c>
      <c r="O15" s="23" t="s">
        <v>56</v>
      </c>
      <c r="P15" s="23" t="s">
        <v>56</v>
      </c>
      <c r="Q15" s="23" t="s">
        <v>56</v>
      </c>
      <c r="R15" s="23" t="s">
        <v>56</v>
      </c>
      <c r="S15" s="23" t="s">
        <v>56</v>
      </c>
      <c r="T15" s="23" t="s">
        <v>56</v>
      </c>
      <c r="U15" s="23">
        <v>1</v>
      </c>
      <c r="V15" s="23">
        <v>1</v>
      </c>
      <c r="W15" s="23" t="s">
        <v>56</v>
      </c>
      <c r="X15" s="23" t="s">
        <v>56</v>
      </c>
      <c r="Y15" s="23" t="s">
        <v>56</v>
      </c>
      <c r="Z15" s="23" t="s">
        <v>56</v>
      </c>
    </row>
    <row r="16" spans="1:26" ht="11.45" customHeight="1">
      <c r="A16" s="13"/>
      <c r="B16" s="9"/>
      <c r="C16" s="177" t="s">
        <v>31</v>
      </c>
      <c r="D16" s="177"/>
      <c r="E16" s="22"/>
      <c r="F16" s="23">
        <v>76</v>
      </c>
      <c r="G16" s="23">
        <v>50</v>
      </c>
      <c r="H16" s="23">
        <v>26</v>
      </c>
      <c r="I16" s="23">
        <v>76</v>
      </c>
      <c r="J16" s="23">
        <v>50</v>
      </c>
      <c r="K16" s="23">
        <v>26</v>
      </c>
      <c r="L16" s="23" t="s">
        <v>56</v>
      </c>
      <c r="M16" s="23" t="s">
        <v>56</v>
      </c>
      <c r="N16" s="23" t="s">
        <v>56</v>
      </c>
      <c r="O16" s="23" t="s">
        <v>56</v>
      </c>
      <c r="P16" s="23" t="s">
        <v>56</v>
      </c>
      <c r="Q16" s="23" t="s">
        <v>56</v>
      </c>
      <c r="R16" s="23" t="s">
        <v>56</v>
      </c>
      <c r="S16" s="23" t="s">
        <v>56</v>
      </c>
      <c r="T16" s="23" t="s">
        <v>56</v>
      </c>
      <c r="U16" s="23" t="s">
        <v>56</v>
      </c>
      <c r="V16" s="23" t="s">
        <v>56</v>
      </c>
      <c r="W16" s="23" t="s">
        <v>56</v>
      </c>
      <c r="X16" s="23" t="s">
        <v>56</v>
      </c>
      <c r="Y16" s="23" t="s">
        <v>56</v>
      </c>
      <c r="Z16" s="23" t="s">
        <v>56</v>
      </c>
    </row>
    <row r="17" spans="1:26" ht="11.45" customHeight="1">
      <c r="A17" s="13"/>
      <c r="B17" s="9"/>
      <c r="C17" s="177" t="s">
        <v>32</v>
      </c>
      <c r="D17" s="177"/>
      <c r="E17" s="22"/>
      <c r="F17" s="23">
        <v>116</v>
      </c>
      <c r="G17" s="23">
        <v>90</v>
      </c>
      <c r="H17" s="23">
        <v>26</v>
      </c>
      <c r="I17" s="23">
        <v>116</v>
      </c>
      <c r="J17" s="23">
        <v>90</v>
      </c>
      <c r="K17" s="23">
        <v>26</v>
      </c>
      <c r="L17" s="23" t="s">
        <v>56</v>
      </c>
      <c r="M17" s="23" t="s">
        <v>56</v>
      </c>
      <c r="N17" s="23" t="s">
        <v>56</v>
      </c>
      <c r="O17" s="23" t="s">
        <v>56</v>
      </c>
      <c r="P17" s="23" t="s">
        <v>56</v>
      </c>
      <c r="Q17" s="23" t="s">
        <v>56</v>
      </c>
      <c r="R17" s="23" t="s">
        <v>56</v>
      </c>
      <c r="S17" s="23" t="s">
        <v>56</v>
      </c>
      <c r="T17" s="23" t="s">
        <v>56</v>
      </c>
      <c r="U17" s="23" t="s">
        <v>56</v>
      </c>
      <c r="V17" s="23" t="s">
        <v>56</v>
      </c>
      <c r="W17" s="23" t="s">
        <v>56</v>
      </c>
      <c r="X17" s="23" t="s">
        <v>56</v>
      </c>
      <c r="Y17" s="23" t="s">
        <v>56</v>
      </c>
      <c r="Z17" s="23" t="s">
        <v>56</v>
      </c>
    </row>
    <row r="18" spans="1:26" ht="11.45" customHeight="1">
      <c r="A18" s="13"/>
      <c r="B18" s="9"/>
      <c r="C18" s="177" t="s">
        <v>33</v>
      </c>
      <c r="D18" s="177"/>
      <c r="E18" s="22"/>
      <c r="F18" s="23">
        <v>1446</v>
      </c>
      <c r="G18" s="23">
        <v>530</v>
      </c>
      <c r="H18" s="23">
        <v>916</v>
      </c>
      <c r="I18" s="23">
        <v>378</v>
      </c>
      <c r="J18" s="23">
        <v>263</v>
      </c>
      <c r="K18" s="23">
        <v>115</v>
      </c>
      <c r="L18" s="23">
        <v>21</v>
      </c>
      <c r="M18" s="23">
        <v>12</v>
      </c>
      <c r="N18" s="23">
        <v>9</v>
      </c>
      <c r="O18" s="23">
        <v>1047</v>
      </c>
      <c r="P18" s="23">
        <v>255</v>
      </c>
      <c r="Q18" s="23">
        <v>792</v>
      </c>
      <c r="R18" s="23" t="s">
        <v>56</v>
      </c>
      <c r="S18" s="23" t="s">
        <v>56</v>
      </c>
      <c r="T18" s="23" t="s">
        <v>56</v>
      </c>
      <c r="U18" s="23" t="s">
        <v>56</v>
      </c>
      <c r="V18" s="23" t="s">
        <v>56</v>
      </c>
      <c r="W18" s="23" t="s">
        <v>56</v>
      </c>
      <c r="X18" s="23" t="s">
        <v>56</v>
      </c>
      <c r="Y18" s="23" t="s">
        <v>56</v>
      </c>
      <c r="Z18" s="23" t="s">
        <v>56</v>
      </c>
    </row>
    <row r="19" spans="1:26" ht="11.45" customHeight="1">
      <c r="A19" s="13"/>
      <c r="B19" s="9"/>
      <c r="C19" s="177" t="s">
        <v>34</v>
      </c>
      <c r="D19" s="177"/>
      <c r="E19" s="22"/>
      <c r="F19" s="23">
        <v>1219</v>
      </c>
      <c r="G19" s="23">
        <v>172</v>
      </c>
      <c r="H19" s="23">
        <v>1047</v>
      </c>
      <c r="I19" s="23">
        <v>1060</v>
      </c>
      <c r="J19" s="23">
        <v>151</v>
      </c>
      <c r="K19" s="23">
        <v>909</v>
      </c>
      <c r="L19" s="23">
        <v>62</v>
      </c>
      <c r="M19" s="23">
        <v>12</v>
      </c>
      <c r="N19" s="23">
        <v>50</v>
      </c>
      <c r="O19" s="23">
        <v>97</v>
      </c>
      <c r="P19" s="23">
        <v>9</v>
      </c>
      <c r="Q19" s="23">
        <v>88</v>
      </c>
      <c r="R19" s="23" t="s">
        <v>56</v>
      </c>
      <c r="S19" s="23" t="s">
        <v>56</v>
      </c>
      <c r="T19" s="23" t="s">
        <v>56</v>
      </c>
      <c r="U19" s="23" t="s">
        <v>56</v>
      </c>
      <c r="V19" s="23" t="s">
        <v>56</v>
      </c>
      <c r="W19" s="23" t="s">
        <v>56</v>
      </c>
      <c r="X19" s="23" t="s">
        <v>56</v>
      </c>
      <c r="Y19" s="23" t="s">
        <v>56</v>
      </c>
      <c r="Z19" s="23" t="s">
        <v>56</v>
      </c>
    </row>
    <row r="20" spans="1:26" ht="11.45" customHeight="1">
      <c r="A20" s="13"/>
      <c r="B20" s="9"/>
      <c r="C20" s="177" t="s">
        <v>35</v>
      </c>
      <c r="D20" s="177"/>
      <c r="E20" s="22"/>
      <c r="F20" s="23">
        <v>404</v>
      </c>
      <c r="G20" s="23">
        <v>382</v>
      </c>
      <c r="H20" s="23">
        <v>22</v>
      </c>
      <c r="I20" s="23">
        <v>168</v>
      </c>
      <c r="J20" s="23">
        <v>146</v>
      </c>
      <c r="K20" s="23">
        <v>22</v>
      </c>
      <c r="L20" s="23">
        <v>236</v>
      </c>
      <c r="M20" s="23">
        <v>236</v>
      </c>
      <c r="N20" s="23" t="s">
        <v>56</v>
      </c>
      <c r="O20" s="23" t="s">
        <v>56</v>
      </c>
      <c r="P20" s="23" t="s">
        <v>56</v>
      </c>
      <c r="Q20" s="23" t="s">
        <v>56</v>
      </c>
      <c r="R20" s="23" t="s">
        <v>56</v>
      </c>
      <c r="S20" s="23" t="s">
        <v>56</v>
      </c>
      <c r="T20" s="23" t="s">
        <v>56</v>
      </c>
      <c r="U20" s="23" t="s">
        <v>56</v>
      </c>
      <c r="V20" s="23" t="s">
        <v>56</v>
      </c>
      <c r="W20" s="23" t="s">
        <v>56</v>
      </c>
      <c r="X20" s="23" t="s">
        <v>56</v>
      </c>
      <c r="Y20" s="23" t="s">
        <v>56</v>
      </c>
      <c r="Z20" s="23" t="s">
        <v>56</v>
      </c>
    </row>
    <row r="21" spans="1:26" ht="11.45" customHeight="1">
      <c r="A21" s="13"/>
      <c r="B21" s="9"/>
      <c r="C21" s="177" t="s">
        <v>36</v>
      </c>
      <c r="D21" s="177"/>
      <c r="E21" s="22"/>
      <c r="F21" s="23">
        <v>118</v>
      </c>
      <c r="G21" s="23">
        <v>95</v>
      </c>
      <c r="H21" s="23">
        <v>23</v>
      </c>
      <c r="I21" s="23">
        <v>110</v>
      </c>
      <c r="J21" s="23">
        <v>88</v>
      </c>
      <c r="K21" s="23">
        <v>22</v>
      </c>
      <c r="L21" s="23">
        <v>7</v>
      </c>
      <c r="M21" s="23">
        <v>6</v>
      </c>
      <c r="N21" s="23">
        <v>1</v>
      </c>
      <c r="O21" s="23">
        <v>1</v>
      </c>
      <c r="P21" s="23">
        <v>1</v>
      </c>
      <c r="Q21" s="23" t="s">
        <v>56</v>
      </c>
      <c r="R21" s="23" t="s">
        <v>56</v>
      </c>
      <c r="S21" s="23" t="s">
        <v>56</v>
      </c>
      <c r="T21" s="23" t="s">
        <v>56</v>
      </c>
      <c r="U21" s="23" t="s">
        <v>56</v>
      </c>
      <c r="V21" s="23" t="s">
        <v>56</v>
      </c>
      <c r="W21" s="23" t="s">
        <v>56</v>
      </c>
      <c r="X21" s="23" t="s">
        <v>56</v>
      </c>
      <c r="Y21" s="23" t="s">
        <v>56</v>
      </c>
      <c r="Z21" s="23" t="s">
        <v>56</v>
      </c>
    </row>
    <row r="22" spans="1:26" ht="11.45" customHeight="1">
      <c r="A22" s="13"/>
      <c r="B22" s="9"/>
      <c r="C22" s="177" t="s">
        <v>37</v>
      </c>
      <c r="D22" s="177"/>
      <c r="E22" s="22"/>
      <c r="F22" s="23">
        <v>320</v>
      </c>
      <c r="G22" s="23">
        <v>273</v>
      </c>
      <c r="H22" s="23">
        <v>47</v>
      </c>
      <c r="I22" s="23">
        <v>313</v>
      </c>
      <c r="J22" s="23">
        <v>266</v>
      </c>
      <c r="K22" s="23">
        <v>47</v>
      </c>
      <c r="L22" s="23">
        <v>7</v>
      </c>
      <c r="M22" s="23">
        <v>7</v>
      </c>
      <c r="N22" s="23" t="s">
        <v>56</v>
      </c>
      <c r="O22" s="23" t="s">
        <v>56</v>
      </c>
      <c r="P22" s="23" t="s">
        <v>56</v>
      </c>
      <c r="Q22" s="23" t="s">
        <v>56</v>
      </c>
      <c r="R22" s="23" t="s">
        <v>56</v>
      </c>
      <c r="S22" s="23" t="s">
        <v>56</v>
      </c>
      <c r="T22" s="23" t="s">
        <v>56</v>
      </c>
      <c r="U22" s="23" t="s">
        <v>56</v>
      </c>
      <c r="V22" s="23" t="s">
        <v>56</v>
      </c>
      <c r="W22" s="23" t="s">
        <v>56</v>
      </c>
      <c r="X22" s="23" t="s">
        <v>56</v>
      </c>
      <c r="Y22" s="23" t="s">
        <v>56</v>
      </c>
      <c r="Z22" s="23" t="s">
        <v>56</v>
      </c>
    </row>
    <row r="23" spans="1:26" ht="11.45" customHeight="1">
      <c r="A23" s="13"/>
      <c r="B23" s="9"/>
      <c r="C23" s="177" t="s">
        <v>38</v>
      </c>
      <c r="D23" s="177"/>
      <c r="E23" s="22"/>
      <c r="F23" s="23">
        <v>521</v>
      </c>
      <c r="G23" s="23">
        <v>446</v>
      </c>
      <c r="H23" s="23">
        <v>75</v>
      </c>
      <c r="I23" s="23">
        <v>500</v>
      </c>
      <c r="J23" s="23">
        <v>425</v>
      </c>
      <c r="K23" s="23">
        <v>75</v>
      </c>
      <c r="L23" s="23">
        <v>21</v>
      </c>
      <c r="M23" s="23">
        <v>21</v>
      </c>
      <c r="N23" s="23" t="s">
        <v>56</v>
      </c>
      <c r="O23" s="23" t="s">
        <v>56</v>
      </c>
      <c r="P23" s="23" t="s">
        <v>56</v>
      </c>
      <c r="Q23" s="23" t="s">
        <v>56</v>
      </c>
      <c r="R23" s="23" t="s">
        <v>56</v>
      </c>
      <c r="S23" s="23" t="s">
        <v>56</v>
      </c>
      <c r="T23" s="23" t="s">
        <v>56</v>
      </c>
      <c r="U23" s="23" t="s">
        <v>56</v>
      </c>
      <c r="V23" s="23" t="s">
        <v>56</v>
      </c>
      <c r="W23" s="23" t="s">
        <v>56</v>
      </c>
      <c r="X23" s="23" t="s">
        <v>56</v>
      </c>
      <c r="Y23" s="23" t="s">
        <v>56</v>
      </c>
      <c r="Z23" s="23" t="s">
        <v>56</v>
      </c>
    </row>
    <row r="24" spans="1:26" ht="11.45" customHeight="1">
      <c r="A24" s="13"/>
      <c r="B24" s="9"/>
      <c r="C24" s="177" t="s">
        <v>39</v>
      </c>
      <c r="D24" s="177"/>
      <c r="E24" s="22"/>
      <c r="F24" s="23">
        <v>141</v>
      </c>
      <c r="G24" s="23">
        <v>83</v>
      </c>
      <c r="H24" s="23">
        <v>58</v>
      </c>
      <c r="I24" s="23">
        <v>129</v>
      </c>
      <c r="J24" s="23">
        <v>83</v>
      </c>
      <c r="K24" s="23">
        <v>46</v>
      </c>
      <c r="L24" s="23" t="s">
        <v>56</v>
      </c>
      <c r="M24" s="23" t="s">
        <v>56</v>
      </c>
      <c r="N24" s="23" t="s">
        <v>56</v>
      </c>
      <c r="O24" s="23">
        <v>12</v>
      </c>
      <c r="P24" s="23" t="s">
        <v>56</v>
      </c>
      <c r="Q24" s="23">
        <v>12</v>
      </c>
      <c r="R24" s="23" t="s">
        <v>56</v>
      </c>
      <c r="S24" s="23" t="s">
        <v>56</v>
      </c>
      <c r="T24" s="23" t="s">
        <v>56</v>
      </c>
      <c r="U24" s="23" t="s">
        <v>56</v>
      </c>
      <c r="V24" s="23" t="s">
        <v>56</v>
      </c>
      <c r="W24" s="23" t="s">
        <v>56</v>
      </c>
      <c r="X24" s="23" t="s">
        <v>56</v>
      </c>
      <c r="Y24" s="23" t="s">
        <v>56</v>
      </c>
      <c r="Z24" s="23" t="s">
        <v>56</v>
      </c>
    </row>
    <row r="25" spans="1:26" ht="11.45" customHeight="1">
      <c r="A25" s="13"/>
      <c r="B25" s="9"/>
      <c r="C25" s="177" t="s">
        <v>40</v>
      </c>
      <c r="D25" s="177"/>
      <c r="E25" s="22"/>
      <c r="F25" s="23">
        <v>171</v>
      </c>
      <c r="G25" s="23">
        <v>102</v>
      </c>
      <c r="H25" s="23">
        <v>69</v>
      </c>
      <c r="I25" s="23">
        <v>153</v>
      </c>
      <c r="J25" s="23">
        <v>100</v>
      </c>
      <c r="K25" s="23">
        <v>53</v>
      </c>
      <c r="L25" s="23">
        <v>2</v>
      </c>
      <c r="M25" s="23">
        <v>2</v>
      </c>
      <c r="N25" s="23" t="s">
        <v>56</v>
      </c>
      <c r="O25" s="23">
        <v>16</v>
      </c>
      <c r="P25" s="23" t="s">
        <v>56</v>
      </c>
      <c r="Q25" s="23">
        <v>16</v>
      </c>
      <c r="R25" s="23" t="s">
        <v>56</v>
      </c>
      <c r="S25" s="23" t="s">
        <v>56</v>
      </c>
      <c r="T25" s="23" t="s">
        <v>56</v>
      </c>
      <c r="U25" s="23" t="s">
        <v>56</v>
      </c>
      <c r="V25" s="23" t="s">
        <v>56</v>
      </c>
      <c r="W25" s="23" t="s">
        <v>56</v>
      </c>
      <c r="X25" s="23" t="s">
        <v>56</v>
      </c>
      <c r="Y25" s="23" t="s">
        <v>56</v>
      </c>
      <c r="Z25" s="23" t="s">
        <v>56</v>
      </c>
    </row>
    <row r="26" spans="1:26" ht="11.45" customHeight="1">
      <c r="A26" s="13"/>
      <c r="B26" s="9"/>
      <c r="C26" s="177" t="s">
        <v>41</v>
      </c>
      <c r="D26" s="177"/>
      <c r="E26" s="22"/>
      <c r="F26" s="23">
        <v>187</v>
      </c>
      <c r="G26" s="23">
        <v>106</v>
      </c>
      <c r="H26" s="23">
        <v>81</v>
      </c>
      <c r="I26" s="23">
        <v>167</v>
      </c>
      <c r="J26" s="23">
        <v>101</v>
      </c>
      <c r="K26" s="23">
        <v>66</v>
      </c>
      <c r="L26" s="23">
        <v>5</v>
      </c>
      <c r="M26" s="23">
        <v>5</v>
      </c>
      <c r="N26" s="23" t="s">
        <v>56</v>
      </c>
      <c r="O26" s="23">
        <v>15</v>
      </c>
      <c r="P26" s="23" t="s">
        <v>56</v>
      </c>
      <c r="Q26" s="23">
        <v>15</v>
      </c>
      <c r="R26" s="23" t="s">
        <v>56</v>
      </c>
      <c r="S26" s="23" t="s">
        <v>56</v>
      </c>
      <c r="T26" s="23" t="s">
        <v>56</v>
      </c>
      <c r="U26" s="23" t="s">
        <v>56</v>
      </c>
      <c r="V26" s="23" t="s">
        <v>56</v>
      </c>
      <c r="W26" s="23" t="s">
        <v>56</v>
      </c>
      <c r="X26" s="23" t="s">
        <v>56</v>
      </c>
      <c r="Y26" s="23" t="s">
        <v>56</v>
      </c>
      <c r="Z26" s="23" t="s">
        <v>56</v>
      </c>
    </row>
    <row r="27" spans="1:26" ht="11.45" customHeight="1">
      <c r="A27" s="13"/>
      <c r="B27" s="9"/>
      <c r="C27" s="177" t="s">
        <v>42</v>
      </c>
      <c r="D27" s="177"/>
      <c r="E27" s="22"/>
      <c r="F27" s="23">
        <v>204</v>
      </c>
      <c r="G27" s="23">
        <v>123</v>
      </c>
      <c r="H27" s="23">
        <v>81</v>
      </c>
      <c r="I27" s="23">
        <v>184</v>
      </c>
      <c r="J27" s="23">
        <v>122</v>
      </c>
      <c r="K27" s="23">
        <v>62</v>
      </c>
      <c r="L27" s="23">
        <v>1</v>
      </c>
      <c r="M27" s="23">
        <v>1</v>
      </c>
      <c r="N27" s="23" t="s">
        <v>56</v>
      </c>
      <c r="O27" s="23">
        <v>19</v>
      </c>
      <c r="P27" s="23" t="s">
        <v>56</v>
      </c>
      <c r="Q27" s="23">
        <v>19</v>
      </c>
      <c r="R27" s="23" t="s">
        <v>56</v>
      </c>
      <c r="S27" s="23" t="s">
        <v>56</v>
      </c>
      <c r="T27" s="23" t="s">
        <v>56</v>
      </c>
      <c r="U27" s="23" t="s">
        <v>56</v>
      </c>
      <c r="V27" s="23" t="s">
        <v>56</v>
      </c>
      <c r="W27" s="23" t="s">
        <v>56</v>
      </c>
      <c r="X27" s="23" t="s">
        <v>56</v>
      </c>
      <c r="Y27" s="23" t="s">
        <v>56</v>
      </c>
      <c r="Z27" s="23" t="s">
        <v>56</v>
      </c>
    </row>
    <row r="28" spans="1:26" ht="11.45" customHeight="1">
      <c r="A28" s="13"/>
      <c r="B28" s="9"/>
      <c r="C28" s="177" t="s">
        <v>43</v>
      </c>
      <c r="D28" s="177"/>
      <c r="E28" s="22"/>
      <c r="F28" s="23">
        <v>136</v>
      </c>
      <c r="G28" s="23">
        <v>79</v>
      </c>
      <c r="H28" s="23">
        <v>57</v>
      </c>
      <c r="I28" s="23">
        <v>123</v>
      </c>
      <c r="J28" s="23">
        <v>78</v>
      </c>
      <c r="K28" s="23">
        <v>45</v>
      </c>
      <c r="L28" s="23">
        <v>1</v>
      </c>
      <c r="M28" s="23">
        <v>1</v>
      </c>
      <c r="N28" s="23" t="s">
        <v>56</v>
      </c>
      <c r="O28" s="23">
        <v>12</v>
      </c>
      <c r="P28" s="23" t="s">
        <v>56</v>
      </c>
      <c r="Q28" s="23">
        <v>12</v>
      </c>
      <c r="R28" s="23" t="s">
        <v>56</v>
      </c>
      <c r="S28" s="23" t="s">
        <v>56</v>
      </c>
      <c r="T28" s="23" t="s">
        <v>56</v>
      </c>
      <c r="U28" s="23" t="s">
        <v>56</v>
      </c>
      <c r="V28" s="23" t="s">
        <v>56</v>
      </c>
      <c r="W28" s="23" t="s">
        <v>56</v>
      </c>
      <c r="X28" s="23" t="s">
        <v>56</v>
      </c>
      <c r="Y28" s="23" t="s">
        <v>56</v>
      </c>
      <c r="Z28" s="23" t="s">
        <v>56</v>
      </c>
    </row>
    <row r="29" spans="1:26" ht="11.45" customHeight="1">
      <c r="A29" s="13"/>
      <c r="B29" s="9"/>
      <c r="C29" s="177" t="s">
        <v>44</v>
      </c>
      <c r="D29" s="177"/>
      <c r="E29" s="22"/>
      <c r="F29" s="23">
        <v>150</v>
      </c>
      <c r="G29" s="23">
        <v>86</v>
      </c>
      <c r="H29" s="23">
        <v>64</v>
      </c>
      <c r="I29" s="23">
        <v>135</v>
      </c>
      <c r="J29" s="23">
        <v>85</v>
      </c>
      <c r="K29" s="23">
        <v>50</v>
      </c>
      <c r="L29" s="23">
        <v>1</v>
      </c>
      <c r="M29" s="23">
        <v>1</v>
      </c>
      <c r="N29" s="23" t="s">
        <v>56</v>
      </c>
      <c r="O29" s="23">
        <v>14</v>
      </c>
      <c r="P29" s="23" t="s">
        <v>56</v>
      </c>
      <c r="Q29" s="23">
        <v>14</v>
      </c>
      <c r="R29" s="23" t="s">
        <v>56</v>
      </c>
      <c r="S29" s="23" t="s">
        <v>56</v>
      </c>
      <c r="T29" s="23" t="s">
        <v>56</v>
      </c>
      <c r="U29" s="23" t="s">
        <v>56</v>
      </c>
      <c r="V29" s="23" t="s">
        <v>56</v>
      </c>
      <c r="W29" s="23" t="s">
        <v>56</v>
      </c>
      <c r="X29" s="23" t="s">
        <v>56</v>
      </c>
      <c r="Y29" s="23" t="s">
        <v>56</v>
      </c>
      <c r="Z29" s="23" t="s">
        <v>56</v>
      </c>
    </row>
    <row r="30" spans="1:26" ht="11.45" customHeight="1">
      <c r="A30" s="13"/>
      <c r="B30" s="9"/>
      <c r="C30" s="177" t="s">
        <v>45</v>
      </c>
      <c r="D30" s="177"/>
      <c r="E30" s="22"/>
      <c r="F30" s="23">
        <v>195</v>
      </c>
      <c r="G30" s="23">
        <v>112</v>
      </c>
      <c r="H30" s="23">
        <v>83</v>
      </c>
      <c r="I30" s="23">
        <v>174</v>
      </c>
      <c r="J30" s="23">
        <v>108</v>
      </c>
      <c r="K30" s="23">
        <v>66</v>
      </c>
      <c r="L30" s="23">
        <v>4</v>
      </c>
      <c r="M30" s="23">
        <v>4</v>
      </c>
      <c r="N30" s="23" t="s">
        <v>56</v>
      </c>
      <c r="O30" s="23">
        <v>17</v>
      </c>
      <c r="P30" s="23" t="s">
        <v>56</v>
      </c>
      <c r="Q30" s="23">
        <v>17</v>
      </c>
      <c r="R30" s="23" t="s">
        <v>56</v>
      </c>
      <c r="S30" s="23" t="s">
        <v>56</v>
      </c>
      <c r="T30" s="23" t="s">
        <v>56</v>
      </c>
      <c r="U30" s="23" t="s">
        <v>56</v>
      </c>
      <c r="V30" s="23" t="s">
        <v>56</v>
      </c>
      <c r="W30" s="23" t="s">
        <v>56</v>
      </c>
      <c r="X30" s="23" t="s">
        <v>56</v>
      </c>
      <c r="Y30" s="23" t="s">
        <v>56</v>
      </c>
      <c r="Z30" s="23" t="s">
        <v>56</v>
      </c>
    </row>
    <row r="31" spans="1:26" ht="11.45" customHeight="1">
      <c r="A31" s="13"/>
      <c r="B31" s="9"/>
      <c r="C31" s="177" t="s">
        <v>46</v>
      </c>
      <c r="D31" s="177"/>
      <c r="E31" s="22"/>
      <c r="F31" s="23">
        <v>188</v>
      </c>
      <c r="G31" s="23">
        <v>115</v>
      </c>
      <c r="H31" s="23">
        <v>73</v>
      </c>
      <c r="I31" s="23">
        <v>170</v>
      </c>
      <c r="J31" s="23">
        <v>113</v>
      </c>
      <c r="K31" s="23">
        <v>57</v>
      </c>
      <c r="L31" s="23" t="s">
        <v>56</v>
      </c>
      <c r="M31" s="23" t="s">
        <v>56</v>
      </c>
      <c r="N31" s="23" t="s">
        <v>56</v>
      </c>
      <c r="O31" s="23">
        <v>18</v>
      </c>
      <c r="P31" s="23">
        <v>2</v>
      </c>
      <c r="Q31" s="23">
        <v>16</v>
      </c>
      <c r="R31" s="23" t="s">
        <v>56</v>
      </c>
      <c r="S31" s="23" t="s">
        <v>56</v>
      </c>
      <c r="T31" s="23" t="s">
        <v>56</v>
      </c>
      <c r="U31" s="23" t="s">
        <v>56</v>
      </c>
      <c r="V31" s="23" t="s">
        <v>56</v>
      </c>
      <c r="W31" s="23" t="s">
        <v>56</v>
      </c>
      <c r="X31" s="23" t="s">
        <v>56</v>
      </c>
      <c r="Y31" s="23" t="s">
        <v>56</v>
      </c>
      <c r="Z31" s="23" t="s">
        <v>56</v>
      </c>
    </row>
    <row r="32" spans="1:26" ht="11.45" customHeight="1">
      <c r="A32" s="13"/>
      <c r="B32" s="9"/>
      <c r="C32" s="177" t="s">
        <v>47</v>
      </c>
      <c r="D32" s="177"/>
      <c r="E32" s="22"/>
      <c r="F32" s="23">
        <v>161</v>
      </c>
      <c r="G32" s="23">
        <v>96</v>
      </c>
      <c r="H32" s="23">
        <v>65</v>
      </c>
      <c r="I32" s="23">
        <v>146</v>
      </c>
      <c r="J32" s="23">
        <v>95</v>
      </c>
      <c r="K32" s="23">
        <v>51</v>
      </c>
      <c r="L32" s="23" t="s">
        <v>56</v>
      </c>
      <c r="M32" s="23" t="s">
        <v>56</v>
      </c>
      <c r="N32" s="23" t="s">
        <v>56</v>
      </c>
      <c r="O32" s="23">
        <v>15</v>
      </c>
      <c r="P32" s="23">
        <v>1</v>
      </c>
      <c r="Q32" s="23">
        <v>14</v>
      </c>
      <c r="R32" s="23" t="s">
        <v>56</v>
      </c>
      <c r="S32" s="23" t="s">
        <v>56</v>
      </c>
      <c r="T32" s="23" t="s">
        <v>56</v>
      </c>
      <c r="U32" s="23" t="s">
        <v>56</v>
      </c>
      <c r="V32" s="23" t="s">
        <v>56</v>
      </c>
      <c r="W32" s="23" t="s">
        <v>56</v>
      </c>
      <c r="X32" s="23" t="s">
        <v>56</v>
      </c>
      <c r="Y32" s="23" t="s">
        <v>56</v>
      </c>
      <c r="Z32" s="23" t="s">
        <v>56</v>
      </c>
    </row>
    <row r="33" spans="1:26" ht="11.45" customHeight="1">
      <c r="A33" s="13"/>
      <c r="B33" s="9"/>
      <c r="C33" s="177" t="s">
        <v>48</v>
      </c>
      <c r="D33" s="177"/>
      <c r="E33" s="22"/>
      <c r="F33" s="23">
        <v>176</v>
      </c>
      <c r="G33" s="23">
        <v>118</v>
      </c>
      <c r="H33" s="23">
        <v>58</v>
      </c>
      <c r="I33" s="23">
        <v>157</v>
      </c>
      <c r="J33" s="23">
        <v>115</v>
      </c>
      <c r="K33" s="23">
        <v>42</v>
      </c>
      <c r="L33" s="23">
        <v>3</v>
      </c>
      <c r="M33" s="23">
        <v>3</v>
      </c>
      <c r="N33" s="23" t="s">
        <v>56</v>
      </c>
      <c r="O33" s="23">
        <v>16</v>
      </c>
      <c r="P33" s="23" t="s">
        <v>56</v>
      </c>
      <c r="Q33" s="23">
        <v>16</v>
      </c>
      <c r="R33" s="23" t="s">
        <v>56</v>
      </c>
      <c r="S33" s="23" t="s">
        <v>56</v>
      </c>
      <c r="T33" s="23" t="s">
        <v>56</v>
      </c>
      <c r="U33" s="23" t="s">
        <v>56</v>
      </c>
      <c r="V33" s="23" t="s">
        <v>56</v>
      </c>
      <c r="W33" s="23" t="s">
        <v>56</v>
      </c>
      <c r="X33" s="23" t="s">
        <v>56</v>
      </c>
      <c r="Y33" s="23" t="s">
        <v>56</v>
      </c>
      <c r="Z33" s="23" t="s">
        <v>56</v>
      </c>
    </row>
    <row r="34" spans="1:26" ht="11.45" customHeight="1">
      <c r="A34" s="13"/>
      <c r="B34" s="9"/>
      <c r="C34" s="177" t="s">
        <v>49</v>
      </c>
      <c r="D34" s="177"/>
      <c r="E34" s="22"/>
      <c r="F34" s="23">
        <v>25</v>
      </c>
      <c r="G34" s="23">
        <v>11</v>
      </c>
      <c r="H34" s="23">
        <v>14</v>
      </c>
      <c r="I34" s="23">
        <v>25</v>
      </c>
      <c r="J34" s="23">
        <v>11</v>
      </c>
      <c r="K34" s="23">
        <v>14</v>
      </c>
      <c r="L34" s="23" t="s">
        <v>56</v>
      </c>
      <c r="M34" s="23" t="s">
        <v>56</v>
      </c>
      <c r="N34" s="23" t="s">
        <v>56</v>
      </c>
      <c r="O34" s="23" t="s">
        <v>56</v>
      </c>
      <c r="P34" s="23" t="s">
        <v>56</v>
      </c>
      <c r="Q34" s="23" t="s">
        <v>56</v>
      </c>
      <c r="R34" s="23" t="s">
        <v>56</v>
      </c>
      <c r="S34" s="23" t="s">
        <v>56</v>
      </c>
      <c r="T34" s="23" t="s">
        <v>56</v>
      </c>
      <c r="U34" s="23" t="s">
        <v>56</v>
      </c>
      <c r="V34" s="23" t="s">
        <v>56</v>
      </c>
      <c r="W34" s="23" t="s">
        <v>56</v>
      </c>
      <c r="X34" s="23" t="s">
        <v>56</v>
      </c>
      <c r="Y34" s="23" t="s">
        <v>56</v>
      </c>
      <c r="Z34" s="23" t="s">
        <v>56</v>
      </c>
    </row>
    <row r="35" spans="1:26" ht="11.45" customHeight="1">
      <c r="A35" s="13"/>
      <c r="B35" s="177" t="s">
        <v>8</v>
      </c>
      <c r="C35" s="177"/>
      <c r="D35" s="177"/>
      <c r="E35" s="22">
        <v>1357</v>
      </c>
      <c r="F35" s="23">
        <v>1326</v>
      </c>
      <c r="G35" s="23">
        <v>1277</v>
      </c>
      <c r="H35" s="23">
        <v>49</v>
      </c>
      <c r="I35" s="23">
        <v>4</v>
      </c>
      <c r="J35" s="23">
        <v>4</v>
      </c>
      <c r="K35" s="23" t="s">
        <v>56</v>
      </c>
      <c r="L35" s="23" t="s">
        <v>56</v>
      </c>
      <c r="M35" s="23" t="s">
        <v>56</v>
      </c>
      <c r="N35" s="23" t="s">
        <v>56</v>
      </c>
      <c r="O35" s="23">
        <v>1</v>
      </c>
      <c r="P35" s="23" t="s">
        <v>56</v>
      </c>
      <c r="Q35" s="23">
        <v>1</v>
      </c>
      <c r="R35" s="23" t="s">
        <v>56</v>
      </c>
      <c r="S35" s="23" t="s">
        <v>56</v>
      </c>
      <c r="T35" s="23" t="s">
        <v>56</v>
      </c>
      <c r="U35" s="23">
        <v>1321</v>
      </c>
      <c r="V35" s="23">
        <v>1273</v>
      </c>
      <c r="W35" s="23">
        <v>48</v>
      </c>
      <c r="X35" s="23" t="s">
        <v>56</v>
      </c>
      <c r="Y35" s="23" t="s">
        <v>56</v>
      </c>
      <c r="Z35" s="23" t="s">
        <v>56</v>
      </c>
    </row>
    <row r="36" spans="1:26" ht="11.45" customHeight="1">
      <c r="A36" s="13"/>
      <c r="B36" s="177" t="s">
        <v>9</v>
      </c>
      <c r="C36" s="177"/>
      <c r="D36" s="177"/>
      <c r="E36" s="22">
        <v>376</v>
      </c>
      <c r="F36" s="23">
        <v>371</v>
      </c>
      <c r="G36" s="23">
        <v>319</v>
      </c>
      <c r="H36" s="23">
        <v>52</v>
      </c>
      <c r="I36" s="23" t="s">
        <v>56</v>
      </c>
      <c r="J36" s="23" t="s">
        <v>56</v>
      </c>
      <c r="K36" s="23" t="s">
        <v>56</v>
      </c>
      <c r="L36" s="23" t="s">
        <v>56</v>
      </c>
      <c r="M36" s="23" t="s">
        <v>56</v>
      </c>
      <c r="N36" s="23" t="s">
        <v>56</v>
      </c>
      <c r="O36" s="23" t="s">
        <v>56</v>
      </c>
      <c r="P36" s="23" t="s">
        <v>56</v>
      </c>
      <c r="Q36" s="23" t="s">
        <v>56</v>
      </c>
      <c r="R36" s="23">
        <v>371</v>
      </c>
      <c r="S36" s="23">
        <v>319</v>
      </c>
      <c r="T36" s="23">
        <v>52</v>
      </c>
      <c r="U36" s="23" t="s">
        <v>56</v>
      </c>
      <c r="V36" s="23" t="s">
        <v>56</v>
      </c>
      <c r="W36" s="23" t="s">
        <v>56</v>
      </c>
      <c r="X36" s="23" t="s">
        <v>56</v>
      </c>
      <c r="Y36" s="23" t="s">
        <v>56</v>
      </c>
      <c r="Z36" s="23" t="s">
        <v>56</v>
      </c>
    </row>
    <row r="37" spans="1:26" ht="11.45" customHeight="1">
      <c r="A37" s="13"/>
      <c r="B37" s="177" t="s">
        <v>10</v>
      </c>
      <c r="C37" s="177"/>
      <c r="D37" s="177"/>
      <c r="E37" s="22">
        <v>7097</v>
      </c>
      <c r="F37" s="23">
        <v>6135</v>
      </c>
      <c r="G37" s="23">
        <v>2704</v>
      </c>
      <c r="H37" s="23">
        <v>3431</v>
      </c>
      <c r="I37" s="23">
        <v>630</v>
      </c>
      <c r="J37" s="23">
        <v>404</v>
      </c>
      <c r="K37" s="23">
        <v>226</v>
      </c>
      <c r="L37" s="23">
        <v>340</v>
      </c>
      <c r="M37" s="23">
        <v>57</v>
      </c>
      <c r="N37" s="23">
        <v>283</v>
      </c>
      <c r="O37" s="23">
        <v>10</v>
      </c>
      <c r="P37" s="23" t="s">
        <v>56</v>
      </c>
      <c r="Q37" s="23">
        <v>10</v>
      </c>
      <c r="R37" s="23" t="s">
        <v>56</v>
      </c>
      <c r="S37" s="23" t="s">
        <v>56</v>
      </c>
      <c r="T37" s="23" t="s">
        <v>56</v>
      </c>
      <c r="U37" s="23" t="s">
        <v>56</v>
      </c>
      <c r="V37" s="23" t="s">
        <v>56</v>
      </c>
      <c r="W37" s="23" t="s">
        <v>56</v>
      </c>
      <c r="X37" s="23">
        <v>5155</v>
      </c>
      <c r="Y37" s="21">
        <v>2243</v>
      </c>
      <c r="Z37" s="21">
        <v>2912</v>
      </c>
    </row>
    <row r="38" spans="1:26" ht="11.45" customHeight="1">
      <c r="A38" s="13"/>
      <c r="B38" s="177" t="s">
        <v>11</v>
      </c>
      <c r="C38" s="177"/>
      <c r="D38" s="177"/>
      <c r="E38" s="24">
        <v>99</v>
      </c>
      <c r="F38" s="25">
        <v>95</v>
      </c>
      <c r="G38" s="25">
        <v>76</v>
      </c>
      <c r="H38" s="25">
        <v>19</v>
      </c>
      <c r="I38" s="25">
        <v>95</v>
      </c>
      <c r="J38" s="25">
        <v>76</v>
      </c>
      <c r="K38" s="25">
        <v>19</v>
      </c>
      <c r="L38" s="23" t="s">
        <v>56</v>
      </c>
      <c r="M38" s="23" t="s">
        <v>56</v>
      </c>
      <c r="N38" s="23" t="s">
        <v>56</v>
      </c>
      <c r="O38" s="23" t="s">
        <v>56</v>
      </c>
      <c r="P38" s="23" t="s">
        <v>56</v>
      </c>
      <c r="Q38" s="23" t="s">
        <v>56</v>
      </c>
      <c r="R38" s="23" t="s">
        <v>56</v>
      </c>
      <c r="S38" s="23" t="s">
        <v>56</v>
      </c>
      <c r="T38" s="23" t="s">
        <v>56</v>
      </c>
      <c r="U38" s="23" t="s">
        <v>56</v>
      </c>
      <c r="V38" s="23" t="s">
        <v>56</v>
      </c>
      <c r="W38" s="23" t="s">
        <v>56</v>
      </c>
      <c r="X38" s="23" t="s">
        <v>56</v>
      </c>
      <c r="Y38" s="23" t="s">
        <v>56</v>
      </c>
      <c r="Z38" s="23" t="s">
        <v>56</v>
      </c>
    </row>
    <row r="39" spans="1:26" ht="11.45" customHeight="1">
      <c r="A39" s="13"/>
      <c r="B39" s="9"/>
      <c r="C39" s="177" t="s">
        <v>21</v>
      </c>
      <c r="D39" s="177"/>
      <c r="E39" s="22">
        <v>34</v>
      </c>
      <c r="F39" s="23">
        <v>34</v>
      </c>
      <c r="G39" s="23">
        <v>27</v>
      </c>
      <c r="H39" s="23">
        <v>7</v>
      </c>
      <c r="I39" s="23">
        <v>34</v>
      </c>
      <c r="J39" s="23">
        <v>27</v>
      </c>
      <c r="K39" s="23">
        <v>7</v>
      </c>
      <c r="L39" s="23" t="s">
        <v>56</v>
      </c>
      <c r="M39" s="23" t="s">
        <v>56</v>
      </c>
      <c r="N39" s="23" t="s">
        <v>56</v>
      </c>
      <c r="O39" s="23" t="s">
        <v>56</v>
      </c>
      <c r="P39" s="23" t="s">
        <v>56</v>
      </c>
      <c r="Q39" s="23" t="s">
        <v>56</v>
      </c>
      <c r="R39" s="23" t="s">
        <v>56</v>
      </c>
      <c r="S39" s="23" t="s">
        <v>56</v>
      </c>
      <c r="T39" s="23" t="s">
        <v>56</v>
      </c>
      <c r="U39" s="23" t="s">
        <v>56</v>
      </c>
      <c r="V39" s="23" t="s">
        <v>56</v>
      </c>
      <c r="W39" s="23" t="s">
        <v>56</v>
      </c>
      <c r="X39" s="23" t="s">
        <v>56</v>
      </c>
      <c r="Y39" s="23" t="s">
        <v>56</v>
      </c>
      <c r="Z39" s="23" t="s">
        <v>56</v>
      </c>
    </row>
    <row r="40" spans="1:26" ht="11.45" customHeight="1">
      <c r="A40" s="13"/>
      <c r="B40" s="9"/>
      <c r="C40" s="177" t="s">
        <v>12</v>
      </c>
      <c r="D40" s="177"/>
      <c r="E40" s="22">
        <v>13</v>
      </c>
      <c r="F40" s="23">
        <v>13</v>
      </c>
      <c r="G40" s="23">
        <v>11</v>
      </c>
      <c r="H40" s="23">
        <v>2</v>
      </c>
      <c r="I40" s="23">
        <v>13</v>
      </c>
      <c r="J40" s="23">
        <v>11</v>
      </c>
      <c r="K40" s="23">
        <v>2</v>
      </c>
      <c r="L40" s="23" t="s">
        <v>56</v>
      </c>
      <c r="M40" s="23" t="s">
        <v>56</v>
      </c>
      <c r="N40" s="23" t="s">
        <v>56</v>
      </c>
      <c r="O40" s="23" t="s">
        <v>56</v>
      </c>
      <c r="P40" s="23" t="s">
        <v>56</v>
      </c>
      <c r="Q40" s="23" t="s">
        <v>56</v>
      </c>
      <c r="R40" s="23" t="s">
        <v>56</v>
      </c>
      <c r="S40" s="23" t="s">
        <v>56</v>
      </c>
      <c r="T40" s="23" t="s">
        <v>56</v>
      </c>
      <c r="U40" s="23" t="s">
        <v>56</v>
      </c>
      <c r="V40" s="23" t="s">
        <v>56</v>
      </c>
      <c r="W40" s="23" t="s">
        <v>56</v>
      </c>
      <c r="X40" s="23" t="s">
        <v>56</v>
      </c>
      <c r="Y40" s="23" t="s">
        <v>56</v>
      </c>
      <c r="Z40" s="23" t="s">
        <v>56</v>
      </c>
    </row>
    <row r="41" spans="1:26" ht="11.45" customHeight="1">
      <c r="A41" s="13"/>
      <c r="B41" s="9"/>
      <c r="C41" s="177" t="s">
        <v>13</v>
      </c>
      <c r="D41" s="177"/>
      <c r="E41" s="22">
        <v>13</v>
      </c>
      <c r="F41" s="23">
        <v>12</v>
      </c>
      <c r="G41" s="23">
        <v>9</v>
      </c>
      <c r="H41" s="23">
        <v>3</v>
      </c>
      <c r="I41" s="23">
        <v>12</v>
      </c>
      <c r="J41" s="23">
        <v>9</v>
      </c>
      <c r="K41" s="23">
        <v>3</v>
      </c>
      <c r="L41" s="23" t="s">
        <v>56</v>
      </c>
      <c r="M41" s="23" t="s">
        <v>56</v>
      </c>
      <c r="N41" s="23" t="s">
        <v>56</v>
      </c>
      <c r="O41" s="23" t="s">
        <v>56</v>
      </c>
      <c r="P41" s="23" t="s">
        <v>56</v>
      </c>
      <c r="Q41" s="23" t="s">
        <v>56</v>
      </c>
      <c r="R41" s="23" t="s">
        <v>56</v>
      </c>
      <c r="S41" s="23" t="s">
        <v>56</v>
      </c>
      <c r="T41" s="23" t="s">
        <v>56</v>
      </c>
      <c r="U41" s="23" t="s">
        <v>56</v>
      </c>
      <c r="V41" s="23" t="s">
        <v>56</v>
      </c>
      <c r="W41" s="23" t="s">
        <v>56</v>
      </c>
      <c r="X41" s="23" t="s">
        <v>56</v>
      </c>
      <c r="Y41" s="23" t="s">
        <v>56</v>
      </c>
      <c r="Z41" s="23" t="s">
        <v>56</v>
      </c>
    </row>
    <row r="42" spans="1:26" ht="11.45" customHeight="1">
      <c r="A42" s="13"/>
      <c r="B42" s="9"/>
      <c r="C42" s="177" t="s">
        <v>17</v>
      </c>
      <c r="D42" s="177"/>
      <c r="E42" s="22">
        <v>19</v>
      </c>
      <c r="F42" s="23">
        <v>18</v>
      </c>
      <c r="G42" s="23">
        <v>15</v>
      </c>
      <c r="H42" s="23">
        <v>3</v>
      </c>
      <c r="I42" s="23">
        <v>18</v>
      </c>
      <c r="J42" s="23">
        <v>15</v>
      </c>
      <c r="K42" s="23">
        <v>3</v>
      </c>
      <c r="L42" s="23" t="s">
        <v>56</v>
      </c>
      <c r="M42" s="23" t="s">
        <v>56</v>
      </c>
      <c r="N42" s="23" t="s">
        <v>56</v>
      </c>
      <c r="O42" s="23" t="s">
        <v>56</v>
      </c>
      <c r="P42" s="23" t="s">
        <v>56</v>
      </c>
      <c r="Q42" s="23" t="s">
        <v>56</v>
      </c>
      <c r="R42" s="23" t="s">
        <v>56</v>
      </c>
      <c r="S42" s="23" t="s">
        <v>56</v>
      </c>
      <c r="T42" s="23" t="s">
        <v>56</v>
      </c>
      <c r="U42" s="23" t="s">
        <v>56</v>
      </c>
      <c r="V42" s="23" t="s">
        <v>56</v>
      </c>
      <c r="W42" s="23" t="s">
        <v>56</v>
      </c>
      <c r="X42" s="23" t="s">
        <v>56</v>
      </c>
      <c r="Y42" s="23" t="s">
        <v>56</v>
      </c>
      <c r="Z42" s="23" t="s">
        <v>56</v>
      </c>
    </row>
    <row r="43" spans="1:26" ht="11.45" customHeight="1" thickBot="1">
      <c r="A43" s="15"/>
      <c r="B43" s="16"/>
      <c r="C43" s="180" t="s">
        <v>14</v>
      </c>
      <c r="D43" s="180"/>
      <c r="E43" s="26">
        <v>20</v>
      </c>
      <c r="F43" s="27">
        <v>18</v>
      </c>
      <c r="G43" s="27">
        <v>14</v>
      </c>
      <c r="H43" s="27">
        <v>4</v>
      </c>
      <c r="I43" s="27">
        <v>18</v>
      </c>
      <c r="J43" s="27">
        <v>14</v>
      </c>
      <c r="K43" s="27">
        <v>4</v>
      </c>
      <c r="L43" s="27" t="s">
        <v>55</v>
      </c>
      <c r="M43" s="27" t="s">
        <v>55</v>
      </c>
      <c r="N43" s="27" t="s">
        <v>55</v>
      </c>
      <c r="O43" s="27" t="s">
        <v>55</v>
      </c>
      <c r="P43" s="27" t="s">
        <v>55</v>
      </c>
      <c r="Q43" s="27" t="s">
        <v>55</v>
      </c>
      <c r="R43" s="27" t="s">
        <v>55</v>
      </c>
      <c r="S43" s="27" t="s">
        <v>55</v>
      </c>
      <c r="T43" s="27" t="s">
        <v>55</v>
      </c>
      <c r="U43" s="27" t="s">
        <v>55</v>
      </c>
      <c r="V43" s="27" t="s">
        <v>55</v>
      </c>
      <c r="W43" s="27" t="s">
        <v>55</v>
      </c>
      <c r="X43" s="27" t="s">
        <v>55</v>
      </c>
      <c r="Y43" s="27" t="s">
        <v>55</v>
      </c>
      <c r="Z43" s="27" t="s">
        <v>55</v>
      </c>
    </row>
    <row r="44" spans="1:26" s="2" customFormat="1" ht="12.6" customHeight="1">
      <c r="A44" s="3" t="s">
        <v>23</v>
      </c>
      <c r="C44" s="4"/>
      <c r="D44" s="4"/>
      <c r="E44" s="4"/>
      <c r="F44" s="4"/>
      <c r="G44" s="4"/>
      <c r="H44" s="4"/>
      <c r="I44" s="4"/>
      <c r="J44" s="4"/>
      <c r="K44" s="4"/>
      <c r="L44" s="4"/>
      <c r="M44" s="4"/>
      <c r="N44" s="4"/>
      <c r="O44" s="4"/>
      <c r="P44" s="4"/>
      <c r="Q44" s="4"/>
      <c r="R44" s="4"/>
      <c r="S44" s="4"/>
      <c r="T44" s="4"/>
      <c r="U44" s="4"/>
      <c r="V44" s="4"/>
      <c r="W44" s="4"/>
      <c r="X44" s="4"/>
    </row>
    <row r="45" spans="1:26" s="2" customFormat="1" ht="12.6" customHeight="1">
      <c r="A45" s="3" t="s">
        <v>26</v>
      </c>
      <c r="C45" s="17"/>
      <c r="D45" s="17"/>
      <c r="E45" s="17"/>
      <c r="F45" s="17"/>
      <c r="G45" s="17"/>
      <c r="H45" s="17"/>
      <c r="I45" s="17"/>
      <c r="J45" s="17"/>
      <c r="K45" s="17"/>
      <c r="L45" s="17"/>
      <c r="M45" s="17"/>
      <c r="N45" s="17"/>
      <c r="O45" s="17"/>
      <c r="P45" s="17"/>
      <c r="Q45" s="17"/>
      <c r="R45" s="17"/>
      <c r="S45" s="17"/>
      <c r="T45" s="17"/>
      <c r="U45" s="17"/>
      <c r="V45" s="17"/>
      <c r="W45" s="17"/>
      <c r="X45" s="17"/>
    </row>
    <row r="46" spans="1:26" s="2" customFormat="1" ht="12.6" customHeight="1"/>
    <row r="47" spans="1:26" ht="13.9" customHeight="1">
      <c r="F47" s="18"/>
      <c r="G47" s="18"/>
      <c r="H47" s="18"/>
      <c r="I47" s="18"/>
      <c r="J47" s="18"/>
      <c r="K47" s="18"/>
      <c r="L47" s="18"/>
      <c r="M47" s="18"/>
      <c r="N47" s="18"/>
      <c r="O47" s="18"/>
      <c r="P47" s="18"/>
      <c r="Q47" s="18"/>
      <c r="R47" s="18"/>
      <c r="S47" s="18"/>
      <c r="T47" s="18"/>
      <c r="U47" s="18"/>
      <c r="V47" s="18"/>
      <c r="W47" s="18"/>
      <c r="X47" s="18"/>
      <c r="Y47" s="18"/>
      <c r="Z47" s="18"/>
    </row>
    <row r="48" spans="1:26" ht="13.9" customHeight="1">
      <c r="E48" s="18"/>
      <c r="F48" s="18"/>
      <c r="G48" s="18"/>
      <c r="H48" s="18"/>
      <c r="I48" s="18"/>
      <c r="J48" s="18"/>
      <c r="K48" s="18"/>
      <c r="L48" s="18"/>
      <c r="M48" s="18"/>
      <c r="N48" s="18"/>
      <c r="O48" s="18"/>
      <c r="P48" s="18"/>
      <c r="Q48" s="18"/>
      <c r="R48" s="18"/>
      <c r="S48" s="18"/>
      <c r="T48" s="18"/>
      <c r="U48" s="18"/>
      <c r="V48" s="18"/>
      <c r="W48" s="18"/>
      <c r="X48" s="18"/>
      <c r="Y48" s="18"/>
      <c r="Z48" s="18"/>
    </row>
    <row r="49" spans="5:26" ht="13.9" customHeight="1">
      <c r="E49" s="18"/>
      <c r="F49" s="18"/>
      <c r="G49" s="18"/>
      <c r="H49" s="18"/>
      <c r="I49" s="18"/>
      <c r="J49" s="18"/>
      <c r="K49" s="18"/>
      <c r="L49" s="18"/>
      <c r="M49" s="18"/>
      <c r="N49" s="18"/>
      <c r="O49" s="18"/>
      <c r="P49" s="18"/>
      <c r="Q49" s="18"/>
      <c r="R49" s="18"/>
      <c r="S49" s="18"/>
      <c r="T49" s="18"/>
      <c r="U49" s="18"/>
      <c r="V49" s="18"/>
      <c r="W49" s="18"/>
      <c r="X49" s="18"/>
      <c r="Y49" s="18"/>
      <c r="Z49" s="18"/>
    </row>
  </sheetData>
  <mergeCells count="49">
    <mergeCell ref="C19:D19"/>
    <mergeCell ref="A3:D4"/>
    <mergeCell ref="C17:D17"/>
    <mergeCell ref="C16:D16"/>
    <mergeCell ref="C11:D11"/>
    <mergeCell ref="A9:C9"/>
    <mergeCell ref="C39:D39"/>
    <mergeCell ref="B38:D38"/>
    <mergeCell ref="B37:D37"/>
    <mergeCell ref="B36:D36"/>
    <mergeCell ref="C43:D43"/>
    <mergeCell ref="C42:D42"/>
    <mergeCell ref="C41:D41"/>
    <mergeCell ref="C40:D40"/>
    <mergeCell ref="B35:D35"/>
    <mergeCell ref="C34:D34"/>
    <mergeCell ref="C33:D33"/>
    <mergeCell ref="C32:D32"/>
    <mergeCell ref="C31:D31"/>
    <mergeCell ref="C30:D30"/>
    <mergeCell ref="C29:D29"/>
    <mergeCell ref="C28:D28"/>
    <mergeCell ref="C27:D27"/>
    <mergeCell ref="C26:D26"/>
    <mergeCell ref="C25:D25"/>
    <mergeCell ref="C24:D24"/>
    <mergeCell ref="C15:D15"/>
    <mergeCell ref="C14:D14"/>
    <mergeCell ref="A5:C5"/>
    <mergeCell ref="A8:C8"/>
    <mergeCell ref="C13:D13"/>
    <mergeCell ref="A6:C6"/>
    <mergeCell ref="A7:C7"/>
    <mergeCell ref="C12:D12"/>
    <mergeCell ref="B10:D10"/>
    <mergeCell ref="C23:D23"/>
    <mergeCell ref="C22:D22"/>
    <mergeCell ref="C20:D20"/>
    <mergeCell ref="C18:D18"/>
    <mergeCell ref="C21:D21"/>
    <mergeCell ref="X3:Z3"/>
    <mergeCell ref="A1:Z1"/>
    <mergeCell ref="E3:E4"/>
    <mergeCell ref="F3:H3"/>
    <mergeCell ref="I3:K3"/>
    <mergeCell ref="L3:N3"/>
    <mergeCell ref="O3:Q3"/>
    <mergeCell ref="R3:T3"/>
    <mergeCell ref="U3:W3"/>
  </mergeCells>
  <phoneticPr fontId="3"/>
  <pageMargins left="0.78740157480314965" right="0.55118110236220474" top="0.98425196850393704" bottom="0.98425196850393704" header="0.51181102362204722" footer="0.51181102362204722"/>
  <pageSetup paperSize="9" scale="93" orientation="portrait" horizontalDpi="300" verticalDpi="300" r:id="rId1"/>
  <headerFooter alignWithMargins="0"/>
  <ignoredErrors>
    <ignoredError sqref="A6:C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showGridLines="0" zoomScaleNormal="100" workbookViewId="0">
      <selection sqref="A1:AE1"/>
    </sheetView>
  </sheetViews>
  <sheetFormatPr defaultColWidth="9" defaultRowHeight="13.9" customHeight="1"/>
  <cols>
    <col min="1" max="1" width="7.625" style="28" customWidth="1"/>
    <col min="2" max="4" width="3.375" style="28" customWidth="1"/>
    <col min="5" max="31" width="3.125" style="28" customWidth="1"/>
    <col min="32" max="16384" width="9" style="28"/>
  </cols>
  <sheetData>
    <row r="1" spans="1:32" s="51" customFormat="1" ht="19.899999999999999" customHeight="1">
      <c r="A1" s="192" t="s">
        <v>76</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row>
    <row r="2" spans="1:32" s="31" customFormat="1" ht="13.9" customHeight="1" thickBot="1">
      <c r="A2" s="50"/>
      <c r="B2" s="50"/>
      <c r="C2" s="50"/>
      <c r="D2" s="50"/>
      <c r="E2" s="50"/>
      <c r="F2" s="50"/>
      <c r="G2" s="50"/>
      <c r="H2" s="50"/>
      <c r="I2" s="50"/>
      <c r="J2" s="50"/>
      <c r="K2" s="50"/>
      <c r="L2" s="50"/>
      <c r="M2" s="50"/>
      <c r="N2" s="50"/>
      <c r="O2" s="50"/>
      <c r="P2" s="50"/>
      <c r="Q2" s="50"/>
      <c r="R2" s="50"/>
      <c r="S2" s="50"/>
      <c r="T2" s="50"/>
      <c r="U2" s="50"/>
      <c r="V2" s="50"/>
      <c r="Y2" s="50"/>
      <c r="AB2" s="50"/>
      <c r="AE2" s="50" t="s">
        <v>75</v>
      </c>
    </row>
    <row r="3" spans="1:32" ht="9.6" customHeight="1">
      <c r="A3" s="193" t="s">
        <v>20</v>
      </c>
      <c r="B3" s="186" t="s">
        <v>74</v>
      </c>
      <c r="C3" s="187"/>
      <c r="D3" s="188"/>
      <c r="E3" s="186" t="s">
        <v>73</v>
      </c>
      <c r="F3" s="187"/>
      <c r="G3" s="188"/>
      <c r="H3" s="186" t="s">
        <v>72</v>
      </c>
      <c r="I3" s="187"/>
      <c r="J3" s="187"/>
      <c r="K3" s="49"/>
      <c r="L3" s="49"/>
      <c r="M3" s="48"/>
      <c r="N3" s="186" t="s">
        <v>71</v>
      </c>
      <c r="O3" s="187"/>
      <c r="P3" s="188"/>
      <c r="Q3" s="186" t="s">
        <v>70</v>
      </c>
      <c r="R3" s="187"/>
      <c r="S3" s="188"/>
      <c r="T3" s="186" t="s">
        <v>69</v>
      </c>
      <c r="U3" s="187"/>
      <c r="V3" s="188"/>
      <c r="W3" s="186" t="s">
        <v>68</v>
      </c>
      <c r="X3" s="187"/>
      <c r="Y3" s="187"/>
      <c r="Z3" s="47"/>
      <c r="AA3" s="47"/>
      <c r="AB3" s="47"/>
      <c r="AC3" s="46"/>
      <c r="AD3" s="46"/>
      <c r="AE3" s="46"/>
    </row>
    <row r="4" spans="1:32" ht="31.5" customHeight="1">
      <c r="A4" s="194"/>
      <c r="B4" s="189"/>
      <c r="C4" s="190"/>
      <c r="D4" s="191"/>
      <c r="E4" s="189"/>
      <c r="F4" s="190"/>
      <c r="G4" s="191"/>
      <c r="H4" s="189"/>
      <c r="I4" s="190"/>
      <c r="J4" s="190"/>
      <c r="K4" s="183" t="s">
        <v>67</v>
      </c>
      <c r="L4" s="184"/>
      <c r="M4" s="185"/>
      <c r="N4" s="189"/>
      <c r="O4" s="190"/>
      <c r="P4" s="191"/>
      <c r="Q4" s="189"/>
      <c r="R4" s="190"/>
      <c r="S4" s="191"/>
      <c r="T4" s="189"/>
      <c r="U4" s="190"/>
      <c r="V4" s="191"/>
      <c r="W4" s="189"/>
      <c r="X4" s="190"/>
      <c r="Y4" s="190"/>
      <c r="Z4" s="183" t="s">
        <v>66</v>
      </c>
      <c r="AA4" s="184"/>
      <c r="AB4" s="185"/>
      <c r="AC4" s="183" t="s">
        <v>65</v>
      </c>
      <c r="AD4" s="184"/>
      <c r="AE4" s="184"/>
    </row>
    <row r="5" spans="1:32" ht="13.15" customHeight="1">
      <c r="A5" s="195"/>
      <c r="B5" s="45" t="s">
        <v>18</v>
      </c>
      <c r="C5" s="44" t="s">
        <v>0</v>
      </c>
      <c r="D5" s="44" t="s">
        <v>1</v>
      </c>
      <c r="E5" s="45" t="s">
        <v>18</v>
      </c>
      <c r="F5" s="44" t="s">
        <v>0</v>
      </c>
      <c r="G5" s="44" t="s">
        <v>1</v>
      </c>
      <c r="H5" s="44" t="s">
        <v>18</v>
      </c>
      <c r="I5" s="44" t="s">
        <v>0</v>
      </c>
      <c r="J5" s="44" t="s">
        <v>1</v>
      </c>
      <c r="K5" s="45" t="s">
        <v>18</v>
      </c>
      <c r="L5" s="44" t="s">
        <v>0</v>
      </c>
      <c r="M5" s="44" t="s">
        <v>1</v>
      </c>
      <c r="N5" s="45" t="s">
        <v>18</v>
      </c>
      <c r="O5" s="44" t="s">
        <v>0</v>
      </c>
      <c r="P5" s="44" t="s">
        <v>1</v>
      </c>
      <c r="Q5" s="45" t="s">
        <v>18</v>
      </c>
      <c r="R5" s="44" t="s">
        <v>0</v>
      </c>
      <c r="S5" s="44" t="s">
        <v>1</v>
      </c>
      <c r="T5" s="45" t="s">
        <v>18</v>
      </c>
      <c r="U5" s="44" t="s">
        <v>0</v>
      </c>
      <c r="V5" s="44" t="s">
        <v>1</v>
      </c>
      <c r="W5" s="45" t="s">
        <v>18</v>
      </c>
      <c r="X5" s="44" t="s">
        <v>0</v>
      </c>
      <c r="Y5" s="43" t="s">
        <v>1</v>
      </c>
      <c r="Z5" s="45" t="s">
        <v>18</v>
      </c>
      <c r="AA5" s="44" t="s">
        <v>0</v>
      </c>
      <c r="AB5" s="43" t="s">
        <v>1</v>
      </c>
      <c r="AC5" s="45" t="s">
        <v>18</v>
      </c>
      <c r="AD5" s="44" t="s">
        <v>0</v>
      </c>
      <c r="AE5" s="43" t="s">
        <v>1</v>
      </c>
    </row>
    <row r="6" spans="1:32" ht="13.15" customHeight="1">
      <c r="A6" s="42" t="s">
        <v>54</v>
      </c>
      <c r="B6" s="41">
        <v>104</v>
      </c>
      <c r="C6" s="39">
        <v>78</v>
      </c>
      <c r="D6" s="39">
        <v>26</v>
      </c>
      <c r="E6" s="39">
        <v>6</v>
      </c>
      <c r="F6" s="39">
        <v>4</v>
      </c>
      <c r="G6" s="39">
        <v>2</v>
      </c>
      <c r="H6" s="39">
        <v>44</v>
      </c>
      <c r="I6" s="39">
        <v>26</v>
      </c>
      <c r="J6" s="39">
        <v>18</v>
      </c>
      <c r="K6" s="39">
        <v>40</v>
      </c>
      <c r="L6" s="39">
        <v>23</v>
      </c>
      <c r="M6" s="39">
        <v>17</v>
      </c>
      <c r="N6" s="39">
        <v>3</v>
      </c>
      <c r="O6" s="39">
        <v>2</v>
      </c>
      <c r="P6" s="39">
        <v>1</v>
      </c>
      <c r="Q6" s="39">
        <v>4</v>
      </c>
      <c r="R6" s="39">
        <v>4</v>
      </c>
      <c r="S6" s="39" t="s">
        <v>55</v>
      </c>
      <c r="T6" s="39">
        <v>9</v>
      </c>
      <c r="U6" s="39">
        <v>5</v>
      </c>
      <c r="V6" s="39">
        <v>4</v>
      </c>
      <c r="W6" s="39">
        <v>38</v>
      </c>
      <c r="X6" s="38">
        <v>37</v>
      </c>
      <c r="Y6" s="38">
        <v>1</v>
      </c>
      <c r="Z6" s="39">
        <v>38</v>
      </c>
      <c r="AA6" s="38">
        <v>37</v>
      </c>
      <c r="AB6" s="38">
        <v>1</v>
      </c>
      <c r="AC6" s="39" t="s">
        <v>55</v>
      </c>
      <c r="AD6" s="38" t="s">
        <v>55</v>
      </c>
      <c r="AE6" s="38" t="s">
        <v>55</v>
      </c>
      <c r="AF6" s="33"/>
    </row>
    <row r="7" spans="1:32" ht="13.15" customHeight="1">
      <c r="A7" s="40" t="s">
        <v>64</v>
      </c>
      <c r="B7" s="41">
        <v>104</v>
      </c>
      <c r="C7" s="39">
        <v>83</v>
      </c>
      <c r="D7" s="39">
        <v>21</v>
      </c>
      <c r="E7" s="39">
        <v>6</v>
      </c>
      <c r="F7" s="39">
        <v>4</v>
      </c>
      <c r="G7" s="39">
        <v>2</v>
      </c>
      <c r="H7" s="39">
        <v>44</v>
      </c>
      <c r="I7" s="39">
        <v>30</v>
      </c>
      <c r="J7" s="39">
        <v>14</v>
      </c>
      <c r="K7" s="39">
        <v>40</v>
      </c>
      <c r="L7" s="39">
        <v>27</v>
      </c>
      <c r="M7" s="39">
        <v>13</v>
      </c>
      <c r="N7" s="39">
        <v>3</v>
      </c>
      <c r="O7" s="39">
        <v>2</v>
      </c>
      <c r="P7" s="39">
        <v>1</v>
      </c>
      <c r="Q7" s="39">
        <v>4</v>
      </c>
      <c r="R7" s="39">
        <v>4</v>
      </c>
      <c r="S7" s="39" t="s">
        <v>55</v>
      </c>
      <c r="T7" s="39">
        <v>9</v>
      </c>
      <c r="U7" s="39">
        <v>5</v>
      </c>
      <c r="V7" s="39">
        <v>4</v>
      </c>
      <c r="W7" s="39">
        <v>38</v>
      </c>
      <c r="X7" s="38">
        <v>38</v>
      </c>
      <c r="Y7" s="38" t="s">
        <v>55</v>
      </c>
      <c r="Z7" s="39">
        <v>38</v>
      </c>
      <c r="AA7" s="38">
        <v>38</v>
      </c>
      <c r="AB7" s="38" t="s">
        <v>55</v>
      </c>
      <c r="AC7" s="39" t="s">
        <v>55</v>
      </c>
      <c r="AD7" s="38" t="s">
        <v>55</v>
      </c>
      <c r="AE7" s="38" t="s">
        <v>55</v>
      </c>
      <c r="AF7" s="33"/>
    </row>
    <row r="8" spans="1:32" ht="13.15" customHeight="1">
      <c r="A8" s="40" t="s">
        <v>63</v>
      </c>
      <c r="B8" s="41">
        <v>104</v>
      </c>
      <c r="C8" s="39">
        <v>83</v>
      </c>
      <c r="D8" s="39">
        <v>21</v>
      </c>
      <c r="E8" s="39">
        <v>6</v>
      </c>
      <c r="F8" s="39">
        <v>4</v>
      </c>
      <c r="G8" s="39">
        <v>2</v>
      </c>
      <c r="H8" s="39">
        <v>44</v>
      </c>
      <c r="I8" s="39">
        <v>30</v>
      </c>
      <c r="J8" s="39">
        <v>14</v>
      </c>
      <c r="K8" s="39">
        <v>40</v>
      </c>
      <c r="L8" s="39">
        <v>27</v>
      </c>
      <c r="M8" s="39">
        <v>13</v>
      </c>
      <c r="N8" s="39">
        <v>3</v>
      </c>
      <c r="O8" s="39">
        <v>2</v>
      </c>
      <c r="P8" s="39">
        <v>1</v>
      </c>
      <c r="Q8" s="39">
        <v>4</v>
      </c>
      <c r="R8" s="39">
        <v>4</v>
      </c>
      <c r="S8" s="39" t="s">
        <v>55</v>
      </c>
      <c r="T8" s="39">
        <v>9</v>
      </c>
      <c r="U8" s="39">
        <v>5</v>
      </c>
      <c r="V8" s="39">
        <v>4</v>
      </c>
      <c r="W8" s="39">
        <v>38</v>
      </c>
      <c r="X8" s="38">
        <v>38</v>
      </c>
      <c r="Y8" s="38" t="s">
        <v>55</v>
      </c>
      <c r="Z8" s="39">
        <v>38</v>
      </c>
      <c r="AA8" s="38">
        <v>38</v>
      </c>
      <c r="AB8" s="38" t="s">
        <v>55</v>
      </c>
      <c r="AC8" s="39" t="s">
        <v>55</v>
      </c>
      <c r="AD8" s="38" t="s">
        <v>55</v>
      </c>
      <c r="AE8" s="38" t="s">
        <v>55</v>
      </c>
      <c r="AF8" s="33"/>
    </row>
    <row r="9" spans="1:32" ht="13.15" customHeight="1">
      <c r="A9" s="40" t="s">
        <v>62</v>
      </c>
      <c r="B9" s="39">
        <v>114</v>
      </c>
      <c r="C9" s="39">
        <v>90</v>
      </c>
      <c r="D9" s="39">
        <v>24</v>
      </c>
      <c r="E9" s="39">
        <v>5</v>
      </c>
      <c r="F9" s="39">
        <v>3</v>
      </c>
      <c r="G9" s="39">
        <v>2</v>
      </c>
      <c r="H9" s="39">
        <v>44</v>
      </c>
      <c r="I9" s="39">
        <v>30</v>
      </c>
      <c r="J9" s="39">
        <v>14</v>
      </c>
      <c r="K9" s="39">
        <v>40</v>
      </c>
      <c r="L9" s="39">
        <v>27</v>
      </c>
      <c r="M9" s="39">
        <v>13</v>
      </c>
      <c r="N9" s="39">
        <v>3</v>
      </c>
      <c r="O9" s="39">
        <v>2</v>
      </c>
      <c r="P9" s="39">
        <v>1</v>
      </c>
      <c r="Q9" s="39">
        <v>4</v>
      </c>
      <c r="R9" s="39">
        <v>2</v>
      </c>
      <c r="S9" s="39">
        <v>2</v>
      </c>
      <c r="T9" s="39">
        <v>9</v>
      </c>
      <c r="U9" s="39">
        <v>5</v>
      </c>
      <c r="V9" s="39">
        <v>4</v>
      </c>
      <c r="W9" s="39">
        <v>49</v>
      </c>
      <c r="X9" s="38">
        <v>48</v>
      </c>
      <c r="Y9" s="38">
        <v>1</v>
      </c>
      <c r="Z9" s="39">
        <v>21</v>
      </c>
      <c r="AA9" s="38">
        <v>20</v>
      </c>
      <c r="AB9" s="38">
        <v>1</v>
      </c>
      <c r="AC9" s="39">
        <v>28</v>
      </c>
      <c r="AD9" s="38">
        <v>28</v>
      </c>
      <c r="AE9" s="38" t="s">
        <v>55</v>
      </c>
      <c r="AF9" s="33"/>
    </row>
    <row r="10" spans="1:32" ht="13.15" customHeight="1" thickBot="1">
      <c r="A10" s="37" t="s">
        <v>61</v>
      </c>
      <c r="B10" s="36">
        <v>114</v>
      </c>
      <c r="C10" s="36">
        <v>91</v>
      </c>
      <c r="D10" s="36">
        <v>23</v>
      </c>
      <c r="E10" s="35">
        <v>5</v>
      </c>
      <c r="F10" s="35">
        <v>3</v>
      </c>
      <c r="G10" s="35">
        <v>2</v>
      </c>
      <c r="H10" s="35">
        <v>44</v>
      </c>
      <c r="I10" s="35">
        <v>30</v>
      </c>
      <c r="J10" s="35">
        <v>14</v>
      </c>
      <c r="K10" s="35">
        <v>40</v>
      </c>
      <c r="L10" s="35">
        <v>27</v>
      </c>
      <c r="M10" s="35">
        <v>13</v>
      </c>
      <c r="N10" s="35">
        <v>3</v>
      </c>
      <c r="O10" s="35">
        <v>2</v>
      </c>
      <c r="P10" s="35">
        <v>1</v>
      </c>
      <c r="Q10" s="35">
        <v>4</v>
      </c>
      <c r="R10" s="35">
        <v>3</v>
      </c>
      <c r="S10" s="35">
        <v>1</v>
      </c>
      <c r="T10" s="35">
        <v>9</v>
      </c>
      <c r="U10" s="35">
        <v>5</v>
      </c>
      <c r="V10" s="35">
        <v>4</v>
      </c>
      <c r="W10" s="35">
        <v>49</v>
      </c>
      <c r="X10" s="34">
        <v>48</v>
      </c>
      <c r="Y10" s="34">
        <v>1</v>
      </c>
      <c r="Z10" s="35">
        <v>21</v>
      </c>
      <c r="AA10" s="34">
        <v>20</v>
      </c>
      <c r="AB10" s="34">
        <v>1</v>
      </c>
      <c r="AC10" s="35">
        <v>28</v>
      </c>
      <c r="AD10" s="34">
        <v>28</v>
      </c>
      <c r="AE10" s="34" t="s">
        <v>55</v>
      </c>
      <c r="AF10" s="33"/>
    </row>
    <row r="11" spans="1:32" s="31" customFormat="1" ht="13.9" customHeight="1">
      <c r="A11" s="31" t="s">
        <v>60</v>
      </c>
    </row>
    <row r="12" spans="1:32" ht="13.9" customHeight="1">
      <c r="A12" s="31" t="s">
        <v>59</v>
      </c>
      <c r="B12" s="31"/>
    </row>
    <row r="13" spans="1:32" s="30" customFormat="1" ht="13.9" customHeight="1">
      <c r="A13" s="31" t="s">
        <v>58</v>
      </c>
      <c r="B13" s="32"/>
    </row>
    <row r="14" spans="1:32" s="30" customFormat="1" ht="13.9" customHeight="1">
      <c r="A14" s="31" t="s">
        <v>57</v>
      </c>
      <c r="C14" s="29"/>
      <c r="D14" s="29"/>
    </row>
    <row r="15" spans="1:32" ht="13.9" customHeight="1">
      <c r="C15" s="29"/>
      <c r="D15" s="29"/>
    </row>
    <row r="16" spans="1:32" ht="13.9" customHeight="1">
      <c r="C16" s="29"/>
      <c r="D16" s="29"/>
    </row>
    <row r="17" spans="3:4" ht="13.9" customHeight="1">
      <c r="C17" s="29"/>
      <c r="D17" s="29"/>
    </row>
    <row r="18" spans="3:4" ht="13.9" customHeight="1">
      <c r="C18" s="29"/>
      <c r="D18" s="29"/>
    </row>
  </sheetData>
  <mergeCells count="12">
    <mergeCell ref="Z4:AB4"/>
    <mergeCell ref="AC4:AE4"/>
    <mergeCell ref="Q3:S4"/>
    <mergeCell ref="T3:V4"/>
    <mergeCell ref="A1:AE1"/>
    <mergeCell ref="E3:G4"/>
    <mergeCell ref="H3:J4"/>
    <mergeCell ref="K4:M4"/>
    <mergeCell ref="N3:P4"/>
    <mergeCell ref="A3:A5"/>
    <mergeCell ref="B3:D4"/>
    <mergeCell ref="W3:Y4"/>
  </mergeCells>
  <phoneticPr fontId="3"/>
  <pageMargins left="0.78740157480314965" right="0.55118110236220474" top="0.98425196850393704" bottom="0.98425196850393704" header="0.51181102362204722" footer="0.51181102362204722"/>
  <pageSetup paperSize="9" scale="87" orientation="portrait" horizontalDpi="300" verticalDpi="300" r:id="rId1"/>
  <headerFooter alignWithMargins="0"/>
  <ignoredErrors>
    <ignoredError sqref="A7:A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showGridLines="0" zoomScaleNormal="100" workbookViewId="0">
      <selection sqref="A1:S1"/>
    </sheetView>
  </sheetViews>
  <sheetFormatPr defaultColWidth="9" defaultRowHeight="13.9" customHeight="1"/>
  <cols>
    <col min="1" max="1" width="10" style="52" customWidth="1"/>
    <col min="2" max="3" width="6.5" style="52" customWidth="1"/>
    <col min="4" max="4" width="1.125" style="52" customWidth="1"/>
    <col min="5" max="5" width="5.5" style="52" customWidth="1"/>
    <col min="6" max="6" width="6.5" style="52" customWidth="1"/>
    <col min="7" max="7" width="2.25" style="52" customWidth="1"/>
    <col min="8" max="8" width="4.375" style="52" customWidth="1"/>
    <col min="9" max="9" width="6.5" style="52" customWidth="1"/>
    <col min="10" max="11" width="3.375" style="52" customWidth="1"/>
    <col min="12" max="12" width="6.5" style="52" customWidth="1"/>
    <col min="13" max="13" width="4.375" style="52" customWidth="1"/>
    <col min="14" max="14" width="2.25" style="52" customWidth="1"/>
    <col min="15" max="15" width="6.5" style="52" customWidth="1"/>
    <col min="16" max="16" width="5.5" style="52" customWidth="1"/>
    <col min="17" max="17" width="1.125" style="52" customWidth="1"/>
    <col min="18" max="19" width="6.5" style="52" customWidth="1"/>
    <col min="20" max="16384" width="9" style="52"/>
  </cols>
  <sheetData>
    <row r="1" spans="1:19" s="61" customFormat="1" ht="15">
      <c r="A1" s="213" t="s">
        <v>98</v>
      </c>
      <c r="B1" s="213"/>
      <c r="C1" s="213"/>
      <c r="D1" s="213"/>
      <c r="E1" s="213"/>
      <c r="F1" s="213"/>
      <c r="G1" s="213"/>
      <c r="H1" s="213"/>
      <c r="I1" s="213"/>
      <c r="J1" s="213"/>
      <c r="K1" s="213"/>
      <c r="L1" s="213"/>
      <c r="M1" s="213"/>
      <c r="N1" s="213"/>
      <c r="O1" s="213"/>
      <c r="P1" s="213"/>
      <c r="Q1" s="213"/>
      <c r="R1" s="213"/>
      <c r="S1" s="213"/>
    </row>
    <row r="2" spans="1:19" s="60" customFormat="1" ht="12" thickBot="1">
      <c r="B2" s="54"/>
      <c r="C2" s="54"/>
    </row>
    <row r="3" spans="1:19" ht="10.5">
      <c r="A3" s="221" t="s">
        <v>92</v>
      </c>
      <c r="B3" s="216" t="s">
        <v>97</v>
      </c>
      <c r="C3" s="217"/>
      <c r="D3" s="217"/>
      <c r="E3" s="217"/>
      <c r="F3" s="217"/>
      <c r="G3" s="217"/>
      <c r="H3" s="217"/>
      <c r="I3" s="217"/>
      <c r="J3" s="218"/>
      <c r="K3" s="214" t="s">
        <v>96</v>
      </c>
      <c r="L3" s="215"/>
      <c r="M3" s="215"/>
      <c r="N3" s="215"/>
      <c r="O3" s="215"/>
      <c r="P3" s="215"/>
      <c r="Q3" s="215"/>
      <c r="R3" s="215"/>
      <c r="S3" s="215"/>
    </row>
    <row r="4" spans="1:19" ht="19.5" customHeight="1">
      <c r="A4" s="199"/>
      <c r="B4" s="222" t="s">
        <v>95</v>
      </c>
      <c r="C4" s="222"/>
      <c r="D4" s="222"/>
      <c r="E4" s="222" t="s">
        <v>94</v>
      </c>
      <c r="F4" s="222"/>
      <c r="G4" s="222"/>
      <c r="H4" s="222" t="s">
        <v>93</v>
      </c>
      <c r="I4" s="222"/>
      <c r="J4" s="222"/>
      <c r="K4" s="222" t="s">
        <v>95</v>
      </c>
      <c r="L4" s="222"/>
      <c r="M4" s="222"/>
      <c r="N4" s="222" t="s">
        <v>94</v>
      </c>
      <c r="O4" s="222"/>
      <c r="P4" s="222"/>
      <c r="Q4" s="222" t="s">
        <v>93</v>
      </c>
      <c r="R4" s="222"/>
      <c r="S4" s="223"/>
    </row>
    <row r="5" spans="1:19" ht="22.5" customHeight="1">
      <c r="A5" s="59" t="s">
        <v>82</v>
      </c>
      <c r="B5" s="219">
        <v>5</v>
      </c>
      <c r="C5" s="220"/>
      <c r="D5" s="220"/>
      <c r="E5" s="220">
        <v>4</v>
      </c>
      <c r="F5" s="220"/>
      <c r="G5" s="220"/>
      <c r="H5" s="220">
        <v>1</v>
      </c>
      <c r="I5" s="220"/>
      <c r="J5" s="220"/>
      <c r="K5" s="220">
        <v>132</v>
      </c>
      <c r="L5" s="220"/>
      <c r="M5" s="220"/>
      <c r="N5" s="220">
        <v>131</v>
      </c>
      <c r="O5" s="220"/>
      <c r="P5" s="220"/>
      <c r="Q5" s="220">
        <v>1</v>
      </c>
      <c r="R5" s="220"/>
      <c r="S5" s="220"/>
    </row>
    <row r="6" spans="1:19" ht="22.5" customHeight="1">
      <c r="A6" s="58" t="s">
        <v>81</v>
      </c>
      <c r="B6" s="205">
        <v>5</v>
      </c>
      <c r="C6" s="204"/>
      <c r="D6" s="204"/>
      <c r="E6" s="204">
        <v>4</v>
      </c>
      <c r="F6" s="204"/>
      <c r="G6" s="204"/>
      <c r="H6" s="204">
        <v>1</v>
      </c>
      <c r="I6" s="204"/>
      <c r="J6" s="204"/>
      <c r="K6" s="204">
        <v>133</v>
      </c>
      <c r="L6" s="204"/>
      <c r="M6" s="204"/>
      <c r="N6" s="204">
        <v>132</v>
      </c>
      <c r="O6" s="204"/>
      <c r="P6" s="204"/>
      <c r="Q6" s="204">
        <v>1</v>
      </c>
      <c r="R6" s="204"/>
      <c r="S6" s="204"/>
    </row>
    <row r="7" spans="1:19" ht="22.5" customHeight="1">
      <c r="A7" s="58" t="s">
        <v>80</v>
      </c>
      <c r="B7" s="205">
        <v>4</v>
      </c>
      <c r="C7" s="204"/>
      <c r="D7" s="204"/>
      <c r="E7" s="204">
        <v>4</v>
      </c>
      <c r="F7" s="204"/>
      <c r="G7" s="204"/>
      <c r="H7" s="204" t="s">
        <v>55</v>
      </c>
      <c r="I7" s="204"/>
      <c r="J7" s="204"/>
      <c r="K7" s="204">
        <v>150</v>
      </c>
      <c r="L7" s="204"/>
      <c r="M7" s="204"/>
      <c r="N7" s="204">
        <v>150</v>
      </c>
      <c r="O7" s="204"/>
      <c r="P7" s="204"/>
      <c r="Q7" s="204" t="s">
        <v>55</v>
      </c>
      <c r="R7" s="204"/>
      <c r="S7" s="204"/>
    </row>
    <row r="8" spans="1:19" ht="22.5" customHeight="1">
      <c r="A8" s="58" t="s">
        <v>79</v>
      </c>
      <c r="B8" s="212">
        <v>4</v>
      </c>
      <c r="C8" s="197"/>
      <c r="D8" s="197"/>
      <c r="E8" s="197">
        <v>4</v>
      </c>
      <c r="F8" s="197"/>
      <c r="G8" s="197"/>
      <c r="H8" s="197" t="s">
        <v>55</v>
      </c>
      <c r="I8" s="197"/>
      <c r="J8" s="197"/>
      <c r="K8" s="197">
        <v>142</v>
      </c>
      <c r="L8" s="197"/>
      <c r="M8" s="197"/>
      <c r="N8" s="197">
        <v>142</v>
      </c>
      <c r="O8" s="197"/>
      <c r="P8" s="197"/>
      <c r="Q8" s="197" t="s">
        <v>55</v>
      </c>
      <c r="R8" s="197"/>
      <c r="S8" s="197"/>
    </row>
    <row r="9" spans="1:19" ht="22.5" customHeight="1" thickBot="1">
      <c r="A9" s="56" t="s">
        <v>78</v>
      </c>
      <c r="B9" s="210">
        <v>4</v>
      </c>
      <c r="C9" s="206"/>
      <c r="D9" s="206"/>
      <c r="E9" s="206">
        <v>4</v>
      </c>
      <c r="F9" s="206"/>
      <c r="G9" s="206"/>
      <c r="H9" s="206" t="s">
        <v>55</v>
      </c>
      <c r="I9" s="206"/>
      <c r="J9" s="206"/>
      <c r="K9" s="206">
        <v>124</v>
      </c>
      <c r="L9" s="206"/>
      <c r="M9" s="206"/>
      <c r="N9" s="206">
        <v>124</v>
      </c>
      <c r="O9" s="206"/>
      <c r="P9" s="206"/>
      <c r="Q9" s="206" t="s">
        <v>55</v>
      </c>
      <c r="R9" s="206"/>
      <c r="S9" s="206"/>
    </row>
    <row r="10" spans="1:19" s="60" customFormat="1" ht="19.5" customHeight="1" thickTop="1">
      <c r="A10" s="198" t="s">
        <v>92</v>
      </c>
      <c r="B10" s="200" t="s">
        <v>91</v>
      </c>
      <c r="C10" s="201"/>
      <c r="D10" s="201"/>
      <c r="E10" s="201"/>
      <c r="F10" s="201"/>
      <c r="G10" s="201"/>
      <c r="H10" s="201"/>
      <c r="I10" s="201"/>
      <c r="J10" s="201"/>
      <c r="K10" s="201"/>
      <c r="L10" s="201"/>
      <c r="M10" s="201"/>
      <c r="N10" s="201"/>
      <c r="O10" s="201"/>
      <c r="P10" s="201"/>
      <c r="Q10" s="201"/>
      <c r="R10" s="201"/>
      <c r="S10" s="201"/>
    </row>
    <row r="11" spans="1:19" ht="19.5" customHeight="1">
      <c r="A11" s="199"/>
      <c r="B11" s="211" t="s">
        <v>90</v>
      </c>
      <c r="C11" s="202" t="s">
        <v>89</v>
      </c>
      <c r="D11" s="202"/>
      <c r="E11" s="202"/>
      <c r="F11" s="202"/>
      <c r="G11" s="202"/>
      <c r="H11" s="202"/>
      <c r="I11" s="202"/>
      <c r="J11" s="202"/>
      <c r="K11" s="202"/>
      <c r="L11" s="202"/>
      <c r="M11" s="202"/>
      <c r="N11" s="202"/>
      <c r="O11" s="202"/>
      <c r="P11" s="202"/>
      <c r="Q11" s="202"/>
      <c r="R11" s="202"/>
      <c r="S11" s="203"/>
    </row>
    <row r="12" spans="1:19" ht="22.5" customHeight="1">
      <c r="A12" s="199"/>
      <c r="B12" s="211"/>
      <c r="C12" s="207" t="s">
        <v>88</v>
      </c>
      <c r="D12" s="208"/>
      <c r="E12" s="209"/>
      <c r="F12" s="207" t="s">
        <v>87</v>
      </c>
      <c r="G12" s="208"/>
      <c r="H12" s="209"/>
      <c r="I12" s="207" t="s">
        <v>86</v>
      </c>
      <c r="J12" s="208"/>
      <c r="K12" s="209"/>
      <c r="L12" s="207" t="s">
        <v>85</v>
      </c>
      <c r="M12" s="208"/>
      <c r="N12" s="209"/>
      <c r="O12" s="207" t="s">
        <v>84</v>
      </c>
      <c r="P12" s="208"/>
      <c r="Q12" s="209"/>
      <c r="R12" s="207" t="s">
        <v>83</v>
      </c>
      <c r="S12" s="208"/>
    </row>
    <row r="13" spans="1:19" ht="22.5" customHeight="1">
      <c r="A13" s="59" t="s">
        <v>82</v>
      </c>
      <c r="B13" s="57">
        <v>30</v>
      </c>
      <c r="C13" s="196">
        <v>15</v>
      </c>
      <c r="D13" s="196"/>
      <c r="E13" s="196"/>
      <c r="F13" s="196">
        <v>10</v>
      </c>
      <c r="G13" s="196"/>
      <c r="H13" s="196"/>
      <c r="I13" s="196">
        <v>13</v>
      </c>
      <c r="J13" s="196"/>
      <c r="K13" s="196"/>
      <c r="L13" s="196">
        <v>13</v>
      </c>
      <c r="M13" s="196"/>
      <c r="N13" s="196"/>
      <c r="O13" s="196">
        <v>11</v>
      </c>
      <c r="P13" s="196"/>
      <c r="Q13" s="196"/>
      <c r="R13" s="196">
        <v>29</v>
      </c>
      <c r="S13" s="196"/>
    </row>
    <row r="14" spans="1:19" ht="22.5" customHeight="1">
      <c r="A14" s="58" t="s">
        <v>81</v>
      </c>
      <c r="B14" s="57">
        <v>30</v>
      </c>
      <c r="C14" s="197">
        <v>25</v>
      </c>
      <c r="D14" s="197"/>
      <c r="E14" s="197"/>
      <c r="F14" s="197">
        <v>19</v>
      </c>
      <c r="G14" s="197"/>
      <c r="H14" s="197"/>
      <c r="I14" s="197">
        <v>15</v>
      </c>
      <c r="J14" s="197"/>
      <c r="K14" s="197"/>
      <c r="L14" s="197">
        <v>20</v>
      </c>
      <c r="M14" s="197"/>
      <c r="N14" s="197"/>
      <c r="O14" s="197">
        <v>12</v>
      </c>
      <c r="P14" s="197"/>
      <c r="Q14" s="197"/>
      <c r="R14" s="197">
        <v>26</v>
      </c>
      <c r="S14" s="197"/>
    </row>
    <row r="15" spans="1:19" ht="22.5" customHeight="1">
      <c r="A15" s="58" t="s">
        <v>80</v>
      </c>
      <c r="B15" s="57">
        <v>34</v>
      </c>
      <c r="C15" s="197">
        <v>34</v>
      </c>
      <c r="D15" s="197"/>
      <c r="E15" s="197"/>
      <c r="F15" s="197">
        <v>21</v>
      </c>
      <c r="G15" s="197"/>
      <c r="H15" s="197"/>
      <c r="I15" s="197">
        <v>17</v>
      </c>
      <c r="J15" s="197"/>
      <c r="K15" s="197"/>
      <c r="L15" s="197">
        <v>19</v>
      </c>
      <c r="M15" s="197"/>
      <c r="N15" s="197"/>
      <c r="O15" s="197">
        <v>18</v>
      </c>
      <c r="P15" s="197"/>
      <c r="Q15" s="197"/>
      <c r="R15" s="197">
        <v>32</v>
      </c>
      <c r="S15" s="197"/>
    </row>
    <row r="16" spans="1:19" ht="22.5" customHeight="1">
      <c r="A16" s="58" t="s">
        <v>79</v>
      </c>
      <c r="B16" s="57">
        <v>32</v>
      </c>
      <c r="C16" s="197">
        <v>16</v>
      </c>
      <c r="D16" s="197"/>
      <c r="E16" s="197"/>
      <c r="F16" s="197">
        <v>19</v>
      </c>
      <c r="G16" s="197"/>
      <c r="H16" s="197"/>
      <c r="I16" s="197">
        <v>13</v>
      </c>
      <c r="J16" s="197"/>
      <c r="K16" s="197"/>
      <c r="L16" s="197">
        <v>12</v>
      </c>
      <c r="M16" s="197"/>
      <c r="N16" s="197"/>
      <c r="O16" s="197">
        <v>13</v>
      </c>
      <c r="P16" s="197"/>
      <c r="Q16" s="197"/>
      <c r="R16" s="197">
        <v>27</v>
      </c>
      <c r="S16" s="197"/>
    </row>
    <row r="17" spans="1:19" ht="22.5" customHeight="1" thickBot="1">
      <c r="A17" s="56" t="s">
        <v>78</v>
      </c>
      <c r="B17" s="55">
        <v>26</v>
      </c>
      <c r="C17" s="224">
        <v>15</v>
      </c>
      <c r="D17" s="224"/>
      <c r="E17" s="224"/>
      <c r="F17" s="224">
        <v>20</v>
      </c>
      <c r="G17" s="224"/>
      <c r="H17" s="224"/>
      <c r="I17" s="224">
        <v>14</v>
      </c>
      <c r="J17" s="224"/>
      <c r="K17" s="224"/>
      <c r="L17" s="224">
        <v>13</v>
      </c>
      <c r="M17" s="224"/>
      <c r="N17" s="224"/>
      <c r="O17" s="224">
        <v>13</v>
      </c>
      <c r="P17" s="224"/>
      <c r="Q17" s="224"/>
      <c r="R17" s="224">
        <v>25</v>
      </c>
      <c r="S17" s="224"/>
    </row>
    <row r="18" spans="1:19" ht="13.5" customHeight="1">
      <c r="A18" s="54" t="s">
        <v>77</v>
      </c>
      <c r="B18" s="53"/>
      <c r="C18" s="53"/>
      <c r="D18" s="53"/>
      <c r="E18" s="53"/>
      <c r="F18" s="53"/>
      <c r="G18" s="53"/>
      <c r="H18" s="53"/>
      <c r="I18" s="53"/>
      <c r="J18" s="53"/>
      <c r="K18" s="53"/>
      <c r="L18" s="53"/>
      <c r="M18" s="53"/>
      <c r="N18" s="53"/>
      <c r="O18" s="53"/>
      <c r="P18" s="53"/>
      <c r="Q18" s="53"/>
      <c r="R18" s="53"/>
      <c r="S18" s="53"/>
    </row>
    <row r="19" spans="1:19" ht="13.9" customHeight="1">
      <c r="B19" s="53"/>
      <c r="C19" s="53"/>
      <c r="D19" s="53"/>
      <c r="E19" s="53"/>
      <c r="F19" s="53"/>
      <c r="G19" s="53"/>
      <c r="H19" s="53"/>
      <c r="I19" s="53"/>
      <c r="J19" s="53"/>
      <c r="K19" s="53"/>
      <c r="L19" s="53"/>
      <c r="M19" s="53"/>
      <c r="N19" s="53"/>
      <c r="O19" s="53"/>
      <c r="P19" s="53"/>
      <c r="Q19" s="53"/>
      <c r="R19" s="53"/>
      <c r="S19" s="53"/>
    </row>
  </sheetData>
  <mergeCells count="80">
    <mergeCell ref="F15:H15"/>
    <mergeCell ref="C17:E17"/>
    <mergeCell ref="F17:H17"/>
    <mergeCell ref="I17:K17"/>
    <mergeCell ref="L17:N17"/>
    <mergeCell ref="C16:E16"/>
    <mergeCell ref="F16:H16"/>
    <mergeCell ref="C15:E15"/>
    <mergeCell ref="O17:Q17"/>
    <mergeCell ref="R17:S17"/>
    <mergeCell ref="I15:K15"/>
    <mergeCell ref="L16:N16"/>
    <mergeCell ref="O16:Q16"/>
    <mergeCell ref="L15:N15"/>
    <mergeCell ref="I16:K16"/>
    <mergeCell ref="R15:S15"/>
    <mergeCell ref="O15:Q15"/>
    <mergeCell ref="R16:S16"/>
    <mergeCell ref="A1:S1"/>
    <mergeCell ref="K3:S3"/>
    <mergeCell ref="B3:J3"/>
    <mergeCell ref="B5:D5"/>
    <mergeCell ref="H5:J5"/>
    <mergeCell ref="E5:G5"/>
    <mergeCell ref="A3:A4"/>
    <mergeCell ref="E4:G4"/>
    <mergeCell ref="H4:J4"/>
    <mergeCell ref="K4:M4"/>
    <mergeCell ref="N4:P4"/>
    <mergeCell ref="Q4:S4"/>
    <mergeCell ref="B4:D4"/>
    <mergeCell ref="Q5:S5"/>
    <mergeCell ref="K5:M5"/>
    <mergeCell ref="N5:P5"/>
    <mergeCell ref="B11:B12"/>
    <mergeCell ref="N7:P7"/>
    <mergeCell ref="Q7:S7"/>
    <mergeCell ref="B7:D7"/>
    <mergeCell ref="Q8:S8"/>
    <mergeCell ref="B8:D8"/>
    <mergeCell ref="Q6:S6"/>
    <mergeCell ref="N6:P6"/>
    <mergeCell ref="E6:G6"/>
    <mergeCell ref="R12:S12"/>
    <mergeCell ref="I12:K12"/>
    <mergeCell ref="E7:G7"/>
    <mergeCell ref="Q9:S9"/>
    <mergeCell ref="E8:G8"/>
    <mergeCell ref="H8:J8"/>
    <mergeCell ref="K8:M8"/>
    <mergeCell ref="N8:P8"/>
    <mergeCell ref="E9:G9"/>
    <mergeCell ref="A10:A12"/>
    <mergeCell ref="B10:S10"/>
    <mergeCell ref="C11:S11"/>
    <mergeCell ref="K6:M6"/>
    <mergeCell ref="B6:D6"/>
    <mergeCell ref="H6:J6"/>
    <mergeCell ref="H7:J7"/>
    <mergeCell ref="K7:M7"/>
    <mergeCell ref="H9:J9"/>
    <mergeCell ref="K9:M9"/>
    <mergeCell ref="N9:P9"/>
    <mergeCell ref="C12:E12"/>
    <mergeCell ref="F12:H12"/>
    <mergeCell ref="L12:N12"/>
    <mergeCell ref="O12:Q12"/>
    <mergeCell ref="B9:D9"/>
    <mergeCell ref="R13:S13"/>
    <mergeCell ref="R14:S14"/>
    <mergeCell ref="C13:E13"/>
    <mergeCell ref="F13:H13"/>
    <mergeCell ref="I13:K13"/>
    <mergeCell ref="L13:N13"/>
    <mergeCell ref="O13:Q13"/>
    <mergeCell ref="I14:K14"/>
    <mergeCell ref="C14:E14"/>
    <mergeCell ref="L14:N14"/>
    <mergeCell ref="F14:H14"/>
    <mergeCell ref="O14:Q14"/>
  </mergeCells>
  <phoneticPr fontId="3"/>
  <pageMargins left="0.78740157480314965" right="0.55118110236220474" top="0.98425196850393704" bottom="0.98425196850393704" header="0.51181102362204722" footer="0.51181102362204722"/>
  <pageSetup paperSize="9" scale="94" orientation="portrait" horizontalDpi="300" verticalDpi="300" r:id="rId1"/>
  <headerFooter alignWithMargins="0"/>
  <ignoredErrors>
    <ignoredError sqref="A6:A9 A14:A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Normal="100" workbookViewId="0">
      <selection sqref="A1:N1"/>
    </sheetView>
  </sheetViews>
  <sheetFormatPr defaultColWidth="9" defaultRowHeight="10.5"/>
  <cols>
    <col min="1" max="1" width="10.5" style="62" customWidth="1"/>
    <col min="2" max="2" width="7.625" style="62" customWidth="1"/>
    <col min="3" max="14" width="7.5" style="62" customWidth="1"/>
    <col min="15" max="16384" width="9" style="62"/>
  </cols>
  <sheetData>
    <row r="1" spans="1:14" s="85" customFormat="1" ht="19.899999999999999" customHeight="1">
      <c r="A1" s="225" t="s">
        <v>125</v>
      </c>
      <c r="B1" s="225"/>
      <c r="C1" s="225"/>
      <c r="D1" s="225"/>
      <c r="E1" s="225"/>
      <c r="F1" s="225"/>
      <c r="G1" s="225"/>
      <c r="H1" s="225"/>
      <c r="I1" s="225"/>
      <c r="J1" s="225"/>
      <c r="K1" s="225"/>
      <c r="L1" s="225"/>
      <c r="M1" s="225"/>
      <c r="N1" s="225"/>
    </row>
    <row r="2" spans="1:14" s="63" customFormat="1" ht="13.9" customHeight="1" thickBot="1">
      <c r="A2" s="64"/>
      <c r="E2" s="64"/>
      <c r="F2" s="64"/>
      <c r="G2" s="64"/>
      <c r="H2" s="64"/>
      <c r="I2" s="64"/>
      <c r="J2" s="64"/>
      <c r="K2" s="64"/>
      <c r="L2" s="64"/>
      <c r="M2" s="64"/>
      <c r="N2" s="84" t="s">
        <v>124</v>
      </c>
    </row>
    <row r="3" spans="1:14" ht="19.5" customHeight="1">
      <c r="A3" s="226" t="s">
        <v>115</v>
      </c>
      <c r="B3" s="229" t="s">
        <v>123</v>
      </c>
      <c r="C3" s="232" t="s">
        <v>122</v>
      </c>
      <c r="D3" s="233"/>
      <c r="E3" s="234"/>
      <c r="F3" s="238" t="s">
        <v>121</v>
      </c>
      <c r="G3" s="239"/>
      <c r="H3" s="239"/>
      <c r="I3" s="239"/>
      <c r="J3" s="239"/>
      <c r="K3" s="239"/>
      <c r="L3" s="239"/>
      <c r="M3" s="239"/>
      <c r="N3" s="239"/>
    </row>
    <row r="4" spans="1:14" ht="54.75" customHeight="1">
      <c r="A4" s="227"/>
      <c r="B4" s="230"/>
      <c r="C4" s="235"/>
      <c r="D4" s="236"/>
      <c r="E4" s="237"/>
      <c r="F4" s="240" t="s">
        <v>120</v>
      </c>
      <c r="G4" s="240"/>
      <c r="H4" s="240"/>
      <c r="I4" s="241" t="s">
        <v>119</v>
      </c>
      <c r="J4" s="242"/>
      <c r="K4" s="228"/>
      <c r="L4" s="235" t="s">
        <v>118</v>
      </c>
      <c r="M4" s="236"/>
      <c r="N4" s="236"/>
    </row>
    <row r="5" spans="1:14" ht="19.5" customHeight="1">
      <c r="A5" s="228"/>
      <c r="B5" s="231"/>
      <c r="C5" s="76" t="s">
        <v>18</v>
      </c>
      <c r="D5" s="76" t="s">
        <v>0</v>
      </c>
      <c r="E5" s="76" t="s">
        <v>1</v>
      </c>
      <c r="F5" s="76" t="s">
        <v>18</v>
      </c>
      <c r="G5" s="76" t="s">
        <v>0</v>
      </c>
      <c r="H5" s="76" t="s">
        <v>1</v>
      </c>
      <c r="I5" s="76" t="s">
        <v>18</v>
      </c>
      <c r="J5" s="76" t="s">
        <v>0</v>
      </c>
      <c r="K5" s="76" t="s">
        <v>1</v>
      </c>
      <c r="L5" s="76" t="s">
        <v>18</v>
      </c>
      <c r="M5" s="76" t="s">
        <v>0</v>
      </c>
      <c r="N5" s="75" t="s">
        <v>1</v>
      </c>
    </row>
    <row r="6" spans="1:14" ht="22.5" customHeight="1">
      <c r="A6" s="73" t="s">
        <v>54</v>
      </c>
      <c r="B6" s="83">
        <v>60</v>
      </c>
      <c r="C6" s="82">
        <v>60</v>
      </c>
      <c r="D6" s="82">
        <v>50</v>
      </c>
      <c r="E6" s="82">
        <v>10</v>
      </c>
      <c r="F6" s="82">
        <v>16</v>
      </c>
      <c r="G6" s="82">
        <v>11</v>
      </c>
      <c r="H6" s="82">
        <v>5</v>
      </c>
      <c r="I6" s="82">
        <v>23</v>
      </c>
      <c r="J6" s="82">
        <v>22</v>
      </c>
      <c r="K6" s="82">
        <v>1</v>
      </c>
      <c r="L6" s="82">
        <v>11</v>
      </c>
      <c r="M6" s="82">
        <v>10</v>
      </c>
      <c r="N6" s="82">
        <v>1</v>
      </c>
    </row>
    <row r="7" spans="1:14" ht="22.5" customHeight="1">
      <c r="A7" s="70" t="s">
        <v>117</v>
      </c>
      <c r="B7" s="81">
        <v>60</v>
      </c>
      <c r="C7" s="65">
        <v>60</v>
      </c>
      <c r="D7" s="65">
        <v>50</v>
      </c>
      <c r="E7" s="65">
        <v>10</v>
      </c>
      <c r="F7" s="65">
        <v>16</v>
      </c>
      <c r="G7" s="65">
        <v>11</v>
      </c>
      <c r="H7" s="65">
        <v>5</v>
      </c>
      <c r="I7" s="65">
        <v>23</v>
      </c>
      <c r="J7" s="65">
        <v>22</v>
      </c>
      <c r="K7" s="65">
        <v>1</v>
      </c>
      <c r="L7" s="65">
        <v>11</v>
      </c>
      <c r="M7" s="65">
        <v>10</v>
      </c>
      <c r="N7" s="65">
        <v>1</v>
      </c>
    </row>
    <row r="8" spans="1:14" ht="22.5" customHeight="1">
      <c r="A8" s="70" t="s">
        <v>108</v>
      </c>
      <c r="B8" s="81">
        <v>60</v>
      </c>
      <c r="C8" s="65">
        <v>60</v>
      </c>
      <c r="D8" s="65">
        <v>50</v>
      </c>
      <c r="E8" s="65">
        <v>10</v>
      </c>
      <c r="F8" s="65">
        <v>16</v>
      </c>
      <c r="G8" s="65">
        <v>11</v>
      </c>
      <c r="H8" s="65">
        <v>5</v>
      </c>
      <c r="I8" s="65">
        <v>14</v>
      </c>
      <c r="J8" s="65">
        <v>14</v>
      </c>
      <c r="K8" s="65" t="s">
        <v>55</v>
      </c>
      <c r="L8" s="65">
        <v>11</v>
      </c>
      <c r="M8" s="65">
        <v>10</v>
      </c>
      <c r="N8" s="65">
        <v>1</v>
      </c>
    </row>
    <row r="9" spans="1:14" ht="22.5" customHeight="1">
      <c r="A9" s="70" t="s">
        <v>116</v>
      </c>
      <c r="B9" s="81">
        <v>60</v>
      </c>
      <c r="C9" s="65">
        <v>60</v>
      </c>
      <c r="D9" s="65">
        <v>50</v>
      </c>
      <c r="E9" s="65">
        <v>10</v>
      </c>
      <c r="F9" s="65">
        <v>16</v>
      </c>
      <c r="G9" s="65">
        <v>11</v>
      </c>
      <c r="H9" s="65">
        <v>5</v>
      </c>
      <c r="I9" s="65">
        <v>14</v>
      </c>
      <c r="J9" s="65">
        <v>14</v>
      </c>
      <c r="K9" s="65" t="s">
        <v>55</v>
      </c>
      <c r="L9" s="65">
        <v>11</v>
      </c>
      <c r="M9" s="65">
        <v>10</v>
      </c>
      <c r="N9" s="65">
        <v>1</v>
      </c>
    </row>
    <row r="10" spans="1:14" ht="22.5" customHeight="1" thickBot="1">
      <c r="A10" s="68" t="s">
        <v>107</v>
      </c>
      <c r="B10" s="80">
        <v>60</v>
      </c>
      <c r="C10" s="79">
        <v>60</v>
      </c>
      <c r="D10" s="79">
        <v>48</v>
      </c>
      <c r="E10" s="79">
        <v>12</v>
      </c>
      <c r="F10" s="79">
        <v>17</v>
      </c>
      <c r="G10" s="79">
        <v>11</v>
      </c>
      <c r="H10" s="79">
        <v>6</v>
      </c>
      <c r="I10" s="79">
        <v>14</v>
      </c>
      <c r="J10" s="79">
        <v>14</v>
      </c>
      <c r="K10" s="79" t="s">
        <v>55</v>
      </c>
      <c r="L10" s="79">
        <v>11</v>
      </c>
      <c r="M10" s="79">
        <v>9</v>
      </c>
      <c r="N10" s="79">
        <v>2</v>
      </c>
    </row>
    <row r="11" spans="1:14" ht="19.5" customHeight="1" thickTop="1">
      <c r="A11" s="245" t="s">
        <v>115</v>
      </c>
      <c r="B11" s="243" t="s">
        <v>114</v>
      </c>
      <c r="C11" s="244"/>
      <c r="D11" s="244"/>
      <c r="E11" s="244"/>
      <c r="F11" s="244"/>
      <c r="G11" s="244"/>
      <c r="H11" s="244"/>
      <c r="I11" s="244"/>
      <c r="J11" s="244"/>
      <c r="K11" s="244"/>
      <c r="L11" s="244"/>
      <c r="M11" s="244"/>
      <c r="N11" s="78"/>
    </row>
    <row r="12" spans="1:14" ht="33.75" customHeight="1">
      <c r="A12" s="227"/>
      <c r="B12" s="246" t="s">
        <v>113</v>
      </c>
      <c r="C12" s="247"/>
      <c r="D12" s="247"/>
      <c r="E12" s="248" t="s">
        <v>112</v>
      </c>
      <c r="F12" s="249"/>
      <c r="G12" s="250"/>
      <c r="H12" s="248" t="s">
        <v>111</v>
      </c>
      <c r="I12" s="249"/>
      <c r="J12" s="250"/>
      <c r="K12" s="248" t="s">
        <v>110</v>
      </c>
      <c r="L12" s="249"/>
      <c r="M12" s="249"/>
      <c r="N12" s="77"/>
    </row>
    <row r="13" spans="1:14" ht="19.5" customHeight="1">
      <c r="A13" s="228"/>
      <c r="B13" s="76" t="s">
        <v>18</v>
      </c>
      <c r="C13" s="76" t="s">
        <v>0</v>
      </c>
      <c r="D13" s="75" t="s">
        <v>1</v>
      </c>
      <c r="E13" s="76" t="s">
        <v>18</v>
      </c>
      <c r="F13" s="76" t="s">
        <v>0</v>
      </c>
      <c r="G13" s="76" t="s">
        <v>1</v>
      </c>
      <c r="H13" s="76" t="s">
        <v>18</v>
      </c>
      <c r="I13" s="76" t="s">
        <v>0</v>
      </c>
      <c r="J13" s="76" t="s">
        <v>1</v>
      </c>
      <c r="K13" s="76" t="s">
        <v>18</v>
      </c>
      <c r="L13" s="76" t="s">
        <v>0</v>
      </c>
      <c r="M13" s="75" t="s">
        <v>1</v>
      </c>
      <c r="N13" s="74"/>
    </row>
    <row r="14" spans="1:14" ht="22.5" customHeight="1">
      <c r="A14" s="73" t="s">
        <v>54</v>
      </c>
      <c r="B14" s="72" t="s">
        <v>55</v>
      </c>
      <c r="C14" s="69" t="s">
        <v>55</v>
      </c>
      <c r="D14" s="69" t="s">
        <v>55</v>
      </c>
      <c r="E14" s="71">
        <v>8</v>
      </c>
      <c r="F14" s="69">
        <v>5</v>
      </c>
      <c r="G14" s="69">
        <v>3</v>
      </c>
      <c r="H14" s="71">
        <v>2</v>
      </c>
      <c r="I14" s="69">
        <v>2</v>
      </c>
      <c r="J14" s="69" t="s">
        <v>55</v>
      </c>
      <c r="K14" s="71" t="s">
        <v>55</v>
      </c>
      <c r="L14" s="71" t="s">
        <v>55</v>
      </c>
      <c r="M14" s="71" t="s">
        <v>55</v>
      </c>
      <c r="N14" s="69"/>
    </row>
    <row r="15" spans="1:14" ht="22.5" customHeight="1">
      <c r="A15" s="70" t="s">
        <v>109</v>
      </c>
      <c r="B15" s="65" t="s">
        <v>55</v>
      </c>
      <c r="C15" s="65" t="s">
        <v>55</v>
      </c>
      <c r="D15" s="65" t="s">
        <v>55</v>
      </c>
      <c r="E15" s="69">
        <v>8</v>
      </c>
      <c r="F15" s="69">
        <v>5</v>
      </c>
      <c r="G15" s="65">
        <v>3</v>
      </c>
      <c r="H15" s="65" t="s">
        <v>55</v>
      </c>
      <c r="I15" s="65" t="s">
        <v>55</v>
      </c>
      <c r="J15" s="65" t="s">
        <v>55</v>
      </c>
      <c r="K15" s="69">
        <v>2</v>
      </c>
      <c r="L15" s="69">
        <v>2</v>
      </c>
      <c r="M15" s="69" t="s">
        <v>55</v>
      </c>
      <c r="N15" s="69"/>
    </row>
    <row r="16" spans="1:14" ht="22.5" customHeight="1">
      <c r="A16" s="70" t="s">
        <v>108</v>
      </c>
      <c r="B16" s="65">
        <v>8</v>
      </c>
      <c r="C16" s="65">
        <v>7</v>
      </c>
      <c r="D16" s="65">
        <v>1</v>
      </c>
      <c r="E16" s="69">
        <v>8</v>
      </c>
      <c r="F16" s="69">
        <v>5</v>
      </c>
      <c r="G16" s="65">
        <v>3</v>
      </c>
      <c r="H16" s="65">
        <v>3</v>
      </c>
      <c r="I16" s="65">
        <v>3</v>
      </c>
      <c r="J16" s="65" t="s">
        <v>55</v>
      </c>
      <c r="K16" s="65" t="s">
        <v>55</v>
      </c>
      <c r="L16" s="65" t="s">
        <v>55</v>
      </c>
      <c r="M16" s="65" t="s">
        <v>55</v>
      </c>
      <c r="N16" s="69"/>
    </row>
    <row r="17" spans="1:14" ht="22.5" customHeight="1">
      <c r="A17" s="70" t="s">
        <v>62</v>
      </c>
      <c r="B17" s="65">
        <v>9</v>
      </c>
      <c r="C17" s="65">
        <v>8</v>
      </c>
      <c r="D17" s="65">
        <v>1</v>
      </c>
      <c r="E17" s="69">
        <v>8</v>
      </c>
      <c r="F17" s="69">
        <v>5</v>
      </c>
      <c r="G17" s="65">
        <v>3</v>
      </c>
      <c r="H17" s="65">
        <v>2</v>
      </c>
      <c r="I17" s="65">
        <v>2</v>
      </c>
      <c r="J17" s="65" t="s">
        <v>55</v>
      </c>
      <c r="K17" s="65" t="s">
        <v>55</v>
      </c>
      <c r="L17" s="65" t="s">
        <v>55</v>
      </c>
      <c r="M17" s="65" t="s">
        <v>55</v>
      </c>
      <c r="N17" s="69"/>
    </row>
    <row r="18" spans="1:14" ht="22.5" customHeight="1" thickBot="1">
      <c r="A18" s="68" t="s">
        <v>107</v>
      </c>
      <c r="B18" s="67">
        <v>9</v>
      </c>
      <c r="C18" s="66">
        <v>8</v>
      </c>
      <c r="D18" s="66">
        <v>1</v>
      </c>
      <c r="E18" s="66">
        <v>7</v>
      </c>
      <c r="F18" s="66">
        <v>4</v>
      </c>
      <c r="G18" s="66">
        <v>3</v>
      </c>
      <c r="H18" s="66">
        <v>2</v>
      </c>
      <c r="I18" s="66">
        <v>2</v>
      </c>
      <c r="J18" s="66" t="s">
        <v>55</v>
      </c>
      <c r="K18" s="66" t="s">
        <v>55</v>
      </c>
      <c r="L18" s="66" t="s">
        <v>55</v>
      </c>
      <c r="M18" s="66" t="s">
        <v>55</v>
      </c>
      <c r="N18" s="65"/>
    </row>
    <row r="19" spans="1:14" s="63" customFormat="1" ht="13.9" customHeight="1">
      <c r="A19" s="64" t="s">
        <v>106</v>
      </c>
      <c r="E19" s="64"/>
      <c r="F19" s="64"/>
      <c r="G19" s="64"/>
      <c r="H19" s="64"/>
      <c r="I19" s="64"/>
      <c r="J19" s="64"/>
      <c r="K19" s="64"/>
      <c r="L19" s="64"/>
      <c r="M19" s="64"/>
      <c r="N19" s="64"/>
    </row>
    <row r="20" spans="1:14" s="63" customFormat="1" ht="13.9" customHeight="1">
      <c r="A20" s="64" t="s">
        <v>105</v>
      </c>
      <c r="E20" s="64"/>
      <c r="F20" s="64"/>
      <c r="G20" s="64"/>
      <c r="H20" s="64"/>
      <c r="I20" s="64"/>
      <c r="J20" s="64"/>
      <c r="K20" s="64"/>
      <c r="L20" s="64"/>
      <c r="M20" s="64"/>
      <c r="N20" s="64"/>
    </row>
    <row r="21" spans="1:14" s="63" customFormat="1" ht="13.9" customHeight="1">
      <c r="A21" s="63" t="s">
        <v>104</v>
      </c>
    </row>
    <row r="22" spans="1:14" s="63" customFormat="1" ht="13.9" customHeight="1">
      <c r="A22" s="63" t="s">
        <v>103</v>
      </c>
    </row>
    <row r="23" spans="1:14" ht="13.9" customHeight="1">
      <c r="A23" s="63" t="s">
        <v>102</v>
      </c>
      <c r="B23" s="63"/>
      <c r="C23" s="63"/>
      <c r="D23" s="63"/>
      <c r="E23" s="63"/>
      <c r="F23" s="63"/>
      <c r="G23" s="63"/>
      <c r="H23" s="63"/>
      <c r="I23" s="63"/>
      <c r="J23" s="63"/>
      <c r="K23" s="63"/>
      <c r="L23" s="63"/>
    </row>
    <row r="24" spans="1:14" ht="13.9" customHeight="1">
      <c r="A24" s="63" t="s">
        <v>101</v>
      </c>
      <c r="B24" s="63"/>
      <c r="C24" s="63"/>
      <c r="D24" s="63"/>
      <c r="E24" s="63"/>
      <c r="F24" s="63"/>
      <c r="G24" s="63"/>
      <c r="H24" s="63"/>
      <c r="I24" s="63"/>
      <c r="J24" s="63"/>
      <c r="K24" s="63"/>
      <c r="L24" s="63"/>
    </row>
    <row r="25" spans="1:14" ht="13.9" customHeight="1">
      <c r="A25" s="63" t="s">
        <v>100</v>
      </c>
    </row>
    <row r="26" spans="1:14" ht="13.9" customHeight="1">
      <c r="A26" s="63" t="s">
        <v>99</v>
      </c>
    </row>
    <row r="27" spans="1:14" ht="13.9" customHeight="1">
      <c r="A27" s="63"/>
    </row>
  </sheetData>
  <mergeCells count="14">
    <mergeCell ref="B11:M11"/>
    <mergeCell ref="A11:A13"/>
    <mergeCell ref="B12:D12"/>
    <mergeCell ref="E12:G12"/>
    <mergeCell ref="H12:J12"/>
    <mergeCell ref="K12:M12"/>
    <mergeCell ref="A1:N1"/>
    <mergeCell ref="A3:A5"/>
    <mergeCell ref="B3:B5"/>
    <mergeCell ref="C3:E4"/>
    <mergeCell ref="F3:N3"/>
    <mergeCell ref="F4:H4"/>
    <mergeCell ref="I4:K4"/>
    <mergeCell ref="L4:N4"/>
  </mergeCells>
  <phoneticPr fontId="3"/>
  <pageMargins left="0.7" right="0.7" top="0.75" bottom="0.75" header="0.3" footer="0.3"/>
  <pageSetup paperSize="9" orientation="portrait" r:id="rId1"/>
  <ignoredErrors>
    <ignoredError sqref="A7:A9 A15:A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1"/>
  <sheetViews>
    <sheetView showGridLines="0" zoomScaleNormal="100" zoomScaleSheetLayoutView="100" workbookViewId="0">
      <pane xSplit="3" ySplit="4" topLeftCell="D5" activePane="bottomRight" state="frozen"/>
      <selection pane="topRight" activeCell="D1" sqref="D1"/>
      <selection pane="bottomLeft" activeCell="A5" sqref="A5"/>
      <selection pane="bottomRight" sqref="A1:N1"/>
    </sheetView>
  </sheetViews>
  <sheetFormatPr defaultColWidth="9" defaultRowHeight="13.9" customHeight="1"/>
  <cols>
    <col min="1" max="1" width="2.25" style="86" customWidth="1"/>
    <col min="2" max="2" width="6.625" style="86" customWidth="1"/>
    <col min="3" max="3" width="12.5" style="87" customWidth="1"/>
    <col min="4" max="4" width="7.5" style="87" customWidth="1"/>
    <col min="5" max="5" width="6.125" style="86" customWidth="1"/>
    <col min="6" max="6" width="8.5" style="86" customWidth="1"/>
    <col min="7" max="11" width="7" style="86" customWidth="1"/>
    <col min="12" max="14" width="5.875" style="86" customWidth="1"/>
    <col min="15" max="16384" width="9" style="86"/>
  </cols>
  <sheetData>
    <row r="1" spans="1:14" s="130" customFormat="1" ht="19.899999999999999" customHeight="1">
      <c r="A1" s="258" t="s">
        <v>234</v>
      </c>
      <c r="B1" s="258"/>
      <c r="C1" s="258"/>
      <c r="D1" s="258"/>
      <c r="E1" s="258"/>
      <c r="F1" s="258"/>
      <c r="G1" s="258"/>
      <c r="H1" s="258"/>
      <c r="I1" s="258"/>
      <c r="J1" s="258"/>
      <c r="K1" s="258"/>
      <c r="L1" s="258"/>
      <c r="M1" s="258"/>
      <c r="N1" s="258"/>
    </row>
    <row r="2" spans="1:14" s="126" customFormat="1" ht="9" customHeight="1" thickBot="1">
      <c r="A2" s="129"/>
      <c r="B2" s="129"/>
      <c r="C2" s="129"/>
      <c r="D2" s="128"/>
      <c r="E2" s="128"/>
      <c r="F2" s="127"/>
      <c r="G2" s="127"/>
      <c r="H2" s="127"/>
      <c r="I2" s="127"/>
      <c r="J2" s="127"/>
      <c r="K2" s="127"/>
      <c r="L2" s="127"/>
      <c r="M2" s="127"/>
      <c r="N2" s="127"/>
    </row>
    <row r="3" spans="1:14" ht="9" customHeight="1">
      <c r="A3" s="259" t="s">
        <v>233</v>
      </c>
      <c r="B3" s="259"/>
      <c r="C3" s="260"/>
      <c r="D3" s="267" t="s">
        <v>232</v>
      </c>
      <c r="E3" s="263" t="s">
        <v>231</v>
      </c>
      <c r="F3" s="125" t="s">
        <v>230</v>
      </c>
      <c r="G3" s="123"/>
      <c r="H3" s="124"/>
      <c r="I3" s="123" t="s">
        <v>229</v>
      </c>
      <c r="J3" s="123"/>
      <c r="K3" s="124"/>
      <c r="L3" s="123" t="s">
        <v>228</v>
      </c>
      <c r="M3" s="123"/>
      <c r="N3" s="123"/>
    </row>
    <row r="4" spans="1:14" ht="20.100000000000001" customHeight="1">
      <c r="A4" s="261"/>
      <c r="B4" s="261"/>
      <c r="C4" s="262"/>
      <c r="D4" s="268"/>
      <c r="E4" s="264"/>
      <c r="F4" s="122" t="s">
        <v>227</v>
      </c>
      <c r="G4" s="122" t="s">
        <v>225</v>
      </c>
      <c r="H4" s="122" t="s">
        <v>224</v>
      </c>
      <c r="I4" s="122" t="s">
        <v>227</v>
      </c>
      <c r="J4" s="122" t="s">
        <v>225</v>
      </c>
      <c r="K4" s="122" t="s">
        <v>224</v>
      </c>
      <c r="L4" s="122" t="s">
        <v>226</v>
      </c>
      <c r="M4" s="122" t="s">
        <v>225</v>
      </c>
      <c r="N4" s="121" t="s">
        <v>224</v>
      </c>
    </row>
    <row r="5" spans="1:14" ht="10.7" customHeight="1">
      <c r="A5" s="265" t="s">
        <v>223</v>
      </c>
      <c r="B5" s="265"/>
      <c r="C5" s="266"/>
      <c r="D5" s="118" t="s">
        <v>203</v>
      </c>
      <c r="E5" s="112" t="s">
        <v>55</v>
      </c>
      <c r="F5" s="117">
        <v>1062428</v>
      </c>
      <c r="G5" s="117">
        <v>527139</v>
      </c>
      <c r="H5" s="117">
        <v>535289</v>
      </c>
      <c r="I5" s="117">
        <v>558861</v>
      </c>
      <c r="J5" s="117">
        <v>280133</v>
      </c>
      <c r="K5" s="117">
        <v>278728</v>
      </c>
      <c r="L5" s="116">
        <v>52.602246928733052</v>
      </c>
      <c r="M5" s="116">
        <v>53.142150362617834</v>
      </c>
      <c r="N5" s="116">
        <v>52.070563751543567</v>
      </c>
    </row>
    <row r="6" spans="1:14" ht="10.7" customHeight="1">
      <c r="A6" s="107"/>
      <c r="B6" s="107" t="s">
        <v>222</v>
      </c>
      <c r="C6" s="120" t="s">
        <v>215</v>
      </c>
      <c r="D6" s="114" t="s">
        <v>55</v>
      </c>
      <c r="E6" s="117" t="s">
        <v>150</v>
      </c>
      <c r="F6" s="117">
        <v>73616</v>
      </c>
      <c r="G6" s="117">
        <v>36389</v>
      </c>
      <c r="H6" s="117">
        <v>37227</v>
      </c>
      <c r="I6" s="117">
        <v>39214</v>
      </c>
      <c r="J6" s="117">
        <v>19387</v>
      </c>
      <c r="K6" s="117">
        <v>19827</v>
      </c>
      <c r="L6" s="116">
        <v>53.26831123668768</v>
      </c>
      <c r="M6" s="116">
        <v>53.277089230261886</v>
      </c>
      <c r="N6" s="116">
        <v>53.259730840518984</v>
      </c>
    </row>
    <row r="7" spans="1:14" ht="10.7" customHeight="1">
      <c r="A7" s="107"/>
      <c r="B7" s="107" t="s">
        <v>221</v>
      </c>
      <c r="C7" s="120" t="s">
        <v>215</v>
      </c>
      <c r="D7" s="114" t="s">
        <v>55</v>
      </c>
      <c r="E7" s="117" t="s">
        <v>150</v>
      </c>
      <c r="F7" s="117">
        <v>120521</v>
      </c>
      <c r="G7" s="117">
        <v>60111</v>
      </c>
      <c r="H7" s="117">
        <v>60410</v>
      </c>
      <c r="I7" s="117">
        <v>66097</v>
      </c>
      <c r="J7" s="117">
        <v>33381</v>
      </c>
      <c r="K7" s="117">
        <v>32716</v>
      </c>
      <c r="L7" s="116">
        <v>54.842724504443211</v>
      </c>
      <c r="M7" s="116">
        <v>55.532265309178023</v>
      </c>
      <c r="N7" s="116">
        <v>54.156596589968551</v>
      </c>
    </row>
    <row r="8" spans="1:14" ht="10.7" customHeight="1">
      <c r="A8" s="107"/>
      <c r="B8" s="107" t="s">
        <v>220</v>
      </c>
      <c r="C8" s="120" t="s">
        <v>215</v>
      </c>
      <c r="D8" s="114" t="s">
        <v>55</v>
      </c>
      <c r="E8" s="117" t="s">
        <v>150</v>
      </c>
      <c r="F8" s="117">
        <v>97132</v>
      </c>
      <c r="G8" s="117">
        <v>48245</v>
      </c>
      <c r="H8" s="117">
        <v>48887</v>
      </c>
      <c r="I8" s="117">
        <v>52517</v>
      </c>
      <c r="J8" s="117">
        <v>26274</v>
      </c>
      <c r="K8" s="117">
        <v>26243</v>
      </c>
      <c r="L8" s="116">
        <v>54.067660503232716</v>
      </c>
      <c r="M8" s="116">
        <v>54.459529484920722</v>
      </c>
      <c r="N8" s="116">
        <v>53.680937672591902</v>
      </c>
    </row>
    <row r="9" spans="1:14" ht="10.7" customHeight="1">
      <c r="A9" s="107"/>
      <c r="B9" s="107" t="s">
        <v>219</v>
      </c>
      <c r="C9" s="120" t="s">
        <v>208</v>
      </c>
      <c r="D9" s="114" t="s">
        <v>55</v>
      </c>
      <c r="E9" s="117" t="s">
        <v>207</v>
      </c>
      <c r="F9" s="117">
        <v>125094</v>
      </c>
      <c r="G9" s="117">
        <v>61584</v>
      </c>
      <c r="H9" s="117">
        <v>63510</v>
      </c>
      <c r="I9" s="117">
        <v>62558</v>
      </c>
      <c r="J9" s="117">
        <v>31412</v>
      </c>
      <c r="K9" s="117">
        <v>31146</v>
      </c>
      <c r="L9" s="116">
        <v>50.008793387372698</v>
      </c>
      <c r="M9" s="116">
        <v>51.006755001299041</v>
      </c>
      <c r="N9" s="116">
        <v>49.041095890410958</v>
      </c>
    </row>
    <row r="10" spans="1:14" ht="10.7" customHeight="1">
      <c r="A10" s="107"/>
      <c r="B10" s="107" t="s">
        <v>218</v>
      </c>
      <c r="C10" s="120" t="s">
        <v>217</v>
      </c>
      <c r="D10" s="114" t="s">
        <v>55</v>
      </c>
      <c r="E10" s="117" t="s">
        <v>150</v>
      </c>
      <c r="F10" s="117">
        <v>8911</v>
      </c>
      <c r="G10" s="117">
        <v>4367</v>
      </c>
      <c r="H10" s="117">
        <v>4544</v>
      </c>
      <c r="I10" s="117">
        <v>4619</v>
      </c>
      <c r="J10" s="117">
        <v>2284</v>
      </c>
      <c r="K10" s="117">
        <v>2335</v>
      </c>
      <c r="L10" s="116">
        <v>51.834810907866682</v>
      </c>
      <c r="M10" s="116">
        <v>52.3013510419052</v>
      </c>
      <c r="N10" s="116">
        <v>51.386443661971825</v>
      </c>
    </row>
    <row r="11" spans="1:14" ht="10.7" customHeight="1">
      <c r="A11" s="107"/>
      <c r="B11" s="107" t="s">
        <v>216</v>
      </c>
      <c r="C11" s="120" t="s">
        <v>215</v>
      </c>
      <c r="D11" s="114" t="s">
        <v>55</v>
      </c>
      <c r="E11" s="117" t="s">
        <v>150</v>
      </c>
      <c r="F11" s="117">
        <v>82385</v>
      </c>
      <c r="G11" s="117">
        <v>40727</v>
      </c>
      <c r="H11" s="117">
        <v>41658</v>
      </c>
      <c r="I11" s="117">
        <v>47034</v>
      </c>
      <c r="J11" s="117">
        <v>23533</v>
      </c>
      <c r="K11" s="117">
        <v>23501</v>
      </c>
      <c r="L11" s="116">
        <v>57.090489773623844</v>
      </c>
      <c r="M11" s="116">
        <v>57.782306577945832</v>
      </c>
      <c r="N11" s="116">
        <v>56.414134139901094</v>
      </c>
    </row>
    <row r="12" spans="1:14" ht="10.7" customHeight="1">
      <c r="A12" s="107"/>
      <c r="B12" s="107" t="s">
        <v>214</v>
      </c>
      <c r="C12" s="120" t="s">
        <v>211</v>
      </c>
      <c r="D12" s="114" t="s">
        <v>55</v>
      </c>
      <c r="E12" s="117" t="s">
        <v>207</v>
      </c>
      <c r="F12" s="117">
        <v>79001</v>
      </c>
      <c r="G12" s="117">
        <v>40091</v>
      </c>
      <c r="H12" s="117">
        <v>38910</v>
      </c>
      <c r="I12" s="117">
        <v>38226</v>
      </c>
      <c r="J12" s="117">
        <v>19431</v>
      </c>
      <c r="K12" s="117">
        <v>18795</v>
      </c>
      <c r="L12" s="116">
        <v>48.386729281907826</v>
      </c>
      <c r="M12" s="116">
        <v>48.467237035743679</v>
      </c>
      <c r="N12" s="116">
        <v>48.303777949113339</v>
      </c>
    </row>
    <row r="13" spans="1:14" ht="10.7" customHeight="1">
      <c r="A13" s="107"/>
      <c r="B13" s="107" t="s">
        <v>213</v>
      </c>
      <c r="C13" s="120" t="s">
        <v>208</v>
      </c>
      <c r="D13" s="114" t="s">
        <v>55</v>
      </c>
      <c r="E13" s="117" t="s">
        <v>207</v>
      </c>
      <c r="F13" s="117">
        <v>131078</v>
      </c>
      <c r="G13" s="117">
        <v>63292</v>
      </c>
      <c r="H13" s="117">
        <v>67786</v>
      </c>
      <c r="I13" s="117">
        <v>74758</v>
      </c>
      <c r="J13" s="117">
        <v>36906</v>
      </c>
      <c r="K13" s="117">
        <v>37852</v>
      </c>
      <c r="L13" s="116">
        <v>57.033216863241734</v>
      </c>
      <c r="M13" s="116">
        <v>58.310686974657145</v>
      </c>
      <c r="N13" s="116">
        <v>55.840439028707991</v>
      </c>
    </row>
    <row r="14" spans="1:14" ht="10.7" customHeight="1">
      <c r="A14" s="107"/>
      <c r="B14" s="107" t="s">
        <v>212</v>
      </c>
      <c r="C14" s="120" t="s">
        <v>211</v>
      </c>
      <c r="D14" s="114" t="s">
        <v>55</v>
      </c>
      <c r="E14" s="117" t="s">
        <v>207</v>
      </c>
      <c r="F14" s="117">
        <v>151592</v>
      </c>
      <c r="G14" s="117">
        <v>76261</v>
      </c>
      <c r="H14" s="117">
        <v>75331</v>
      </c>
      <c r="I14" s="117">
        <v>78229</v>
      </c>
      <c r="J14" s="117">
        <v>39689</v>
      </c>
      <c r="K14" s="117">
        <v>38540</v>
      </c>
      <c r="L14" s="116">
        <v>51.604965961264448</v>
      </c>
      <c r="M14" s="116">
        <v>52.043639606089606</v>
      </c>
      <c r="N14" s="116">
        <v>51.160876664321464</v>
      </c>
    </row>
    <row r="15" spans="1:14" ht="10.7" customHeight="1">
      <c r="A15" s="107"/>
      <c r="B15" s="107" t="s">
        <v>210</v>
      </c>
      <c r="C15" s="120" t="s">
        <v>208</v>
      </c>
      <c r="D15" s="114" t="s">
        <v>55</v>
      </c>
      <c r="E15" s="117" t="s">
        <v>207</v>
      </c>
      <c r="F15" s="117">
        <v>99133</v>
      </c>
      <c r="G15" s="117">
        <v>48885</v>
      </c>
      <c r="H15" s="117">
        <v>50248</v>
      </c>
      <c r="I15" s="117">
        <v>50795</v>
      </c>
      <c r="J15" s="117">
        <v>25307</v>
      </c>
      <c r="K15" s="117">
        <v>25488</v>
      </c>
      <c r="L15" s="116">
        <v>51.239244247626928</v>
      </c>
      <c r="M15" s="116">
        <v>51.7684361256009</v>
      </c>
      <c r="N15" s="116">
        <v>50.724406941569811</v>
      </c>
    </row>
    <row r="16" spans="1:14" ht="10.7" customHeight="1">
      <c r="A16" s="107"/>
      <c r="B16" s="107" t="s">
        <v>209</v>
      </c>
      <c r="C16" s="119" t="s">
        <v>208</v>
      </c>
      <c r="D16" s="112" t="s">
        <v>55</v>
      </c>
      <c r="E16" s="117" t="s">
        <v>207</v>
      </c>
      <c r="F16" s="117">
        <v>93965</v>
      </c>
      <c r="G16" s="117">
        <v>47187</v>
      </c>
      <c r="H16" s="117">
        <v>46778</v>
      </c>
      <c r="I16" s="117">
        <v>44814</v>
      </c>
      <c r="J16" s="117">
        <v>22529</v>
      </c>
      <c r="K16" s="117">
        <v>22285</v>
      </c>
      <c r="L16" s="116">
        <v>47.692225828766027</v>
      </c>
      <c r="M16" s="116">
        <v>47.744082056498613</v>
      </c>
      <c r="N16" s="116">
        <v>47.639916199923036</v>
      </c>
    </row>
    <row r="17" spans="1:14" ht="10.7" customHeight="1">
      <c r="A17" s="251" t="s">
        <v>206</v>
      </c>
      <c r="B17" s="251"/>
      <c r="C17" s="252"/>
      <c r="D17" s="118" t="s">
        <v>203</v>
      </c>
      <c r="E17" s="117" t="s">
        <v>205</v>
      </c>
      <c r="F17" s="117">
        <v>1062428</v>
      </c>
      <c r="G17" s="117">
        <v>527139</v>
      </c>
      <c r="H17" s="117">
        <v>535289</v>
      </c>
      <c r="I17" s="117">
        <v>558855</v>
      </c>
      <c r="J17" s="117">
        <v>280130</v>
      </c>
      <c r="K17" s="117">
        <v>278725</v>
      </c>
      <c r="L17" s="116">
        <v>52.60168218458098</v>
      </c>
      <c r="M17" s="116">
        <v>53.141581252762549</v>
      </c>
      <c r="N17" s="116">
        <v>52.070003306625026</v>
      </c>
    </row>
    <row r="18" spans="1:14" ht="10.7" customHeight="1">
      <c r="A18" s="107"/>
      <c r="B18" s="251" t="s">
        <v>147</v>
      </c>
      <c r="C18" s="253"/>
      <c r="D18" s="114" t="s">
        <v>55</v>
      </c>
      <c r="E18" s="112" t="s">
        <v>55</v>
      </c>
      <c r="F18" s="117">
        <v>73616</v>
      </c>
      <c r="G18" s="117">
        <v>36389</v>
      </c>
      <c r="H18" s="117">
        <v>37227</v>
      </c>
      <c r="I18" s="117">
        <v>39214</v>
      </c>
      <c r="J18" s="117">
        <v>19388</v>
      </c>
      <c r="K18" s="117">
        <v>19826</v>
      </c>
      <c r="L18" s="116">
        <v>53.26831123668768</v>
      </c>
      <c r="M18" s="116">
        <v>53.279837313473855</v>
      </c>
      <c r="N18" s="116">
        <v>53.257044618153493</v>
      </c>
    </row>
    <row r="19" spans="1:14" ht="10.7" customHeight="1">
      <c r="A19" s="107"/>
      <c r="B19" s="251" t="s">
        <v>145</v>
      </c>
      <c r="C19" s="253"/>
      <c r="D19" s="114" t="s">
        <v>55</v>
      </c>
      <c r="E19" s="112" t="s">
        <v>55</v>
      </c>
      <c r="F19" s="117">
        <v>120521</v>
      </c>
      <c r="G19" s="117">
        <v>60111</v>
      </c>
      <c r="H19" s="117">
        <v>60410</v>
      </c>
      <c r="I19" s="117">
        <v>66094</v>
      </c>
      <c r="J19" s="117">
        <v>33381</v>
      </c>
      <c r="K19" s="117">
        <v>32713</v>
      </c>
      <c r="L19" s="116">
        <v>54.840235311688424</v>
      </c>
      <c r="M19" s="116">
        <v>55.532265309178023</v>
      </c>
      <c r="N19" s="116">
        <v>54.15163052474756</v>
      </c>
    </row>
    <row r="20" spans="1:14" ht="10.7" customHeight="1">
      <c r="A20" s="107"/>
      <c r="B20" s="251" t="s">
        <v>143</v>
      </c>
      <c r="C20" s="253"/>
      <c r="D20" s="114" t="s">
        <v>55</v>
      </c>
      <c r="E20" s="112" t="s">
        <v>55</v>
      </c>
      <c r="F20" s="117">
        <v>97132</v>
      </c>
      <c r="G20" s="117">
        <v>48245</v>
      </c>
      <c r="H20" s="117">
        <v>48887</v>
      </c>
      <c r="I20" s="117">
        <v>52507</v>
      </c>
      <c r="J20" s="117">
        <v>26272</v>
      </c>
      <c r="K20" s="117">
        <v>26235</v>
      </c>
      <c r="L20" s="116">
        <v>54.057365234938025</v>
      </c>
      <c r="M20" s="116">
        <v>54.455383977614261</v>
      </c>
      <c r="N20" s="116">
        <v>53.664573403972426</v>
      </c>
    </row>
    <row r="21" spans="1:14" ht="10.7" customHeight="1">
      <c r="A21" s="107"/>
      <c r="B21" s="251" t="s">
        <v>141</v>
      </c>
      <c r="C21" s="253"/>
      <c r="D21" s="114" t="s">
        <v>55</v>
      </c>
      <c r="E21" s="112" t="s">
        <v>55</v>
      </c>
      <c r="F21" s="117">
        <v>134005</v>
      </c>
      <c r="G21" s="117">
        <v>65951</v>
      </c>
      <c r="H21" s="117">
        <v>68054</v>
      </c>
      <c r="I21" s="117">
        <v>67185</v>
      </c>
      <c r="J21" s="117">
        <v>33696</v>
      </c>
      <c r="K21" s="117">
        <v>33489</v>
      </c>
      <c r="L21" s="116">
        <v>50.136188948173576</v>
      </c>
      <c r="M21" s="116">
        <v>51.092477748631559</v>
      </c>
      <c r="N21" s="116">
        <v>49.209451318070947</v>
      </c>
    </row>
    <row r="22" spans="1:14" ht="10.7" customHeight="1">
      <c r="A22" s="107"/>
      <c r="B22" s="251" t="s">
        <v>139</v>
      </c>
      <c r="C22" s="253"/>
      <c r="D22" s="114" t="s">
        <v>55</v>
      </c>
      <c r="E22" s="112" t="s">
        <v>55</v>
      </c>
      <c r="F22" s="117">
        <v>82385</v>
      </c>
      <c r="G22" s="117">
        <v>40727</v>
      </c>
      <c r="H22" s="117">
        <v>41658</v>
      </c>
      <c r="I22" s="117">
        <v>47031</v>
      </c>
      <c r="J22" s="117">
        <v>23529</v>
      </c>
      <c r="K22" s="117">
        <v>23502</v>
      </c>
      <c r="L22" s="116">
        <v>57.086848334041399</v>
      </c>
      <c r="M22" s="116">
        <v>57.772485083605474</v>
      </c>
      <c r="N22" s="116">
        <v>56.416534639204954</v>
      </c>
    </row>
    <row r="23" spans="1:14" ht="10.7" customHeight="1">
      <c r="A23" s="107"/>
      <c r="B23" s="251" t="s">
        <v>138</v>
      </c>
      <c r="C23" s="253"/>
      <c r="D23" s="114" t="s">
        <v>55</v>
      </c>
      <c r="E23" s="112" t="s">
        <v>55</v>
      </c>
      <c r="F23" s="117">
        <v>79001</v>
      </c>
      <c r="G23" s="117">
        <v>40091</v>
      </c>
      <c r="H23" s="117">
        <v>38910</v>
      </c>
      <c r="I23" s="117">
        <v>38235</v>
      </c>
      <c r="J23" s="117">
        <v>19437</v>
      </c>
      <c r="K23" s="117">
        <v>18798</v>
      </c>
      <c r="L23" s="116">
        <v>48.398121542765281</v>
      </c>
      <c r="M23" s="116">
        <v>48.482202988201841</v>
      </c>
      <c r="N23" s="116">
        <v>48.311488049344639</v>
      </c>
    </row>
    <row r="24" spans="1:14" ht="10.7" customHeight="1">
      <c r="A24" s="107"/>
      <c r="B24" s="251" t="s">
        <v>137</v>
      </c>
      <c r="C24" s="253"/>
      <c r="D24" s="114" t="s">
        <v>55</v>
      </c>
      <c r="E24" s="112" t="s">
        <v>55</v>
      </c>
      <c r="F24" s="117">
        <v>131078</v>
      </c>
      <c r="G24" s="117">
        <v>63292</v>
      </c>
      <c r="H24" s="117">
        <v>67786</v>
      </c>
      <c r="I24" s="117">
        <v>74758</v>
      </c>
      <c r="J24" s="117">
        <v>36906</v>
      </c>
      <c r="K24" s="117">
        <v>37852</v>
      </c>
      <c r="L24" s="116">
        <v>57.033216863241734</v>
      </c>
      <c r="M24" s="116">
        <v>58.310686974657145</v>
      </c>
      <c r="N24" s="116">
        <v>55.840439028707991</v>
      </c>
    </row>
    <row r="25" spans="1:14" ht="10.7" customHeight="1">
      <c r="A25" s="107"/>
      <c r="B25" s="251" t="s">
        <v>135</v>
      </c>
      <c r="C25" s="253"/>
      <c r="D25" s="114" t="s">
        <v>55</v>
      </c>
      <c r="E25" s="112" t="s">
        <v>55</v>
      </c>
      <c r="F25" s="117">
        <v>151592</v>
      </c>
      <c r="G25" s="117">
        <v>76261</v>
      </c>
      <c r="H25" s="117">
        <v>75331</v>
      </c>
      <c r="I25" s="117">
        <v>78231</v>
      </c>
      <c r="J25" s="117">
        <v>39691</v>
      </c>
      <c r="K25" s="117">
        <v>38540</v>
      </c>
      <c r="L25" s="116">
        <v>51.606285292099855</v>
      </c>
      <c r="M25" s="116">
        <v>52.046262178570956</v>
      </c>
      <c r="N25" s="116">
        <v>51.160876664321464</v>
      </c>
    </row>
    <row r="26" spans="1:14" ht="10.7" customHeight="1">
      <c r="A26" s="107"/>
      <c r="B26" s="251" t="s">
        <v>133</v>
      </c>
      <c r="C26" s="253"/>
      <c r="D26" s="114" t="s">
        <v>55</v>
      </c>
      <c r="E26" s="112" t="s">
        <v>55</v>
      </c>
      <c r="F26" s="117">
        <v>99133</v>
      </c>
      <c r="G26" s="117">
        <v>48885</v>
      </c>
      <c r="H26" s="117">
        <v>50248</v>
      </c>
      <c r="I26" s="117">
        <v>50793</v>
      </c>
      <c r="J26" s="117">
        <v>25305</v>
      </c>
      <c r="K26" s="117">
        <v>25488</v>
      </c>
      <c r="L26" s="116">
        <v>51.237226755974298</v>
      </c>
      <c r="M26" s="116">
        <v>51.764344891070877</v>
      </c>
      <c r="N26" s="116">
        <v>50.724406941569811</v>
      </c>
    </row>
    <row r="27" spans="1:14" ht="10.7" customHeight="1">
      <c r="A27" s="107"/>
      <c r="B27" s="251" t="s">
        <v>132</v>
      </c>
      <c r="C27" s="253"/>
      <c r="D27" s="114" t="s">
        <v>55</v>
      </c>
      <c r="E27" s="112" t="s">
        <v>55</v>
      </c>
      <c r="F27" s="117">
        <v>93965</v>
      </c>
      <c r="G27" s="117">
        <v>47187</v>
      </c>
      <c r="H27" s="117">
        <v>46778</v>
      </c>
      <c r="I27" s="117">
        <v>44807</v>
      </c>
      <c r="J27" s="117">
        <v>22525</v>
      </c>
      <c r="K27" s="117">
        <v>22282</v>
      </c>
      <c r="L27" s="116">
        <v>47.684776246474755</v>
      </c>
      <c r="M27" s="116">
        <v>47.735605145484982</v>
      </c>
      <c r="N27" s="116">
        <v>47.633502928727175</v>
      </c>
    </row>
    <row r="28" spans="1:14" ht="10.7" customHeight="1">
      <c r="A28" s="251" t="s">
        <v>204</v>
      </c>
      <c r="B28" s="251"/>
      <c r="C28" s="253"/>
      <c r="D28" s="118" t="s">
        <v>203</v>
      </c>
      <c r="E28" s="112">
        <v>7</v>
      </c>
      <c r="F28" s="117">
        <v>1061402</v>
      </c>
      <c r="G28" s="117">
        <v>526644</v>
      </c>
      <c r="H28" s="117">
        <v>534758</v>
      </c>
      <c r="I28" s="117">
        <v>554356</v>
      </c>
      <c r="J28" s="117">
        <v>277851</v>
      </c>
      <c r="K28" s="117">
        <v>276505</v>
      </c>
      <c r="L28" s="116">
        <v>52.228656060568944</v>
      </c>
      <c r="M28" s="116">
        <v>52.75878961879372</v>
      </c>
      <c r="N28" s="116">
        <v>51.706566334678492</v>
      </c>
    </row>
    <row r="29" spans="1:14" ht="10.7" customHeight="1">
      <c r="A29" s="107"/>
      <c r="B29" s="251" t="s">
        <v>147</v>
      </c>
      <c r="C29" s="253"/>
      <c r="D29" s="114" t="s">
        <v>55</v>
      </c>
      <c r="E29" s="112" t="s">
        <v>55</v>
      </c>
      <c r="F29" s="117">
        <v>73560</v>
      </c>
      <c r="G29" s="117">
        <v>36364</v>
      </c>
      <c r="H29" s="117">
        <v>37196</v>
      </c>
      <c r="I29" s="117">
        <v>38977</v>
      </c>
      <c r="J29" s="117">
        <v>19260</v>
      </c>
      <c r="K29" s="117">
        <v>19717</v>
      </c>
      <c r="L29" s="116">
        <v>52.986677542142466</v>
      </c>
      <c r="M29" s="116">
        <v>52.964470355296442</v>
      </c>
      <c r="N29" s="116">
        <v>53.008387998709537</v>
      </c>
    </row>
    <row r="30" spans="1:14" ht="10.7" customHeight="1">
      <c r="A30" s="107"/>
      <c r="B30" s="251" t="s">
        <v>145</v>
      </c>
      <c r="C30" s="253"/>
      <c r="D30" s="114" t="s">
        <v>55</v>
      </c>
      <c r="E30" s="112" t="s">
        <v>55</v>
      </c>
      <c r="F30" s="117">
        <v>120435</v>
      </c>
      <c r="G30" s="117">
        <v>60070</v>
      </c>
      <c r="H30" s="117">
        <v>60365</v>
      </c>
      <c r="I30" s="117">
        <v>65609</v>
      </c>
      <c r="J30" s="117">
        <v>33129</v>
      </c>
      <c r="K30" s="117">
        <v>32480</v>
      </c>
      <c r="L30" s="116">
        <v>54.47668867023706</v>
      </c>
      <c r="M30" s="116">
        <v>55.150657566172804</v>
      </c>
      <c r="N30" s="116">
        <v>53.80601341837157</v>
      </c>
    </row>
    <row r="31" spans="1:14" ht="10.7" customHeight="1">
      <c r="A31" s="107"/>
      <c r="B31" s="251" t="s">
        <v>143</v>
      </c>
      <c r="C31" s="253"/>
      <c r="D31" s="114" t="s">
        <v>55</v>
      </c>
      <c r="E31" s="112" t="s">
        <v>55</v>
      </c>
      <c r="F31" s="117">
        <v>97019</v>
      </c>
      <c r="G31" s="117">
        <v>48190</v>
      </c>
      <c r="H31" s="117">
        <v>48829</v>
      </c>
      <c r="I31" s="117">
        <v>52098</v>
      </c>
      <c r="J31" s="117">
        <v>26075</v>
      </c>
      <c r="K31" s="117">
        <v>26023</v>
      </c>
      <c r="L31" s="116">
        <v>53.698760036693848</v>
      </c>
      <c r="M31" s="116">
        <v>54.108736252334509</v>
      </c>
      <c r="N31" s="116">
        <v>53.294148968850472</v>
      </c>
    </row>
    <row r="32" spans="1:14" ht="10.7" customHeight="1">
      <c r="A32" s="107"/>
      <c r="B32" s="251" t="s">
        <v>141</v>
      </c>
      <c r="C32" s="253"/>
      <c r="D32" s="114" t="s">
        <v>55</v>
      </c>
      <c r="E32" s="112" t="s">
        <v>55</v>
      </c>
      <c r="F32" s="117">
        <v>133889</v>
      </c>
      <c r="G32" s="117">
        <v>65906</v>
      </c>
      <c r="H32" s="117">
        <v>67983</v>
      </c>
      <c r="I32" s="117">
        <v>66724</v>
      </c>
      <c r="J32" s="117">
        <v>33470</v>
      </c>
      <c r="K32" s="117">
        <v>33254</v>
      </c>
      <c r="L32" s="116">
        <v>49.835311339990589</v>
      </c>
      <c r="M32" s="116">
        <v>50.784450581130699</v>
      </c>
      <c r="N32" s="116">
        <v>48.915169968962829</v>
      </c>
    </row>
    <row r="33" spans="1:14" ht="10.7" customHeight="1">
      <c r="A33" s="107"/>
      <c r="B33" s="251" t="s">
        <v>139</v>
      </c>
      <c r="C33" s="253"/>
      <c r="D33" s="114" t="s">
        <v>55</v>
      </c>
      <c r="E33" s="112" t="s">
        <v>55</v>
      </c>
      <c r="F33" s="117">
        <v>82293</v>
      </c>
      <c r="G33" s="117">
        <v>40677</v>
      </c>
      <c r="H33" s="117">
        <v>41616</v>
      </c>
      <c r="I33" s="117">
        <v>46628</v>
      </c>
      <c r="J33" s="117">
        <v>23333</v>
      </c>
      <c r="K33" s="117">
        <v>23295</v>
      </c>
      <c r="L33" s="116">
        <v>56.660955366799115</v>
      </c>
      <c r="M33" s="116">
        <v>57.361654005949305</v>
      </c>
      <c r="N33" s="116">
        <v>55.976066897347174</v>
      </c>
    </row>
    <row r="34" spans="1:14" ht="10.7" customHeight="1">
      <c r="A34" s="107"/>
      <c r="B34" s="251" t="s">
        <v>138</v>
      </c>
      <c r="C34" s="253"/>
      <c r="D34" s="114" t="s">
        <v>55</v>
      </c>
      <c r="E34" s="112" t="s">
        <v>55</v>
      </c>
      <c r="F34" s="117">
        <v>78940</v>
      </c>
      <c r="G34" s="117">
        <v>40064</v>
      </c>
      <c r="H34" s="117">
        <v>38876</v>
      </c>
      <c r="I34" s="117">
        <v>37790</v>
      </c>
      <c r="J34" s="117">
        <v>19210</v>
      </c>
      <c r="K34" s="117">
        <v>18580</v>
      </c>
      <c r="L34" s="116">
        <v>47.871801368127691</v>
      </c>
      <c r="M34" s="116">
        <v>47.948282747603834</v>
      </c>
      <c r="N34" s="116">
        <v>47.792982817162262</v>
      </c>
    </row>
    <row r="35" spans="1:14" ht="10.7" customHeight="1">
      <c r="A35" s="107"/>
      <c r="B35" s="251" t="s">
        <v>137</v>
      </c>
      <c r="C35" s="253"/>
      <c r="D35" s="114" t="s">
        <v>55</v>
      </c>
      <c r="E35" s="112" t="s">
        <v>55</v>
      </c>
      <c r="F35" s="117">
        <v>130887</v>
      </c>
      <c r="G35" s="117">
        <v>63188</v>
      </c>
      <c r="H35" s="117">
        <v>67699</v>
      </c>
      <c r="I35" s="117">
        <v>74222</v>
      </c>
      <c r="J35" s="117">
        <v>36634</v>
      </c>
      <c r="K35" s="117">
        <v>37588</v>
      </c>
      <c r="L35" s="116">
        <v>56.706930405617065</v>
      </c>
      <c r="M35" s="116">
        <v>57.976198012280811</v>
      </c>
      <c r="N35" s="116">
        <v>55.522238142365467</v>
      </c>
    </row>
    <row r="36" spans="1:14" ht="10.7" customHeight="1">
      <c r="A36" s="107"/>
      <c r="B36" s="251" t="s">
        <v>135</v>
      </c>
      <c r="C36" s="253"/>
      <c r="D36" s="114" t="s">
        <v>55</v>
      </c>
      <c r="E36" s="112" t="s">
        <v>55</v>
      </c>
      <c r="F36" s="117">
        <v>151402</v>
      </c>
      <c r="G36" s="117">
        <v>76171</v>
      </c>
      <c r="H36" s="117">
        <v>75231</v>
      </c>
      <c r="I36" s="117">
        <v>77677</v>
      </c>
      <c r="J36" s="117">
        <v>39417</v>
      </c>
      <c r="K36" s="117">
        <v>38260</v>
      </c>
      <c r="L36" s="116">
        <v>51.305134674574973</v>
      </c>
      <c r="M36" s="116">
        <v>51.748040592876556</v>
      </c>
      <c r="N36" s="116">
        <v>50.856694713615404</v>
      </c>
    </row>
    <row r="37" spans="1:14" ht="10.7" customHeight="1">
      <c r="A37" s="107"/>
      <c r="B37" s="251" t="s">
        <v>133</v>
      </c>
      <c r="C37" s="253"/>
      <c r="D37" s="114" t="s">
        <v>55</v>
      </c>
      <c r="E37" s="112" t="s">
        <v>55</v>
      </c>
      <c r="F37" s="117">
        <v>99059</v>
      </c>
      <c r="G37" s="117">
        <v>48850</v>
      </c>
      <c r="H37" s="117">
        <v>50209</v>
      </c>
      <c r="I37" s="117">
        <v>50258</v>
      </c>
      <c r="J37" s="117">
        <v>25044</v>
      </c>
      <c r="K37" s="117">
        <v>25214</v>
      </c>
      <c r="L37" s="116">
        <v>50.735420305070711</v>
      </c>
      <c r="M37" s="116">
        <v>51.267144319344936</v>
      </c>
      <c r="N37" s="116">
        <v>50.218088390527591</v>
      </c>
    </row>
    <row r="38" spans="1:14" ht="10.7" customHeight="1">
      <c r="A38" s="107"/>
      <c r="B38" s="251" t="s">
        <v>132</v>
      </c>
      <c r="C38" s="253"/>
      <c r="D38" s="114" t="s">
        <v>55</v>
      </c>
      <c r="E38" s="112" t="s">
        <v>55</v>
      </c>
      <c r="F38" s="117">
        <v>93918</v>
      </c>
      <c r="G38" s="117">
        <v>47164</v>
      </c>
      <c r="H38" s="117">
        <v>46754</v>
      </c>
      <c r="I38" s="117">
        <v>44373</v>
      </c>
      <c r="J38" s="117">
        <v>22279</v>
      </c>
      <c r="K38" s="117">
        <v>22094</v>
      </c>
      <c r="L38" s="116">
        <v>47.246534210694435</v>
      </c>
      <c r="M38" s="116">
        <v>47.237299635315075</v>
      </c>
      <c r="N38" s="116">
        <v>47.255849766864863</v>
      </c>
    </row>
    <row r="39" spans="1:14" s="115" customFormat="1" ht="10.7" customHeight="1">
      <c r="A39" s="251" t="s">
        <v>199</v>
      </c>
      <c r="B39" s="251"/>
      <c r="C39" s="253"/>
      <c r="D39" s="112" t="s">
        <v>201</v>
      </c>
      <c r="E39" s="112" t="s">
        <v>202</v>
      </c>
      <c r="F39" s="112">
        <v>1048027</v>
      </c>
      <c r="G39" s="112">
        <v>520393</v>
      </c>
      <c r="H39" s="112">
        <v>527634</v>
      </c>
      <c r="I39" s="113">
        <v>561232</v>
      </c>
      <c r="J39" s="112">
        <v>282439</v>
      </c>
      <c r="K39" s="112">
        <v>278793</v>
      </c>
      <c r="L39" s="111">
        <v>53.55</v>
      </c>
      <c r="M39" s="111">
        <v>54.27</v>
      </c>
      <c r="N39" s="111">
        <v>52.84</v>
      </c>
    </row>
    <row r="40" spans="1:14" s="115" customFormat="1" ht="10.7" customHeight="1">
      <c r="A40" s="107"/>
      <c r="B40" s="251" t="s">
        <v>147</v>
      </c>
      <c r="C40" s="253"/>
      <c r="D40" s="114" t="s">
        <v>55</v>
      </c>
      <c r="E40" s="112" t="s">
        <v>55</v>
      </c>
      <c r="F40" s="112">
        <v>72845</v>
      </c>
      <c r="G40" s="112">
        <v>36101</v>
      </c>
      <c r="H40" s="112">
        <v>36744</v>
      </c>
      <c r="I40" s="113">
        <v>37833</v>
      </c>
      <c r="J40" s="112">
        <v>18929</v>
      </c>
      <c r="K40" s="112">
        <v>18904</v>
      </c>
      <c r="L40" s="111">
        <v>51.94</v>
      </c>
      <c r="M40" s="111">
        <v>52.43</v>
      </c>
      <c r="N40" s="111">
        <v>51.45</v>
      </c>
    </row>
    <row r="41" spans="1:14" s="115" customFormat="1" ht="10.7" customHeight="1">
      <c r="A41" s="107"/>
      <c r="B41" s="251" t="s">
        <v>145</v>
      </c>
      <c r="C41" s="253"/>
      <c r="D41" s="114" t="s">
        <v>55</v>
      </c>
      <c r="E41" s="112" t="s">
        <v>55</v>
      </c>
      <c r="F41" s="112">
        <v>119157</v>
      </c>
      <c r="G41" s="112">
        <v>59443</v>
      </c>
      <c r="H41" s="112">
        <v>59714</v>
      </c>
      <c r="I41" s="113">
        <v>63784</v>
      </c>
      <c r="J41" s="112">
        <v>32478</v>
      </c>
      <c r="K41" s="112">
        <v>31306</v>
      </c>
      <c r="L41" s="111">
        <v>53.53</v>
      </c>
      <c r="M41" s="111">
        <v>54.64</v>
      </c>
      <c r="N41" s="111">
        <v>52.43</v>
      </c>
    </row>
    <row r="42" spans="1:14" s="115" customFormat="1" ht="10.7" customHeight="1">
      <c r="A42" s="107"/>
      <c r="B42" s="251" t="s">
        <v>143</v>
      </c>
      <c r="C42" s="253"/>
      <c r="D42" s="114" t="s">
        <v>55</v>
      </c>
      <c r="E42" s="112" t="s">
        <v>55</v>
      </c>
      <c r="F42" s="112">
        <v>95694</v>
      </c>
      <c r="G42" s="112">
        <v>47466</v>
      </c>
      <c r="H42" s="112">
        <v>48228</v>
      </c>
      <c r="I42" s="113">
        <v>52074</v>
      </c>
      <c r="J42" s="112">
        <v>26196</v>
      </c>
      <c r="K42" s="112">
        <v>25878</v>
      </c>
      <c r="L42" s="111">
        <v>54.42</v>
      </c>
      <c r="M42" s="111">
        <v>55.19</v>
      </c>
      <c r="N42" s="111">
        <v>53.66</v>
      </c>
    </row>
    <row r="43" spans="1:14" s="115" customFormat="1" ht="10.7" customHeight="1">
      <c r="A43" s="107"/>
      <c r="B43" s="251" t="s">
        <v>141</v>
      </c>
      <c r="C43" s="253"/>
      <c r="D43" s="114" t="s">
        <v>55</v>
      </c>
      <c r="E43" s="112" t="s">
        <v>55</v>
      </c>
      <c r="F43" s="112">
        <v>133219</v>
      </c>
      <c r="G43" s="112">
        <v>65488</v>
      </c>
      <c r="H43" s="112">
        <v>67731</v>
      </c>
      <c r="I43" s="113">
        <v>69392</v>
      </c>
      <c r="J43" s="112">
        <v>34756</v>
      </c>
      <c r="K43" s="112">
        <v>34636</v>
      </c>
      <c r="L43" s="111">
        <v>52.09</v>
      </c>
      <c r="M43" s="111">
        <v>53.07</v>
      </c>
      <c r="N43" s="111">
        <v>51.14</v>
      </c>
    </row>
    <row r="44" spans="1:14" s="115" customFormat="1" ht="10.7" customHeight="1">
      <c r="A44" s="107"/>
      <c r="B44" s="251" t="s">
        <v>139</v>
      </c>
      <c r="C44" s="253"/>
      <c r="D44" s="114" t="s">
        <v>55</v>
      </c>
      <c r="E44" s="112" t="s">
        <v>55</v>
      </c>
      <c r="F44" s="112">
        <v>81680</v>
      </c>
      <c r="G44" s="112">
        <v>40417</v>
      </c>
      <c r="H44" s="112">
        <v>41263</v>
      </c>
      <c r="I44" s="113">
        <v>46152</v>
      </c>
      <c r="J44" s="112">
        <v>23114</v>
      </c>
      <c r="K44" s="112">
        <v>23038</v>
      </c>
      <c r="L44" s="111">
        <v>56.5</v>
      </c>
      <c r="M44" s="111">
        <v>57.19</v>
      </c>
      <c r="N44" s="111">
        <v>55.83</v>
      </c>
    </row>
    <row r="45" spans="1:14" s="115" customFormat="1" ht="10.7" customHeight="1">
      <c r="A45" s="107"/>
      <c r="B45" s="251" t="s">
        <v>138</v>
      </c>
      <c r="C45" s="253"/>
      <c r="D45" s="114" t="s">
        <v>55</v>
      </c>
      <c r="E45" s="112" t="s">
        <v>55</v>
      </c>
      <c r="F45" s="112">
        <v>78460</v>
      </c>
      <c r="G45" s="112">
        <v>39940</v>
      </c>
      <c r="H45" s="112">
        <v>38520</v>
      </c>
      <c r="I45" s="113">
        <v>39646</v>
      </c>
      <c r="J45" s="112">
        <v>20216</v>
      </c>
      <c r="K45" s="112">
        <v>19430</v>
      </c>
      <c r="L45" s="111">
        <v>50.53</v>
      </c>
      <c r="M45" s="111">
        <v>50.62</v>
      </c>
      <c r="N45" s="111">
        <v>50.44</v>
      </c>
    </row>
    <row r="46" spans="1:14" s="115" customFormat="1" ht="10.7" customHeight="1">
      <c r="A46" s="107"/>
      <c r="B46" s="251" t="s">
        <v>137</v>
      </c>
      <c r="C46" s="253"/>
      <c r="D46" s="114" t="s">
        <v>55</v>
      </c>
      <c r="E46" s="112" t="s">
        <v>55</v>
      </c>
      <c r="F46" s="112">
        <v>128841</v>
      </c>
      <c r="G46" s="112">
        <v>62272</v>
      </c>
      <c r="H46" s="112">
        <v>66569</v>
      </c>
      <c r="I46" s="113">
        <v>75948</v>
      </c>
      <c r="J46" s="112">
        <v>37582</v>
      </c>
      <c r="K46" s="112">
        <v>38366</v>
      </c>
      <c r="L46" s="111">
        <v>58.95</v>
      </c>
      <c r="M46" s="111">
        <v>60.35</v>
      </c>
      <c r="N46" s="111">
        <v>57.63</v>
      </c>
    </row>
    <row r="47" spans="1:14" s="115" customFormat="1" ht="10.7" customHeight="1">
      <c r="A47" s="107"/>
      <c r="B47" s="251" t="s">
        <v>135</v>
      </c>
      <c r="C47" s="253"/>
      <c r="D47" s="114" t="s">
        <v>55</v>
      </c>
      <c r="E47" s="112" t="s">
        <v>55</v>
      </c>
      <c r="F47" s="112">
        <v>147922</v>
      </c>
      <c r="G47" s="112">
        <v>74517</v>
      </c>
      <c r="H47" s="112">
        <v>73405</v>
      </c>
      <c r="I47" s="113">
        <v>79532</v>
      </c>
      <c r="J47" s="112">
        <v>40389</v>
      </c>
      <c r="K47" s="112">
        <v>39143</v>
      </c>
      <c r="L47" s="111">
        <v>53.77</v>
      </c>
      <c r="M47" s="111">
        <v>54.2</v>
      </c>
      <c r="N47" s="111">
        <v>53.32</v>
      </c>
    </row>
    <row r="48" spans="1:14" s="115" customFormat="1" ht="10.7" customHeight="1">
      <c r="A48" s="107"/>
      <c r="B48" s="251" t="s">
        <v>133</v>
      </c>
      <c r="C48" s="253"/>
      <c r="D48" s="114" t="s">
        <v>55</v>
      </c>
      <c r="E48" s="112" t="s">
        <v>55</v>
      </c>
      <c r="F48" s="112">
        <v>97006</v>
      </c>
      <c r="G48" s="112">
        <v>47914</v>
      </c>
      <c r="H48" s="112">
        <v>49092</v>
      </c>
      <c r="I48" s="113">
        <v>51498</v>
      </c>
      <c r="J48" s="112">
        <v>25840</v>
      </c>
      <c r="K48" s="112">
        <v>25658</v>
      </c>
      <c r="L48" s="111">
        <v>53.09</v>
      </c>
      <c r="M48" s="111">
        <v>53.93</v>
      </c>
      <c r="N48" s="111">
        <v>52.27</v>
      </c>
    </row>
    <row r="49" spans="1:15" s="110" customFormat="1" ht="10.7" customHeight="1">
      <c r="A49" s="107"/>
      <c r="B49" s="251" t="s">
        <v>132</v>
      </c>
      <c r="C49" s="253"/>
      <c r="D49" s="114" t="s">
        <v>55</v>
      </c>
      <c r="E49" s="112" t="s">
        <v>55</v>
      </c>
      <c r="F49" s="112">
        <v>93203</v>
      </c>
      <c r="G49" s="112">
        <v>46835</v>
      </c>
      <c r="H49" s="112">
        <v>46368</v>
      </c>
      <c r="I49" s="113">
        <v>45373</v>
      </c>
      <c r="J49" s="112">
        <v>22939</v>
      </c>
      <c r="K49" s="112">
        <v>22434</v>
      </c>
      <c r="L49" s="111">
        <v>48.68</v>
      </c>
      <c r="M49" s="111">
        <v>48.98</v>
      </c>
      <c r="N49" s="111">
        <v>48.38</v>
      </c>
    </row>
    <row r="50" spans="1:15" s="115" customFormat="1" ht="10.7" customHeight="1">
      <c r="A50" s="251" t="s">
        <v>196</v>
      </c>
      <c r="B50" s="251"/>
      <c r="C50" s="252"/>
      <c r="D50" s="114" t="s">
        <v>201</v>
      </c>
      <c r="E50" s="112" t="s">
        <v>200</v>
      </c>
      <c r="F50" s="112">
        <v>1048027</v>
      </c>
      <c r="G50" s="112">
        <v>520393</v>
      </c>
      <c r="H50" s="112">
        <v>527634</v>
      </c>
      <c r="I50" s="113">
        <v>561184</v>
      </c>
      <c r="J50" s="112">
        <v>282414</v>
      </c>
      <c r="K50" s="112">
        <v>278770</v>
      </c>
      <c r="L50" s="111">
        <v>53.55</v>
      </c>
      <c r="M50" s="111">
        <v>54.27</v>
      </c>
      <c r="N50" s="111">
        <v>52.83</v>
      </c>
    </row>
    <row r="51" spans="1:15" s="115" customFormat="1" ht="10.7" customHeight="1">
      <c r="A51" s="107"/>
      <c r="B51" s="251" t="s">
        <v>147</v>
      </c>
      <c r="C51" s="253"/>
      <c r="D51" s="114" t="s">
        <v>55</v>
      </c>
      <c r="E51" s="112" t="s">
        <v>55</v>
      </c>
      <c r="F51" s="112">
        <v>72845</v>
      </c>
      <c r="G51" s="112">
        <v>36101</v>
      </c>
      <c r="H51" s="112">
        <v>36744</v>
      </c>
      <c r="I51" s="113">
        <v>37828</v>
      </c>
      <c r="J51" s="112">
        <v>18926</v>
      </c>
      <c r="K51" s="112">
        <v>18902</v>
      </c>
      <c r="L51" s="111">
        <v>51.93</v>
      </c>
      <c r="M51" s="111">
        <v>52.43</v>
      </c>
      <c r="N51" s="111">
        <v>51.44</v>
      </c>
    </row>
    <row r="52" spans="1:15" s="115" customFormat="1" ht="10.7" customHeight="1">
      <c r="A52" s="107"/>
      <c r="B52" s="251" t="s">
        <v>145</v>
      </c>
      <c r="C52" s="253"/>
      <c r="D52" s="114" t="s">
        <v>55</v>
      </c>
      <c r="E52" s="112" t="s">
        <v>55</v>
      </c>
      <c r="F52" s="112">
        <v>119157</v>
      </c>
      <c r="G52" s="112">
        <v>59443</v>
      </c>
      <c r="H52" s="112">
        <v>59714</v>
      </c>
      <c r="I52" s="113">
        <v>63779</v>
      </c>
      <c r="J52" s="112">
        <v>32478</v>
      </c>
      <c r="K52" s="112">
        <v>31301</v>
      </c>
      <c r="L52" s="111">
        <v>53.53</v>
      </c>
      <c r="M52" s="111">
        <v>54.64</v>
      </c>
      <c r="N52" s="111">
        <v>52.42</v>
      </c>
    </row>
    <row r="53" spans="1:15" s="115" customFormat="1" ht="10.7" customHeight="1">
      <c r="A53" s="107"/>
      <c r="B53" s="251" t="s">
        <v>143</v>
      </c>
      <c r="C53" s="253"/>
      <c r="D53" s="114" t="s">
        <v>55</v>
      </c>
      <c r="E53" s="112" t="s">
        <v>55</v>
      </c>
      <c r="F53" s="112">
        <v>95694</v>
      </c>
      <c r="G53" s="112">
        <v>47466</v>
      </c>
      <c r="H53" s="112">
        <v>48228</v>
      </c>
      <c r="I53" s="113">
        <v>52071</v>
      </c>
      <c r="J53" s="112">
        <v>26194</v>
      </c>
      <c r="K53" s="112">
        <v>25877</v>
      </c>
      <c r="L53" s="111">
        <v>54.41</v>
      </c>
      <c r="M53" s="111">
        <v>55.18</v>
      </c>
      <c r="N53" s="111">
        <v>53.66</v>
      </c>
    </row>
    <row r="54" spans="1:15" s="115" customFormat="1" ht="10.7" customHeight="1">
      <c r="A54" s="107"/>
      <c r="B54" s="251" t="s">
        <v>141</v>
      </c>
      <c r="C54" s="253"/>
      <c r="D54" s="114" t="s">
        <v>55</v>
      </c>
      <c r="E54" s="112" t="s">
        <v>55</v>
      </c>
      <c r="F54" s="112">
        <v>133219</v>
      </c>
      <c r="G54" s="112">
        <v>65488</v>
      </c>
      <c r="H54" s="112">
        <v>67731</v>
      </c>
      <c r="I54" s="113">
        <v>69383</v>
      </c>
      <c r="J54" s="112">
        <v>34750</v>
      </c>
      <c r="K54" s="112">
        <v>34633</v>
      </c>
      <c r="L54" s="111">
        <v>52.08</v>
      </c>
      <c r="M54" s="111">
        <v>53.06</v>
      </c>
      <c r="N54" s="111">
        <v>51.13</v>
      </c>
    </row>
    <row r="55" spans="1:15" s="115" customFormat="1" ht="10.7" customHeight="1">
      <c r="A55" s="107"/>
      <c r="B55" s="251" t="s">
        <v>139</v>
      </c>
      <c r="C55" s="253"/>
      <c r="D55" s="114" t="s">
        <v>55</v>
      </c>
      <c r="E55" s="112" t="s">
        <v>55</v>
      </c>
      <c r="F55" s="112">
        <v>81680</v>
      </c>
      <c r="G55" s="112">
        <v>40417</v>
      </c>
      <c r="H55" s="112">
        <v>41263</v>
      </c>
      <c r="I55" s="113">
        <v>46149</v>
      </c>
      <c r="J55" s="112">
        <v>23113</v>
      </c>
      <c r="K55" s="112">
        <v>23036</v>
      </c>
      <c r="L55" s="111">
        <v>56.5</v>
      </c>
      <c r="M55" s="111">
        <v>57.19</v>
      </c>
      <c r="N55" s="111">
        <v>55.83</v>
      </c>
    </row>
    <row r="56" spans="1:15" s="115" customFormat="1" ht="10.7" customHeight="1">
      <c r="A56" s="107"/>
      <c r="B56" s="251" t="s">
        <v>138</v>
      </c>
      <c r="C56" s="253"/>
      <c r="D56" s="114" t="s">
        <v>55</v>
      </c>
      <c r="E56" s="112" t="s">
        <v>55</v>
      </c>
      <c r="F56" s="112">
        <v>78460</v>
      </c>
      <c r="G56" s="112">
        <v>39940</v>
      </c>
      <c r="H56" s="112">
        <v>38520</v>
      </c>
      <c r="I56" s="113">
        <v>39646</v>
      </c>
      <c r="J56" s="112">
        <v>20216</v>
      </c>
      <c r="K56" s="112">
        <v>19430</v>
      </c>
      <c r="L56" s="111">
        <v>50.53</v>
      </c>
      <c r="M56" s="111">
        <v>50.62</v>
      </c>
      <c r="N56" s="111">
        <v>50.44</v>
      </c>
    </row>
    <row r="57" spans="1:15" s="115" customFormat="1" ht="10.7" customHeight="1">
      <c r="A57" s="107"/>
      <c r="B57" s="251" t="s">
        <v>137</v>
      </c>
      <c r="C57" s="253"/>
      <c r="D57" s="114" t="s">
        <v>55</v>
      </c>
      <c r="E57" s="112" t="s">
        <v>55</v>
      </c>
      <c r="F57" s="112">
        <v>128841</v>
      </c>
      <c r="G57" s="112">
        <v>62272</v>
      </c>
      <c r="H57" s="112">
        <v>66569</v>
      </c>
      <c r="I57" s="113">
        <v>75931</v>
      </c>
      <c r="J57" s="112">
        <v>37572</v>
      </c>
      <c r="K57" s="112">
        <v>38359</v>
      </c>
      <c r="L57" s="111">
        <v>58.93</v>
      </c>
      <c r="M57" s="111">
        <v>60.34</v>
      </c>
      <c r="N57" s="111">
        <v>57.62</v>
      </c>
    </row>
    <row r="58" spans="1:15" s="115" customFormat="1" ht="10.7" customHeight="1">
      <c r="A58" s="107"/>
      <c r="B58" s="251" t="s">
        <v>135</v>
      </c>
      <c r="C58" s="253"/>
      <c r="D58" s="114" t="s">
        <v>55</v>
      </c>
      <c r="E58" s="112" t="s">
        <v>55</v>
      </c>
      <c r="F58" s="112">
        <v>147922</v>
      </c>
      <c r="G58" s="112">
        <v>74517</v>
      </c>
      <c r="H58" s="112">
        <v>73405</v>
      </c>
      <c r="I58" s="113">
        <v>79531</v>
      </c>
      <c r="J58" s="112">
        <v>40387</v>
      </c>
      <c r="K58" s="112">
        <v>39144</v>
      </c>
      <c r="L58" s="111">
        <v>53.77</v>
      </c>
      <c r="M58" s="111">
        <v>54.2</v>
      </c>
      <c r="N58" s="111">
        <v>53.33</v>
      </c>
    </row>
    <row r="59" spans="1:15" s="115" customFormat="1" ht="10.7" customHeight="1">
      <c r="A59" s="107"/>
      <c r="B59" s="251" t="s">
        <v>133</v>
      </c>
      <c r="C59" s="253"/>
      <c r="D59" s="114" t="s">
        <v>55</v>
      </c>
      <c r="E59" s="112" t="s">
        <v>55</v>
      </c>
      <c r="F59" s="112">
        <v>97006</v>
      </c>
      <c r="G59" s="112">
        <v>47914</v>
      </c>
      <c r="H59" s="112">
        <v>49092</v>
      </c>
      <c r="I59" s="113">
        <v>51497</v>
      </c>
      <c r="J59" s="112">
        <v>25840</v>
      </c>
      <c r="K59" s="112">
        <v>25657</v>
      </c>
      <c r="L59" s="111">
        <v>53.09</v>
      </c>
      <c r="M59" s="111">
        <v>53.93</v>
      </c>
      <c r="N59" s="111">
        <v>52.26</v>
      </c>
    </row>
    <row r="60" spans="1:15" s="110" customFormat="1" ht="10.7" customHeight="1">
      <c r="A60" s="107"/>
      <c r="B60" s="251" t="s">
        <v>132</v>
      </c>
      <c r="C60" s="253"/>
      <c r="D60" s="114" t="s">
        <v>55</v>
      </c>
      <c r="E60" s="112" t="s">
        <v>55</v>
      </c>
      <c r="F60" s="112">
        <v>93203</v>
      </c>
      <c r="G60" s="112">
        <v>46835</v>
      </c>
      <c r="H60" s="112">
        <v>46368</v>
      </c>
      <c r="I60" s="113">
        <v>45369</v>
      </c>
      <c r="J60" s="112">
        <v>22938</v>
      </c>
      <c r="K60" s="112">
        <v>22431</v>
      </c>
      <c r="L60" s="111">
        <v>48.68</v>
      </c>
      <c r="M60" s="111">
        <v>48.98</v>
      </c>
      <c r="N60" s="168">
        <v>48.38</v>
      </c>
    </row>
    <row r="61" spans="1:15" s="99" customFormat="1" ht="9" customHeight="1">
      <c r="A61" s="251" t="s">
        <v>199</v>
      </c>
      <c r="B61" s="251"/>
      <c r="C61" s="253"/>
      <c r="D61" s="103" t="s">
        <v>198</v>
      </c>
      <c r="E61" s="103" t="s">
        <v>197</v>
      </c>
      <c r="F61" s="103">
        <v>1079421</v>
      </c>
      <c r="G61" s="103">
        <v>534426</v>
      </c>
      <c r="H61" s="103">
        <v>544995</v>
      </c>
      <c r="I61" s="103">
        <v>519314</v>
      </c>
      <c r="J61" s="103">
        <v>261436</v>
      </c>
      <c r="K61" s="103">
        <v>257878</v>
      </c>
      <c r="L61" s="108">
        <f t="shared" ref="L61:L71" si="0">I61/F61*100</f>
        <v>48.110422161510662</v>
      </c>
      <c r="M61" s="102">
        <f t="shared" ref="M61:M71" si="1">J61/G61*100</f>
        <v>48.919027143140489</v>
      </c>
      <c r="N61" s="102">
        <f t="shared" ref="N61:N71" si="2">K61/H61*100</f>
        <v>47.317498325672716</v>
      </c>
      <c r="O61" s="100"/>
    </row>
    <row r="62" spans="1:15" s="99" customFormat="1" ht="9" customHeight="1">
      <c r="A62" s="107"/>
      <c r="B62" s="251" t="s">
        <v>147</v>
      </c>
      <c r="C62" s="253"/>
      <c r="D62" s="105" t="s">
        <v>55</v>
      </c>
      <c r="E62" s="103"/>
      <c r="F62" s="103">
        <v>75780</v>
      </c>
      <c r="G62" s="103">
        <v>37400</v>
      </c>
      <c r="H62" s="103">
        <v>38380</v>
      </c>
      <c r="I62" s="104">
        <v>35318</v>
      </c>
      <c r="J62" s="103">
        <v>17540</v>
      </c>
      <c r="K62" s="103">
        <v>17778</v>
      </c>
      <c r="L62" s="108">
        <f t="shared" si="0"/>
        <v>46.605964634468201</v>
      </c>
      <c r="M62" s="102">
        <f t="shared" si="1"/>
        <v>46.898395721925134</v>
      </c>
      <c r="N62" s="102">
        <f t="shared" si="2"/>
        <v>46.321000521104743</v>
      </c>
      <c r="O62" s="100"/>
    </row>
    <row r="63" spans="1:15" s="99" customFormat="1" ht="9" customHeight="1">
      <c r="A63" s="107"/>
      <c r="B63" s="251" t="s">
        <v>145</v>
      </c>
      <c r="C63" s="253"/>
      <c r="D63" s="105" t="s">
        <v>55</v>
      </c>
      <c r="E63" s="103"/>
      <c r="F63" s="103">
        <v>121851</v>
      </c>
      <c r="G63" s="103">
        <v>60565</v>
      </c>
      <c r="H63" s="103">
        <v>61286</v>
      </c>
      <c r="I63" s="104">
        <v>59356</v>
      </c>
      <c r="J63" s="103">
        <v>30141</v>
      </c>
      <c r="K63" s="103">
        <v>29215</v>
      </c>
      <c r="L63" s="108">
        <f t="shared" si="0"/>
        <v>48.711951481727681</v>
      </c>
      <c r="M63" s="102">
        <f t="shared" si="1"/>
        <v>49.766366713448363</v>
      </c>
      <c r="N63" s="102">
        <f t="shared" si="2"/>
        <v>47.669940932676305</v>
      </c>
      <c r="O63" s="100"/>
    </row>
    <row r="64" spans="1:15" s="99" customFormat="1" ht="9" customHeight="1">
      <c r="A64" s="107"/>
      <c r="B64" s="251" t="s">
        <v>143</v>
      </c>
      <c r="C64" s="253"/>
      <c r="D64" s="105" t="s">
        <v>55</v>
      </c>
      <c r="E64" s="103"/>
      <c r="F64" s="103">
        <v>97859</v>
      </c>
      <c r="G64" s="103">
        <v>48464</v>
      </c>
      <c r="H64" s="103">
        <v>49395</v>
      </c>
      <c r="I64" s="104">
        <v>48533</v>
      </c>
      <c r="J64" s="103">
        <v>24515</v>
      </c>
      <c r="K64" s="103">
        <v>24018</v>
      </c>
      <c r="L64" s="108">
        <f t="shared" si="0"/>
        <v>49.594825207696786</v>
      </c>
      <c r="M64" s="102">
        <f t="shared" si="1"/>
        <v>50.583938593595249</v>
      </c>
      <c r="N64" s="102">
        <f t="shared" si="2"/>
        <v>48.624354691770421</v>
      </c>
      <c r="O64" s="100"/>
    </row>
    <row r="65" spans="1:15" s="99" customFormat="1" ht="9" customHeight="1">
      <c r="A65" s="107"/>
      <c r="B65" s="251" t="s">
        <v>141</v>
      </c>
      <c r="C65" s="253"/>
      <c r="D65" s="105" t="s">
        <v>55</v>
      </c>
      <c r="E65" s="103"/>
      <c r="F65" s="103">
        <v>135275</v>
      </c>
      <c r="G65" s="103">
        <v>66573</v>
      </c>
      <c r="H65" s="103">
        <v>68702</v>
      </c>
      <c r="I65" s="104">
        <v>63035</v>
      </c>
      <c r="J65" s="103">
        <v>31716</v>
      </c>
      <c r="K65" s="103">
        <v>31319</v>
      </c>
      <c r="L65" s="108">
        <f t="shared" si="0"/>
        <v>46.597671410090555</v>
      </c>
      <c r="M65" s="102">
        <f t="shared" si="1"/>
        <v>47.640935514397732</v>
      </c>
      <c r="N65" s="102">
        <f t="shared" si="2"/>
        <v>45.586736921778112</v>
      </c>
      <c r="O65" s="100"/>
    </row>
    <row r="66" spans="1:15" s="99" customFormat="1" ht="9" customHeight="1">
      <c r="A66" s="107"/>
      <c r="B66" s="251" t="s">
        <v>139</v>
      </c>
      <c r="C66" s="253"/>
      <c r="D66" s="105" t="s">
        <v>55</v>
      </c>
      <c r="E66" s="103"/>
      <c r="F66" s="103">
        <v>84041</v>
      </c>
      <c r="G66" s="103">
        <v>41408</v>
      </c>
      <c r="H66" s="103">
        <v>42633</v>
      </c>
      <c r="I66" s="104">
        <v>42620</v>
      </c>
      <c r="J66" s="103">
        <v>21478</v>
      </c>
      <c r="K66" s="103">
        <v>21142</v>
      </c>
      <c r="L66" s="108">
        <f t="shared" si="0"/>
        <v>50.713342297212073</v>
      </c>
      <c r="M66" s="102">
        <f t="shared" si="1"/>
        <v>51.869204018547144</v>
      </c>
      <c r="N66" s="102">
        <f t="shared" si="2"/>
        <v>49.59069265592381</v>
      </c>
      <c r="O66" s="100"/>
    </row>
    <row r="67" spans="1:15" s="99" customFormat="1" ht="9" customHeight="1">
      <c r="A67" s="107"/>
      <c r="B67" s="251" t="s">
        <v>138</v>
      </c>
      <c r="C67" s="253"/>
      <c r="D67" s="105" t="s">
        <v>55</v>
      </c>
      <c r="E67" s="103"/>
      <c r="F67" s="103">
        <v>79417</v>
      </c>
      <c r="G67" s="103">
        <v>40256</v>
      </c>
      <c r="H67" s="103">
        <v>39161</v>
      </c>
      <c r="I67" s="104">
        <v>35971</v>
      </c>
      <c r="J67" s="103">
        <v>18335</v>
      </c>
      <c r="K67" s="103">
        <v>17636</v>
      </c>
      <c r="L67" s="108">
        <f t="shared" si="0"/>
        <v>45.293828777213946</v>
      </c>
      <c r="M67" s="102">
        <f t="shared" si="1"/>
        <v>45.546005564387912</v>
      </c>
      <c r="N67" s="102">
        <f t="shared" si="2"/>
        <v>45.034600750746918</v>
      </c>
      <c r="O67" s="100"/>
    </row>
    <row r="68" spans="1:15" s="99" customFormat="1" ht="9" customHeight="1">
      <c r="A68" s="107"/>
      <c r="B68" s="251" t="s">
        <v>137</v>
      </c>
      <c r="C68" s="253"/>
      <c r="D68" s="105" t="s">
        <v>55</v>
      </c>
      <c r="E68" s="103"/>
      <c r="F68" s="103">
        <v>134000</v>
      </c>
      <c r="G68" s="103">
        <v>64639</v>
      </c>
      <c r="H68" s="103">
        <v>69361</v>
      </c>
      <c r="I68" s="104">
        <v>70481</v>
      </c>
      <c r="J68" s="103">
        <v>34912</v>
      </c>
      <c r="K68" s="103">
        <v>35569</v>
      </c>
      <c r="L68" s="108">
        <f t="shared" si="0"/>
        <v>52.597761194029843</v>
      </c>
      <c r="M68" s="102">
        <f t="shared" si="1"/>
        <v>54.010736552236274</v>
      </c>
      <c r="N68" s="102">
        <f t="shared" si="2"/>
        <v>51.280979224636326</v>
      </c>
      <c r="O68" s="100"/>
    </row>
    <row r="69" spans="1:15" s="99" customFormat="1" ht="9" customHeight="1">
      <c r="A69" s="107"/>
      <c r="B69" s="251" t="s">
        <v>135</v>
      </c>
      <c r="C69" s="253"/>
      <c r="D69" s="105" t="s">
        <v>55</v>
      </c>
      <c r="E69" s="103"/>
      <c r="F69" s="103">
        <v>154993</v>
      </c>
      <c r="G69" s="103">
        <v>77630</v>
      </c>
      <c r="H69" s="103">
        <v>77363</v>
      </c>
      <c r="I69" s="104">
        <v>75112</v>
      </c>
      <c r="J69" s="103">
        <v>38135</v>
      </c>
      <c r="K69" s="103">
        <v>36977</v>
      </c>
      <c r="L69" s="108">
        <f t="shared" si="0"/>
        <v>48.461543424541752</v>
      </c>
      <c r="M69" s="102">
        <f t="shared" si="1"/>
        <v>49.124049980677576</v>
      </c>
      <c r="N69" s="102">
        <f t="shared" si="2"/>
        <v>47.796750384550755</v>
      </c>
      <c r="O69" s="100"/>
    </row>
    <row r="70" spans="1:15" s="99" customFormat="1" ht="9" customHeight="1">
      <c r="A70" s="107"/>
      <c r="B70" s="251" t="s">
        <v>133</v>
      </c>
      <c r="C70" s="253"/>
      <c r="D70" s="105" t="s">
        <v>55</v>
      </c>
      <c r="E70" s="103"/>
      <c r="F70" s="103">
        <v>101956</v>
      </c>
      <c r="G70" s="103">
        <v>50204</v>
      </c>
      <c r="H70" s="103">
        <v>51752</v>
      </c>
      <c r="I70" s="104">
        <v>47411</v>
      </c>
      <c r="J70" s="103">
        <v>23807</v>
      </c>
      <c r="K70" s="103">
        <v>23604</v>
      </c>
      <c r="L70" s="108">
        <f t="shared" si="0"/>
        <v>46.501431990270312</v>
      </c>
      <c r="M70" s="102">
        <f t="shared" si="1"/>
        <v>47.420524261015053</v>
      </c>
      <c r="N70" s="102">
        <f t="shared" si="2"/>
        <v>45.609831504096462</v>
      </c>
      <c r="O70" s="100"/>
    </row>
    <row r="71" spans="1:15" s="99" customFormat="1" ht="9" customHeight="1">
      <c r="A71" s="107"/>
      <c r="B71" s="251" t="s">
        <v>132</v>
      </c>
      <c r="C71" s="253"/>
      <c r="D71" s="105" t="s">
        <v>55</v>
      </c>
      <c r="E71" s="103"/>
      <c r="F71" s="103">
        <v>94249</v>
      </c>
      <c r="G71" s="103">
        <v>47287</v>
      </c>
      <c r="H71" s="103">
        <v>46962</v>
      </c>
      <c r="I71" s="104">
        <v>41477</v>
      </c>
      <c r="J71" s="103">
        <v>20857</v>
      </c>
      <c r="K71" s="103">
        <v>20620</v>
      </c>
      <c r="L71" s="108">
        <f t="shared" si="0"/>
        <v>44.007893982960034</v>
      </c>
      <c r="M71" s="102">
        <f t="shared" si="1"/>
        <v>44.107259923446193</v>
      </c>
      <c r="N71" s="102">
        <f t="shared" si="2"/>
        <v>43.90784038158511</v>
      </c>
      <c r="O71" s="100"/>
    </row>
    <row r="72" spans="1:15" s="99" customFormat="1" ht="9" customHeight="1">
      <c r="A72" s="251" t="s">
        <v>196</v>
      </c>
      <c r="B72" s="251"/>
      <c r="C72" s="252"/>
      <c r="D72" s="103" t="s">
        <v>195</v>
      </c>
      <c r="E72" s="103" t="s">
        <v>194</v>
      </c>
      <c r="F72" s="103">
        <v>1079421</v>
      </c>
      <c r="G72" s="103">
        <v>534426</v>
      </c>
      <c r="H72" s="103">
        <v>544995</v>
      </c>
      <c r="I72" s="103">
        <v>519285</v>
      </c>
      <c r="J72" s="103">
        <v>261426</v>
      </c>
      <c r="K72" s="103">
        <v>257859</v>
      </c>
      <c r="L72" s="108">
        <v>48.107735535995687</v>
      </c>
      <c r="M72" s="102">
        <v>48.917155976692747</v>
      </c>
      <c r="N72" s="102">
        <v>47.314012055156468</v>
      </c>
      <c r="O72" s="100"/>
    </row>
    <row r="73" spans="1:15" s="99" customFormat="1" ht="9" customHeight="1">
      <c r="A73" s="107"/>
      <c r="B73" s="251" t="s">
        <v>147</v>
      </c>
      <c r="C73" s="253"/>
      <c r="D73" s="105" t="s">
        <v>55</v>
      </c>
      <c r="E73" s="103" t="s">
        <v>55</v>
      </c>
      <c r="F73" s="103">
        <v>75780</v>
      </c>
      <c r="G73" s="103">
        <v>37400</v>
      </c>
      <c r="H73" s="103">
        <v>38380</v>
      </c>
      <c r="I73" s="104">
        <v>35315</v>
      </c>
      <c r="J73" s="103">
        <v>17537</v>
      </c>
      <c r="K73" s="103">
        <v>17778</v>
      </c>
      <c r="L73" s="108">
        <v>46.60200580628134</v>
      </c>
      <c r="M73" s="102">
        <v>46.890374331550802</v>
      </c>
      <c r="N73" s="102">
        <v>46.321000521104743</v>
      </c>
      <c r="O73" s="100"/>
    </row>
    <row r="74" spans="1:15" s="99" customFormat="1" ht="9" customHeight="1">
      <c r="A74" s="107"/>
      <c r="B74" s="251" t="s">
        <v>145</v>
      </c>
      <c r="C74" s="253"/>
      <c r="D74" s="105" t="s">
        <v>55</v>
      </c>
      <c r="E74" s="103" t="s">
        <v>55</v>
      </c>
      <c r="F74" s="103">
        <v>121851</v>
      </c>
      <c r="G74" s="103">
        <v>60565</v>
      </c>
      <c r="H74" s="103">
        <v>61286</v>
      </c>
      <c r="I74" s="104">
        <v>59349</v>
      </c>
      <c r="J74" s="103">
        <v>30140</v>
      </c>
      <c r="K74" s="103">
        <v>29209</v>
      </c>
      <c r="L74" s="108">
        <v>48.706206760715958</v>
      </c>
      <c r="M74" s="102">
        <v>49.764715594815492</v>
      </c>
      <c r="N74" s="102">
        <v>47.660150768527885</v>
      </c>
      <c r="O74" s="100"/>
    </row>
    <row r="75" spans="1:15" s="99" customFormat="1" ht="9" customHeight="1">
      <c r="A75" s="107"/>
      <c r="B75" s="251" t="s">
        <v>143</v>
      </c>
      <c r="C75" s="253"/>
      <c r="D75" s="105" t="s">
        <v>55</v>
      </c>
      <c r="E75" s="103" t="s">
        <v>55</v>
      </c>
      <c r="F75" s="103">
        <v>97859</v>
      </c>
      <c r="G75" s="103">
        <v>48464</v>
      </c>
      <c r="H75" s="103">
        <v>49395</v>
      </c>
      <c r="I75" s="104">
        <v>48533</v>
      </c>
      <c r="J75" s="103">
        <v>24516</v>
      </c>
      <c r="K75" s="103">
        <v>24017</v>
      </c>
      <c r="L75" s="108">
        <v>49.594825207696786</v>
      </c>
      <c r="M75" s="102">
        <v>50.586001980851769</v>
      </c>
      <c r="N75" s="102">
        <v>48.622330195363908</v>
      </c>
      <c r="O75" s="100"/>
    </row>
    <row r="76" spans="1:15" s="99" customFormat="1" ht="9" customHeight="1">
      <c r="A76" s="107"/>
      <c r="B76" s="251" t="s">
        <v>141</v>
      </c>
      <c r="C76" s="253"/>
      <c r="D76" s="105" t="s">
        <v>55</v>
      </c>
      <c r="E76" s="103" t="s">
        <v>55</v>
      </c>
      <c r="F76" s="103">
        <v>135275</v>
      </c>
      <c r="G76" s="103">
        <v>66573</v>
      </c>
      <c r="H76" s="103">
        <v>68702</v>
      </c>
      <c r="I76" s="104">
        <v>63030</v>
      </c>
      <c r="J76" s="103">
        <v>31713</v>
      </c>
      <c r="K76" s="103">
        <v>31317</v>
      </c>
      <c r="L76" s="108">
        <v>46.593975235631127</v>
      </c>
      <c r="M76" s="102">
        <v>47.636429183002114</v>
      </c>
      <c r="N76" s="102">
        <v>45.583825798375592</v>
      </c>
      <c r="O76" s="100"/>
    </row>
    <row r="77" spans="1:15" s="99" customFormat="1" ht="9" customHeight="1">
      <c r="A77" s="107"/>
      <c r="B77" s="251" t="s">
        <v>139</v>
      </c>
      <c r="C77" s="253"/>
      <c r="D77" s="105" t="s">
        <v>55</v>
      </c>
      <c r="E77" s="103" t="s">
        <v>55</v>
      </c>
      <c r="F77" s="103">
        <v>84041</v>
      </c>
      <c r="G77" s="103">
        <v>41408</v>
      </c>
      <c r="H77" s="103">
        <v>42633</v>
      </c>
      <c r="I77" s="104">
        <v>42618</v>
      </c>
      <c r="J77" s="103">
        <v>21478</v>
      </c>
      <c r="K77" s="103">
        <v>21140</v>
      </c>
      <c r="L77" s="108">
        <v>50.710962506395688</v>
      </c>
      <c r="M77" s="102">
        <v>51.869204018547144</v>
      </c>
      <c r="N77" s="102">
        <v>49.586001454272512</v>
      </c>
      <c r="O77" s="100"/>
    </row>
    <row r="78" spans="1:15" s="99" customFormat="1" ht="9" customHeight="1">
      <c r="A78" s="107"/>
      <c r="B78" s="251" t="s">
        <v>138</v>
      </c>
      <c r="C78" s="253"/>
      <c r="D78" s="105" t="s">
        <v>55</v>
      </c>
      <c r="E78" s="103" t="s">
        <v>55</v>
      </c>
      <c r="F78" s="103">
        <v>79417</v>
      </c>
      <c r="G78" s="103">
        <v>40256</v>
      </c>
      <c r="H78" s="103">
        <v>39161</v>
      </c>
      <c r="I78" s="104">
        <v>35969</v>
      </c>
      <c r="J78" s="103">
        <v>18336</v>
      </c>
      <c r="K78" s="103">
        <v>17633</v>
      </c>
      <c r="L78" s="108">
        <v>45.291310424720152</v>
      </c>
      <c r="M78" s="102">
        <v>45.548489666136724</v>
      </c>
      <c r="N78" s="102">
        <v>45.02694006792472</v>
      </c>
      <c r="O78" s="100"/>
    </row>
    <row r="79" spans="1:15" s="99" customFormat="1" ht="9" customHeight="1">
      <c r="A79" s="107"/>
      <c r="B79" s="251" t="s">
        <v>137</v>
      </c>
      <c r="C79" s="253"/>
      <c r="D79" s="105" t="s">
        <v>55</v>
      </c>
      <c r="E79" s="103" t="s">
        <v>55</v>
      </c>
      <c r="F79" s="103">
        <v>134000</v>
      </c>
      <c r="G79" s="103">
        <v>64639</v>
      </c>
      <c r="H79" s="103">
        <v>69361</v>
      </c>
      <c r="I79" s="104">
        <v>70480</v>
      </c>
      <c r="J79" s="103">
        <v>34911</v>
      </c>
      <c r="K79" s="103">
        <v>35569</v>
      </c>
      <c r="L79" s="108">
        <v>52.597014925373131</v>
      </c>
      <c r="M79" s="102">
        <v>54.009189498599916</v>
      </c>
      <c r="N79" s="102">
        <v>51.280979224636326</v>
      </c>
      <c r="O79" s="100"/>
    </row>
    <row r="80" spans="1:15" s="99" customFormat="1" ht="9" customHeight="1">
      <c r="A80" s="107"/>
      <c r="B80" s="251" t="s">
        <v>135</v>
      </c>
      <c r="C80" s="253"/>
      <c r="D80" s="105" t="s">
        <v>55</v>
      </c>
      <c r="E80" s="103" t="s">
        <v>55</v>
      </c>
      <c r="F80" s="103">
        <v>154993</v>
      </c>
      <c r="G80" s="103">
        <v>77630</v>
      </c>
      <c r="H80" s="103">
        <v>77363</v>
      </c>
      <c r="I80" s="104">
        <v>75108</v>
      </c>
      <c r="J80" s="103">
        <v>38133</v>
      </c>
      <c r="K80" s="103">
        <v>36975</v>
      </c>
      <c r="L80" s="108">
        <v>48.458962662829933</v>
      </c>
      <c r="M80" s="102">
        <v>49.121473657091329</v>
      </c>
      <c r="N80" s="102">
        <v>47.794165169396223</v>
      </c>
      <c r="O80" s="100"/>
    </row>
    <row r="81" spans="1:15" s="99" customFormat="1" ht="9" customHeight="1">
      <c r="A81" s="107"/>
      <c r="B81" s="251" t="s">
        <v>133</v>
      </c>
      <c r="C81" s="253"/>
      <c r="D81" s="105" t="s">
        <v>55</v>
      </c>
      <c r="E81" s="103" t="s">
        <v>55</v>
      </c>
      <c r="F81" s="103">
        <v>101956</v>
      </c>
      <c r="G81" s="103">
        <v>50204</v>
      </c>
      <c r="H81" s="103">
        <v>51752</v>
      </c>
      <c r="I81" s="104">
        <v>47409</v>
      </c>
      <c r="J81" s="103">
        <v>23807</v>
      </c>
      <c r="K81" s="103">
        <v>23602</v>
      </c>
      <c r="L81" s="108">
        <v>46.499470359763038</v>
      </c>
      <c r="M81" s="102">
        <v>47.420524261015053</v>
      </c>
      <c r="N81" s="102">
        <v>45.605966919152884</v>
      </c>
      <c r="O81" s="100"/>
    </row>
    <row r="82" spans="1:15" s="99" customFormat="1" ht="9" customHeight="1">
      <c r="A82" s="107"/>
      <c r="B82" s="251" t="s">
        <v>132</v>
      </c>
      <c r="C82" s="253"/>
      <c r="D82" s="105" t="s">
        <v>55</v>
      </c>
      <c r="E82" s="103" t="s">
        <v>55</v>
      </c>
      <c r="F82" s="103">
        <v>94249</v>
      </c>
      <c r="G82" s="103">
        <v>47287</v>
      </c>
      <c r="H82" s="103">
        <v>46962</v>
      </c>
      <c r="I82" s="104">
        <v>41474</v>
      </c>
      <c r="J82" s="103">
        <v>20855</v>
      </c>
      <c r="K82" s="103">
        <v>20619</v>
      </c>
      <c r="L82" s="108">
        <v>44.004710925314853</v>
      </c>
      <c r="M82" s="102">
        <v>44.103030431196736</v>
      </c>
      <c r="N82" s="102">
        <v>43.905711000383292</v>
      </c>
      <c r="O82" s="100"/>
    </row>
    <row r="83" spans="1:15" s="99" customFormat="1" ht="9" customHeight="1">
      <c r="A83" s="251" t="s">
        <v>193</v>
      </c>
      <c r="B83" s="251"/>
      <c r="C83" s="252"/>
      <c r="D83" s="103" t="s">
        <v>192</v>
      </c>
      <c r="E83" s="103" t="s">
        <v>191</v>
      </c>
      <c r="F83" s="103">
        <v>1067194</v>
      </c>
      <c r="G83" s="103">
        <v>527584</v>
      </c>
      <c r="H83" s="103">
        <v>539610</v>
      </c>
      <c r="I83" s="103">
        <v>360986</v>
      </c>
      <c r="J83" s="103">
        <v>182850</v>
      </c>
      <c r="K83" s="103">
        <v>178136</v>
      </c>
      <c r="L83" s="108">
        <v>33.825714912190286</v>
      </c>
      <c r="M83" s="102">
        <v>34.657988111845697</v>
      </c>
      <c r="N83" s="102">
        <v>33.011990141027781</v>
      </c>
      <c r="O83" s="100"/>
    </row>
    <row r="84" spans="1:15" s="99" customFormat="1" ht="9" customHeight="1">
      <c r="A84" s="107"/>
      <c r="B84" s="251" t="s">
        <v>147</v>
      </c>
      <c r="C84" s="253"/>
      <c r="D84" s="105" t="s">
        <v>55</v>
      </c>
      <c r="E84" s="103" t="s">
        <v>55</v>
      </c>
      <c r="F84" s="103">
        <v>75162</v>
      </c>
      <c r="G84" s="103">
        <v>37079</v>
      </c>
      <c r="H84" s="103">
        <v>38083</v>
      </c>
      <c r="I84" s="104">
        <v>24500</v>
      </c>
      <c r="J84" s="103">
        <v>12359</v>
      </c>
      <c r="K84" s="103">
        <v>12141</v>
      </c>
      <c r="L84" s="108">
        <v>32.596258747771479</v>
      </c>
      <c r="M84" s="102">
        <v>33.331535370425307</v>
      </c>
      <c r="N84" s="102">
        <v>31.880366567759893</v>
      </c>
      <c r="O84" s="100"/>
    </row>
    <row r="85" spans="1:15" s="99" customFormat="1" ht="9" customHeight="1">
      <c r="A85" s="107"/>
      <c r="B85" s="251" t="s">
        <v>145</v>
      </c>
      <c r="C85" s="253"/>
      <c r="D85" s="105" t="s">
        <v>55</v>
      </c>
      <c r="E85" s="103" t="s">
        <v>55</v>
      </c>
      <c r="F85" s="103">
        <v>120319</v>
      </c>
      <c r="G85" s="103">
        <v>59681</v>
      </c>
      <c r="H85" s="103">
        <v>60638</v>
      </c>
      <c r="I85" s="104">
        <v>40656</v>
      </c>
      <c r="J85" s="103">
        <v>20853</v>
      </c>
      <c r="K85" s="103">
        <v>19803</v>
      </c>
      <c r="L85" s="108">
        <v>33.790174452912673</v>
      </c>
      <c r="M85" s="102">
        <v>34.940768418759738</v>
      </c>
      <c r="N85" s="102">
        <v>32.657739371351298</v>
      </c>
      <c r="O85" s="100"/>
    </row>
    <row r="86" spans="1:15" s="99" customFormat="1" ht="9" customHeight="1">
      <c r="A86" s="107"/>
      <c r="B86" s="251" t="s">
        <v>143</v>
      </c>
      <c r="C86" s="253"/>
      <c r="D86" s="105" t="s">
        <v>55</v>
      </c>
      <c r="E86" s="103" t="s">
        <v>55</v>
      </c>
      <c r="F86" s="103">
        <v>96419</v>
      </c>
      <c r="G86" s="103">
        <v>47642</v>
      </c>
      <c r="H86" s="103">
        <v>48777</v>
      </c>
      <c r="I86" s="104">
        <v>34700</v>
      </c>
      <c r="J86" s="103">
        <v>17564</v>
      </c>
      <c r="K86" s="103">
        <v>17136</v>
      </c>
      <c r="L86" s="108">
        <v>35.988757402586629</v>
      </c>
      <c r="M86" s="102">
        <v>36.866630284203019</v>
      </c>
      <c r="N86" s="102">
        <v>35.131311888800049</v>
      </c>
      <c r="O86" s="100"/>
    </row>
    <row r="87" spans="1:15" s="99" customFormat="1" ht="9" customHeight="1">
      <c r="A87" s="107"/>
      <c r="B87" s="251" t="s">
        <v>141</v>
      </c>
      <c r="C87" s="253"/>
      <c r="D87" s="105" t="s">
        <v>55</v>
      </c>
      <c r="E87" s="103" t="s">
        <v>55</v>
      </c>
      <c r="F87" s="103">
        <v>134056</v>
      </c>
      <c r="G87" s="103">
        <v>65925</v>
      </c>
      <c r="H87" s="103">
        <v>68131</v>
      </c>
      <c r="I87" s="104">
        <v>43225</v>
      </c>
      <c r="J87" s="103">
        <v>21978</v>
      </c>
      <c r="K87" s="103">
        <v>21247</v>
      </c>
      <c r="L87" s="108">
        <v>32.243987587276955</v>
      </c>
      <c r="M87" s="102">
        <v>33.337883959044369</v>
      </c>
      <c r="N87" s="102">
        <v>31.185510266985659</v>
      </c>
      <c r="O87" s="100"/>
    </row>
    <row r="88" spans="1:15" s="99" customFormat="1" ht="9" customHeight="1">
      <c r="A88" s="107"/>
      <c r="B88" s="251" t="s">
        <v>139</v>
      </c>
      <c r="C88" s="253"/>
      <c r="D88" s="105" t="s">
        <v>55</v>
      </c>
      <c r="E88" s="103" t="s">
        <v>55</v>
      </c>
      <c r="F88" s="103">
        <v>83052</v>
      </c>
      <c r="G88" s="103">
        <v>40834</v>
      </c>
      <c r="H88" s="103">
        <v>42218</v>
      </c>
      <c r="I88" s="104">
        <v>29825</v>
      </c>
      <c r="J88" s="103">
        <v>15074</v>
      </c>
      <c r="K88" s="103">
        <v>14751</v>
      </c>
      <c r="L88" s="108">
        <v>35.911236333863123</v>
      </c>
      <c r="M88" s="102">
        <v>36.915315668315621</v>
      </c>
      <c r="N88" s="102">
        <v>34.94007295466389</v>
      </c>
      <c r="O88" s="100"/>
    </row>
    <row r="89" spans="1:15" s="99" customFormat="1" ht="9" customHeight="1">
      <c r="A89" s="107"/>
      <c r="B89" s="251" t="s">
        <v>138</v>
      </c>
      <c r="C89" s="253"/>
      <c r="D89" s="105" t="s">
        <v>55</v>
      </c>
      <c r="E89" s="103" t="s">
        <v>55</v>
      </c>
      <c r="F89" s="103">
        <v>78594</v>
      </c>
      <c r="G89" s="103">
        <v>39797</v>
      </c>
      <c r="H89" s="103">
        <v>38797</v>
      </c>
      <c r="I89" s="104">
        <v>24369</v>
      </c>
      <c r="J89" s="103">
        <v>12472</v>
      </c>
      <c r="K89" s="103">
        <v>11897</v>
      </c>
      <c r="L89" s="108">
        <v>31.006183678143369</v>
      </c>
      <c r="M89" s="102">
        <v>31.339045656707793</v>
      </c>
      <c r="N89" s="102">
        <v>30.664742119236021</v>
      </c>
      <c r="O89" s="100"/>
    </row>
    <row r="90" spans="1:15" s="99" customFormat="1" ht="9" customHeight="1">
      <c r="A90" s="107"/>
      <c r="B90" s="251" t="s">
        <v>137</v>
      </c>
      <c r="C90" s="253"/>
      <c r="D90" s="105" t="s">
        <v>55</v>
      </c>
      <c r="E90" s="103" t="s">
        <v>55</v>
      </c>
      <c r="F90" s="103">
        <v>132303</v>
      </c>
      <c r="G90" s="103">
        <v>63657</v>
      </c>
      <c r="H90" s="103">
        <v>68646</v>
      </c>
      <c r="I90" s="104">
        <v>51176</v>
      </c>
      <c r="J90" s="103">
        <v>25429</v>
      </c>
      <c r="K90" s="103">
        <v>25747</v>
      </c>
      <c r="L90" s="108">
        <v>38.680906706575058</v>
      </c>
      <c r="M90" s="102">
        <v>39.946902932906042</v>
      </c>
      <c r="N90" s="102">
        <v>37.506919558313669</v>
      </c>
      <c r="O90" s="100"/>
    </row>
    <row r="91" spans="1:15" s="99" customFormat="1" ht="9" customHeight="1">
      <c r="A91" s="107"/>
      <c r="B91" s="251" t="s">
        <v>135</v>
      </c>
      <c r="C91" s="253"/>
      <c r="D91" s="105" t="s">
        <v>55</v>
      </c>
      <c r="E91" s="103" t="s">
        <v>55</v>
      </c>
      <c r="F91" s="103">
        <v>152893</v>
      </c>
      <c r="G91" s="103">
        <v>76466</v>
      </c>
      <c r="H91" s="103">
        <v>76427</v>
      </c>
      <c r="I91" s="104">
        <v>52138</v>
      </c>
      <c r="J91" s="103">
        <v>26443</v>
      </c>
      <c r="K91" s="103">
        <v>25695</v>
      </c>
      <c r="L91" s="108">
        <v>34.100972575592081</v>
      </c>
      <c r="M91" s="102">
        <v>34.581382575262211</v>
      </c>
      <c r="N91" s="102">
        <v>33.620317427087286</v>
      </c>
      <c r="O91" s="100"/>
    </row>
    <row r="92" spans="1:15" s="99" customFormat="1" ht="9" customHeight="1">
      <c r="A92" s="107"/>
      <c r="B92" s="251" t="s">
        <v>133</v>
      </c>
      <c r="C92" s="253"/>
      <c r="D92" s="105" t="s">
        <v>55</v>
      </c>
      <c r="E92" s="103" t="s">
        <v>55</v>
      </c>
      <c r="F92" s="103">
        <v>100951</v>
      </c>
      <c r="G92" s="103">
        <v>49660</v>
      </c>
      <c r="H92" s="103">
        <v>51291</v>
      </c>
      <c r="I92" s="104">
        <v>32502</v>
      </c>
      <c r="J92" s="103">
        <v>16378</v>
      </c>
      <c r="K92" s="103">
        <v>16124</v>
      </c>
      <c r="L92" s="108">
        <v>32.19581777297897</v>
      </c>
      <c r="M92" s="102">
        <v>32.980265807490937</v>
      </c>
      <c r="N92" s="102">
        <v>31.43631436314363</v>
      </c>
      <c r="O92" s="100"/>
    </row>
    <row r="93" spans="1:15" s="99" customFormat="1" ht="9" customHeight="1">
      <c r="A93" s="107"/>
      <c r="B93" s="251" t="s">
        <v>132</v>
      </c>
      <c r="C93" s="253"/>
      <c r="D93" s="105" t="s">
        <v>55</v>
      </c>
      <c r="E93" s="103" t="s">
        <v>55</v>
      </c>
      <c r="F93" s="103">
        <v>93445</v>
      </c>
      <c r="G93" s="103">
        <v>46843</v>
      </c>
      <c r="H93" s="103">
        <v>46602</v>
      </c>
      <c r="I93" s="104">
        <v>27895</v>
      </c>
      <c r="J93" s="103">
        <v>14300</v>
      </c>
      <c r="K93" s="103">
        <v>13595</v>
      </c>
      <c r="L93" s="108">
        <v>29.851784472149394</v>
      </c>
      <c r="M93" s="102">
        <v>30.527506777960422</v>
      </c>
      <c r="N93" s="102">
        <v>29.172567700957043</v>
      </c>
      <c r="O93" s="100"/>
    </row>
    <row r="94" spans="1:15" s="99" customFormat="1" ht="9" customHeight="1">
      <c r="A94" s="251" t="s">
        <v>190</v>
      </c>
      <c r="B94" s="251"/>
      <c r="C94" s="252"/>
      <c r="D94" s="103" t="s">
        <v>189</v>
      </c>
      <c r="E94" s="103" t="s">
        <v>55</v>
      </c>
      <c r="F94" s="103">
        <v>746015</v>
      </c>
      <c r="G94" s="103">
        <v>368320</v>
      </c>
      <c r="H94" s="103">
        <v>377695</v>
      </c>
      <c r="I94" s="103">
        <v>290985</v>
      </c>
      <c r="J94" s="103">
        <v>142742</v>
      </c>
      <c r="K94" s="103">
        <v>148243</v>
      </c>
      <c r="L94" s="108">
        <v>39.005247883755686</v>
      </c>
      <c r="M94" s="102">
        <v>38.754887054735015</v>
      </c>
      <c r="N94" s="102">
        <v>39.24939435258608</v>
      </c>
      <c r="O94" s="100"/>
    </row>
    <row r="95" spans="1:15" s="99" customFormat="1" ht="9" customHeight="1">
      <c r="A95" s="107"/>
      <c r="B95" s="107" t="s">
        <v>188</v>
      </c>
      <c r="C95" s="109" t="s">
        <v>187</v>
      </c>
      <c r="D95" s="105" t="s">
        <v>55</v>
      </c>
      <c r="E95" s="103" t="s">
        <v>186</v>
      </c>
      <c r="F95" s="103">
        <v>74193</v>
      </c>
      <c r="G95" s="103">
        <v>36575</v>
      </c>
      <c r="H95" s="103">
        <v>37618</v>
      </c>
      <c r="I95" s="104">
        <v>30173</v>
      </c>
      <c r="J95" s="103">
        <v>14662</v>
      </c>
      <c r="K95" s="103">
        <v>15511</v>
      </c>
      <c r="L95" s="108">
        <v>40.668257113204746</v>
      </c>
      <c r="M95" s="102">
        <v>40.087491455912513</v>
      </c>
      <c r="N95" s="102">
        <v>41.232920410441807</v>
      </c>
      <c r="O95" s="100"/>
    </row>
    <row r="96" spans="1:15" s="99" customFormat="1" ht="9" customHeight="1">
      <c r="A96" s="107"/>
      <c r="B96" s="107" t="s">
        <v>185</v>
      </c>
      <c r="C96" s="107" t="s">
        <v>184</v>
      </c>
      <c r="D96" s="105" t="s">
        <v>55</v>
      </c>
      <c r="E96" s="103" t="s">
        <v>183</v>
      </c>
      <c r="F96" s="103" t="s">
        <v>182</v>
      </c>
      <c r="G96" s="103" t="s">
        <v>159</v>
      </c>
      <c r="H96" s="103" t="s">
        <v>154</v>
      </c>
      <c r="I96" s="104" t="s">
        <v>154</v>
      </c>
      <c r="J96" s="103" t="s">
        <v>154</v>
      </c>
      <c r="K96" s="103" t="s">
        <v>154</v>
      </c>
      <c r="L96" s="108" t="s">
        <v>154</v>
      </c>
      <c r="M96" s="102" t="s">
        <v>182</v>
      </c>
      <c r="N96" s="102" t="s">
        <v>181</v>
      </c>
      <c r="O96" s="100"/>
    </row>
    <row r="97" spans="1:15" s="99" customFormat="1" ht="9" customHeight="1">
      <c r="A97" s="107"/>
      <c r="B97" s="107" t="s">
        <v>180</v>
      </c>
      <c r="C97" s="107" t="s">
        <v>179</v>
      </c>
      <c r="D97" s="105" t="s">
        <v>55</v>
      </c>
      <c r="E97" s="103" t="s">
        <v>178</v>
      </c>
      <c r="F97" s="103">
        <v>95709</v>
      </c>
      <c r="G97" s="103">
        <v>47322</v>
      </c>
      <c r="H97" s="103">
        <v>48387</v>
      </c>
      <c r="I97" s="104">
        <v>37423</v>
      </c>
      <c r="J97" s="103">
        <v>18469</v>
      </c>
      <c r="K97" s="103">
        <v>18954</v>
      </c>
      <c r="L97" s="108">
        <v>39.100816015212779</v>
      </c>
      <c r="M97" s="102">
        <v>39.02835890283589</v>
      </c>
      <c r="N97" s="102">
        <v>39.171678343356689</v>
      </c>
      <c r="O97" s="100"/>
    </row>
    <row r="98" spans="1:15" s="99" customFormat="1" ht="9" customHeight="1">
      <c r="A98" s="107"/>
      <c r="B98" s="107" t="s">
        <v>177</v>
      </c>
      <c r="C98" s="107" t="s">
        <v>176</v>
      </c>
      <c r="D98" s="105" t="s">
        <v>55</v>
      </c>
      <c r="E98" s="103" t="s">
        <v>175</v>
      </c>
      <c r="F98" s="103">
        <v>133420</v>
      </c>
      <c r="G98" s="104">
        <v>65589</v>
      </c>
      <c r="H98" s="104">
        <v>67831</v>
      </c>
      <c r="I98" s="104">
        <v>52378</v>
      </c>
      <c r="J98" s="104">
        <v>25612</v>
      </c>
      <c r="K98" s="104">
        <v>26766</v>
      </c>
      <c r="L98" s="108">
        <v>39.257982311497521</v>
      </c>
      <c r="M98" s="102">
        <v>39.049230816142952</v>
      </c>
      <c r="N98" s="102">
        <v>39.459833999203902</v>
      </c>
      <c r="O98" s="100"/>
    </row>
    <row r="99" spans="1:15" s="99" customFormat="1" ht="9" customHeight="1">
      <c r="A99" s="107"/>
      <c r="B99" s="107" t="s">
        <v>174</v>
      </c>
      <c r="C99" s="107" t="s">
        <v>173</v>
      </c>
      <c r="D99" s="105" t="s">
        <v>55</v>
      </c>
      <c r="E99" s="103" t="s">
        <v>172</v>
      </c>
      <c r="F99" s="103">
        <v>82190</v>
      </c>
      <c r="G99" s="103">
        <v>40472</v>
      </c>
      <c r="H99" s="103">
        <v>41718</v>
      </c>
      <c r="I99" s="104">
        <v>33203</v>
      </c>
      <c r="J99" s="103">
        <v>16340</v>
      </c>
      <c r="K99" s="103">
        <v>16863</v>
      </c>
      <c r="L99" s="108">
        <v>40.397858620270107</v>
      </c>
      <c r="M99" s="102">
        <v>40.373591618897017</v>
      </c>
      <c r="N99" s="102">
        <v>40.421400834172303</v>
      </c>
      <c r="O99" s="100"/>
    </row>
    <row r="100" spans="1:15" s="99" customFormat="1" ht="9" customHeight="1">
      <c r="A100" s="107"/>
      <c r="B100" s="107" t="s">
        <v>171</v>
      </c>
      <c r="C100" s="107" t="s">
        <v>170</v>
      </c>
      <c r="D100" s="105" t="s">
        <v>55</v>
      </c>
      <c r="E100" s="103" t="s">
        <v>169</v>
      </c>
      <c r="F100" s="103">
        <v>78179</v>
      </c>
      <c r="G100" s="103">
        <v>39584</v>
      </c>
      <c r="H100" s="103">
        <v>38595</v>
      </c>
      <c r="I100" s="104">
        <v>28597</v>
      </c>
      <c r="J100" s="103">
        <v>14156</v>
      </c>
      <c r="K100" s="103">
        <v>14441</v>
      </c>
      <c r="L100" s="108">
        <v>36.578876680438484</v>
      </c>
      <c r="M100" s="102">
        <v>35.761924009700891</v>
      </c>
      <c r="N100" s="102">
        <v>37.416763829511595</v>
      </c>
      <c r="O100" s="100"/>
    </row>
    <row r="101" spans="1:15" s="99" customFormat="1" ht="9" customHeight="1">
      <c r="A101" s="107"/>
      <c r="B101" s="107" t="s">
        <v>168</v>
      </c>
      <c r="C101" s="107" t="s">
        <v>167</v>
      </c>
      <c r="D101" s="105" t="s">
        <v>55</v>
      </c>
      <c r="E101" s="103" t="s">
        <v>166</v>
      </c>
      <c r="F101" s="103">
        <v>130838</v>
      </c>
      <c r="G101" s="103">
        <v>63015</v>
      </c>
      <c r="H101" s="103">
        <v>67823</v>
      </c>
      <c r="I101" s="104">
        <v>52596</v>
      </c>
      <c r="J101" s="103">
        <v>25556</v>
      </c>
      <c r="K101" s="103">
        <v>27040</v>
      </c>
      <c r="L101" s="108">
        <v>40.199330469741206</v>
      </c>
      <c r="M101" s="102">
        <v>40.555423311909863</v>
      </c>
      <c r="N101" s="102">
        <v>39.868481193695352</v>
      </c>
      <c r="O101" s="100"/>
    </row>
    <row r="102" spans="1:15" s="99" customFormat="1" ht="9" customHeight="1">
      <c r="A102" s="107"/>
      <c r="B102" s="107" t="s">
        <v>165</v>
      </c>
      <c r="C102" s="107" t="s">
        <v>164</v>
      </c>
      <c r="D102" s="105" t="s">
        <v>55</v>
      </c>
      <c r="E102" s="103" t="s">
        <v>163</v>
      </c>
      <c r="F102" s="103">
        <v>151486</v>
      </c>
      <c r="G102" s="103">
        <v>75763</v>
      </c>
      <c r="H102" s="103">
        <v>75723</v>
      </c>
      <c r="I102" s="104">
        <v>56615</v>
      </c>
      <c r="J102" s="103">
        <v>27947</v>
      </c>
      <c r="K102" s="103">
        <v>28668</v>
      </c>
      <c r="L102" s="108">
        <v>37.373090582628102</v>
      </c>
      <c r="M102" s="102">
        <v>36.887398862241469</v>
      </c>
      <c r="N102" s="102">
        <v>37.859038865338142</v>
      </c>
      <c r="O102" s="100"/>
    </row>
    <row r="103" spans="1:15" s="99" customFormat="1" ht="9" customHeight="1">
      <c r="A103" s="107"/>
      <c r="B103" s="107" t="s">
        <v>162</v>
      </c>
      <c r="C103" s="107" t="s">
        <v>161</v>
      </c>
      <c r="D103" s="105" t="s">
        <v>55</v>
      </c>
      <c r="E103" s="103" t="s">
        <v>160</v>
      </c>
      <c r="F103" s="103" t="s">
        <v>159</v>
      </c>
      <c r="G103" s="103" t="s">
        <v>154</v>
      </c>
      <c r="H103" s="103" t="s">
        <v>159</v>
      </c>
      <c r="I103" s="104" t="s">
        <v>154</v>
      </c>
      <c r="J103" s="103" t="s">
        <v>154</v>
      </c>
      <c r="K103" s="103" t="s">
        <v>154</v>
      </c>
      <c r="L103" s="108" t="s">
        <v>154</v>
      </c>
      <c r="M103" s="102" t="s">
        <v>154</v>
      </c>
      <c r="N103" s="102" t="s">
        <v>153</v>
      </c>
      <c r="O103" s="100"/>
    </row>
    <row r="104" spans="1:15" s="99" customFormat="1" ht="9" customHeight="1">
      <c r="A104" s="107"/>
      <c r="B104" s="107" t="s">
        <v>158</v>
      </c>
      <c r="C104" s="107" t="s">
        <v>157</v>
      </c>
      <c r="D104" s="105" t="s">
        <v>55</v>
      </c>
      <c r="E104" s="103" t="s">
        <v>156</v>
      </c>
      <c r="F104" s="103" t="s">
        <v>154</v>
      </c>
      <c r="G104" s="103" t="s">
        <v>154</v>
      </c>
      <c r="H104" s="103" t="s">
        <v>154</v>
      </c>
      <c r="I104" s="104" t="s">
        <v>154</v>
      </c>
      <c r="J104" s="103" t="s">
        <v>155</v>
      </c>
      <c r="K104" s="103" t="s">
        <v>154</v>
      </c>
      <c r="L104" s="108" t="s">
        <v>154</v>
      </c>
      <c r="M104" s="102" t="s">
        <v>154</v>
      </c>
      <c r="N104" s="102" t="s">
        <v>153</v>
      </c>
      <c r="O104" s="100"/>
    </row>
    <row r="105" spans="1:15" s="99" customFormat="1" ht="9" customHeight="1">
      <c r="A105" s="251" t="s">
        <v>152</v>
      </c>
      <c r="B105" s="251"/>
      <c r="C105" s="252"/>
      <c r="D105" s="105" t="s">
        <v>151</v>
      </c>
      <c r="E105" s="103" t="s">
        <v>150</v>
      </c>
      <c r="F105" s="104">
        <v>1038939</v>
      </c>
      <c r="G105" s="103">
        <v>514645</v>
      </c>
      <c r="H105" s="103">
        <v>524294</v>
      </c>
      <c r="I105" s="104">
        <v>326644</v>
      </c>
      <c r="J105" s="103">
        <v>162388</v>
      </c>
      <c r="K105" s="103">
        <v>164256</v>
      </c>
      <c r="L105" s="102">
        <v>31.440151924222693</v>
      </c>
      <c r="M105" s="102">
        <v>31.553400887990751</v>
      </c>
      <c r="N105" s="102">
        <v>31.328987171319909</v>
      </c>
      <c r="O105" s="100"/>
    </row>
    <row r="106" spans="1:15" s="99" customFormat="1" ht="9" customHeight="1">
      <c r="A106" s="107"/>
      <c r="B106" s="251" t="s">
        <v>147</v>
      </c>
      <c r="C106" s="253"/>
      <c r="D106" s="105" t="s">
        <v>55</v>
      </c>
      <c r="E106" s="103" t="s">
        <v>55</v>
      </c>
      <c r="F106" s="104">
        <v>72491</v>
      </c>
      <c r="G106" s="103">
        <v>35792</v>
      </c>
      <c r="H106" s="103">
        <v>36699</v>
      </c>
      <c r="I106" s="104">
        <v>21934</v>
      </c>
      <c r="J106" s="103">
        <v>10860</v>
      </c>
      <c r="K106" s="103">
        <v>11074</v>
      </c>
      <c r="L106" s="102">
        <v>30.257549213005753</v>
      </c>
      <c r="M106" s="102">
        <v>30.341975860527491</v>
      </c>
      <c r="N106" s="102">
        <v>30.175209133763865</v>
      </c>
      <c r="O106" s="100"/>
    </row>
    <row r="107" spans="1:15" s="99" customFormat="1" ht="9" customHeight="1">
      <c r="A107" s="107"/>
      <c r="B107" s="251" t="s">
        <v>145</v>
      </c>
      <c r="C107" s="253"/>
      <c r="D107" s="105" t="s">
        <v>55</v>
      </c>
      <c r="E107" s="103" t="s">
        <v>55</v>
      </c>
      <c r="F107" s="104">
        <v>117497</v>
      </c>
      <c r="G107" s="103">
        <v>58459</v>
      </c>
      <c r="H107" s="103">
        <v>59038</v>
      </c>
      <c r="I107" s="104">
        <v>36217</v>
      </c>
      <c r="J107" s="103">
        <v>18395</v>
      </c>
      <c r="K107" s="103">
        <v>17822</v>
      </c>
      <c r="L107" s="102">
        <v>30.823765713167145</v>
      </c>
      <c r="M107" s="102">
        <v>31.466497887408266</v>
      </c>
      <c r="N107" s="102">
        <v>30.187336969409532</v>
      </c>
      <c r="O107" s="100"/>
    </row>
    <row r="108" spans="1:15" s="99" customFormat="1" ht="9" customHeight="1">
      <c r="A108" s="107"/>
      <c r="B108" s="251" t="s">
        <v>143</v>
      </c>
      <c r="C108" s="253"/>
      <c r="D108" s="105" t="s">
        <v>55</v>
      </c>
      <c r="E108" s="103" t="s">
        <v>55</v>
      </c>
      <c r="F108" s="104">
        <v>94565</v>
      </c>
      <c r="G108" s="103">
        <v>46795</v>
      </c>
      <c r="H108" s="103">
        <v>47770</v>
      </c>
      <c r="I108" s="104">
        <v>30301</v>
      </c>
      <c r="J108" s="103">
        <v>15009</v>
      </c>
      <c r="K108" s="103">
        <v>15292</v>
      </c>
      <c r="L108" s="102">
        <v>32.042510442552739</v>
      </c>
      <c r="M108" s="102">
        <v>32.073939523453362</v>
      </c>
      <c r="N108" s="102">
        <v>32.011722838601628</v>
      </c>
      <c r="O108" s="100"/>
    </row>
    <row r="109" spans="1:15" s="99" customFormat="1" ht="9" customHeight="1">
      <c r="A109" s="107"/>
      <c r="B109" s="251" t="s">
        <v>141</v>
      </c>
      <c r="C109" s="253"/>
      <c r="D109" s="105" t="s">
        <v>55</v>
      </c>
      <c r="E109" s="103" t="s">
        <v>55</v>
      </c>
      <c r="F109" s="104">
        <v>131913</v>
      </c>
      <c r="G109" s="103">
        <v>64892</v>
      </c>
      <c r="H109" s="103">
        <v>67021</v>
      </c>
      <c r="I109" s="104">
        <v>41844</v>
      </c>
      <c r="J109" s="103">
        <v>20869</v>
      </c>
      <c r="K109" s="103">
        <v>20975</v>
      </c>
      <c r="L109" s="102">
        <v>31.720906961406381</v>
      </c>
      <c r="M109" s="102">
        <v>32.159588238920051</v>
      </c>
      <c r="N109" s="102">
        <v>31.296160904791037</v>
      </c>
      <c r="O109" s="100"/>
    </row>
    <row r="110" spans="1:15" s="99" customFormat="1" ht="9" customHeight="1">
      <c r="A110" s="107"/>
      <c r="B110" s="251" t="s">
        <v>139</v>
      </c>
      <c r="C110" s="253"/>
      <c r="D110" s="105" t="s">
        <v>55</v>
      </c>
      <c r="E110" s="103" t="s">
        <v>55</v>
      </c>
      <c r="F110" s="104">
        <v>80486</v>
      </c>
      <c r="G110" s="103">
        <v>39700</v>
      </c>
      <c r="H110" s="103">
        <v>40786</v>
      </c>
      <c r="I110" s="104">
        <v>27463</v>
      </c>
      <c r="J110" s="103">
        <v>13601</v>
      </c>
      <c r="K110" s="103">
        <v>13862</v>
      </c>
      <c r="L110" s="102">
        <v>34.121462117635367</v>
      </c>
      <c r="M110" s="102">
        <v>34.259445843828715</v>
      </c>
      <c r="N110" s="102">
        <v>33.98715245427352</v>
      </c>
      <c r="O110" s="100"/>
    </row>
    <row r="111" spans="1:15" s="99" customFormat="1" ht="9" customHeight="1">
      <c r="A111" s="107"/>
      <c r="B111" s="251" t="s">
        <v>138</v>
      </c>
      <c r="C111" s="253"/>
      <c r="D111" s="105" t="s">
        <v>55</v>
      </c>
      <c r="E111" s="103" t="s">
        <v>55</v>
      </c>
      <c r="F111" s="104">
        <v>77542</v>
      </c>
      <c r="G111" s="103">
        <v>39338</v>
      </c>
      <c r="H111" s="103">
        <v>38204</v>
      </c>
      <c r="I111" s="104">
        <v>22218</v>
      </c>
      <c r="J111" s="103">
        <v>11168</v>
      </c>
      <c r="K111" s="103">
        <v>11050</v>
      </c>
      <c r="L111" s="102">
        <v>28.652859095715872</v>
      </c>
      <c r="M111" s="102">
        <v>28.389852051451527</v>
      </c>
      <c r="N111" s="102">
        <v>28.923672913831012</v>
      </c>
      <c r="O111" s="100"/>
    </row>
    <row r="112" spans="1:15" s="99" customFormat="1" ht="9" customHeight="1">
      <c r="A112" s="107"/>
      <c r="B112" s="251" t="s">
        <v>137</v>
      </c>
      <c r="C112" s="253"/>
      <c r="D112" s="105" t="s">
        <v>55</v>
      </c>
      <c r="E112" s="103" t="s">
        <v>55</v>
      </c>
      <c r="F112" s="104">
        <v>127609</v>
      </c>
      <c r="G112" s="103">
        <v>61526</v>
      </c>
      <c r="H112" s="103">
        <v>66083</v>
      </c>
      <c r="I112" s="104">
        <v>44523</v>
      </c>
      <c r="J112" s="103">
        <v>21726</v>
      </c>
      <c r="K112" s="103">
        <v>22797</v>
      </c>
      <c r="L112" s="102">
        <v>34.890172323268736</v>
      </c>
      <c r="M112" s="102">
        <v>35.311900659883626</v>
      </c>
      <c r="N112" s="102">
        <v>34.497525838717976</v>
      </c>
      <c r="O112" s="100"/>
    </row>
    <row r="113" spans="1:15" s="99" customFormat="1" ht="9" customHeight="1">
      <c r="A113" s="107"/>
      <c r="B113" s="251" t="s">
        <v>135</v>
      </c>
      <c r="C113" s="253"/>
      <c r="D113" s="105" t="s">
        <v>55</v>
      </c>
      <c r="E113" s="103" t="s">
        <v>55</v>
      </c>
      <c r="F113" s="104">
        <v>147242</v>
      </c>
      <c r="G113" s="103">
        <v>73881</v>
      </c>
      <c r="H113" s="103">
        <v>73361</v>
      </c>
      <c r="I113" s="104">
        <v>46830</v>
      </c>
      <c r="J113" s="103">
        <v>23191</v>
      </c>
      <c r="K113" s="103">
        <v>23639</v>
      </c>
      <c r="L113" s="102">
        <v>31.804783961098053</v>
      </c>
      <c r="M113" s="102">
        <v>31.38966716747202</v>
      </c>
      <c r="N113" s="102">
        <v>32.222843200065434</v>
      </c>
      <c r="O113" s="100"/>
    </row>
    <row r="114" spans="1:15" s="99" customFormat="1" ht="9" customHeight="1">
      <c r="A114" s="107"/>
      <c r="B114" s="251" t="s">
        <v>133</v>
      </c>
      <c r="C114" s="253"/>
      <c r="D114" s="105" t="s">
        <v>55</v>
      </c>
      <c r="E114" s="103" t="s">
        <v>55</v>
      </c>
      <c r="F114" s="104">
        <v>96776</v>
      </c>
      <c r="G114" s="103">
        <v>47685</v>
      </c>
      <c r="H114" s="103">
        <v>49091</v>
      </c>
      <c r="I114" s="104">
        <v>29614</v>
      </c>
      <c r="J114" s="103">
        <v>14588</v>
      </c>
      <c r="K114" s="103">
        <v>15026</v>
      </c>
      <c r="L114" s="102">
        <v>30.600562122840376</v>
      </c>
      <c r="M114" s="102">
        <v>30.592429485163048</v>
      </c>
      <c r="N114" s="102">
        <v>30.608461836181782</v>
      </c>
      <c r="O114" s="100"/>
    </row>
    <row r="115" spans="1:15" s="99" customFormat="1" ht="9" customHeight="1">
      <c r="A115" s="107"/>
      <c r="B115" s="251" t="s">
        <v>132</v>
      </c>
      <c r="C115" s="253"/>
      <c r="D115" s="105" t="s">
        <v>55</v>
      </c>
      <c r="E115" s="103" t="s">
        <v>55</v>
      </c>
      <c r="F115" s="104">
        <v>92818</v>
      </c>
      <c r="G115" s="103">
        <v>46577</v>
      </c>
      <c r="H115" s="103">
        <v>46241</v>
      </c>
      <c r="I115" s="104">
        <v>25700</v>
      </c>
      <c r="J115" s="103">
        <v>12981</v>
      </c>
      <c r="K115" s="103">
        <v>12719</v>
      </c>
      <c r="L115" s="102">
        <v>27.6885948846129</v>
      </c>
      <c r="M115" s="102">
        <v>27.869978744874079</v>
      </c>
      <c r="N115" s="102">
        <v>27.505893038645358</v>
      </c>
      <c r="O115" s="100"/>
    </row>
    <row r="116" spans="1:15" s="99" customFormat="1" ht="9" customHeight="1">
      <c r="A116" s="251" t="s">
        <v>149</v>
      </c>
      <c r="B116" s="251"/>
      <c r="C116" s="252"/>
      <c r="D116" s="103" t="s">
        <v>148</v>
      </c>
      <c r="E116" s="103" t="s">
        <v>55</v>
      </c>
      <c r="F116" s="104">
        <v>1058237</v>
      </c>
      <c r="G116" s="104">
        <v>523283</v>
      </c>
      <c r="H116" s="104">
        <v>534954</v>
      </c>
      <c r="I116" s="104">
        <v>403814</v>
      </c>
      <c r="J116" s="104">
        <v>198485</v>
      </c>
      <c r="K116" s="104">
        <v>205329</v>
      </c>
      <c r="L116" s="102">
        <v>38.159126925253986</v>
      </c>
      <c r="M116" s="102">
        <v>37.930718177353363</v>
      </c>
      <c r="N116" s="102">
        <v>38.382552518534304</v>
      </c>
      <c r="O116" s="100"/>
    </row>
    <row r="117" spans="1:15" s="99" customFormat="1" ht="9" customHeight="1">
      <c r="A117" s="107"/>
      <c r="B117" s="251" t="s">
        <v>147</v>
      </c>
      <c r="C117" s="253"/>
      <c r="D117" s="105" t="s">
        <v>55</v>
      </c>
      <c r="E117" s="103" t="s">
        <v>146</v>
      </c>
      <c r="F117" s="104">
        <v>74186</v>
      </c>
      <c r="G117" s="103">
        <v>36572</v>
      </c>
      <c r="H117" s="103">
        <v>37614</v>
      </c>
      <c r="I117" s="104">
        <v>30164</v>
      </c>
      <c r="J117" s="103">
        <v>14659</v>
      </c>
      <c r="K117" s="103">
        <v>15505</v>
      </c>
      <c r="L117" s="102">
        <v>40.65996279621492</v>
      </c>
      <c r="M117" s="102">
        <v>40.082576834736955</v>
      </c>
      <c r="N117" s="102">
        <v>41.221353751262832</v>
      </c>
      <c r="O117" s="100"/>
    </row>
    <row r="118" spans="1:15" s="99" customFormat="1" ht="9" customHeight="1">
      <c r="A118" s="107"/>
      <c r="B118" s="251" t="s">
        <v>145</v>
      </c>
      <c r="C118" s="253"/>
      <c r="D118" s="105" t="s">
        <v>55</v>
      </c>
      <c r="E118" s="103" t="s">
        <v>144</v>
      </c>
      <c r="F118" s="104">
        <v>118916</v>
      </c>
      <c r="G118" s="103">
        <v>58972</v>
      </c>
      <c r="H118" s="103">
        <v>59944</v>
      </c>
      <c r="I118" s="104">
        <v>45239</v>
      </c>
      <c r="J118" s="103">
        <v>22606</v>
      </c>
      <c r="K118" s="103">
        <v>22633</v>
      </c>
      <c r="L118" s="102">
        <v>38.042820141948944</v>
      </c>
      <c r="M118" s="102">
        <v>38.333446381333516</v>
      </c>
      <c r="N118" s="102">
        <v>37.756906446016281</v>
      </c>
      <c r="O118" s="100"/>
    </row>
    <row r="119" spans="1:15" s="99" customFormat="1" ht="9" customHeight="1">
      <c r="A119" s="107"/>
      <c r="B119" s="251" t="s">
        <v>143</v>
      </c>
      <c r="C119" s="253"/>
      <c r="D119" s="105" t="s">
        <v>55</v>
      </c>
      <c r="E119" s="103" t="s">
        <v>142</v>
      </c>
      <c r="F119" s="104">
        <v>95702</v>
      </c>
      <c r="G119" s="103">
        <v>47318</v>
      </c>
      <c r="H119" s="103">
        <v>48384</v>
      </c>
      <c r="I119" s="104">
        <v>37414</v>
      </c>
      <c r="J119" s="103">
        <v>18463</v>
      </c>
      <c r="K119" s="103">
        <v>18951</v>
      </c>
      <c r="L119" s="102">
        <v>39.094271802052205</v>
      </c>
      <c r="M119" s="102">
        <v>39.018977978781862</v>
      </c>
      <c r="N119" s="102">
        <v>39.167906746031747</v>
      </c>
      <c r="O119" s="100"/>
    </row>
    <row r="120" spans="1:15" s="99" customFormat="1" ht="9" customHeight="1">
      <c r="A120" s="107"/>
      <c r="B120" s="251" t="s">
        <v>141</v>
      </c>
      <c r="C120" s="253"/>
      <c r="D120" s="105" t="s">
        <v>55</v>
      </c>
      <c r="E120" s="103" t="s">
        <v>140</v>
      </c>
      <c r="F120" s="104">
        <v>133398</v>
      </c>
      <c r="G120" s="103">
        <v>65572</v>
      </c>
      <c r="H120" s="103">
        <v>67826</v>
      </c>
      <c r="I120" s="104">
        <v>52364</v>
      </c>
      <c r="J120" s="103">
        <v>25597</v>
      </c>
      <c r="K120" s="103">
        <v>26767</v>
      </c>
      <c r="L120" s="102">
        <v>39.25396182851317</v>
      </c>
      <c r="M120" s="102">
        <v>39.036478984932593</v>
      </c>
      <c r="N120" s="102">
        <v>39.464217261817005</v>
      </c>
      <c r="O120" s="100"/>
    </row>
    <row r="121" spans="1:15" s="99" customFormat="1" ht="9" customHeight="1">
      <c r="A121" s="107"/>
      <c r="B121" s="251" t="s">
        <v>139</v>
      </c>
      <c r="C121" s="253"/>
      <c r="D121" s="105" t="s">
        <v>55</v>
      </c>
      <c r="E121" s="103" t="s">
        <v>131</v>
      </c>
      <c r="F121" s="104">
        <v>82180</v>
      </c>
      <c r="G121" s="103">
        <v>40466</v>
      </c>
      <c r="H121" s="103">
        <v>41714</v>
      </c>
      <c r="I121" s="104">
        <v>33190</v>
      </c>
      <c r="J121" s="103">
        <v>16331</v>
      </c>
      <c r="K121" s="103">
        <v>16859</v>
      </c>
      <c r="L121" s="102">
        <v>40.386955463616452</v>
      </c>
      <c r="M121" s="102">
        <v>40.357337023674198</v>
      </c>
      <c r="N121" s="102">
        <v>40.41568777868342</v>
      </c>
      <c r="O121" s="100"/>
    </row>
    <row r="122" spans="1:15" s="99" customFormat="1" ht="9" customHeight="1">
      <c r="A122" s="107"/>
      <c r="B122" s="251" t="s">
        <v>138</v>
      </c>
      <c r="C122" s="253"/>
      <c r="D122" s="105" t="s">
        <v>55</v>
      </c>
      <c r="E122" s="103" t="s">
        <v>131</v>
      </c>
      <c r="F122" s="104">
        <v>78172</v>
      </c>
      <c r="G122" s="103">
        <v>39579</v>
      </c>
      <c r="H122" s="103">
        <v>38593</v>
      </c>
      <c r="I122" s="104">
        <v>28594</v>
      </c>
      <c r="J122" s="103">
        <v>14154</v>
      </c>
      <c r="K122" s="103">
        <v>14440</v>
      </c>
      <c r="L122" s="102">
        <v>36.578314486005219</v>
      </c>
      <c r="M122" s="102">
        <v>35.761388615174717</v>
      </c>
      <c r="N122" s="102">
        <v>37.416111730106493</v>
      </c>
      <c r="O122" s="100"/>
    </row>
    <row r="123" spans="1:15" s="99" customFormat="1" ht="9" customHeight="1">
      <c r="A123" s="107"/>
      <c r="B123" s="251" t="s">
        <v>137</v>
      </c>
      <c r="C123" s="253"/>
      <c r="D123" s="105" t="s">
        <v>55</v>
      </c>
      <c r="E123" s="103" t="s">
        <v>136</v>
      </c>
      <c r="F123" s="104">
        <v>130824</v>
      </c>
      <c r="G123" s="103">
        <v>63006</v>
      </c>
      <c r="H123" s="103">
        <v>67818</v>
      </c>
      <c r="I123" s="104">
        <v>52584</v>
      </c>
      <c r="J123" s="103">
        <v>25546</v>
      </c>
      <c r="K123" s="103">
        <v>27038</v>
      </c>
      <c r="L123" s="102">
        <v>40.194459732159238</v>
      </c>
      <c r="M123" s="102">
        <v>40.545344887788467</v>
      </c>
      <c r="N123" s="102">
        <v>39.868471497242616</v>
      </c>
      <c r="O123" s="100"/>
    </row>
    <row r="124" spans="1:15" s="99" customFormat="1" ht="9" customHeight="1">
      <c r="A124" s="107"/>
      <c r="B124" s="251" t="s">
        <v>135</v>
      </c>
      <c r="C124" s="253"/>
      <c r="D124" s="105" t="s">
        <v>55</v>
      </c>
      <c r="E124" s="103" t="s">
        <v>134</v>
      </c>
      <c r="F124" s="104">
        <v>151466</v>
      </c>
      <c r="G124" s="103">
        <v>75750</v>
      </c>
      <c r="H124" s="103">
        <v>75716</v>
      </c>
      <c r="I124" s="104">
        <v>56598</v>
      </c>
      <c r="J124" s="103">
        <v>27937</v>
      </c>
      <c r="K124" s="103">
        <v>28661</v>
      </c>
      <c r="L124" s="102">
        <v>37.366801790500837</v>
      </c>
      <c r="M124" s="102">
        <v>36.880528052805275</v>
      </c>
      <c r="N124" s="102">
        <v>37.85329388768556</v>
      </c>
      <c r="O124" s="100"/>
    </row>
    <row r="125" spans="1:15" s="99" customFormat="1" ht="9" customHeight="1">
      <c r="A125" s="106"/>
      <c r="B125" s="256" t="s">
        <v>133</v>
      </c>
      <c r="C125" s="257"/>
      <c r="D125" s="105" t="s">
        <v>55</v>
      </c>
      <c r="E125" s="103" t="s">
        <v>131</v>
      </c>
      <c r="F125" s="104">
        <v>100118</v>
      </c>
      <c r="G125" s="103">
        <v>49283</v>
      </c>
      <c r="H125" s="103">
        <v>50835</v>
      </c>
      <c r="I125" s="104">
        <v>36065</v>
      </c>
      <c r="J125" s="103">
        <v>17632</v>
      </c>
      <c r="K125" s="103">
        <v>18433</v>
      </c>
      <c r="L125" s="102">
        <v>36.022493457719889</v>
      </c>
      <c r="M125" s="102">
        <v>35.777042793661103</v>
      </c>
      <c r="N125" s="102">
        <v>36.260450477033537</v>
      </c>
      <c r="O125" s="100"/>
    </row>
    <row r="126" spans="1:15" s="99" customFormat="1" ht="9" customHeight="1" thickBot="1">
      <c r="A126" s="106"/>
      <c r="B126" s="254" t="s">
        <v>132</v>
      </c>
      <c r="C126" s="255"/>
      <c r="D126" s="105" t="s">
        <v>55</v>
      </c>
      <c r="E126" s="103" t="s">
        <v>131</v>
      </c>
      <c r="F126" s="104">
        <v>93275</v>
      </c>
      <c r="G126" s="103">
        <v>46765</v>
      </c>
      <c r="H126" s="103">
        <v>46510</v>
      </c>
      <c r="I126" s="104">
        <v>31602</v>
      </c>
      <c r="J126" s="103">
        <v>15560</v>
      </c>
      <c r="K126" s="103">
        <v>16042</v>
      </c>
      <c r="L126" s="102">
        <v>33.880461002412218</v>
      </c>
      <c r="M126" s="102">
        <v>33.272746712284828</v>
      </c>
      <c r="N126" s="101">
        <v>34.491507202752096</v>
      </c>
      <c r="O126" s="100"/>
    </row>
    <row r="127" spans="1:15" s="95" customFormat="1" ht="9.9499999999999993" customHeight="1">
      <c r="A127" s="97" t="s">
        <v>130</v>
      </c>
      <c r="B127" s="97"/>
      <c r="C127" s="98"/>
      <c r="D127" s="98"/>
      <c r="E127" s="97"/>
      <c r="F127" s="97"/>
      <c r="G127" s="97"/>
      <c r="H127" s="97"/>
      <c r="I127" s="97"/>
      <c r="J127" s="97"/>
      <c r="K127" s="97"/>
      <c r="L127" s="97"/>
      <c r="M127" s="97"/>
      <c r="N127" s="94"/>
    </row>
    <row r="128" spans="1:15" s="95" customFormat="1" ht="9.9499999999999993" customHeight="1">
      <c r="A128" s="91" t="s">
        <v>129</v>
      </c>
      <c r="B128" s="91"/>
      <c r="C128" s="96"/>
      <c r="D128" s="96"/>
      <c r="E128" s="94"/>
      <c r="F128" s="94"/>
      <c r="G128" s="94"/>
      <c r="H128" s="94"/>
      <c r="I128" s="94"/>
      <c r="J128" s="94"/>
      <c r="K128" s="94"/>
      <c r="L128" s="94"/>
      <c r="M128" s="94"/>
      <c r="N128" s="94"/>
    </row>
    <row r="129" spans="1:14" ht="9.9499999999999993" customHeight="1">
      <c r="A129" s="94" t="s">
        <v>128</v>
      </c>
      <c r="B129" s="92"/>
      <c r="C129" s="93"/>
      <c r="D129" s="93"/>
      <c r="E129" s="92"/>
      <c r="F129" s="92"/>
      <c r="G129" s="92"/>
      <c r="H129" s="92"/>
      <c r="I129" s="92"/>
      <c r="J129" s="92"/>
      <c r="K129" s="92"/>
      <c r="L129" s="92"/>
      <c r="M129" s="92"/>
      <c r="N129" s="92"/>
    </row>
    <row r="130" spans="1:14" ht="9.75" customHeight="1">
      <c r="A130" s="94" t="s">
        <v>127</v>
      </c>
      <c r="B130" s="92"/>
      <c r="C130" s="93"/>
      <c r="D130" s="93"/>
      <c r="E130" s="92"/>
      <c r="F130" s="92"/>
      <c r="G130" s="92"/>
      <c r="H130" s="92"/>
      <c r="I130" s="92"/>
      <c r="J130" s="92"/>
      <c r="K130" s="92"/>
      <c r="L130" s="92"/>
      <c r="M130" s="92"/>
      <c r="N130" s="92"/>
    </row>
    <row r="131" spans="1:14" ht="13.9" customHeight="1">
      <c r="A131" s="91" t="s">
        <v>126</v>
      </c>
      <c r="B131" s="89"/>
      <c r="C131" s="90"/>
      <c r="D131" s="90"/>
      <c r="E131" s="89"/>
      <c r="F131" s="89"/>
      <c r="G131" s="88"/>
      <c r="H131" s="88"/>
      <c r="I131" s="88"/>
      <c r="J131" s="88"/>
      <c r="K131" s="88"/>
      <c r="L131" s="88"/>
      <c r="M131" s="88"/>
      <c r="N131" s="88"/>
    </row>
  </sheetData>
  <mergeCells count="105">
    <mergeCell ref="A1:N1"/>
    <mergeCell ref="A3:C4"/>
    <mergeCell ref="E3:E4"/>
    <mergeCell ref="A5:C5"/>
    <mergeCell ref="B22:C22"/>
    <mergeCell ref="B23:C23"/>
    <mergeCell ref="A17:C17"/>
    <mergeCell ref="B18:C18"/>
    <mergeCell ref="B19:C19"/>
    <mergeCell ref="B20:C20"/>
    <mergeCell ref="B21:C21"/>
    <mergeCell ref="D3:D4"/>
    <mergeCell ref="B34:C34"/>
    <mergeCell ref="B35:C35"/>
    <mergeCell ref="B36:C36"/>
    <mergeCell ref="B37:C37"/>
    <mergeCell ref="B38:C38"/>
    <mergeCell ref="A39:C39"/>
    <mergeCell ref="B40:C40"/>
    <mergeCell ref="B24:C24"/>
    <mergeCell ref="B33:C33"/>
    <mergeCell ref="B29:C29"/>
    <mergeCell ref="B30:C30"/>
    <mergeCell ref="B25:C25"/>
    <mergeCell ref="B26:C26"/>
    <mergeCell ref="B27:C27"/>
    <mergeCell ref="A28:C28"/>
    <mergeCell ref="B31:C31"/>
    <mergeCell ref="B32:C32"/>
    <mergeCell ref="B48:C48"/>
    <mergeCell ref="B49:C49"/>
    <mergeCell ref="B57:C57"/>
    <mergeCell ref="B60:C60"/>
    <mergeCell ref="A50:C50"/>
    <mergeCell ref="B51:C51"/>
    <mergeCell ref="B52:C52"/>
    <mergeCell ref="B41:C41"/>
    <mergeCell ref="B42:C42"/>
    <mergeCell ref="B43:C43"/>
    <mergeCell ref="B44:C44"/>
    <mergeCell ref="B53:C53"/>
    <mergeCell ref="B58:C58"/>
    <mergeCell ref="B59:C59"/>
    <mergeCell ref="B54:C54"/>
    <mergeCell ref="B46:C46"/>
    <mergeCell ref="B47:C47"/>
    <mergeCell ref="B45:C45"/>
    <mergeCell ref="B75:C75"/>
    <mergeCell ref="B66:C66"/>
    <mergeCell ref="B67:C67"/>
    <mergeCell ref="B68:C68"/>
    <mergeCell ref="B69:C69"/>
    <mergeCell ref="B70:C70"/>
    <mergeCell ref="B55:C55"/>
    <mergeCell ref="B56:C56"/>
    <mergeCell ref="B71:C71"/>
    <mergeCell ref="A72:C72"/>
    <mergeCell ref="B73:C73"/>
    <mergeCell ref="B74:C74"/>
    <mergeCell ref="B63:C63"/>
    <mergeCell ref="B64:C64"/>
    <mergeCell ref="B65:C65"/>
    <mergeCell ref="A61:C61"/>
    <mergeCell ref="B62:C62"/>
    <mergeCell ref="B81:C81"/>
    <mergeCell ref="B82:C82"/>
    <mergeCell ref="A83:C83"/>
    <mergeCell ref="B84:C84"/>
    <mergeCell ref="B85:C85"/>
    <mergeCell ref="B76:C76"/>
    <mergeCell ref="B77:C77"/>
    <mergeCell ref="B78:C78"/>
    <mergeCell ref="B79:C79"/>
    <mergeCell ref="B80:C80"/>
    <mergeCell ref="B91:C91"/>
    <mergeCell ref="B92:C92"/>
    <mergeCell ref="B93:C93"/>
    <mergeCell ref="A94:C94"/>
    <mergeCell ref="A105:C105"/>
    <mergeCell ref="B86:C86"/>
    <mergeCell ref="B87:C87"/>
    <mergeCell ref="B88:C88"/>
    <mergeCell ref="B89:C89"/>
    <mergeCell ref="B90:C90"/>
    <mergeCell ref="B111:C111"/>
    <mergeCell ref="B112:C112"/>
    <mergeCell ref="B113:C113"/>
    <mergeCell ref="B114:C114"/>
    <mergeCell ref="B115:C115"/>
    <mergeCell ref="B106:C106"/>
    <mergeCell ref="B107:C107"/>
    <mergeCell ref="B108:C108"/>
    <mergeCell ref="B109:C109"/>
    <mergeCell ref="B110:C110"/>
    <mergeCell ref="A116:C116"/>
    <mergeCell ref="B117:C117"/>
    <mergeCell ref="B118:C118"/>
    <mergeCell ref="B119:C119"/>
    <mergeCell ref="B120:C120"/>
    <mergeCell ref="B126:C126"/>
    <mergeCell ref="B121:C121"/>
    <mergeCell ref="B122:C122"/>
    <mergeCell ref="B123:C123"/>
    <mergeCell ref="B124:C124"/>
    <mergeCell ref="B125:C125"/>
  </mergeCells>
  <phoneticPr fontId="3"/>
  <printOptions gridLinesSet="0"/>
  <pageMargins left="0.78740157480314965" right="0.55118110236220474" top="0.62992125984251968" bottom="0.62992125984251968" header="0" footer="0.55118110236220474"/>
  <pageSetup paperSize="9" scale="93" orientation="portrait" r:id="rId1"/>
  <headerFooter alignWithMargins="0">
    <oddFooter>&amp;C&amp;"ＭＳ 明朝,標準"- 134 -</oddFooter>
  </headerFooter>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6"/>
  <sheetViews>
    <sheetView showGridLines="0" zoomScaleNormal="100" zoomScaleSheetLayoutView="100" workbookViewId="0">
      <pane ySplit="4" topLeftCell="A5" activePane="bottomLeft" state="frozen"/>
      <selection pane="bottomLeft" sqref="A1:S1"/>
    </sheetView>
  </sheetViews>
  <sheetFormatPr defaultColWidth="9" defaultRowHeight="13.9" customHeight="1"/>
  <cols>
    <col min="1" max="3" width="2.5" style="53" customWidth="1"/>
    <col min="4" max="4" width="5.5" style="53" customWidth="1"/>
    <col min="5" max="7" width="8" style="53" customWidth="1"/>
    <col min="8" max="10" width="2.5" style="53" customWidth="1"/>
    <col min="11" max="11" width="5.5" style="53" customWidth="1"/>
    <col min="12" max="14" width="8" style="53" customWidth="1"/>
    <col min="15" max="17" width="2.5" style="53" customWidth="1"/>
    <col min="18" max="18" width="5.5" style="53" customWidth="1"/>
    <col min="19" max="19" width="8.125" style="53" customWidth="1"/>
    <col min="20" max="20" width="0.5" style="53" customWidth="1"/>
    <col min="21" max="22" width="8.5" style="53" customWidth="1"/>
    <col min="23" max="25" width="2.5" style="53" customWidth="1"/>
    <col min="26" max="26" width="5.625" style="53" customWidth="1"/>
    <col min="27" max="29" width="8.5" style="53" customWidth="1"/>
    <col min="30" max="32" width="2.5" style="53" customWidth="1"/>
    <col min="33" max="33" width="5.625" style="53" customWidth="1"/>
    <col min="34" max="36" width="8.5" style="53" customWidth="1"/>
    <col min="37" max="16384" width="9" style="53"/>
  </cols>
  <sheetData>
    <row r="1" spans="1:36" s="166" customFormat="1" ht="19.899999999999999" customHeight="1">
      <c r="A1" s="278" t="s">
        <v>259</v>
      </c>
      <c r="B1" s="278"/>
      <c r="C1" s="278"/>
      <c r="D1" s="278"/>
      <c r="E1" s="278"/>
      <c r="F1" s="278"/>
      <c r="G1" s="278"/>
      <c r="H1" s="278"/>
      <c r="I1" s="278"/>
      <c r="J1" s="278"/>
      <c r="K1" s="278"/>
      <c r="L1" s="278"/>
      <c r="M1" s="278"/>
      <c r="N1" s="278"/>
      <c r="O1" s="278"/>
      <c r="P1" s="278"/>
      <c r="Q1" s="278"/>
      <c r="R1" s="278"/>
      <c r="S1" s="278"/>
      <c r="T1" s="167"/>
      <c r="U1" s="279" t="s">
        <v>258</v>
      </c>
      <c r="V1" s="279"/>
      <c r="W1" s="279"/>
      <c r="X1" s="279"/>
      <c r="Y1" s="279"/>
      <c r="Z1" s="279"/>
      <c r="AA1" s="279"/>
      <c r="AB1" s="279"/>
      <c r="AC1" s="279"/>
      <c r="AD1" s="279"/>
      <c r="AE1" s="279"/>
      <c r="AF1" s="279"/>
      <c r="AG1" s="279"/>
      <c r="AH1" s="279"/>
      <c r="AI1" s="279"/>
      <c r="AJ1" s="279"/>
    </row>
    <row r="2" spans="1:36" s="165" customFormat="1" ht="13.9" customHeight="1" thickBot="1">
      <c r="L2" s="281"/>
      <c r="M2" s="281"/>
      <c r="N2" s="281"/>
      <c r="AA2" s="281"/>
      <c r="AB2" s="281"/>
      <c r="AC2" s="281"/>
      <c r="AH2" s="280" t="s">
        <v>257</v>
      </c>
      <c r="AI2" s="280"/>
      <c r="AJ2" s="280"/>
    </row>
    <row r="3" spans="1:36" s="52" customFormat="1" ht="13.9" customHeight="1">
      <c r="A3" s="218" t="s">
        <v>253</v>
      </c>
      <c r="B3" s="273"/>
      <c r="C3" s="273"/>
      <c r="D3" s="273"/>
      <c r="E3" s="273" t="s">
        <v>252</v>
      </c>
      <c r="F3" s="273"/>
      <c r="G3" s="216"/>
      <c r="H3" s="272" t="s">
        <v>253</v>
      </c>
      <c r="I3" s="273"/>
      <c r="J3" s="273"/>
      <c r="K3" s="216"/>
      <c r="L3" s="273" t="s">
        <v>252</v>
      </c>
      <c r="M3" s="273"/>
      <c r="N3" s="282"/>
      <c r="O3" s="218" t="s">
        <v>253</v>
      </c>
      <c r="P3" s="273"/>
      <c r="Q3" s="273"/>
      <c r="R3" s="273"/>
      <c r="S3" s="164" t="s">
        <v>256</v>
      </c>
      <c r="T3" s="163"/>
      <c r="U3" s="283" t="s">
        <v>255</v>
      </c>
      <c r="V3" s="284"/>
      <c r="W3" s="272" t="s">
        <v>254</v>
      </c>
      <c r="X3" s="273"/>
      <c r="Y3" s="273"/>
      <c r="Z3" s="216"/>
      <c r="AA3" s="273" t="s">
        <v>252</v>
      </c>
      <c r="AB3" s="273"/>
      <c r="AC3" s="282"/>
      <c r="AD3" s="218" t="s">
        <v>253</v>
      </c>
      <c r="AE3" s="273"/>
      <c r="AF3" s="273"/>
      <c r="AG3" s="273"/>
      <c r="AH3" s="218" t="s">
        <v>252</v>
      </c>
      <c r="AI3" s="273"/>
      <c r="AJ3" s="216"/>
    </row>
    <row r="4" spans="1:36" s="52" customFormat="1" ht="13.9" customHeight="1">
      <c r="A4" s="277"/>
      <c r="B4" s="275"/>
      <c r="C4" s="275"/>
      <c r="D4" s="276"/>
      <c r="E4" s="159" t="s">
        <v>74</v>
      </c>
      <c r="F4" s="159" t="s">
        <v>0</v>
      </c>
      <c r="G4" s="158" t="s">
        <v>1</v>
      </c>
      <c r="H4" s="274"/>
      <c r="I4" s="275"/>
      <c r="J4" s="275"/>
      <c r="K4" s="276"/>
      <c r="L4" s="159" t="s">
        <v>74</v>
      </c>
      <c r="M4" s="159" t="s">
        <v>0</v>
      </c>
      <c r="N4" s="161" t="s">
        <v>1</v>
      </c>
      <c r="O4" s="277"/>
      <c r="P4" s="275"/>
      <c r="Q4" s="275"/>
      <c r="R4" s="275"/>
      <c r="S4" s="159" t="s">
        <v>251</v>
      </c>
      <c r="T4" s="162"/>
      <c r="U4" s="160" t="s">
        <v>225</v>
      </c>
      <c r="V4" s="158" t="s">
        <v>224</v>
      </c>
      <c r="W4" s="274"/>
      <c r="X4" s="275"/>
      <c r="Y4" s="275"/>
      <c r="Z4" s="276"/>
      <c r="AA4" s="159" t="s">
        <v>250</v>
      </c>
      <c r="AB4" s="159" t="s">
        <v>225</v>
      </c>
      <c r="AC4" s="161" t="s">
        <v>224</v>
      </c>
      <c r="AD4" s="277"/>
      <c r="AE4" s="275"/>
      <c r="AF4" s="275"/>
      <c r="AG4" s="275"/>
      <c r="AH4" s="160" t="s">
        <v>250</v>
      </c>
      <c r="AI4" s="159" t="s">
        <v>225</v>
      </c>
      <c r="AJ4" s="158" t="s">
        <v>224</v>
      </c>
    </row>
    <row r="5" spans="1:36" s="131" customFormat="1" ht="12.6" customHeight="1">
      <c r="A5" s="285" t="s">
        <v>249</v>
      </c>
      <c r="B5" s="285"/>
      <c r="C5" s="285"/>
      <c r="D5" s="285"/>
      <c r="E5" s="148">
        <v>1074712</v>
      </c>
      <c r="F5" s="143">
        <v>532597</v>
      </c>
      <c r="G5" s="143">
        <v>542115</v>
      </c>
      <c r="H5" s="149"/>
      <c r="I5" s="150" t="s">
        <v>238</v>
      </c>
      <c r="J5" s="145">
        <v>2</v>
      </c>
      <c r="K5" s="150" t="s">
        <v>237</v>
      </c>
      <c r="L5" s="148">
        <v>4475</v>
      </c>
      <c r="M5" s="143">
        <v>2254</v>
      </c>
      <c r="N5" s="147">
        <v>2221</v>
      </c>
      <c r="O5" s="146"/>
      <c r="P5" s="150" t="s">
        <v>238</v>
      </c>
      <c r="Q5" s="150">
        <v>1</v>
      </c>
      <c r="R5" s="152" t="s">
        <v>237</v>
      </c>
      <c r="S5" s="143">
        <v>4354</v>
      </c>
      <c r="T5" s="143"/>
      <c r="U5" s="143">
        <v>2166</v>
      </c>
      <c r="V5" s="143">
        <v>2188</v>
      </c>
      <c r="W5" s="149"/>
      <c r="X5" s="150" t="s">
        <v>238</v>
      </c>
      <c r="Y5" s="145">
        <v>10</v>
      </c>
      <c r="Z5" s="150" t="s">
        <v>237</v>
      </c>
      <c r="AA5" s="148">
        <v>4142</v>
      </c>
      <c r="AB5" s="143">
        <v>1993</v>
      </c>
      <c r="AC5" s="147">
        <v>2149</v>
      </c>
      <c r="AD5" s="157"/>
      <c r="AE5" s="150" t="s">
        <v>238</v>
      </c>
      <c r="AF5" s="156">
        <v>33</v>
      </c>
      <c r="AG5" s="152" t="s">
        <v>237</v>
      </c>
      <c r="AH5" s="143">
        <v>9431</v>
      </c>
      <c r="AI5" s="143">
        <v>4685</v>
      </c>
      <c r="AJ5" s="143">
        <v>4746</v>
      </c>
    </row>
    <row r="6" spans="1:36" s="131" customFormat="1" ht="12.6" customHeight="1">
      <c r="A6" s="286" t="s">
        <v>248</v>
      </c>
      <c r="B6" s="286"/>
      <c r="C6" s="286"/>
      <c r="D6" s="286"/>
      <c r="E6" s="148"/>
      <c r="F6" s="143"/>
      <c r="G6" s="143"/>
      <c r="H6" s="149"/>
      <c r="I6" s="150"/>
      <c r="J6" s="145">
        <v>3</v>
      </c>
      <c r="K6" s="150"/>
      <c r="L6" s="148">
        <v>5477</v>
      </c>
      <c r="M6" s="143">
        <v>2693</v>
      </c>
      <c r="N6" s="147">
        <v>2784</v>
      </c>
      <c r="O6" s="146"/>
      <c r="P6" s="150"/>
      <c r="Q6" s="150">
        <v>2</v>
      </c>
      <c r="R6" s="152"/>
      <c r="S6" s="143">
        <v>4691</v>
      </c>
      <c r="T6" s="143"/>
      <c r="U6" s="143">
        <v>2309</v>
      </c>
      <c r="V6" s="143">
        <v>2382</v>
      </c>
      <c r="W6" s="149"/>
      <c r="X6" s="150"/>
      <c r="Y6" s="145">
        <v>11</v>
      </c>
      <c r="Z6" s="150"/>
      <c r="AA6" s="148">
        <v>4278</v>
      </c>
      <c r="AB6" s="143">
        <v>2037</v>
      </c>
      <c r="AC6" s="147">
        <v>2241</v>
      </c>
      <c r="AD6" s="270" t="s">
        <v>247</v>
      </c>
      <c r="AE6" s="270"/>
      <c r="AF6" s="270"/>
      <c r="AG6" s="271"/>
      <c r="AH6" s="143">
        <v>101418</v>
      </c>
      <c r="AI6" s="143">
        <f>SUM(AI7:AI27)</f>
        <v>49985</v>
      </c>
      <c r="AJ6" s="143">
        <f>SUM(AJ7:AJ27)</f>
        <v>51433</v>
      </c>
    </row>
    <row r="7" spans="1:36" s="131" customFormat="1" ht="12.6" customHeight="1">
      <c r="A7" s="285"/>
      <c r="B7" s="285"/>
      <c r="C7" s="285"/>
      <c r="D7" s="287"/>
      <c r="E7" s="148"/>
      <c r="F7" s="143"/>
      <c r="G7" s="143"/>
      <c r="H7" s="149"/>
      <c r="I7" s="146"/>
      <c r="J7" s="145">
        <v>4</v>
      </c>
      <c r="K7" s="146"/>
      <c r="L7" s="148">
        <v>6151</v>
      </c>
      <c r="M7" s="143">
        <v>2975</v>
      </c>
      <c r="N7" s="147">
        <v>3176</v>
      </c>
      <c r="O7" s="146"/>
      <c r="P7" s="146"/>
      <c r="Q7" s="150">
        <v>3</v>
      </c>
      <c r="R7" s="144"/>
      <c r="S7" s="143">
        <v>4738</v>
      </c>
      <c r="T7" s="143"/>
      <c r="U7" s="143">
        <v>2398</v>
      </c>
      <c r="V7" s="143">
        <v>2340</v>
      </c>
      <c r="W7" s="149"/>
      <c r="X7" s="146"/>
      <c r="Y7" s="145">
        <v>12</v>
      </c>
      <c r="Z7" s="146"/>
      <c r="AA7" s="148">
        <v>4625</v>
      </c>
      <c r="AB7" s="143">
        <v>2256</v>
      </c>
      <c r="AC7" s="147">
        <v>2369</v>
      </c>
      <c r="AD7" s="146"/>
      <c r="AE7" s="150" t="s">
        <v>238</v>
      </c>
      <c r="AF7" s="145">
        <v>1</v>
      </c>
      <c r="AG7" s="152" t="s">
        <v>237</v>
      </c>
      <c r="AH7" s="143">
        <v>7441</v>
      </c>
      <c r="AI7" s="143">
        <v>3656</v>
      </c>
      <c r="AJ7" s="143">
        <v>3785</v>
      </c>
    </row>
    <row r="8" spans="1:36" s="131" customFormat="1" ht="12.6" customHeight="1">
      <c r="A8" s="285" t="s">
        <v>246</v>
      </c>
      <c r="B8" s="285"/>
      <c r="C8" s="285"/>
      <c r="D8" s="287"/>
      <c r="E8" s="148">
        <v>74974</v>
      </c>
      <c r="F8" s="143">
        <f>SUM(F9:F27)</f>
        <v>36993</v>
      </c>
      <c r="G8" s="143">
        <f>SUM(G9:G27)</f>
        <v>37981</v>
      </c>
      <c r="H8" s="149"/>
      <c r="I8" s="146"/>
      <c r="J8" s="145">
        <v>5</v>
      </c>
      <c r="K8" s="146"/>
      <c r="L8" s="148">
        <v>5989</v>
      </c>
      <c r="M8" s="143">
        <v>3023</v>
      </c>
      <c r="N8" s="147">
        <v>2966</v>
      </c>
      <c r="O8" s="146"/>
      <c r="P8" s="146"/>
      <c r="Q8" s="150">
        <v>4</v>
      </c>
      <c r="R8" s="144"/>
      <c r="S8" s="143">
        <v>4411</v>
      </c>
      <c r="T8" s="143"/>
      <c r="U8" s="143">
        <v>2095</v>
      </c>
      <c r="V8" s="143">
        <v>2316</v>
      </c>
      <c r="W8" s="149"/>
      <c r="X8" s="146"/>
      <c r="Y8" s="145">
        <v>13</v>
      </c>
      <c r="Z8" s="146"/>
      <c r="AA8" s="148">
        <v>4138</v>
      </c>
      <c r="AB8" s="143">
        <v>2056</v>
      </c>
      <c r="AC8" s="147">
        <v>2082</v>
      </c>
      <c r="AD8" s="146"/>
      <c r="AE8" s="150"/>
      <c r="AF8" s="145">
        <v>2</v>
      </c>
      <c r="AG8" s="152"/>
      <c r="AH8" s="143">
        <v>5302</v>
      </c>
      <c r="AI8" s="143">
        <v>2613</v>
      </c>
      <c r="AJ8" s="143">
        <v>2689</v>
      </c>
    </row>
    <row r="9" spans="1:36" s="131" customFormat="1" ht="12.6" customHeight="1">
      <c r="B9" s="151" t="s">
        <v>238</v>
      </c>
      <c r="C9" s="151">
        <v>1</v>
      </c>
      <c r="D9" s="151" t="s">
        <v>237</v>
      </c>
      <c r="E9" s="148">
        <v>1785</v>
      </c>
      <c r="F9" s="143">
        <v>877</v>
      </c>
      <c r="G9" s="143">
        <v>908</v>
      </c>
      <c r="H9" s="149"/>
      <c r="I9" s="146"/>
      <c r="J9" s="145">
        <v>6</v>
      </c>
      <c r="K9" s="146"/>
      <c r="L9" s="148">
        <v>5597</v>
      </c>
      <c r="M9" s="143">
        <v>2771</v>
      </c>
      <c r="N9" s="147">
        <v>2826</v>
      </c>
      <c r="O9" s="146"/>
      <c r="P9" s="146"/>
      <c r="Q9" s="150">
        <v>5</v>
      </c>
      <c r="R9" s="144"/>
      <c r="S9" s="143">
        <v>4078</v>
      </c>
      <c r="T9" s="143"/>
      <c r="U9" s="143">
        <v>2003</v>
      </c>
      <c r="V9" s="143">
        <v>2075</v>
      </c>
      <c r="W9" s="149"/>
      <c r="X9" s="146"/>
      <c r="Y9" s="145">
        <v>14</v>
      </c>
      <c r="Z9" s="146"/>
      <c r="AA9" s="148">
        <v>5144</v>
      </c>
      <c r="AB9" s="143">
        <v>2442</v>
      </c>
      <c r="AC9" s="147">
        <v>2702</v>
      </c>
      <c r="AD9" s="146"/>
      <c r="AE9" s="146"/>
      <c r="AF9" s="145">
        <v>3</v>
      </c>
      <c r="AG9" s="144"/>
      <c r="AH9" s="143">
        <v>3626</v>
      </c>
      <c r="AI9" s="143">
        <v>1936</v>
      </c>
      <c r="AJ9" s="143">
        <v>1690</v>
      </c>
    </row>
    <row r="10" spans="1:36" s="131" customFormat="1" ht="12.6" customHeight="1">
      <c r="B10" s="155"/>
      <c r="C10" s="151">
        <v>2</v>
      </c>
      <c r="D10" s="155"/>
      <c r="E10" s="148">
        <v>3846</v>
      </c>
      <c r="F10" s="143">
        <v>1904</v>
      </c>
      <c r="G10" s="143">
        <v>1942</v>
      </c>
      <c r="H10" s="149"/>
      <c r="I10" s="146"/>
      <c r="J10" s="145">
        <v>7</v>
      </c>
      <c r="K10" s="146"/>
      <c r="L10" s="148">
        <v>2829</v>
      </c>
      <c r="M10" s="143">
        <v>1445</v>
      </c>
      <c r="N10" s="147">
        <v>1384</v>
      </c>
      <c r="O10" s="146"/>
      <c r="P10" s="146"/>
      <c r="Q10" s="150">
        <v>6</v>
      </c>
      <c r="R10" s="144"/>
      <c r="S10" s="143">
        <v>3054</v>
      </c>
      <c r="T10" s="143"/>
      <c r="U10" s="143">
        <v>1501</v>
      </c>
      <c r="V10" s="143">
        <v>1553</v>
      </c>
      <c r="W10" s="149"/>
      <c r="X10" s="146"/>
      <c r="Y10" s="145">
        <v>15</v>
      </c>
      <c r="Z10" s="146"/>
      <c r="AA10" s="148">
        <v>4247</v>
      </c>
      <c r="AB10" s="143">
        <v>2037</v>
      </c>
      <c r="AC10" s="147">
        <v>2210</v>
      </c>
      <c r="AD10" s="146"/>
      <c r="AE10" s="146"/>
      <c r="AF10" s="145">
        <v>4</v>
      </c>
      <c r="AG10" s="144"/>
      <c r="AH10" s="143">
        <v>7582</v>
      </c>
      <c r="AI10" s="143">
        <v>3772</v>
      </c>
      <c r="AJ10" s="143">
        <v>3810</v>
      </c>
    </row>
    <row r="11" spans="1:36" s="131" customFormat="1" ht="12.6" customHeight="1">
      <c r="B11" s="154"/>
      <c r="C11" s="151">
        <v>3</v>
      </c>
      <c r="D11" s="154"/>
      <c r="E11" s="148">
        <v>5457</v>
      </c>
      <c r="F11" s="143">
        <v>2680</v>
      </c>
      <c r="G11" s="143">
        <v>2777</v>
      </c>
      <c r="H11" s="149"/>
      <c r="I11" s="146"/>
      <c r="J11" s="145">
        <v>8</v>
      </c>
      <c r="K11" s="146"/>
      <c r="L11" s="148">
        <v>3776</v>
      </c>
      <c r="M11" s="143">
        <v>1899</v>
      </c>
      <c r="N11" s="147">
        <v>1877</v>
      </c>
      <c r="O11" s="146"/>
      <c r="P11" s="146"/>
      <c r="Q11" s="150">
        <v>7</v>
      </c>
      <c r="R11" s="144"/>
      <c r="S11" s="143">
        <v>3353</v>
      </c>
      <c r="T11" s="143"/>
      <c r="U11" s="143">
        <v>1604</v>
      </c>
      <c r="V11" s="143">
        <v>1749</v>
      </c>
      <c r="W11" s="149"/>
      <c r="X11" s="146"/>
      <c r="Y11" s="145">
        <v>16</v>
      </c>
      <c r="Z11" s="146"/>
      <c r="AA11" s="148">
        <v>4874</v>
      </c>
      <c r="AB11" s="143">
        <v>2361</v>
      </c>
      <c r="AC11" s="147">
        <v>2513</v>
      </c>
      <c r="AD11" s="146"/>
      <c r="AE11" s="146"/>
      <c r="AF11" s="145">
        <v>5</v>
      </c>
      <c r="AG11" s="144"/>
      <c r="AH11" s="143">
        <v>5772</v>
      </c>
      <c r="AI11" s="143">
        <v>2828</v>
      </c>
      <c r="AJ11" s="143">
        <v>2944</v>
      </c>
    </row>
    <row r="12" spans="1:36" s="131" customFormat="1" ht="12.6" customHeight="1">
      <c r="B12" s="154"/>
      <c r="C12" s="151">
        <v>4</v>
      </c>
      <c r="D12" s="154"/>
      <c r="E12" s="148">
        <v>4831</v>
      </c>
      <c r="F12" s="143">
        <v>2419</v>
      </c>
      <c r="G12" s="143">
        <v>2412</v>
      </c>
      <c r="H12" s="149"/>
      <c r="I12" s="146"/>
      <c r="J12" s="145">
        <v>9</v>
      </c>
      <c r="K12" s="146"/>
      <c r="L12" s="148">
        <v>3955</v>
      </c>
      <c r="M12" s="143">
        <v>1983</v>
      </c>
      <c r="N12" s="147">
        <v>1972</v>
      </c>
      <c r="O12" s="146"/>
      <c r="P12" s="146"/>
      <c r="Q12" s="150">
        <v>8</v>
      </c>
      <c r="R12" s="144"/>
      <c r="S12" s="143">
        <v>5447</v>
      </c>
      <c r="T12" s="143"/>
      <c r="U12" s="143">
        <v>2543</v>
      </c>
      <c r="V12" s="143">
        <v>2904</v>
      </c>
      <c r="W12" s="149"/>
      <c r="X12" s="146"/>
      <c r="Y12" s="145">
        <v>17</v>
      </c>
      <c r="Z12" s="146"/>
      <c r="AA12" s="148">
        <v>3512</v>
      </c>
      <c r="AB12" s="143">
        <v>1748</v>
      </c>
      <c r="AC12" s="147">
        <v>1764</v>
      </c>
      <c r="AD12" s="146"/>
      <c r="AE12" s="146"/>
      <c r="AF12" s="145">
        <v>6</v>
      </c>
      <c r="AG12" s="144"/>
      <c r="AH12" s="143">
        <v>4554</v>
      </c>
      <c r="AI12" s="143">
        <v>2218</v>
      </c>
      <c r="AJ12" s="143">
        <v>2336</v>
      </c>
    </row>
    <row r="13" spans="1:36" s="131" customFormat="1" ht="12.6" customHeight="1">
      <c r="B13" s="154"/>
      <c r="C13" s="151">
        <v>5</v>
      </c>
      <c r="D13" s="154"/>
      <c r="E13" s="148">
        <v>2128</v>
      </c>
      <c r="F13" s="143">
        <v>1068</v>
      </c>
      <c r="G13" s="143">
        <v>1060</v>
      </c>
      <c r="H13" s="149"/>
      <c r="I13" s="146"/>
      <c r="J13" s="145">
        <v>10</v>
      </c>
      <c r="K13" s="146"/>
      <c r="L13" s="148">
        <v>3390</v>
      </c>
      <c r="M13" s="143">
        <v>1696</v>
      </c>
      <c r="N13" s="147">
        <v>1694</v>
      </c>
      <c r="O13" s="146"/>
      <c r="P13" s="146"/>
      <c r="Q13" s="150">
        <v>9</v>
      </c>
      <c r="R13" s="144"/>
      <c r="S13" s="143">
        <v>3945</v>
      </c>
      <c r="T13" s="143"/>
      <c r="U13" s="143">
        <v>1952</v>
      </c>
      <c r="V13" s="143">
        <v>1993</v>
      </c>
      <c r="W13" s="149"/>
      <c r="X13" s="146"/>
      <c r="Y13" s="145">
        <v>18</v>
      </c>
      <c r="Z13" s="146"/>
      <c r="AA13" s="148">
        <v>5860</v>
      </c>
      <c r="AB13" s="143">
        <v>2812</v>
      </c>
      <c r="AC13" s="147">
        <v>3048</v>
      </c>
      <c r="AD13" s="146"/>
      <c r="AE13" s="146"/>
      <c r="AF13" s="145">
        <v>7</v>
      </c>
      <c r="AG13" s="144"/>
      <c r="AH13" s="143">
        <v>3958</v>
      </c>
      <c r="AI13" s="143">
        <v>1920</v>
      </c>
      <c r="AJ13" s="143">
        <v>2038</v>
      </c>
    </row>
    <row r="14" spans="1:36" s="131" customFormat="1" ht="12.6" customHeight="1">
      <c r="B14" s="154"/>
      <c r="C14" s="151">
        <v>6</v>
      </c>
      <c r="D14" s="154"/>
      <c r="E14" s="148">
        <v>5521</v>
      </c>
      <c r="F14" s="143">
        <v>2744</v>
      </c>
      <c r="G14" s="143">
        <v>2777</v>
      </c>
      <c r="H14" s="149"/>
      <c r="I14" s="146"/>
      <c r="J14" s="145">
        <v>11</v>
      </c>
      <c r="K14" s="146"/>
      <c r="L14" s="148">
        <v>3397</v>
      </c>
      <c r="M14" s="143">
        <v>1692</v>
      </c>
      <c r="N14" s="147">
        <v>1705</v>
      </c>
      <c r="O14" s="146"/>
      <c r="P14" s="146"/>
      <c r="Q14" s="150">
        <v>10</v>
      </c>
      <c r="R14" s="144"/>
      <c r="S14" s="143">
        <v>4319</v>
      </c>
      <c r="T14" s="143"/>
      <c r="U14" s="143">
        <v>2142</v>
      </c>
      <c r="V14" s="143">
        <v>2177</v>
      </c>
      <c r="W14" s="149"/>
      <c r="X14" s="146"/>
      <c r="Y14" s="145">
        <v>19</v>
      </c>
      <c r="Z14" s="146"/>
      <c r="AA14" s="148">
        <v>2613</v>
      </c>
      <c r="AB14" s="143">
        <v>1279</v>
      </c>
      <c r="AC14" s="147">
        <v>1334</v>
      </c>
      <c r="AD14" s="146"/>
      <c r="AE14" s="146"/>
      <c r="AF14" s="145">
        <v>8</v>
      </c>
      <c r="AG14" s="144"/>
      <c r="AH14" s="143">
        <v>3711</v>
      </c>
      <c r="AI14" s="143">
        <v>1800</v>
      </c>
      <c r="AJ14" s="143">
        <v>1911</v>
      </c>
    </row>
    <row r="15" spans="1:36" s="131" customFormat="1" ht="12.6" customHeight="1">
      <c r="B15" s="154"/>
      <c r="C15" s="151">
        <v>7</v>
      </c>
      <c r="D15" s="154"/>
      <c r="E15" s="148">
        <v>3514</v>
      </c>
      <c r="F15" s="143">
        <v>1788</v>
      </c>
      <c r="G15" s="143">
        <v>1726</v>
      </c>
      <c r="H15" s="149"/>
      <c r="I15" s="146"/>
      <c r="J15" s="145">
        <v>12</v>
      </c>
      <c r="K15" s="146"/>
      <c r="L15" s="148">
        <v>6219</v>
      </c>
      <c r="M15" s="143">
        <v>3063</v>
      </c>
      <c r="N15" s="147">
        <v>3156</v>
      </c>
      <c r="O15" s="146"/>
      <c r="P15" s="146"/>
      <c r="Q15" s="150">
        <v>11</v>
      </c>
      <c r="R15" s="144"/>
      <c r="S15" s="143">
        <v>3432</v>
      </c>
      <c r="T15" s="143"/>
      <c r="U15" s="143">
        <v>1697</v>
      </c>
      <c r="V15" s="143">
        <v>1735</v>
      </c>
      <c r="W15" s="149"/>
      <c r="X15" s="146"/>
      <c r="Y15" s="145">
        <v>20</v>
      </c>
      <c r="Z15" s="146"/>
      <c r="AA15" s="148">
        <v>4293</v>
      </c>
      <c r="AB15" s="143">
        <v>2061</v>
      </c>
      <c r="AC15" s="147">
        <v>2232</v>
      </c>
      <c r="AD15" s="146"/>
      <c r="AE15" s="146"/>
      <c r="AF15" s="145">
        <v>9</v>
      </c>
      <c r="AG15" s="144"/>
      <c r="AH15" s="143">
        <v>4469</v>
      </c>
      <c r="AI15" s="143">
        <v>2166</v>
      </c>
      <c r="AJ15" s="143">
        <v>2303</v>
      </c>
    </row>
    <row r="16" spans="1:36" s="131" customFormat="1" ht="12.6" customHeight="1">
      <c r="B16" s="154"/>
      <c r="C16" s="151">
        <v>8</v>
      </c>
      <c r="D16" s="154"/>
      <c r="E16" s="148">
        <v>3524</v>
      </c>
      <c r="F16" s="143">
        <v>1734</v>
      </c>
      <c r="G16" s="143">
        <v>1790</v>
      </c>
      <c r="H16" s="149"/>
      <c r="I16" s="146"/>
      <c r="J16" s="145">
        <v>13</v>
      </c>
      <c r="K16" s="146"/>
      <c r="L16" s="148">
        <v>3938</v>
      </c>
      <c r="M16" s="143">
        <v>2060</v>
      </c>
      <c r="N16" s="147">
        <v>1878</v>
      </c>
      <c r="O16" s="146"/>
      <c r="P16" s="146"/>
      <c r="Q16" s="150">
        <v>12</v>
      </c>
      <c r="R16" s="144"/>
      <c r="S16" s="143">
        <v>2367</v>
      </c>
      <c r="T16" s="143"/>
      <c r="U16" s="143">
        <v>1178</v>
      </c>
      <c r="V16" s="143">
        <v>1189</v>
      </c>
      <c r="W16" s="149"/>
      <c r="X16" s="146"/>
      <c r="Y16" s="145">
        <v>21</v>
      </c>
      <c r="Z16" s="146"/>
      <c r="AA16" s="148">
        <v>4966</v>
      </c>
      <c r="AB16" s="143">
        <v>2349</v>
      </c>
      <c r="AC16" s="147">
        <v>2617</v>
      </c>
      <c r="AD16" s="146"/>
      <c r="AE16" s="146"/>
      <c r="AF16" s="145">
        <v>10</v>
      </c>
      <c r="AG16" s="144"/>
      <c r="AH16" s="143">
        <v>5238</v>
      </c>
      <c r="AI16" s="143">
        <v>2543</v>
      </c>
      <c r="AJ16" s="143">
        <v>2695</v>
      </c>
    </row>
    <row r="17" spans="1:36" s="131" customFormat="1" ht="12.6" customHeight="1">
      <c r="B17" s="154"/>
      <c r="C17" s="151">
        <v>9</v>
      </c>
      <c r="D17" s="154"/>
      <c r="E17" s="148">
        <v>3196</v>
      </c>
      <c r="F17" s="143">
        <v>1544</v>
      </c>
      <c r="G17" s="143">
        <v>1652</v>
      </c>
      <c r="H17" s="149"/>
      <c r="I17" s="146"/>
      <c r="J17" s="145">
        <v>14</v>
      </c>
      <c r="K17" s="146"/>
      <c r="L17" s="148">
        <v>4189</v>
      </c>
      <c r="M17" s="143">
        <v>2133</v>
      </c>
      <c r="N17" s="147">
        <v>2056</v>
      </c>
      <c r="O17" s="146"/>
      <c r="P17" s="146"/>
      <c r="Q17" s="150">
        <v>13</v>
      </c>
      <c r="R17" s="144"/>
      <c r="S17" s="143">
        <v>3294</v>
      </c>
      <c r="T17" s="143"/>
      <c r="U17" s="143">
        <v>1617</v>
      </c>
      <c r="V17" s="143">
        <v>1677</v>
      </c>
      <c r="W17" s="149"/>
      <c r="X17" s="146"/>
      <c r="Y17" s="145">
        <v>22</v>
      </c>
      <c r="Z17" s="146"/>
      <c r="AA17" s="148">
        <v>5953</v>
      </c>
      <c r="AB17" s="143">
        <v>2862</v>
      </c>
      <c r="AC17" s="147">
        <v>3091</v>
      </c>
      <c r="AD17" s="146"/>
      <c r="AE17" s="146"/>
      <c r="AF17" s="145">
        <v>11</v>
      </c>
      <c r="AG17" s="144"/>
      <c r="AH17" s="143">
        <v>4280</v>
      </c>
      <c r="AI17" s="143">
        <v>2075</v>
      </c>
      <c r="AJ17" s="143">
        <v>2205</v>
      </c>
    </row>
    <row r="18" spans="1:36" s="131" customFormat="1" ht="12.6" customHeight="1">
      <c r="B18" s="154"/>
      <c r="C18" s="151">
        <v>10</v>
      </c>
      <c r="D18" s="154"/>
      <c r="E18" s="148">
        <v>5749</v>
      </c>
      <c r="F18" s="143">
        <v>2825</v>
      </c>
      <c r="G18" s="143">
        <v>2924</v>
      </c>
      <c r="H18" s="149"/>
      <c r="I18" s="146"/>
      <c r="J18" s="145">
        <v>15</v>
      </c>
      <c r="K18" s="146"/>
      <c r="L18" s="148">
        <v>3734</v>
      </c>
      <c r="M18" s="143">
        <v>1750</v>
      </c>
      <c r="N18" s="147">
        <v>1984</v>
      </c>
      <c r="O18" s="146"/>
      <c r="P18" s="146"/>
      <c r="Q18" s="150">
        <v>14</v>
      </c>
      <c r="R18" s="144"/>
      <c r="S18" s="143">
        <v>2850</v>
      </c>
      <c r="T18" s="143"/>
      <c r="U18" s="143">
        <v>1455</v>
      </c>
      <c r="V18" s="143">
        <v>1395</v>
      </c>
      <c r="W18" s="149"/>
      <c r="X18" s="146"/>
      <c r="Y18" s="145">
        <v>23</v>
      </c>
      <c r="Z18" s="146"/>
      <c r="AA18" s="148">
        <v>7633</v>
      </c>
      <c r="AB18" s="143">
        <v>3639</v>
      </c>
      <c r="AC18" s="147">
        <v>3994</v>
      </c>
      <c r="AD18" s="146"/>
      <c r="AE18" s="146"/>
      <c r="AF18" s="145">
        <v>12</v>
      </c>
      <c r="AG18" s="144"/>
      <c r="AH18" s="143">
        <v>2701</v>
      </c>
      <c r="AI18" s="143">
        <v>1339</v>
      </c>
      <c r="AJ18" s="143">
        <v>1362</v>
      </c>
    </row>
    <row r="19" spans="1:36" s="131" customFormat="1" ht="12.6" customHeight="1">
      <c r="C19" s="151">
        <v>11</v>
      </c>
      <c r="E19" s="148">
        <v>4923</v>
      </c>
      <c r="F19" s="143">
        <v>2409</v>
      </c>
      <c r="G19" s="143">
        <v>2514</v>
      </c>
      <c r="H19" s="149"/>
      <c r="I19" s="146"/>
      <c r="J19" s="145">
        <v>16</v>
      </c>
      <c r="K19" s="146"/>
      <c r="L19" s="148">
        <v>4193</v>
      </c>
      <c r="M19" s="143">
        <v>2052</v>
      </c>
      <c r="N19" s="147">
        <v>2141</v>
      </c>
      <c r="O19" s="146"/>
      <c r="P19" s="146"/>
      <c r="Q19" s="150">
        <v>15</v>
      </c>
      <c r="R19" s="144"/>
      <c r="S19" s="143">
        <v>4054</v>
      </c>
      <c r="T19" s="143"/>
      <c r="U19" s="143">
        <v>2007</v>
      </c>
      <c r="V19" s="143">
        <v>2047</v>
      </c>
      <c r="W19" s="149"/>
      <c r="X19" s="146"/>
      <c r="Y19" s="145">
        <v>24</v>
      </c>
      <c r="Z19" s="146"/>
      <c r="AA19" s="148">
        <v>8816</v>
      </c>
      <c r="AB19" s="143">
        <v>4203</v>
      </c>
      <c r="AC19" s="147">
        <v>4613</v>
      </c>
      <c r="AD19" s="146"/>
      <c r="AE19" s="146"/>
      <c r="AF19" s="145">
        <v>13</v>
      </c>
      <c r="AG19" s="144"/>
      <c r="AH19" s="143">
        <v>4384</v>
      </c>
      <c r="AI19" s="143">
        <v>2164</v>
      </c>
      <c r="AJ19" s="143">
        <v>2220</v>
      </c>
    </row>
    <row r="20" spans="1:36" s="131" customFormat="1" ht="12.6" customHeight="1">
      <c r="C20" s="151">
        <v>12</v>
      </c>
      <c r="E20" s="148">
        <v>8449</v>
      </c>
      <c r="F20" s="143">
        <v>4100</v>
      </c>
      <c r="G20" s="143">
        <v>4349</v>
      </c>
      <c r="H20" s="149"/>
      <c r="I20" s="146"/>
      <c r="J20" s="145">
        <v>17</v>
      </c>
      <c r="K20" s="146"/>
      <c r="L20" s="148">
        <v>5819</v>
      </c>
      <c r="M20" s="143">
        <v>2839</v>
      </c>
      <c r="N20" s="147">
        <v>2980</v>
      </c>
      <c r="O20" s="146"/>
      <c r="P20" s="146"/>
      <c r="Q20" s="150">
        <v>16</v>
      </c>
      <c r="R20" s="144"/>
      <c r="S20" s="143">
        <v>2601</v>
      </c>
      <c r="T20" s="143"/>
      <c r="U20" s="143">
        <v>1348</v>
      </c>
      <c r="V20" s="143">
        <v>1253</v>
      </c>
      <c r="W20" s="149"/>
      <c r="X20" s="146"/>
      <c r="Y20" s="145">
        <v>25</v>
      </c>
      <c r="Z20" s="146"/>
      <c r="AA20" s="148">
        <v>6846</v>
      </c>
      <c r="AB20" s="143">
        <v>3328</v>
      </c>
      <c r="AC20" s="147">
        <v>3518</v>
      </c>
      <c r="AD20" s="146"/>
      <c r="AE20" s="146"/>
      <c r="AF20" s="145">
        <v>14</v>
      </c>
      <c r="AG20" s="144"/>
      <c r="AH20" s="143">
        <v>5255</v>
      </c>
      <c r="AI20" s="143">
        <v>2553</v>
      </c>
      <c r="AJ20" s="143">
        <v>2702</v>
      </c>
    </row>
    <row r="21" spans="1:36" s="131" customFormat="1" ht="12.6" customHeight="1">
      <c r="C21" s="151">
        <v>13</v>
      </c>
      <c r="E21" s="148">
        <v>3931</v>
      </c>
      <c r="F21" s="143">
        <v>1956</v>
      </c>
      <c r="G21" s="143">
        <v>1975</v>
      </c>
      <c r="H21" s="149"/>
      <c r="I21" s="146"/>
      <c r="J21" s="145">
        <v>18</v>
      </c>
      <c r="K21" s="146"/>
      <c r="L21" s="148">
        <v>2300</v>
      </c>
      <c r="M21" s="143">
        <v>1110</v>
      </c>
      <c r="N21" s="147">
        <v>1190</v>
      </c>
      <c r="O21" s="146"/>
      <c r="P21" s="146"/>
      <c r="Q21" s="150">
        <v>17</v>
      </c>
      <c r="R21" s="144"/>
      <c r="S21" s="143">
        <v>3245</v>
      </c>
      <c r="T21" s="143"/>
      <c r="U21" s="143">
        <v>1598</v>
      </c>
      <c r="V21" s="143">
        <v>1647</v>
      </c>
      <c r="W21" s="149"/>
      <c r="X21" s="146"/>
      <c r="Y21" s="145">
        <v>26</v>
      </c>
      <c r="Z21" s="146"/>
      <c r="AA21" s="148">
        <v>7432</v>
      </c>
      <c r="AB21" s="143">
        <v>3579</v>
      </c>
      <c r="AC21" s="147">
        <v>3853</v>
      </c>
      <c r="AD21" s="146"/>
      <c r="AE21" s="146"/>
      <c r="AF21" s="145">
        <v>15</v>
      </c>
      <c r="AG21" s="144"/>
      <c r="AH21" s="143">
        <v>4558</v>
      </c>
      <c r="AI21" s="143">
        <v>2219</v>
      </c>
      <c r="AJ21" s="143">
        <v>2339</v>
      </c>
    </row>
    <row r="22" spans="1:36" s="131" customFormat="1" ht="12.6" customHeight="1">
      <c r="C22" s="151">
        <v>14</v>
      </c>
      <c r="E22" s="148">
        <v>4865</v>
      </c>
      <c r="F22" s="143">
        <v>2393</v>
      </c>
      <c r="G22" s="143">
        <v>2472</v>
      </c>
      <c r="H22" s="149"/>
      <c r="I22" s="146"/>
      <c r="J22" s="145">
        <v>19</v>
      </c>
      <c r="K22" s="146"/>
      <c r="L22" s="148">
        <v>2681</v>
      </c>
      <c r="M22" s="143">
        <v>1348</v>
      </c>
      <c r="N22" s="147">
        <v>1333</v>
      </c>
      <c r="O22" s="146"/>
      <c r="P22" s="146"/>
      <c r="Q22" s="150">
        <v>18</v>
      </c>
      <c r="R22" s="144"/>
      <c r="S22" s="143">
        <v>3149</v>
      </c>
      <c r="T22" s="143"/>
      <c r="U22" s="143">
        <v>1566</v>
      </c>
      <c r="V22" s="143">
        <v>1583</v>
      </c>
      <c r="W22" s="149"/>
      <c r="X22" s="146"/>
      <c r="Y22" s="145">
        <v>27</v>
      </c>
      <c r="Z22" s="146"/>
      <c r="AA22" s="148">
        <v>7277</v>
      </c>
      <c r="AB22" s="143">
        <v>3577</v>
      </c>
      <c r="AC22" s="147">
        <v>3700</v>
      </c>
      <c r="AD22" s="146"/>
      <c r="AE22" s="146"/>
      <c r="AF22" s="145">
        <v>16</v>
      </c>
      <c r="AG22" s="144"/>
      <c r="AH22" s="143">
        <v>4878</v>
      </c>
      <c r="AI22" s="143">
        <v>2333</v>
      </c>
      <c r="AJ22" s="143">
        <v>2545</v>
      </c>
    </row>
    <row r="23" spans="1:36" s="131" customFormat="1" ht="12.6" customHeight="1">
      <c r="C23" s="151">
        <v>15</v>
      </c>
      <c r="E23" s="148">
        <v>2926</v>
      </c>
      <c r="F23" s="143">
        <v>1441</v>
      </c>
      <c r="G23" s="143">
        <v>1485</v>
      </c>
      <c r="H23" s="149"/>
      <c r="I23" s="146"/>
      <c r="J23" s="145">
        <v>20</v>
      </c>
      <c r="K23" s="146"/>
      <c r="L23" s="148">
        <v>3817</v>
      </c>
      <c r="M23" s="143">
        <v>1884</v>
      </c>
      <c r="N23" s="147">
        <v>1933</v>
      </c>
      <c r="O23" s="146"/>
      <c r="P23" s="146"/>
      <c r="Q23" s="150">
        <v>19</v>
      </c>
      <c r="R23" s="144"/>
      <c r="S23" s="143">
        <v>2815</v>
      </c>
      <c r="T23" s="143"/>
      <c r="U23" s="143">
        <v>1380</v>
      </c>
      <c r="V23" s="143">
        <v>1435</v>
      </c>
      <c r="W23" s="288" t="s">
        <v>245</v>
      </c>
      <c r="X23" s="289"/>
      <c r="Y23" s="289"/>
      <c r="Z23" s="290"/>
      <c r="AA23" s="148">
        <v>153949</v>
      </c>
      <c r="AB23" s="143">
        <f>SUM(AB24:AB55,AI5)</f>
        <v>77159</v>
      </c>
      <c r="AC23" s="147">
        <f>SUM(AC24:AC55,AJ5)</f>
        <v>76790</v>
      </c>
      <c r="AD23" s="146"/>
      <c r="AE23" s="146"/>
      <c r="AF23" s="145">
        <v>17</v>
      </c>
      <c r="AG23" s="144"/>
      <c r="AH23" s="143">
        <v>4188</v>
      </c>
      <c r="AI23" s="143">
        <v>2148</v>
      </c>
      <c r="AJ23" s="143">
        <v>2040</v>
      </c>
    </row>
    <row r="24" spans="1:36" s="131" customFormat="1" ht="12.6" customHeight="1">
      <c r="C24" s="151">
        <v>16</v>
      </c>
      <c r="E24" s="148">
        <v>1433</v>
      </c>
      <c r="F24" s="143">
        <v>721</v>
      </c>
      <c r="G24" s="143">
        <v>712</v>
      </c>
      <c r="H24" s="149"/>
      <c r="I24" s="146"/>
      <c r="J24" s="145">
        <v>21</v>
      </c>
      <c r="K24" s="146"/>
      <c r="L24" s="148">
        <v>5264</v>
      </c>
      <c r="M24" s="143">
        <v>2580</v>
      </c>
      <c r="N24" s="147">
        <v>2684</v>
      </c>
      <c r="O24" s="146"/>
      <c r="P24" s="146"/>
      <c r="Q24" s="150">
        <v>20</v>
      </c>
      <c r="R24" s="144"/>
      <c r="S24" s="143">
        <v>5612</v>
      </c>
      <c r="T24" s="143"/>
      <c r="U24" s="143">
        <v>2832</v>
      </c>
      <c r="V24" s="143">
        <v>2780</v>
      </c>
      <c r="W24" s="149"/>
      <c r="X24" s="150" t="s">
        <v>238</v>
      </c>
      <c r="Y24" s="145">
        <v>1</v>
      </c>
      <c r="Z24" s="150" t="s">
        <v>237</v>
      </c>
      <c r="AA24" s="148">
        <v>4474</v>
      </c>
      <c r="AB24" s="143">
        <v>2161</v>
      </c>
      <c r="AC24" s="147">
        <v>2313</v>
      </c>
      <c r="AD24" s="146"/>
      <c r="AE24" s="146"/>
      <c r="AF24" s="145">
        <v>18</v>
      </c>
      <c r="AG24" s="144"/>
      <c r="AH24" s="143">
        <v>2778</v>
      </c>
      <c r="AI24" s="143">
        <v>1380</v>
      </c>
      <c r="AJ24" s="143">
        <v>1398</v>
      </c>
    </row>
    <row r="25" spans="1:36" s="131" customFormat="1" ht="12.6" customHeight="1">
      <c r="C25" s="151">
        <v>17</v>
      </c>
      <c r="E25" s="148">
        <v>2426</v>
      </c>
      <c r="F25" s="143">
        <v>1184</v>
      </c>
      <c r="G25" s="143">
        <v>1242</v>
      </c>
      <c r="H25" s="149"/>
      <c r="I25" s="146"/>
      <c r="J25" s="145">
        <v>22</v>
      </c>
      <c r="K25" s="146"/>
      <c r="L25" s="148">
        <v>5153</v>
      </c>
      <c r="M25" s="143">
        <v>2541</v>
      </c>
      <c r="N25" s="147">
        <v>2612</v>
      </c>
      <c r="O25" s="146"/>
      <c r="P25" s="146"/>
      <c r="Q25" s="150">
        <v>21</v>
      </c>
      <c r="R25" s="144"/>
      <c r="S25" s="143">
        <v>4351</v>
      </c>
      <c r="T25" s="143"/>
      <c r="U25" s="143">
        <v>2146</v>
      </c>
      <c r="V25" s="143">
        <v>2205</v>
      </c>
      <c r="W25" s="149"/>
      <c r="X25" s="146"/>
      <c r="Y25" s="145">
        <v>2</v>
      </c>
      <c r="Z25" s="146"/>
      <c r="AA25" s="148">
        <v>2744</v>
      </c>
      <c r="AB25" s="143">
        <v>1387</v>
      </c>
      <c r="AC25" s="147">
        <v>1357</v>
      </c>
      <c r="AD25" s="146"/>
      <c r="AE25" s="146"/>
      <c r="AF25" s="145">
        <v>19</v>
      </c>
      <c r="AG25" s="144"/>
      <c r="AH25" s="143">
        <v>4996</v>
      </c>
      <c r="AI25" s="143">
        <v>2415</v>
      </c>
      <c r="AJ25" s="143">
        <v>2581</v>
      </c>
    </row>
    <row r="26" spans="1:36" s="131" customFormat="1" ht="12.6" customHeight="1">
      <c r="C26" s="151">
        <v>18</v>
      </c>
      <c r="E26" s="148">
        <v>3199</v>
      </c>
      <c r="F26" s="143">
        <v>1578</v>
      </c>
      <c r="G26" s="143">
        <v>1621</v>
      </c>
      <c r="H26" s="269" t="s">
        <v>244</v>
      </c>
      <c r="I26" s="270"/>
      <c r="J26" s="270"/>
      <c r="K26" s="271"/>
      <c r="L26" s="148">
        <v>135198</v>
      </c>
      <c r="M26" s="143">
        <f>SUM(M27:M54)</f>
        <v>66624</v>
      </c>
      <c r="N26" s="147">
        <f>SUM(N27:N54)</f>
        <v>68574</v>
      </c>
      <c r="O26" s="146"/>
      <c r="P26" s="146"/>
      <c r="Q26" s="150">
        <v>22</v>
      </c>
      <c r="R26" s="144"/>
      <c r="S26" s="143">
        <v>3511</v>
      </c>
      <c r="T26" s="143"/>
      <c r="U26" s="143">
        <v>1754</v>
      </c>
      <c r="V26" s="143">
        <v>1757</v>
      </c>
      <c r="W26" s="149"/>
      <c r="X26" s="146"/>
      <c r="Y26" s="145">
        <v>3</v>
      </c>
      <c r="Z26" s="146"/>
      <c r="AA26" s="148">
        <v>3287</v>
      </c>
      <c r="AB26" s="143">
        <v>1639</v>
      </c>
      <c r="AC26" s="147">
        <v>1648</v>
      </c>
      <c r="AD26" s="146"/>
      <c r="AE26" s="146"/>
      <c r="AF26" s="145">
        <v>20</v>
      </c>
      <c r="AG26" s="144"/>
      <c r="AH26" s="143">
        <v>3452</v>
      </c>
      <c r="AI26" s="143">
        <v>1720</v>
      </c>
      <c r="AJ26" s="143">
        <v>1732</v>
      </c>
    </row>
    <row r="27" spans="1:36" s="131" customFormat="1" ht="12.6" customHeight="1">
      <c r="C27" s="154">
        <v>19</v>
      </c>
      <c r="D27" s="153"/>
      <c r="E27" s="148">
        <v>3271</v>
      </c>
      <c r="F27" s="143">
        <v>1628</v>
      </c>
      <c r="G27" s="143">
        <v>1643</v>
      </c>
      <c r="H27" s="149"/>
      <c r="I27" s="150" t="s">
        <v>238</v>
      </c>
      <c r="J27" s="150">
        <v>1</v>
      </c>
      <c r="K27" s="150" t="s">
        <v>237</v>
      </c>
      <c r="L27" s="148">
        <v>4479</v>
      </c>
      <c r="M27" s="143">
        <v>2123</v>
      </c>
      <c r="N27" s="147">
        <v>2356</v>
      </c>
      <c r="O27" s="269" t="s">
        <v>243</v>
      </c>
      <c r="P27" s="270"/>
      <c r="Q27" s="270"/>
      <c r="R27" s="271"/>
      <c r="S27" s="143">
        <v>79441</v>
      </c>
      <c r="T27" s="143"/>
      <c r="U27" s="143">
        <f>SUM(T28:U45)</f>
        <v>40307</v>
      </c>
      <c r="V27" s="143">
        <f>SUM(V28:V45)</f>
        <v>39134</v>
      </c>
      <c r="W27" s="149"/>
      <c r="X27" s="146"/>
      <c r="Y27" s="145">
        <v>4</v>
      </c>
      <c r="Z27" s="146"/>
      <c r="AA27" s="148">
        <v>5440</v>
      </c>
      <c r="AB27" s="143">
        <v>2771</v>
      </c>
      <c r="AC27" s="147">
        <v>2669</v>
      </c>
      <c r="AD27" s="146"/>
      <c r="AE27" s="146"/>
      <c r="AF27" s="145">
        <v>21</v>
      </c>
      <c r="AG27" s="144"/>
      <c r="AH27" s="143">
        <v>8295</v>
      </c>
      <c r="AI27" s="143">
        <v>4187</v>
      </c>
      <c r="AJ27" s="143">
        <v>4108</v>
      </c>
    </row>
    <row r="28" spans="1:36" s="131" customFormat="1" ht="12.6" customHeight="1">
      <c r="A28" s="285" t="s">
        <v>242</v>
      </c>
      <c r="B28" s="285"/>
      <c r="C28" s="285"/>
      <c r="D28" s="285"/>
      <c r="E28" s="148">
        <v>121233</v>
      </c>
      <c r="F28" s="143">
        <f>SUM(F29:F53)</f>
        <v>60307</v>
      </c>
      <c r="G28" s="143">
        <f>SUM(G29:G53)</f>
        <v>60926</v>
      </c>
      <c r="H28" s="149"/>
      <c r="I28" s="146"/>
      <c r="J28" s="150">
        <v>2</v>
      </c>
      <c r="K28" s="146"/>
      <c r="L28" s="148">
        <v>4570</v>
      </c>
      <c r="M28" s="143">
        <v>2285</v>
      </c>
      <c r="N28" s="147">
        <v>2285</v>
      </c>
      <c r="O28" s="146"/>
      <c r="P28" s="150" t="s">
        <v>238</v>
      </c>
      <c r="Q28" s="145">
        <v>1</v>
      </c>
      <c r="R28" s="152" t="s">
        <v>237</v>
      </c>
      <c r="S28" s="143">
        <v>3989</v>
      </c>
      <c r="T28" s="143"/>
      <c r="U28" s="143">
        <v>1963</v>
      </c>
      <c r="V28" s="143">
        <v>2026</v>
      </c>
      <c r="W28" s="149"/>
      <c r="X28" s="146"/>
      <c r="Y28" s="145">
        <v>5</v>
      </c>
      <c r="Z28" s="146"/>
      <c r="AA28" s="148">
        <v>6734</v>
      </c>
      <c r="AB28" s="143">
        <v>3439</v>
      </c>
      <c r="AC28" s="147">
        <v>3295</v>
      </c>
      <c r="AD28" s="269" t="s">
        <v>241</v>
      </c>
      <c r="AE28" s="270"/>
      <c r="AF28" s="270"/>
      <c r="AG28" s="271"/>
      <c r="AH28" s="143">
        <v>94342</v>
      </c>
      <c r="AI28" s="143">
        <f>SUM(AI29:AI55)</f>
        <v>47384</v>
      </c>
      <c r="AJ28" s="143">
        <f>SUM(AJ29:AJ55)</f>
        <v>46958</v>
      </c>
    </row>
    <row r="29" spans="1:36" s="131" customFormat="1" ht="12.6" customHeight="1">
      <c r="B29" s="151" t="s">
        <v>238</v>
      </c>
      <c r="C29" s="151">
        <v>1</v>
      </c>
      <c r="D29" s="151" t="s">
        <v>237</v>
      </c>
      <c r="E29" s="148">
        <v>4964</v>
      </c>
      <c r="F29" s="143">
        <v>2450</v>
      </c>
      <c r="G29" s="143">
        <v>2514</v>
      </c>
      <c r="H29" s="149"/>
      <c r="I29" s="146"/>
      <c r="J29" s="150">
        <v>3</v>
      </c>
      <c r="K29" s="146"/>
      <c r="L29" s="148">
        <v>6353</v>
      </c>
      <c r="M29" s="143">
        <v>3205</v>
      </c>
      <c r="N29" s="147">
        <v>3148</v>
      </c>
      <c r="O29" s="146"/>
      <c r="P29" s="146"/>
      <c r="Q29" s="145">
        <v>2</v>
      </c>
      <c r="R29" s="144"/>
      <c r="S29" s="143">
        <v>3852</v>
      </c>
      <c r="T29" s="143"/>
      <c r="U29" s="143">
        <v>1925</v>
      </c>
      <c r="V29" s="143">
        <v>1927</v>
      </c>
      <c r="W29" s="149"/>
      <c r="X29" s="146"/>
      <c r="Y29" s="145">
        <v>6</v>
      </c>
      <c r="Z29" s="146"/>
      <c r="AA29" s="148">
        <v>5776</v>
      </c>
      <c r="AB29" s="143">
        <v>2897</v>
      </c>
      <c r="AC29" s="147">
        <v>2879</v>
      </c>
      <c r="AD29" s="146"/>
      <c r="AE29" s="146" t="s">
        <v>238</v>
      </c>
      <c r="AF29" s="145">
        <v>1</v>
      </c>
      <c r="AG29" s="144" t="s">
        <v>237</v>
      </c>
      <c r="AH29" s="143">
        <v>2645</v>
      </c>
      <c r="AI29" s="143">
        <v>1315</v>
      </c>
      <c r="AJ29" s="143">
        <v>1330</v>
      </c>
    </row>
    <row r="30" spans="1:36" s="131" customFormat="1" ht="12.6" customHeight="1">
      <c r="C30" s="151">
        <v>2</v>
      </c>
      <c r="E30" s="148">
        <v>4535</v>
      </c>
      <c r="F30" s="143">
        <v>2308</v>
      </c>
      <c r="G30" s="143">
        <v>2227</v>
      </c>
      <c r="H30" s="149"/>
      <c r="I30" s="146"/>
      <c r="J30" s="150">
        <v>4</v>
      </c>
      <c r="K30" s="146"/>
      <c r="L30" s="148">
        <v>5730</v>
      </c>
      <c r="M30" s="143">
        <v>2868</v>
      </c>
      <c r="N30" s="147">
        <v>2862</v>
      </c>
      <c r="O30" s="146"/>
      <c r="P30" s="146"/>
      <c r="Q30" s="145">
        <v>3</v>
      </c>
      <c r="R30" s="144"/>
      <c r="S30" s="143">
        <v>5026</v>
      </c>
      <c r="T30" s="143"/>
      <c r="U30" s="143">
        <v>2558</v>
      </c>
      <c r="V30" s="143">
        <v>2468</v>
      </c>
      <c r="W30" s="149"/>
      <c r="X30" s="146"/>
      <c r="Y30" s="145">
        <v>7</v>
      </c>
      <c r="Z30" s="146"/>
      <c r="AA30" s="148">
        <v>4406</v>
      </c>
      <c r="AB30" s="143">
        <v>2173</v>
      </c>
      <c r="AC30" s="147">
        <v>2233</v>
      </c>
      <c r="AD30" s="146"/>
      <c r="AE30" s="146"/>
      <c r="AF30" s="145">
        <v>2</v>
      </c>
      <c r="AG30" s="144"/>
      <c r="AH30" s="143">
        <v>5677</v>
      </c>
      <c r="AI30" s="143">
        <v>2872</v>
      </c>
      <c r="AJ30" s="143">
        <v>2805</v>
      </c>
    </row>
    <row r="31" spans="1:36" s="131" customFormat="1" ht="12.6" customHeight="1">
      <c r="C31" s="151">
        <v>3</v>
      </c>
      <c r="E31" s="148">
        <v>3286</v>
      </c>
      <c r="F31" s="143">
        <v>1609</v>
      </c>
      <c r="G31" s="143">
        <v>1677</v>
      </c>
      <c r="H31" s="149"/>
      <c r="I31" s="146"/>
      <c r="J31" s="150">
        <v>5</v>
      </c>
      <c r="K31" s="146"/>
      <c r="L31" s="148">
        <v>2832</v>
      </c>
      <c r="M31" s="143">
        <v>1462</v>
      </c>
      <c r="N31" s="147">
        <v>1370</v>
      </c>
      <c r="O31" s="146"/>
      <c r="P31" s="146"/>
      <c r="Q31" s="145">
        <v>4</v>
      </c>
      <c r="R31" s="144"/>
      <c r="S31" s="143">
        <v>3030</v>
      </c>
      <c r="T31" s="143"/>
      <c r="U31" s="143">
        <v>1496</v>
      </c>
      <c r="V31" s="143">
        <v>1534</v>
      </c>
      <c r="W31" s="149"/>
      <c r="X31" s="146"/>
      <c r="Y31" s="145">
        <v>8</v>
      </c>
      <c r="Z31" s="146"/>
      <c r="AA31" s="148">
        <v>5582</v>
      </c>
      <c r="AB31" s="143">
        <v>2855</v>
      </c>
      <c r="AC31" s="147">
        <v>2727</v>
      </c>
      <c r="AD31" s="146"/>
      <c r="AE31" s="146"/>
      <c r="AF31" s="145">
        <v>3</v>
      </c>
      <c r="AG31" s="144"/>
      <c r="AH31" s="143">
        <v>2925</v>
      </c>
      <c r="AI31" s="143">
        <v>1472</v>
      </c>
      <c r="AJ31" s="143">
        <v>1453</v>
      </c>
    </row>
    <row r="32" spans="1:36" s="131" customFormat="1" ht="12.6" customHeight="1">
      <c r="C32" s="151">
        <v>4</v>
      </c>
      <c r="E32" s="148">
        <v>5869</v>
      </c>
      <c r="F32" s="143">
        <v>3029</v>
      </c>
      <c r="G32" s="143">
        <v>2840</v>
      </c>
      <c r="H32" s="149"/>
      <c r="I32" s="146"/>
      <c r="J32" s="150">
        <v>6</v>
      </c>
      <c r="K32" s="146"/>
      <c r="L32" s="148">
        <v>3492</v>
      </c>
      <c r="M32" s="143">
        <v>1692</v>
      </c>
      <c r="N32" s="147">
        <v>1800</v>
      </c>
      <c r="O32" s="146"/>
      <c r="P32" s="146"/>
      <c r="Q32" s="145">
        <v>5</v>
      </c>
      <c r="R32" s="144"/>
      <c r="S32" s="143">
        <v>2786</v>
      </c>
      <c r="T32" s="143"/>
      <c r="U32" s="143">
        <v>1348</v>
      </c>
      <c r="V32" s="143">
        <v>1438</v>
      </c>
      <c r="W32" s="149"/>
      <c r="X32" s="146"/>
      <c r="Y32" s="145">
        <v>9</v>
      </c>
      <c r="Z32" s="146"/>
      <c r="AA32" s="148">
        <v>5198</v>
      </c>
      <c r="AB32" s="143">
        <v>2646</v>
      </c>
      <c r="AC32" s="147">
        <v>2552</v>
      </c>
      <c r="AD32" s="146"/>
      <c r="AE32" s="146"/>
      <c r="AF32" s="145">
        <v>4</v>
      </c>
      <c r="AG32" s="144"/>
      <c r="AH32" s="143">
        <v>3511</v>
      </c>
      <c r="AI32" s="143">
        <v>1765</v>
      </c>
      <c r="AJ32" s="143">
        <v>1746</v>
      </c>
    </row>
    <row r="33" spans="3:36" s="131" customFormat="1" ht="12.6" customHeight="1">
      <c r="C33" s="151">
        <v>5</v>
      </c>
      <c r="E33" s="148">
        <v>3715</v>
      </c>
      <c r="F33" s="143">
        <v>1854</v>
      </c>
      <c r="G33" s="143">
        <v>1861</v>
      </c>
      <c r="H33" s="149"/>
      <c r="I33" s="146"/>
      <c r="J33" s="150">
        <v>7</v>
      </c>
      <c r="K33" s="146"/>
      <c r="L33" s="148">
        <v>4658</v>
      </c>
      <c r="M33" s="143">
        <v>2281</v>
      </c>
      <c r="N33" s="147">
        <v>2377</v>
      </c>
      <c r="O33" s="146"/>
      <c r="P33" s="146"/>
      <c r="Q33" s="145">
        <v>6</v>
      </c>
      <c r="R33" s="144"/>
      <c r="S33" s="143">
        <v>5404</v>
      </c>
      <c r="T33" s="143"/>
      <c r="U33" s="143">
        <v>2731</v>
      </c>
      <c r="V33" s="143">
        <v>2673</v>
      </c>
      <c r="W33" s="149"/>
      <c r="X33" s="146"/>
      <c r="Y33" s="145">
        <v>10</v>
      </c>
      <c r="Z33" s="146"/>
      <c r="AA33" s="148">
        <v>5227</v>
      </c>
      <c r="AB33" s="143">
        <v>2687</v>
      </c>
      <c r="AC33" s="147">
        <v>2540</v>
      </c>
      <c r="AD33" s="146"/>
      <c r="AE33" s="146"/>
      <c r="AF33" s="145">
        <v>5</v>
      </c>
      <c r="AG33" s="144"/>
      <c r="AH33" s="143">
        <v>5578</v>
      </c>
      <c r="AI33" s="143">
        <v>2789</v>
      </c>
      <c r="AJ33" s="143">
        <v>2789</v>
      </c>
    </row>
    <row r="34" spans="3:36" s="131" customFormat="1" ht="12.6" customHeight="1">
      <c r="C34" s="151">
        <v>6</v>
      </c>
      <c r="E34" s="148">
        <v>3331</v>
      </c>
      <c r="F34" s="143">
        <v>1622</v>
      </c>
      <c r="G34" s="143">
        <v>1709</v>
      </c>
      <c r="H34" s="149"/>
      <c r="I34" s="146"/>
      <c r="J34" s="150">
        <v>8</v>
      </c>
      <c r="K34" s="146"/>
      <c r="L34" s="148">
        <v>2520</v>
      </c>
      <c r="M34" s="143">
        <v>1261</v>
      </c>
      <c r="N34" s="147">
        <v>1259</v>
      </c>
      <c r="O34" s="146"/>
      <c r="P34" s="146"/>
      <c r="Q34" s="145">
        <v>7</v>
      </c>
      <c r="R34" s="144"/>
      <c r="S34" s="143">
        <v>2890</v>
      </c>
      <c r="T34" s="143"/>
      <c r="U34" s="143">
        <v>1597</v>
      </c>
      <c r="V34" s="143">
        <v>1293</v>
      </c>
      <c r="W34" s="149"/>
      <c r="X34" s="146"/>
      <c r="Y34" s="145">
        <v>11</v>
      </c>
      <c r="Z34" s="146"/>
      <c r="AA34" s="148">
        <v>3537</v>
      </c>
      <c r="AB34" s="143">
        <v>1840</v>
      </c>
      <c r="AC34" s="147">
        <v>1697</v>
      </c>
      <c r="AD34" s="146"/>
      <c r="AE34" s="146"/>
      <c r="AF34" s="145">
        <v>6</v>
      </c>
      <c r="AG34" s="144"/>
      <c r="AH34" s="143">
        <v>4213</v>
      </c>
      <c r="AI34" s="143">
        <v>2054</v>
      </c>
      <c r="AJ34" s="143">
        <v>2159</v>
      </c>
    </row>
    <row r="35" spans="3:36" s="131" customFormat="1" ht="12.6" customHeight="1">
      <c r="C35" s="151">
        <v>7</v>
      </c>
      <c r="E35" s="148">
        <v>4345</v>
      </c>
      <c r="F35" s="143">
        <v>2224</v>
      </c>
      <c r="G35" s="143">
        <v>2121</v>
      </c>
      <c r="H35" s="149"/>
      <c r="I35" s="146"/>
      <c r="J35" s="150">
        <v>9</v>
      </c>
      <c r="K35" s="146"/>
      <c r="L35" s="148">
        <v>5265</v>
      </c>
      <c r="M35" s="143">
        <v>2697</v>
      </c>
      <c r="N35" s="147">
        <v>2568</v>
      </c>
      <c r="O35" s="146"/>
      <c r="P35" s="146"/>
      <c r="Q35" s="145">
        <v>8</v>
      </c>
      <c r="R35" s="144"/>
      <c r="S35" s="143">
        <v>6032</v>
      </c>
      <c r="T35" s="143"/>
      <c r="U35" s="143">
        <v>3101</v>
      </c>
      <c r="V35" s="143">
        <v>2931</v>
      </c>
      <c r="W35" s="149"/>
      <c r="X35" s="146"/>
      <c r="Y35" s="145">
        <v>12</v>
      </c>
      <c r="Z35" s="146"/>
      <c r="AA35" s="148">
        <v>7223</v>
      </c>
      <c r="AB35" s="143">
        <v>3725</v>
      </c>
      <c r="AC35" s="147">
        <v>3498</v>
      </c>
      <c r="AD35" s="146"/>
      <c r="AE35" s="146"/>
      <c r="AF35" s="145">
        <v>7</v>
      </c>
      <c r="AG35" s="144"/>
      <c r="AH35" s="143">
        <v>4476</v>
      </c>
      <c r="AI35" s="143">
        <v>2220</v>
      </c>
      <c r="AJ35" s="143">
        <v>2256</v>
      </c>
    </row>
    <row r="36" spans="3:36" s="131" customFormat="1" ht="12.6" customHeight="1">
      <c r="C36" s="151">
        <v>8</v>
      </c>
      <c r="E36" s="148">
        <v>4727</v>
      </c>
      <c r="F36" s="143">
        <v>2354</v>
      </c>
      <c r="G36" s="143">
        <v>2373</v>
      </c>
      <c r="H36" s="149"/>
      <c r="I36" s="146"/>
      <c r="J36" s="150">
        <v>10</v>
      </c>
      <c r="K36" s="146"/>
      <c r="L36" s="148">
        <v>3434</v>
      </c>
      <c r="M36" s="143">
        <v>1699</v>
      </c>
      <c r="N36" s="147">
        <v>1735</v>
      </c>
      <c r="O36" s="146"/>
      <c r="P36" s="146"/>
      <c r="Q36" s="145">
        <v>9</v>
      </c>
      <c r="R36" s="144"/>
      <c r="S36" s="143">
        <v>4603</v>
      </c>
      <c r="T36" s="143"/>
      <c r="U36" s="143">
        <v>2382</v>
      </c>
      <c r="V36" s="143">
        <v>2221</v>
      </c>
      <c r="W36" s="149"/>
      <c r="X36" s="146"/>
      <c r="Y36" s="145">
        <v>13</v>
      </c>
      <c r="Z36" s="146"/>
      <c r="AA36" s="148">
        <v>5094</v>
      </c>
      <c r="AB36" s="143">
        <v>2526</v>
      </c>
      <c r="AC36" s="147">
        <v>2568</v>
      </c>
      <c r="AD36" s="146"/>
      <c r="AE36" s="146"/>
      <c r="AF36" s="145">
        <v>8</v>
      </c>
      <c r="AG36" s="144"/>
      <c r="AH36" s="143">
        <v>3918</v>
      </c>
      <c r="AI36" s="143">
        <v>1967</v>
      </c>
      <c r="AJ36" s="143">
        <v>1951</v>
      </c>
    </row>
    <row r="37" spans="3:36" s="131" customFormat="1" ht="12.6" customHeight="1">
      <c r="C37" s="151">
        <v>9</v>
      </c>
      <c r="E37" s="148">
        <v>6251</v>
      </c>
      <c r="F37" s="143">
        <v>3048</v>
      </c>
      <c r="G37" s="143">
        <v>3203</v>
      </c>
      <c r="H37" s="149"/>
      <c r="I37" s="146"/>
      <c r="J37" s="150">
        <v>11</v>
      </c>
      <c r="K37" s="146"/>
      <c r="L37" s="148">
        <v>6542</v>
      </c>
      <c r="M37" s="143">
        <v>3215</v>
      </c>
      <c r="N37" s="147">
        <v>3327</v>
      </c>
      <c r="O37" s="146"/>
      <c r="P37" s="146"/>
      <c r="Q37" s="145">
        <v>10</v>
      </c>
      <c r="R37" s="144"/>
      <c r="S37" s="143">
        <v>4932</v>
      </c>
      <c r="T37" s="143"/>
      <c r="U37" s="143">
        <v>2539</v>
      </c>
      <c r="V37" s="143">
        <v>2393</v>
      </c>
      <c r="W37" s="149"/>
      <c r="X37" s="146"/>
      <c r="Y37" s="145">
        <v>14</v>
      </c>
      <c r="Z37" s="146"/>
      <c r="AA37" s="148">
        <v>5373</v>
      </c>
      <c r="AB37" s="143">
        <v>2591</v>
      </c>
      <c r="AC37" s="147">
        <v>2782</v>
      </c>
      <c r="AD37" s="146"/>
      <c r="AE37" s="146"/>
      <c r="AF37" s="145">
        <v>9</v>
      </c>
      <c r="AG37" s="144"/>
      <c r="AH37" s="143">
        <v>2438</v>
      </c>
      <c r="AI37" s="143">
        <v>1222</v>
      </c>
      <c r="AJ37" s="143">
        <v>1216</v>
      </c>
    </row>
    <row r="38" spans="3:36" s="131" customFormat="1" ht="12.6" customHeight="1">
      <c r="C38" s="151">
        <v>10</v>
      </c>
      <c r="E38" s="148">
        <v>3834</v>
      </c>
      <c r="F38" s="143">
        <v>1940</v>
      </c>
      <c r="G38" s="143">
        <v>1894</v>
      </c>
      <c r="H38" s="149"/>
      <c r="I38" s="146"/>
      <c r="J38" s="150">
        <v>12</v>
      </c>
      <c r="K38" s="146"/>
      <c r="L38" s="148">
        <v>5164</v>
      </c>
      <c r="M38" s="143">
        <v>2547</v>
      </c>
      <c r="N38" s="147">
        <v>2617</v>
      </c>
      <c r="O38" s="146"/>
      <c r="P38" s="146"/>
      <c r="Q38" s="145">
        <v>11</v>
      </c>
      <c r="R38" s="144"/>
      <c r="S38" s="143">
        <v>4106</v>
      </c>
      <c r="T38" s="143"/>
      <c r="U38" s="143">
        <v>2041</v>
      </c>
      <c r="V38" s="143">
        <v>2065</v>
      </c>
      <c r="W38" s="149"/>
      <c r="X38" s="146"/>
      <c r="Y38" s="145">
        <v>15</v>
      </c>
      <c r="Z38" s="146"/>
      <c r="AA38" s="148">
        <v>2021</v>
      </c>
      <c r="AB38" s="143">
        <v>1010</v>
      </c>
      <c r="AC38" s="147">
        <v>1011</v>
      </c>
      <c r="AD38" s="146"/>
      <c r="AE38" s="146"/>
      <c r="AF38" s="145">
        <v>10</v>
      </c>
      <c r="AG38" s="144"/>
      <c r="AH38" s="143">
        <v>3593</v>
      </c>
      <c r="AI38" s="143">
        <v>1823</v>
      </c>
      <c r="AJ38" s="143">
        <v>1770</v>
      </c>
    </row>
    <row r="39" spans="3:36" s="131" customFormat="1" ht="12.6" customHeight="1">
      <c r="C39" s="151">
        <v>11</v>
      </c>
      <c r="E39" s="148">
        <v>5168</v>
      </c>
      <c r="F39" s="143">
        <v>2654</v>
      </c>
      <c r="G39" s="143">
        <v>2514</v>
      </c>
      <c r="H39" s="149"/>
      <c r="I39" s="146"/>
      <c r="J39" s="150">
        <v>13</v>
      </c>
      <c r="K39" s="146"/>
      <c r="L39" s="148">
        <v>3324</v>
      </c>
      <c r="M39" s="143">
        <v>1642</v>
      </c>
      <c r="N39" s="147">
        <v>1682</v>
      </c>
      <c r="O39" s="146"/>
      <c r="P39" s="146"/>
      <c r="Q39" s="145">
        <v>12</v>
      </c>
      <c r="R39" s="144"/>
      <c r="S39" s="143">
        <v>9361</v>
      </c>
      <c r="T39" s="143"/>
      <c r="U39" s="143">
        <v>4758</v>
      </c>
      <c r="V39" s="143">
        <v>4603</v>
      </c>
      <c r="W39" s="149"/>
      <c r="X39" s="146"/>
      <c r="Y39" s="145">
        <v>16</v>
      </c>
      <c r="Z39" s="146"/>
      <c r="AA39" s="148">
        <v>3967</v>
      </c>
      <c r="AB39" s="143">
        <v>2059</v>
      </c>
      <c r="AC39" s="147">
        <v>1908</v>
      </c>
      <c r="AD39" s="146"/>
      <c r="AE39" s="146"/>
      <c r="AF39" s="145">
        <v>11</v>
      </c>
      <c r="AG39" s="144"/>
      <c r="AH39" s="143">
        <v>1458</v>
      </c>
      <c r="AI39" s="143">
        <v>739</v>
      </c>
      <c r="AJ39" s="143">
        <v>719</v>
      </c>
    </row>
    <row r="40" spans="3:36" s="131" customFormat="1" ht="12.6" customHeight="1">
      <c r="C40" s="151">
        <v>12</v>
      </c>
      <c r="E40" s="148">
        <v>5079</v>
      </c>
      <c r="F40" s="143">
        <v>2477</v>
      </c>
      <c r="G40" s="143">
        <v>2602</v>
      </c>
      <c r="H40" s="149"/>
      <c r="I40" s="146"/>
      <c r="J40" s="150">
        <v>14</v>
      </c>
      <c r="K40" s="146"/>
      <c r="L40" s="148">
        <v>4651</v>
      </c>
      <c r="M40" s="143">
        <v>2376</v>
      </c>
      <c r="N40" s="147">
        <v>2275</v>
      </c>
      <c r="O40" s="146"/>
      <c r="P40" s="146"/>
      <c r="Q40" s="145">
        <v>13</v>
      </c>
      <c r="R40" s="144"/>
      <c r="S40" s="143">
        <v>3302</v>
      </c>
      <c r="T40" s="143"/>
      <c r="U40" s="143">
        <v>1761</v>
      </c>
      <c r="V40" s="143">
        <v>1541</v>
      </c>
      <c r="W40" s="149"/>
      <c r="X40" s="146"/>
      <c r="Y40" s="145">
        <v>17</v>
      </c>
      <c r="Z40" s="146"/>
      <c r="AA40" s="148">
        <v>3555</v>
      </c>
      <c r="AB40" s="143">
        <v>1742</v>
      </c>
      <c r="AC40" s="147">
        <v>1813</v>
      </c>
      <c r="AD40" s="146"/>
      <c r="AE40" s="146"/>
      <c r="AF40" s="145">
        <v>12</v>
      </c>
      <c r="AG40" s="144"/>
      <c r="AH40" s="143">
        <v>1394</v>
      </c>
      <c r="AI40" s="143">
        <v>708</v>
      </c>
      <c r="AJ40" s="143">
        <v>686</v>
      </c>
    </row>
    <row r="41" spans="3:36" s="131" customFormat="1" ht="12.6" customHeight="1">
      <c r="C41" s="151">
        <v>13</v>
      </c>
      <c r="E41" s="148">
        <v>4151</v>
      </c>
      <c r="F41" s="143">
        <v>2034</v>
      </c>
      <c r="G41" s="143">
        <v>2117</v>
      </c>
      <c r="H41" s="149"/>
      <c r="I41" s="146"/>
      <c r="J41" s="150">
        <v>15</v>
      </c>
      <c r="K41" s="146"/>
      <c r="L41" s="148">
        <v>8333</v>
      </c>
      <c r="M41" s="143">
        <v>4073</v>
      </c>
      <c r="N41" s="147">
        <v>4260</v>
      </c>
      <c r="O41" s="146"/>
      <c r="P41" s="146"/>
      <c r="Q41" s="145">
        <v>14</v>
      </c>
      <c r="R41" s="144"/>
      <c r="S41" s="143">
        <v>3811</v>
      </c>
      <c r="T41" s="143"/>
      <c r="U41" s="143">
        <v>1944</v>
      </c>
      <c r="V41" s="143">
        <v>1867</v>
      </c>
      <c r="W41" s="149"/>
      <c r="X41" s="146"/>
      <c r="Y41" s="145">
        <v>18</v>
      </c>
      <c r="Z41" s="146"/>
      <c r="AA41" s="148">
        <v>4486</v>
      </c>
      <c r="AB41" s="143">
        <v>2284</v>
      </c>
      <c r="AC41" s="147">
        <v>2202</v>
      </c>
      <c r="AD41" s="146"/>
      <c r="AE41" s="146"/>
      <c r="AF41" s="145">
        <v>13</v>
      </c>
      <c r="AG41" s="144"/>
      <c r="AH41" s="143">
        <v>3714</v>
      </c>
      <c r="AI41" s="143">
        <v>1866</v>
      </c>
      <c r="AJ41" s="143">
        <v>1848</v>
      </c>
    </row>
    <row r="42" spans="3:36" s="131" customFormat="1" ht="12.6" customHeight="1">
      <c r="C42" s="151">
        <v>14</v>
      </c>
      <c r="E42" s="148">
        <v>4711</v>
      </c>
      <c r="F42" s="143">
        <v>2328</v>
      </c>
      <c r="G42" s="143">
        <v>2383</v>
      </c>
      <c r="H42" s="149"/>
      <c r="I42" s="146"/>
      <c r="J42" s="150">
        <v>16</v>
      </c>
      <c r="K42" s="146"/>
      <c r="L42" s="148">
        <v>5482</v>
      </c>
      <c r="M42" s="143">
        <v>2692</v>
      </c>
      <c r="N42" s="147">
        <v>2790</v>
      </c>
      <c r="O42" s="146"/>
      <c r="P42" s="146"/>
      <c r="Q42" s="145">
        <v>15</v>
      </c>
      <c r="R42" s="144"/>
      <c r="S42" s="143">
        <v>6178</v>
      </c>
      <c r="T42" s="143"/>
      <c r="U42" s="143">
        <v>3100</v>
      </c>
      <c r="V42" s="143">
        <v>3078</v>
      </c>
      <c r="W42" s="149"/>
      <c r="X42" s="146"/>
      <c r="Y42" s="145">
        <v>19</v>
      </c>
      <c r="Z42" s="146"/>
      <c r="AA42" s="148">
        <v>3520</v>
      </c>
      <c r="AB42" s="143">
        <v>1781</v>
      </c>
      <c r="AC42" s="147">
        <v>1739</v>
      </c>
      <c r="AD42" s="146"/>
      <c r="AE42" s="146"/>
      <c r="AF42" s="145">
        <v>14</v>
      </c>
      <c r="AG42" s="144"/>
      <c r="AH42" s="143">
        <v>4327</v>
      </c>
      <c r="AI42" s="143">
        <v>2211</v>
      </c>
      <c r="AJ42" s="143">
        <v>2116</v>
      </c>
    </row>
    <row r="43" spans="3:36" s="131" customFormat="1" ht="12.6" customHeight="1">
      <c r="C43" s="151">
        <v>15</v>
      </c>
      <c r="E43" s="148">
        <v>5040</v>
      </c>
      <c r="F43" s="143">
        <v>2483</v>
      </c>
      <c r="G43" s="143">
        <v>2557</v>
      </c>
      <c r="H43" s="149"/>
      <c r="I43" s="146"/>
      <c r="J43" s="150">
        <v>17</v>
      </c>
      <c r="K43" s="146"/>
      <c r="L43" s="148">
        <v>8560</v>
      </c>
      <c r="M43" s="143">
        <v>4168</v>
      </c>
      <c r="N43" s="147">
        <v>4392</v>
      </c>
      <c r="O43" s="146"/>
      <c r="P43" s="146"/>
      <c r="Q43" s="145">
        <v>16</v>
      </c>
      <c r="R43" s="144"/>
      <c r="S43" s="143">
        <v>5398</v>
      </c>
      <c r="T43" s="143"/>
      <c r="U43" s="143">
        <v>2744</v>
      </c>
      <c r="V43" s="143">
        <v>2654</v>
      </c>
      <c r="W43" s="149"/>
      <c r="X43" s="146"/>
      <c r="Y43" s="145">
        <v>20</v>
      </c>
      <c r="Z43" s="146"/>
      <c r="AA43" s="148">
        <v>5871</v>
      </c>
      <c r="AB43" s="143">
        <v>2981</v>
      </c>
      <c r="AC43" s="147">
        <v>2890</v>
      </c>
      <c r="AD43" s="146"/>
      <c r="AE43" s="146"/>
      <c r="AF43" s="145">
        <v>15</v>
      </c>
      <c r="AG43" s="144"/>
      <c r="AH43" s="143">
        <v>2581</v>
      </c>
      <c r="AI43" s="143">
        <v>1337</v>
      </c>
      <c r="AJ43" s="143">
        <v>1244</v>
      </c>
    </row>
    <row r="44" spans="3:36" s="131" customFormat="1" ht="12.6" customHeight="1">
      <c r="C44" s="151">
        <v>16</v>
      </c>
      <c r="E44" s="148">
        <v>8454</v>
      </c>
      <c r="F44" s="143">
        <v>4117</v>
      </c>
      <c r="G44" s="143">
        <v>4337</v>
      </c>
      <c r="H44" s="149"/>
      <c r="I44" s="146"/>
      <c r="J44" s="150">
        <v>18</v>
      </c>
      <c r="K44" s="146"/>
      <c r="L44" s="148">
        <v>6947</v>
      </c>
      <c r="M44" s="143">
        <v>3406</v>
      </c>
      <c r="N44" s="147">
        <v>3541</v>
      </c>
      <c r="O44" s="146"/>
      <c r="P44" s="146"/>
      <c r="Q44" s="145">
        <v>17</v>
      </c>
      <c r="R44" s="144"/>
      <c r="S44" s="143">
        <v>2806</v>
      </c>
      <c r="T44" s="143"/>
      <c r="U44" s="143">
        <v>1324</v>
      </c>
      <c r="V44" s="143">
        <v>1482</v>
      </c>
      <c r="W44" s="149"/>
      <c r="X44" s="146"/>
      <c r="Y44" s="145">
        <v>21</v>
      </c>
      <c r="Z44" s="146"/>
      <c r="AA44" s="148">
        <v>3472</v>
      </c>
      <c r="AB44" s="143">
        <v>1724</v>
      </c>
      <c r="AC44" s="147">
        <v>1748</v>
      </c>
      <c r="AD44" s="146"/>
      <c r="AE44" s="146"/>
      <c r="AF44" s="145">
        <v>16</v>
      </c>
      <c r="AG44" s="144"/>
      <c r="AH44" s="143">
        <v>4289</v>
      </c>
      <c r="AI44" s="143">
        <v>2206</v>
      </c>
      <c r="AJ44" s="143">
        <v>2083</v>
      </c>
    </row>
    <row r="45" spans="3:36" s="131" customFormat="1" ht="12.6" customHeight="1">
      <c r="C45" s="151">
        <v>17</v>
      </c>
      <c r="E45" s="148">
        <v>4605</v>
      </c>
      <c r="F45" s="143">
        <v>2268</v>
      </c>
      <c r="G45" s="143">
        <v>2337</v>
      </c>
      <c r="H45" s="149"/>
      <c r="I45" s="146"/>
      <c r="J45" s="150">
        <v>19</v>
      </c>
      <c r="K45" s="146"/>
      <c r="L45" s="148">
        <v>2494</v>
      </c>
      <c r="M45" s="143">
        <v>1184</v>
      </c>
      <c r="N45" s="147">
        <v>1310</v>
      </c>
      <c r="O45" s="146"/>
      <c r="P45" s="146"/>
      <c r="Q45" s="145">
        <v>18</v>
      </c>
      <c r="R45" s="144"/>
      <c r="S45" s="143">
        <v>1935</v>
      </c>
      <c r="T45" s="143"/>
      <c r="U45" s="143">
        <v>995</v>
      </c>
      <c r="V45" s="143">
        <v>940</v>
      </c>
      <c r="W45" s="149"/>
      <c r="X45" s="146"/>
      <c r="Y45" s="145">
        <v>22</v>
      </c>
      <c r="Z45" s="146"/>
      <c r="AA45" s="148">
        <v>4457</v>
      </c>
      <c r="AB45" s="143">
        <v>2256</v>
      </c>
      <c r="AC45" s="147">
        <v>2201</v>
      </c>
      <c r="AD45" s="146"/>
      <c r="AE45" s="146"/>
      <c r="AF45" s="145">
        <v>17</v>
      </c>
      <c r="AG45" s="144"/>
      <c r="AH45" s="143">
        <v>5057</v>
      </c>
      <c r="AI45" s="143">
        <v>2560</v>
      </c>
      <c r="AJ45" s="143">
        <v>2497</v>
      </c>
    </row>
    <row r="46" spans="3:36" s="131" customFormat="1" ht="12.6" customHeight="1">
      <c r="C46" s="151">
        <v>18</v>
      </c>
      <c r="E46" s="148">
        <v>4957</v>
      </c>
      <c r="F46" s="143">
        <v>2419</v>
      </c>
      <c r="G46" s="143">
        <v>2538</v>
      </c>
      <c r="H46" s="149"/>
      <c r="I46" s="146"/>
      <c r="J46" s="150">
        <v>20</v>
      </c>
      <c r="K46" s="146"/>
      <c r="L46" s="148">
        <v>5479</v>
      </c>
      <c r="M46" s="143">
        <v>2706</v>
      </c>
      <c r="N46" s="147">
        <v>2773</v>
      </c>
      <c r="O46" s="269" t="s">
        <v>240</v>
      </c>
      <c r="P46" s="270"/>
      <c r="Q46" s="270"/>
      <c r="R46" s="271"/>
      <c r="S46" s="143">
        <v>132958</v>
      </c>
      <c r="T46" s="143"/>
      <c r="U46" s="143">
        <f>SUM(U47:U55,AB5:AB22)</f>
        <v>64156</v>
      </c>
      <c r="V46" s="143">
        <f>SUM(V47:V55,AC5:AC22)</f>
        <v>68802</v>
      </c>
      <c r="W46" s="149"/>
      <c r="X46" s="146"/>
      <c r="Y46" s="145">
        <v>23</v>
      </c>
      <c r="Z46" s="146"/>
      <c r="AA46" s="148">
        <v>2531</v>
      </c>
      <c r="AB46" s="143">
        <v>1298</v>
      </c>
      <c r="AC46" s="147">
        <v>1233</v>
      </c>
      <c r="AD46" s="146"/>
      <c r="AE46" s="146"/>
      <c r="AF46" s="145">
        <v>18</v>
      </c>
      <c r="AG46" s="144"/>
      <c r="AH46" s="143">
        <v>2084</v>
      </c>
      <c r="AI46" s="143">
        <v>1089</v>
      </c>
      <c r="AJ46" s="143">
        <v>995</v>
      </c>
    </row>
    <row r="47" spans="3:36" s="131" customFormat="1" ht="12.6" customHeight="1">
      <c r="C47" s="151">
        <v>19</v>
      </c>
      <c r="E47" s="148">
        <v>6613</v>
      </c>
      <c r="F47" s="143">
        <v>3244</v>
      </c>
      <c r="G47" s="143">
        <v>3369</v>
      </c>
      <c r="H47" s="149"/>
      <c r="I47" s="146"/>
      <c r="J47" s="150">
        <v>21</v>
      </c>
      <c r="K47" s="146"/>
      <c r="L47" s="148">
        <v>3914</v>
      </c>
      <c r="M47" s="143">
        <v>1884</v>
      </c>
      <c r="N47" s="147">
        <v>2030</v>
      </c>
      <c r="O47" s="146"/>
      <c r="P47" s="150" t="s">
        <v>238</v>
      </c>
      <c r="Q47" s="145">
        <v>1</v>
      </c>
      <c r="R47" s="152" t="s">
        <v>237</v>
      </c>
      <c r="S47" s="143">
        <v>2624</v>
      </c>
      <c r="T47" s="143"/>
      <c r="U47" s="143">
        <v>1266</v>
      </c>
      <c r="V47" s="143">
        <v>1358</v>
      </c>
      <c r="W47" s="149"/>
      <c r="X47" s="146"/>
      <c r="Y47" s="145">
        <v>24</v>
      </c>
      <c r="Z47" s="146"/>
      <c r="AA47" s="148">
        <v>3205</v>
      </c>
      <c r="AB47" s="143">
        <v>1651</v>
      </c>
      <c r="AC47" s="147">
        <v>1554</v>
      </c>
      <c r="AD47" s="146"/>
      <c r="AE47" s="146"/>
      <c r="AF47" s="145">
        <v>19</v>
      </c>
      <c r="AG47" s="144"/>
      <c r="AH47" s="143">
        <v>3527</v>
      </c>
      <c r="AI47" s="143">
        <v>1830</v>
      </c>
      <c r="AJ47" s="143">
        <v>1697</v>
      </c>
    </row>
    <row r="48" spans="3:36" s="131" customFormat="1" ht="12.6" customHeight="1">
      <c r="C48" s="151">
        <v>20</v>
      </c>
      <c r="E48" s="148">
        <v>3859</v>
      </c>
      <c r="F48" s="143">
        <v>1939</v>
      </c>
      <c r="G48" s="143">
        <v>1920</v>
      </c>
      <c r="H48" s="149"/>
      <c r="I48" s="146"/>
      <c r="J48" s="150">
        <v>22</v>
      </c>
      <c r="K48" s="146"/>
      <c r="L48" s="148">
        <v>5107</v>
      </c>
      <c r="M48" s="143">
        <v>2569</v>
      </c>
      <c r="N48" s="147">
        <v>2538</v>
      </c>
      <c r="O48" s="146"/>
      <c r="P48" s="146"/>
      <c r="Q48" s="145">
        <v>2</v>
      </c>
      <c r="R48" s="144"/>
      <c r="S48" s="143">
        <v>4447</v>
      </c>
      <c r="T48" s="143"/>
      <c r="U48" s="143">
        <v>2185</v>
      </c>
      <c r="V48" s="143">
        <v>2262</v>
      </c>
      <c r="W48" s="149"/>
      <c r="X48" s="146"/>
      <c r="Y48" s="145">
        <v>25</v>
      </c>
      <c r="Z48" s="146"/>
      <c r="AA48" s="148">
        <v>6268</v>
      </c>
      <c r="AB48" s="143">
        <v>3077</v>
      </c>
      <c r="AC48" s="147">
        <v>3191</v>
      </c>
      <c r="AD48" s="146"/>
      <c r="AE48" s="146"/>
      <c r="AF48" s="145">
        <v>20</v>
      </c>
      <c r="AG48" s="144"/>
      <c r="AH48" s="143">
        <v>3346</v>
      </c>
      <c r="AI48" s="143">
        <v>1743</v>
      </c>
      <c r="AJ48" s="143">
        <v>1603</v>
      </c>
    </row>
    <row r="49" spans="1:36" s="131" customFormat="1" ht="12.6" customHeight="1">
      <c r="C49" s="151">
        <v>21</v>
      </c>
      <c r="E49" s="148">
        <v>4889</v>
      </c>
      <c r="F49" s="143">
        <v>2803</v>
      </c>
      <c r="G49" s="143">
        <v>2086</v>
      </c>
      <c r="H49" s="149"/>
      <c r="I49" s="146"/>
      <c r="J49" s="150">
        <v>23</v>
      </c>
      <c r="K49" s="146"/>
      <c r="L49" s="148">
        <v>2187</v>
      </c>
      <c r="M49" s="143">
        <v>994</v>
      </c>
      <c r="N49" s="147">
        <v>1193</v>
      </c>
      <c r="O49" s="146"/>
      <c r="P49" s="146"/>
      <c r="Q49" s="145">
        <v>3</v>
      </c>
      <c r="R49" s="144"/>
      <c r="S49" s="143">
        <v>6586</v>
      </c>
      <c r="T49" s="143"/>
      <c r="U49" s="143">
        <v>3190</v>
      </c>
      <c r="V49" s="143">
        <v>3396</v>
      </c>
      <c r="W49" s="149"/>
      <c r="X49" s="146"/>
      <c r="Y49" s="145">
        <v>26</v>
      </c>
      <c r="Z49" s="146"/>
      <c r="AA49" s="148">
        <v>4707</v>
      </c>
      <c r="AB49" s="143">
        <v>2373</v>
      </c>
      <c r="AC49" s="147">
        <v>2334</v>
      </c>
      <c r="AD49" s="146"/>
      <c r="AE49" s="146"/>
      <c r="AF49" s="145">
        <v>21</v>
      </c>
      <c r="AG49" s="144"/>
      <c r="AH49" s="143">
        <v>1726</v>
      </c>
      <c r="AI49" s="143">
        <v>874</v>
      </c>
      <c r="AJ49" s="143">
        <v>852</v>
      </c>
    </row>
    <row r="50" spans="1:36" s="131" customFormat="1" ht="12.6" customHeight="1">
      <c r="C50" s="151">
        <v>22</v>
      </c>
      <c r="E50" s="148">
        <v>6345</v>
      </c>
      <c r="F50" s="143">
        <v>3080</v>
      </c>
      <c r="G50" s="143">
        <v>3265</v>
      </c>
      <c r="H50" s="149"/>
      <c r="I50" s="146"/>
      <c r="J50" s="150">
        <v>24</v>
      </c>
      <c r="K50" s="146"/>
      <c r="L50" s="148">
        <v>4276</v>
      </c>
      <c r="M50" s="143">
        <v>2113</v>
      </c>
      <c r="N50" s="147">
        <v>2163</v>
      </c>
      <c r="O50" s="146"/>
      <c r="P50" s="146"/>
      <c r="Q50" s="145">
        <v>4</v>
      </c>
      <c r="R50" s="144"/>
      <c r="S50" s="143">
        <v>2444</v>
      </c>
      <c r="T50" s="143"/>
      <c r="U50" s="143">
        <v>1182</v>
      </c>
      <c r="V50" s="143">
        <v>1262</v>
      </c>
      <c r="W50" s="149"/>
      <c r="X50" s="146"/>
      <c r="Y50" s="145">
        <v>27</v>
      </c>
      <c r="Z50" s="146"/>
      <c r="AA50" s="148">
        <v>4567</v>
      </c>
      <c r="AB50" s="143">
        <v>2259</v>
      </c>
      <c r="AC50" s="147">
        <v>2308</v>
      </c>
      <c r="AD50" s="146"/>
      <c r="AE50" s="146"/>
      <c r="AF50" s="145">
        <v>22</v>
      </c>
      <c r="AG50" s="144"/>
      <c r="AH50" s="143">
        <v>1939</v>
      </c>
      <c r="AI50" s="143">
        <v>972</v>
      </c>
      <c r="AJ50" s="143">
        <v>967</v>
      </c>
    </row>
    <row r="51" spans="1:36" s="131" customFormat="1" ht="12.6" customHeight="1">
      <c r="C51" s="151">
        <v>23</v>
      </c>
      <c r="E51" s="148">
        <v>3758</v>
      </c>
      <c r="F51" s="143">
        <v>1866</v>
      </c>
      <c r="G51" s="143">
        <v>1892</v>
      </c>
      <c r="H51" s="149"/>
      <c r="I51" s="146"/>
      <c r="J51" s="150">
        <v>25</v>
      </c>
      <c r="K51" s="146"/>
      <c r="L51" s="148">
        <v>4984</v>
      </c>
      <c r="M51" s="143">
        <v>2503</v>
      </c>
      <c r="N51" s="147">
        <v>2481</v>
      </c>
      <c r="O51" s="146"/>
      <c r="P51" s="146"/>
      <c r="Q51" s="145">
        <v>5</v>
      </c>
      <c r="R51" s="144"/>
      <c r="S51" s="143">
        <v>3351</v>
      </c>
      <c r="T51" s="143"/>
      <c r="U51" s="143">
        <v>1498</v>
      </c>
      <c r="V51" s="143">
        <v>1853</v>
      </c>
      <c r="W51" s="149"/>
      <c r="X51" s="146"/>
      <c r="Y51" s="145">
        <v>28</v>
      </c>
      <c r="Z51" s="146"/>
      <c r="AA51" s="148">
        <v>5710</v>
      </c>
      <c r="AB51" s="143">
        <v>2799</v>
      </c>
      <c r="AC51" s="147">
        <v>2911</v>
      </c>
      <c r="AD51" s="146"/>
      <c r="AE51" s="146"/>
      <c r="AF51" s="145">
        <v>23</v>
      </c>
      <c r="AG51" s="144"/>
      <c r="AH51" s="143">
        <v>4594</v>
      </c>
      <c r="AI51" s="143">
        <v>2102</v>
      </c>
      <c r="AJ51" s="143">
        <v>2492</v>
      </c>
    </row>
    <row r="52" spans="1:36" s="131" customFormat="1" ht="12.6" customHeight="1">
      <c r="C52" s="151">
        <v>24</v>
      </c>
      <c r="E52" s="148">
        <v>4288</v>
      </c>
      <c r="F52" s="143">
        <v>2142</v>
      </c>
      <c r="G52" s="143">
        <v>2146</v>
      </c>
      <c r="H52" s="149"/>
      <c r="I52" s="146"/>
      <c r="J52" s="150">
        <v>26</v>
      </c>
      <c r="K52" s="146"/>
      <c r="L52" s="148">
        <v>4866</v>
      </c>
      <c r="M52" s="143">
        <v>2340</v>
      </c>
      <c r="N52" s="147">
        <v>2526</v>
      </c>
      <c r="O52" s="146"/>
      <c r="P52" s="146"/>
      <c r="Q52" s="145">
        <v>6</v>
      </c>
      <c r="R52" s="144"/>
      <c r="S52" s="143">
        <v>3838</v>
      </c>
      <c r="T52" s="143"/>
      <c r="U52" s="143">
        <v>1893</v>
      </c>
      <c r="V52" s="143">
        <v>1945</v>
      </c>
      <c r="W52" s="149"/>
      <c r="X52" s="146"/>
      <c r="Y52" s="145">
        <v>29</v>
      </c>
      <c r="Z52" s="146"/>
      <c r="AA52" s="148">
        <v>5045</v>
      </c>
      <c r="AB52" s="143">
        <v>2424</v>
      </c>
      <c r="AC52" s="147">
        <v>2621</v>
      </c>
      <c r="AD52" s="146"/>
      <c r="AE52" s="146"/>
      <c r="AF52" s="145">
        <v>24</v>
      </c>
      <c r="AG52" s="144"/>
      <c r="AH52" s="143">
        <v>3653</v>
      </c>
      <c r="AI52" s="143">
        <v>1808</v>
      </c>
      <c r="AJ52" s="143">
        <v>1845</v>
      </c>
    </row>
    <row r="53" spans="1:36" s="131" customFormat="1" ht="12.6" customHeight="1">
      <c r="C53" s="151">
        <v>25</v>
      </c>
      <c r="E53" s="148">
        <v>4459</v>
      </c>
      <c r="F53" s="143">
        <v>2015</v>
      </c>
      <c r="G53" s="143">
        <v>2444</v>
      </c>
      <c r="H53" s="149"/>
      <c r="I53" s="146"/>
      <c r="J53" s="150">
        <v>27</v>
      </c>
      <c r="K53" s="146"/>
      <c r="L53" s="148">
        <v>3806</v>
      </c>
      <c r="M53" s="143">
        <v>1822</v>
      </c>
      <c r="N53" s="147">
        <v>1984</v>
      </c>
      <c r="O53" s="146"/>
      <c r="P53" s="146"/>
      <c r="Q53" s="145">
        <v>7</v>
      </c>
      <c r="R53" s="144"/>
      <c r="S53" s="143">
        <v>3901</v>
      </c>
      <c r="T53" s="143"/>
      <c r="U53" s="143">
        <v>1897</v>
      </c>
      <c r="V53" s="143">
        <v>2004</v>
      </c>
      <c r="W53" s="149"/>
      <c r="X53" s="146"/>
      <c r="Y53" s="145">
        <v>30</v>
      </c>
      <c r="Z53" s="146"/>
      <c r="AA53" s="148">
        <v>4615</v>
      </c>
      <c r="AB53" s="143">
        <v>2217</v>
      </c>
      <c r="AC53" s="147">
        <v>2398</v>
      </c>
      <c r="AD53" s="146"/>
      <c r="AE53" s="146"/>
      <c r="AF53" s="145">
        <v>25</v>
      </c>
      <c r="AG53" s="144"/>
      <c r="AH53" s="143">
        <v>4878</v>
      </c>
      <c r="AI53" s="143">
        <v>2466</v>
      </c>
      <c r="AJ53" s="143">
        <v>2412</v>
      </c>
    </row>
    <row r="54" spans="1:36" s="131" customFormat="1" ht="12.6" customHeight="1">
      <c r="A54" s="285" t="s">
        <v>239</v>
      </c>
      <c r="B54" s="285"/>
      <c r="C54" s="285"/>
      <c r="D54" s="287"/>
      <c r="E54" s="148">
        <v>97528</v>
      </c>
      <c r="F54" s="143">
        <f>F55+SUM(M5:M25)</f>
        <v>48391</v>
      </c>
      <c r="G54" s="143">
        <f>G55+SUM(N5:N25)</f>
        <v>49137</v>
      </c>
      <c r="H54" s="149"/>
      <c r="I54" s="146"/>
      <c r="J54" s="150">
        <v>28</v>
      </c>
      <c r="K54" s="146"/>
      <c r="L54" s="148">
        <v>5749</v>
      </c>
      <c r="M54" s="143">
        <v>2817</v>
      </c>
      <c r="N54" s="147">
        <v>2932</v>
      </c>
      <c r="O54" s="146"/>
      <c r="P54" s="146"/>
      <c r="Q54" s="145">
        <v>8</v>
      </c>
      <c r="R54" s="144"/>
      <c r="S54" s="143">
        <v>4971</v>
      </c>
      <c r="T54" s="143"/>
      <c r="U54" s="143">
        <v>2398</v>
      </c>
      <c r="V54" s="143">
        <v>2573</v>
      </c>
      <c r="W54" s="149"/>
      <c r="X54" s="146"/>
      <c r="Y54" s="145">
        <v>31</v>
      </c>
      <c r="Z54" s="146"/>
      <c r="AA54" s="148">
        <v>2665</v>
      </c>
      <c r="AB54" s="143">
        <v>1291</v>
      </c>
      <c r="AC54" s="147">
        <v>1374</v>
      </c>
      <c r="AD54" s="146"/>
      <c r="AE54" s="146"/>
      <c r="AF54" s="145">
        <v>26</v>
      </c>
      <c r="AG54" s="144"/>
      <c r="AH54" s="143">
        <v>4572</v>
      </c>
      <c r="AI54" s="143">
        <v>2266</v>
      </c>
      <c r="AJ54" s="143">
        <v>2306</v>
      </c>
    </row>
    <row r="55" spans="1:36" s="131" customFormat="1" ht="12.6" customHeight="1" thickBot="1">
      <c r="A55" s="142"/>
      <c r="B55" s="141" t="s">
        <v>238</v>
      </c>
      <c r="C55" s="140">
        <v>1</v>
      </c>
      <c r="D55" s="139" t="s">
        <v>237</v>
      </c>
      <c r="E55" s="138">
        <v>5185</v>
      </c>
      <c r="F55" s="132">
        <v>2600</v>
      </c>
      <c r="G55" s="132">
        <v>2585</v>
      </c>
      <c r="H55" s="291" t="s">
        <v>236</v>
      </c>
      <c r="I55" s="292"/>
      <c r="J55" s="292"/>
      <c r="K55" s="293"/>
      <c r="L55" s="138">
        <v>83671</v>
      </c>
      <c r="M55" s="132">
        <f>SUM(U5:U26)</f>
        <v>41291</v>
      </c>
      <c r="N55" s="137">
        <f>SUM(V5:V26)</f>
        <v>42380</v>
      </c>
      <c r="O55" s="135"/>
      <c r="P55" s="135"/>
      <c r="Q55" s="134">
        <v>9</v>
      </c>
      <c r="R55" s="133"/>
      <c r="S55" s="138">
        <v>4147</v>
      </c>
      <c r="T55" s="132"/>
      <c r="U55" s="132">
        <v>2028</v>
      </c>
      <c r="V55" s="132">
        <v>2119</v>
      </c>
      <c r="W55" s="136"/>
      <c r="X55" s="135"/>
      <c r="Y55" s="134">
        <v>32</v>
      </c>
      <c r="Z55" s="133"/>
      <c r="AA55" s="138">
        <v>3761</v>
      </c>
      <c r="AB55" s="132">
        <v>1911</v>
      </c>
      <c r="AC55" s="137">
        <v>1850</v>
      </c>
      <c r="AD55" s="136"/>
      <c r="AE55" s="135"/>
      <c r="AF55" s="134">
        <v>27</v>
      </c>
      <c r="AG55" s="133"/>
      <c r="AH55" s="132">
        <v>2229</v>
      </c>
      <c r="AI55" s="132">
        <v>1108</v>
      </c>
      <c r="AJ55" s="132">
        <v>1121</v>
      </c>
    </row>
    <row r="56" spans="1:36" s="60" customFormat="1" ht="13.9" customHeight="1">
      <c r="A56" s="60" t="s">
        <v>235</v>
      </c>
      <c r="B56" s="131"/>
      <c r="C56" s="131"/>
      <c r="D56" s="131"/>
      <c r="H56" s="131"/>
      <c r="I56" s="131"/>
      <c r="J56" s="131"/>
      <c r="K56" s="131"/>
      <c r="O56" s="131"/>
      <c r="P56" s="131"/>
      <c r="Q56" s="131"/>
      <c r="R56" s="131"/>
      <c r="W56" s="285"/>
      <c r="X56" s="285"/>
      <c r="Y56" s="285"/>
      <c r="Z56" s="285"/>
      <c r="AD56" s="131"/>
      <c r="AE56" s="131"/>
      <c r="AF56" s="131"/>
      <c r="AG56" s="131"/>
    </row>
  </sheetData>
  <mergeCells count="29">
    <mergeCell ref="W56:Z56"/>
    <mergeCell ref="A6:D6"/>
    <mergeCell ref="A5:D5"/>
    <mergeCell ref="A7:D7"/>
    <mergeCell ref="A8:D8"/>
    <mergeCell ref="W23:Z23"/>
    <mergeCell ref="A54:D54"/>
    <mergeCell ref="H55:K55"/>
    <mergeCell ref="A28:D28"/>
    <mergeCell ref="A1:S1"/>
    <mergeCell ref="U1:AJ1"/>
    <mergeCell ref="AH2:AJ2"/>
    <mergeCell ref="AH3:AJ3"/>
    <mergeCell ref="L2:N2"/>
    <mergeCell ref="E3:G3"/>
    <mergeCell ref="L3:N3"/>
    <mergeCell ref="AA2:AC2"/>
    <mergeCell ref="AA3:AC3"/>
    <mergeCell ref="U3:V3"/>
    <mergeCell ref="A3:D4"/>
    <mergeCell ref="AD28:AG28"/>
    <mergeCell ref="O46:R46"/>
    <mergeCell ref="H3:K4"/>
    <mergeCell ref="O3:R4"/>
    <mergeCell ref="W3:Z4"/>
    <mergeCell ref="AD6:AG6"/>
    <mergeCell ref="H26:K26"/>
    <mergeCell ref="O27:R27"/>
    <mergeCell ref="AD3:AG4"/>
  </mergeCells>
  <phoneticPr fontId="3"/>
  <pageMargins left="0.78740157480314965" right="0.55118110236220474" top="0.98425196850393704" bottom="0.98425196850393704" header="0.51181102362204722" footer="0.51181102362204722"/>
  <pageSetup paperSize="8" scale="95"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21-1</vt:lpstr>
      <vt:lpstr>21-2</vt:lpstr>
      <vt:lpstr>21-3</vt:lpstr>
      <vt:lpstr>21-4</vt:lpstr>
      <vt:lpstr>21-5</vt:lpstr>
      <vt:lpstr>21-6</vt:lpstr>
      <vt:lpstr>'21-5'!Print_Area</vt:lpstr>
    </vt:vector>
  </TitlesOfParts>
  <Company>大宮市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統計資料課</dc:creator>
  <cp:lastModifiedBy>さいたま市</cp:lastModifiedBy>
  <cp:lastPrinted>2014-11-06T10:03:25Z</cp:lastPrinted>
  <dcterms:created xsi:type="dcterms:W3CDTF">2003-08-01T08:24:29Z</dcterms:created>
  <dcterms:modified xsi:type="dcterms:W3CDTF">2020-05-01T02:39:42Z</dcterms:modified>
</cp:coreProperties>
</file>