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ssafi001\0091000選挙管理委員会事務局\0091005選挙課\6.事務局共通\1.事務局共通全般\6.ホームページ\②選挙結果\HP・R8衆議\"/>
    </mc:Choice>
  </mc:AlternateContent>
  <xr:revisionPtr revIDLastSave="0" documentId="13_ncr:1_{BC168D91-A37D-4D2E-8CC5-9FEBF401C4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第１区" sheetId="1" r:id="rId1"/>
    <sheet name="第５区" sheetId="2" r:id="rId2"/>
    <sheet name="第１５区" sheetId="3" r:id="rId3"/>
    <sheet name="第１6区" sheetId="5" r:id="rId4"/>
  </sheets>
  <definedNames>
    <definedName name="_xlnm.Print_Area" localSheetId="0">第１区!$A$1:$I$24</definedName>
    <definedName name="_xlnm.Print_Area" localSheetId="1">第５区!$A$1:$J$21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21" i="1"/>
  <c r="I21" i="5" l="1"/>
  <c r="G21" i="2"/>
  <c r="I22" i="3"/>
  <c r="I21" i="3"/>
  <c r="G20" i="2"/>
  <c r="I20" i="5" l="1"/>
</calcChain>
</file>

<file path=xl/sharedStrings.xml><?xml version="1.0" encoding="utf-8"?>
<sst xmlns="http://schemas.openxmlformats.org/spreadsheetml/2006/main" count="184" uniqueCount="91">
  <si>
    <t>候補者届出政党の名称</t>
    <rPh sb="0" eb="3">
      <t>コウホシャ</t>
    </rPh>
    <rPh sb="3" eb="5">
      <t>トドケデ</t>
    </rPh>
    <rPh sb="5" eb="7">
      <t>セイトウ</t>
    </rPh>
    <rPh sb="8" eb="10">
      <t>メイショウ</t>
    </rPh>
    <phoneticPr fontId="1"/>
  </si>
  <si>
    <t xml:space="preserve">   無 効 投 票 数</t>
    <rPh sb="3" eb="4">
      <t>ム</t>
    </rPh>
    <rPh sb="5" eb="6">
      <t>コウ</t>
    </rPh>
    <rPh sb="7" eb="8">
      <t>トウ</t>
    </rPh>
    <rPh sb="9" eb="10">
      <t>ヒョウ</t>
    </rPh>
    <rPh sb="11" eb="12">
      <t>スウ</t>
    </rPh>
    <phoneticPr fontId="1"/>
  </si>
  <si>
    <t xml:space="preserve">   不 受 理</t>
    <rPh sb="3" eb="4">
      <t>フ</t>
    </rPh>
    <rPh sb="5" eb="6">
      <t>ウケ</t>
    </rPh>
    <rPh sb="7" eb="8">
      <t>リ</t>
    </rPh>
    <phoneticPr fontId="1"/>
  </si>
  <si>
    <t xml:space="preserve">   得 票 数 計</t>
    <rPh sb="3" eb="4">
      <t>トク</t>
    </rPh>
    <rPh sb="5" eb="6">
      <t>ヒョウ</t>
    </rPh>
    <rPh sb="7" eb="8">
      <t>カズ</t>
    </rPh>
    <rPh sb="9" eb="10">
      <t>ケイ</t>
    </rPh>
    <phoneticPr fontId="1"/>
  </si>
  <si>
    <t>合計</t>
    <rPh sb="0" eb="2">
      <t>ゴウケイ</t>
    </rPh>
    <phoneticPr fontId="1"/>
  </si>
  <si>
    <t>届出番号</t>
    <rPh sb="0" eb="2">
      <t>トドケデ</t>
    </rPh>
    <rPh sb="2" eb="4">
      <t>バンゴウ</t>
    </rPh>
    <phoneticPr fontId="1"/>
  </si>
  <si>
    <t>浦和区</t>
    <rPh sb="0" eb="2">
      <t>ウラワ</t>
    </rPh>
    <rPh sb="2" eb="3">
      <t>ク</t>
    </rPh>
    <phoneticPr fontId="1"/>
  </si>
  <si>
    <t>緑　区</t>
    <rPh sb="0" eb="1">
      <t>ミドリ</t>
    </rPh>
    <rPh sb="2" eb="3">
      <t>ク</t>
    </rPh>
    <phoneticPr fontId="1"/>
  </si>
  <si>
    <t>A</t>
    <phoneticPr fontId="1"/>
  </si>
  <si>
    <t>B</t>
    <phoneticPr fontId="1"/>
  </si>
  <si>
    <t>D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</si>
  <si>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</si>
  <si>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</si>
  <si>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</si>
  <si>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</si>
  <si>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 xml:space="preserve">   持 帰 り</t>
    <rPh sb="3" eb="4">
      <t>モチ</t>
    </rPh>
    <rPh sb="5" eb="6">
      <t>キ</t>
    </rPh>
    <phoneticPr fontId="1"/>
  </si>
  <si>
    <t>B</t>
    <phoneticPr fontId="1"/>
  </si>
  <si>
    <t>G</t>
    <phoneticPr fontId="1"/>
  </si>
  <si>
    <t>H</t>
    <phoneticPr fontId="1"/>
  </si>
  <si>
    <t>I</t>
    <phoneticPr fontId="1"/>
  </si>
  <si>
    <t>大宮区</t>
    <rPh sb="0" eb="1">
      <t>オオ</t>
    </rPh>
    <rPh sb="1" eb="2">
      <t>ミヤ</t>
    </rPh>
    <rPh sb="2" eb="3">
      <t>ク</t>
    </rPh>
    <phoneticPr fontId="1"/>
  </si>
  <si>
    <t>西　区</t>
    <rPh sb="0" eb="1">
      <t>ニシ</t>
    </rPh>
    <rPh sb="2" eb="3">
      <t>ク</t>
    </rPh>
    <phoneticPr fontId="1"/>
  </si>
  <si>
    <t>北　区</t>
    <rPh sb="0" eb="1">
      <t>キタ</t>
    </rPh>
    <rPh sb="2" eb="3">
      <t>ク</t>
    </rPh>
    <phoneticPr fontId="1"/>
  </si>
  <si>
    <t>中央区</t>
    <rPh sb="0" eb="2">
      <t>チュウオウ</t>
    </rPh>
    <rPh sb="2" eb="3">
      <t>ク</t>
    </rPh>
    <phoneticPr fontId="1"/>
  </si>
  <si>
    <t>桜　区</t>
    <rPh sb="0" eb="1">
      <t>サクラ</t>
    </rPh>
    <rPh sb="2" eb="3">
      <t>ク</t>
    </rPh>
    <phoneticPr fontId="1"/>
  </si>
  <si>
    <t>南　区</t>
    <rPh sb="0" eb="1">
      <t>ミナミ</t>
    </rPh>
    <rPh sb="2" eb="3">
      <t>ク</t>
    </rPh>
    <phoneticPr fontId="1"/>
  </si>
  <si>
    <t>A</t>
    <phoneticPr fontId="1"/>
  </si>
  <si>
    <t>A</t>
    <phoneticPr fontId="1"/>
  </si>
  <si>
    <t xml:space="preserve">   あ ん 分 切 捨 て 票</t>
    <rPh sb="7" eb="8">
      <t>ブン</t>
    </rPh>
    <rPh sb="9" eb="10">
      <t>キリ</t>
    </rPh>
    <rPh sb="11" eb="12">
      <t>シャ</t>
    </rPh>
    <rPh sb="15" eb="16">
      <t>ヒョウ</t>
    </rPh>
    <phoneticPr fontId="1"/>
  </si>
  <si>
    <t>自由民主党</t>
  </si>
  <si>
    <t>比例代表
での当選</t>
    <rPh sb="0" eb="2">
      <t>ヒレイ</t>
    </rPh>
    <rPh sb="2" eb="4">
      <t>ダイヒョウ</t>
    </rPh>
    <rPh sb="7" eb="9">
      <t>トウセン</t>
    </rPh>
    <phoneticPr fontId="1"/>
  </si>
  <si>
    <t>候補者氏名</t>
    <rPh sb="0" eb="5">
      <t>ふりがな</t>
    </rPh>
    <phoneticPr fontId="24" type="Hiragana" alignment="distributed"/>
  </si>
  <si>
    <t>C</t>
    <phoneticPr fontId="1"/>
  </si>
  <si>
    <t>C</t>
    <phoneticPr fontId="1"/>
  </si>
  <si>
    <t>D</t>
    <phoneticPr fontId="1"/>
  </si>
  <si>
    <t>E</t>
    <phoneticPr fontId="1"/>
  </si>
  <si>
    <t>E</t>
    <phoneticPr fontId="1"/>
  </si>
  <si>
    <t>戸田市</t>
    <rPh sb="0" eb="3">
      <t>トダシ</t>
    </rPh>
    <phoneticPr fontId="1"/>
  </si>
  <si>
    <t>埼玉県第15区計</t>
    <rPh sb="0" eb="3">
      <t>サイタマケン</t>
    </rPh>
    <rPh sb="3" eb="4">
      <t>ダイ</t>
    </rPh>
    <rPh sb="6" eb="7">
      <t>ク</t>
    </rPh>
    <rPh sb="7" eb="8">
      <t>ケイ</t>
    </rPh>
    <phoneticPr fontId="1"/>
  </si>
  <si>
    <t>蕨市</t>
    <rPh sb="0" eb="2">
      <t>ワラビシ</t>
    </rPh>
    <phoneticPr fontId="1"/>
  </si>
  <si>
    <t>　</t>
    <phoneticPr fontId="24" type="Hiragana" alignment="distributed"/>
  </si>
  <si>
    <t xml:space="preserve">   投 票 者 総 数</t>
    <phoneticPr fontId="24" type="Hiragana" alignment="distributed"/>
  </si>
  <si>
    <t>（○印は当選人）</t>
    <rPh sb="2" eb="3">
      <t>しるし</t>
    </rPh>
    <rPh sb="4" eb="6">
      <t>とうせん</t>
    </rPh>
    <rPh sb="6" eb="7">
      <t>にん</t>
    </rPh>
    <phoneticPr fontId="24" type="Hiragana" alignment="distributed"/>
  </si>
  <si>
    <t>開票開始時刻</t>
    <rPh sb="0" eb="2">
      <t>かいひょう</t>
    </rPh>
    <rPh sb="2" eb="4">
      <t>かいし</t>
    </rPh>
    <rPh sb="4" eb="6">
      <t>じこく</t>
    </rPh>
    <phoneticPr fontId="24" type="Hiragana" alignment="distributed"/>
  </si>
  <si>
    <t>開票終了時刻</t>
    <rPh sb="0" eb="2">
      <t>カイヒョウ</t>
    </rPh>
    <rPh sb="2" eb="4">
      <t>シュウリョウ</t>
    </rPh>
    <rPh sb="4" eb="6">
      <t>ジコク</t>
    </rPh>
    <phoneticPr fontId="1"/>
  </si>
  <si>
    <t>開票所要時間</t>
    <rPh sb="0" eb="2">
      <t>かいひょう</t>
    </rPh>
    <rPh sb="2" eb="4">
      <t>しょよう</t>
    </rPh>
    <rPh sb="4" eb="6">
      <t>じかん</t>
    </rPh>
    <phoneticPr fontId="24" type="Hiragana" alignment="distributed"/>
  </si>
  <si>
    <t>法定得票数  （=C×1/6　 ：小数点以下第４位を切捨て）</t>
    <rPh sb="0" eb="2">
      <t>ホウテイ</t>
    </rPh>
    <rPh sb="2" eb="5">
      <t>トクヒョウスウ</t>
    </rPh>
    <rPh sb="17" eb="20">
      <t>ショウスウテン</t>
    </rPh>
    <rPh sb="20" eb="22">
      <t>イカ</t>
    </rPh>
    <rPh sb="22" eb="23">
      <t>ダイ</t>
    </rPh>
    <rPh sb="24" eb="25">
      <t>イ</t>
    </rPh>
    <rPh sb="26" eb="28">
      <t>キリス</t>
    </rPh>
    <phoneticPr fontId="1"/>
  </si>
  <si>
    <t>供託物没収点（=C×1/10　：小数点以下第４位を切捨て）</t>
    <rPh sb="0" eb="2">
      <t>キョウタク</t>
    </rPh>
    <rPh sb="2" eb="3">
      <t>ブツ</t>
    </rPh>
    <rPh sb="3" eb="5">
      <t>ボッシュウ</t>
    </rPh>
    <rPh sb="5" eb="6">
      <t>テン</t>
    </rPh>
    <rPh sb="16" eb="19">
      <t>ショウスウテン</t>
    </rPh>
    <rPh sb="19" eb="21">
      <t>イカ</t>
    </rPh>
    <rPh sb="21" eb="22">
      <t>ダイ</t>
    </rPh>
    <rPh sb="23" eb="24">
      <t>イ</t>
    </rPh>
    <rPh sb="25" eb="27">
      <t>キリス</t>
    </rPh>
    <phoneticPr fontId="1"/>
  </si>
  <si>
    <t xml:space="preserve">   有 効 投 票 数  （=A+B）</t>
    <rPh sb="3" eb="4">
      <t>ユウ</t>
    </rPh>
    <rPh sb="5" eb="6">
      <t>コウ</t>
    </rPh>
    <rPh sb="7" eb="8">
      <t>ナ</t>
    </rPh>
    <rPh sb="9" eb="10">
      <t>ヒョウ</t>
    </rPh>
    <rPh sb="11" eb="12">
      <t>スウ</t>
    </rPh>
    <phoneticPr fontId="1"/>
  </si>
  <si>
    <t>　 無 効 投 票 率　（=D/F）</t>
    <rPh sb="2" eb="3">
      <t>ム</t>
    </rPh>
    <rPh sb="4" eb="5">
      <t>コウ</t>
    </rPh>
    <rPh sb="6" eb="7">
      <t>トウ</t>
    </rPh>
    <rPh sb="8" eb="9">
      <t>ヒョウ</t>
    </rPh>
    <rPh sb="10" eb="11">
      <t>リツ</t>
    </rPh>
    <phoneticPr fontId="1"/>
  </si>
  <si>
    <t xml:space="preserve">   投 票 総 数  （=C+D）</t>
    <rPh sb="3" eb="4">
      <t>トウ</t>
    </rPh>
    <rPh sb="5" eb="6">
      <t>ヒョウ</t>
    </rPh>
    <rPh sb="7" eb="8">
      <t>フサ</t>
    </rPh>
    <rPh sb="9" eb="10">
      <t>カズ</t>
    </rPh>
    <phoneticPr fontId="1"/>
  </si>
  <si>
    <t>①</t>
  </si>
  <si>
    <t>小選挙区（埼玉県第１区）</t>
    <rPh sb="0" eb="4">
      <t>ショウセンキョク</t>
    </rPh>
    <rPh sb="5" eb="8">
      <t>サイタマケン</t>
    </rPh>
    <rPh sb="8" eb="9">
      <t>ダイ</t>
    </rPh>
    <rPh sb="10" eb="11">
      <t>ク</t>
    </rPh>
    <phoneticPr fontId="1"/>
  </si>
  <si>
    <t>見沼区</t>
    <rPh sb="0" eb="2">
      <t>ミヌマ</t>
    </rPh>
    <rPh sb="2" eb="3">
      <t>ク</t>
    </rPh>
    <phoneticPr fontId="1"/>
  </si>
  <si>
    <t>自由民主党</t>
    <rPh sb="0" eb="2">
      <t>じゆう</t>
    </rPh>
    <rPh sb="2" eb="5">
      <t>みんしゅとう</t>
    </rPh>
    <phoneticPr fontId="24" type="Hiragana" alignment="distributed"/>
  </si>
  <si>
    <t>③</t>
    <phoneticPr fontId="24" type="Hiragana" alignment="distributed"/>
  </si>
  <si>
    <t>岩槻区</t>
    <rPh sb="0" eb="2">
      <t>イワツキ</t>
    </rPh>
    <rPh sb="2" eb="3">
      <t>ク</t>
    </rPh>
    <phoneticPr fontId="1"/>
  </si>
  <si>
    <t>埼玉県第16区計</t>
    <rPh sb="0" eb="3">
      <t>サイタマケン</t>
    </rPh>
    <rPh sb="3" eb="4">
      <t>ダイ</t>
    </rPh>
    <rPh sb="6" eb="7">
      <t>ク</t>
    </rPh>
    <rPh sb="7" eb="8">
      <t>ケイ</t>
    </rPh>
    <phoneticPr fontId="1"/>
  </si>
  <si>
    <t>春日部市</t>
    <rPh sb="0" eb="4">
      <t>カスカベシ</t>
    </rPh>
    <phoneticPr fontId="1"/>
  </si>
  <si>
    <t>吉川市</t>
    <rPh sb="0" eb="3">
      <t>ヨシカワシ</t>
    </rPh>
    <phoneticPr fontId="1"/>
  </si>
  <si>
    <t>松伏町</t>
    <rPh sb="0" eb="3">
      <t>マツブシマチ</t>
    </rPh>
    <phoneticPr fontId="1"/>
  </si>
  <si>
    <t>小選挙区（埼玉県第５区）</t>
    <rPh sb="0" eb="4">
      <t>ショウセンキョク</t>
    </rPh>
    <rPh sb="5" eb="8">
      <t>サイタマケン</t>
    </rPh>
    <rPh sb="8" eb="9">
      <t>ダイ</t>
    </rPh>
    <rPh sb="10" eb="11">
      <t>ク</t>
    </rPh>
    <phoneticPr fontId="1"/>
  </si>
  <si>
    <t>小選挙区（埼玉県第１５区）</t>
    <rPh sb="0" eb="4">
      <t>ショウセンキョク</t>
    </rPh>
    <rPh sb="5" eb="8">
      <t>サイタマケン</t>
    </rPh>
    <rPh sb="8" eb="9">
      <t>ダイ</t>
    </rPh>
    <rPh sb="11" eb="12">
      <t>ク</t>
    </rPh>
    <phoneticPr fontId="1"/>
  </si>
  <si>
    <t>小選挙区（埼玉県第１６区）</t>
    <rPh sb="0" eb="4">
      <t>ショウセンキョク</t>
    </rPh>
    <rPh sb="5" eb="8">
      <t>サイタマケン</t>
    </rPh>
    <rPh sb="8" eb="9">
      <t>ダイ</t>
    </rPh>
    <rPh sb="11" eb="12">
      <t>ク</t>
    </rPh>
    <phoneticPr fontId="1"/>
  </si>
  <si>
    <t>得票数及び当選人　　【当選人の任期：令和８年２月８日～令和１２年２月７日】</t>
    <rPh sb="0" eb="3">
      <t>トクヒョウスウ</t>
    </rPh>
    <rPh sb="3" eb="4">
      <t>オヨ</t>
    </rPh>
    <rPh sb="5" eb="7">
      <t>トウセン</t>
    </rPh>
    <rPh sb="7" eb="8">
      <t>ニン</t>
    </rPh>
    <rPh sb="11" eb="13">
      <t>トウセン</t>
    </rPh>
    <rPh sb="13" eb="14">
      <t>ニン</t>
    </rPh>
    <rPh sb="15" eb="17">
      <t>ニンキ</t>
    </rPh>
    <rPh sb="18" eb="20">
      <t>レイワ</t>
    </rPh>
    <rPh sb="21" eb="22">
      <t>ネン</t>
    </rPh>
    <rPh sb="23" eb="24">
      <t>ツキ</t>
    </rPh>
    <rPh sb="25" eb="26">
      <t>ヒ</t>
    </rPh>
    <rPh sb="27" eb="29">
      <t>レイワ</t>
    </rPh>
    <phoneticPr fontId="1"/>
  </si>
  <si>
    <t>①</t>
    <phoneticPr fontId="24" type="Hiragana" alignment="distributed"/>
  </si>
  <si>
    <t>中道改革連合</t>
  </si>
  <si>
    <t>参政党</t>
  </si>
  <si>
    <t>1時19分</t>
  </si>
  <si>
    <t>1時08分</t>
  </si>
  <si>
    <t>1時01分</t>
  </si>
  <si>
    <t>0時46分</t>
  </si>
  <si>
    <t>日本維新の会</t>
  </si>
  <si>
    <t>23時45分</t>
  </si>
  <si>
    <t>0時19分</t>
  </si>
  <si>
    <t>①</t>
    <phoneticPr fontId="1"/>
  </si>
  <si>
    <t>日本共産党</t>
  </si>
  <si>
    <t xml:space="preserve">   田中　良生</t>
    <rPh sb="3" eb="5">
      <t>たなか</t>
    </rPh>
    <rPh sb="6" eb="8">
      <t>りょうせい</t>
    </rPh>
    <phoneticPr fontId="24" type="Hiragana" alignment="center"/>
  </si>
  <si>
    <t xml:space="preserve">   藤川　ひろあき</t>
    <rPh sb="3" eb="5">
      <t>ふじかわ</t>
    </rPh>
    <phoneticPr fontId="24" type="Hiragana" alignment="center"/>
  </si>
  <si>
    <t xml:space="preserve">   南原　たつき</t>
    <rPh sb="3" eb="5">
      <t>なんばら</t>
    </rPh>
    <phoneticPr fontId="24" type="Hiragana" alignment="center"/>
  </si>
  <si>
    <t xml:space="preserve">   おやまだ　経子</t>
    <rPh sb="8" eb="10">
      <t>つねこ</t>
    </rPh>
    <phoneticPr fontId="24" type="Hiragana" alignment="distributed"/>
  </si>
  <si>
    <t xml:space="preserve">   えだの　幸男</t>
    <rPh sb="7" eb="9">
      <t>ゆきお</t>
    </rPh>
    <phoneticPr fontId="24" type="Hiragana" alignment="distributed"/>
  </si>
  <si>
    <t xml:space="preserve">   飯塚　けいすけ</t>
    <rPh sb="3" eb="5">
      <t>いいづか</t>
    </rPh>
    <phoneticPr fontId="24" type="Hiragana" alignment="distributed"/>
  </si>
  <si>
    <t xml:space="preserve">   井原　ゆたか</t>
    <rPh sb="3" eb="5">
      <t>いはら</t>
    </rPh>
    <phoneticPr fontId="24" type="Hiragana" alignment="distributed"/>
  </si>
  <si>
    <t xml:space="preserve">   村井　ひでき</t>
    <rPh sb="3" eb="5">
      <t>むらい</t>
    </rPh>
    <phoneticPr fontId="24" type="Hiragana" alignment="distributed"/>
  </si>
  <si>
    <t xml:space="preserve">   すがまた　しろう</t>
    <phoneticPr fontId="24" type="Hiragana" alignment="distributed"/>
  </si>
  <si>
    <t xml:space="preserve">   たけまさ　公一</t>
    <rPh sb="8" eb="10">
      <t>こういち</t>
    </rPh>
    <phoneticPr fontId="24" type="Hiragana" alignment="distributed"/>
  </si>
  <si>
    <t xml:space="preserve">   羽田　一樹</t>
    <rPh sb="3" eb="5">
      <t>はねだ</t>
    </rPh>
    <rPh sb="6" eb="8">
      <t>かずき</t>
    </rPh>
    <phoneticPr fontId="24" type="Hiragana" alignment="distributed"/>
  </si>
  <si>
    <t xml:space="preserve">   つちや　品子</t>
    <rPh sb="7" eb="8">
      <t>しな</t>
    </rPh>
    <rPh sb="8" eb="9">
      <t>こ</t>
    </rPh>
    <phoneticPr fontId="24" type="Hiragana" alignment="distributed"/>
  </si>
  <si>
    <t xml:space="preserve">   ながほり　健</t>
    <rPh sb="8" eb="9">
      <t>けん</t>
    </rPh>
    <phoneticPr fontId="24" type="Hiragana" alignment="distributed"/>
  </si>
  <si>
    <t xml:space="preserve">   三角　そうた</t>
    <rPh sb="3" eb="5">
      <t>みすみ</t>
    </rPh>
    <phoneticPr fontId="1" type="Hiragana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</si>
</sst>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##,###,##0"/>
    <numFmt numFmtId="177" formatCode="#,##0.000_ "/>
    <numFmt numFmtId="178" formatCode="h&quot;時&quot;mm&quot;分&quot;;@"/>
    <numFmt numFmtId="179" formatCode="h&quot;時間&quot;mm&quot;分&quot;"/>
    <numFmt numFmtId="180" formatCode="#,##0.000;[Red]\-#,##0.000"/>
  </numFmts>
  <fonts count="3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3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4"/>
      <name val="HGS明朝B"/>
      <family val="1"/>
      <charset val="128"/>
    </font>
    <font>
      <sz val="9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5"/>
        <bgColor indexed="64"/>
      </patternFill>
    </fill>
  </fills>
  <borders count="8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4" fillId="0" borderId="0"/>
    <xf numFmtId="0" fontId="21" fillId="4" borderId="0" applyNumberFormat="0" applyBorder="0" applyAlignment="0" applyProtection="0">
      <alignment vertical="center"/>
    </xf>
    <xf numFmtId="0" fontId="3" fillId="0" borderId="0"/>
    <xf numFmtId="0" fontId="3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88">
    <xf numFmtId="0" fontId="0" fillId="0" borderId="0" xfId="0"/>
    <xf numFmtId="0" fontId="2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Border="1" applyAlignment="1">
      <alignment horizontal="center" vertical="center"/>
    </xf>
    <xf numFmtId="20" fontId="22" fillId="0" borderId="0" xfId="0" applyNumberFormat="1" applyFont="1" applyBorder="1" applyAlignment="1">
      <alignment horizontal="center" vertical="center"/>
    </xf>
    <xf numFmtId="0" fontId="22" fillId="24" borderId="0" xfId="0" applyFont="1" applyFill="1" applyAlignment="1">
      <alignment horizontal="left" vertical="center"/>
    </xf>
    <xf numFmtId="0" fontId="22" fillId="24" borderId="0" xfId="0" applyFont="1" applyFill="1" applyAlignment="1">
      <alignment horizontal="center" vertical="center"/>
    </xf>
    <xf numFmtId="176" fontId="22" fillId="0" borderId="36" xfId="0" applyNumberFormat="1" applyFont="1" applyBorder="1" applyAlignment="1">
      <alignment horizontal="right" vertical="center"/>
    </xf>
    <xf numFmtId="176" fontId="22" fillId="0" borderId="0" xfId="0" applyNumberFormat="1" applyFont="1" applyBorder="1" applyAlignment="1">
      <alignment horizontal="right" vertical="center"/>
    </xf>
    <xf numFmtId="10" fontId="22" fillId="0" borderId="0" xfId="0" applyNumberFormat="1" applyFont="1" applyBorder="1" applyAlignment="1">
      <alignment horizontal="right" vertical="center"/>
    </xf>
    <xf numFmtId="0" fontId="22" fillId="0" borderId="34" xfId="0" applyFont="1" applyBorder="1" applyAlignment="1">
      <alignment horizontal="center" vertical="center"/>
    </xf>
    <xf numFmtId="0" fontId="25" fillId="0" borderId="0" xfId="43" applyFont="1" applyAlignment="1">
      <alignment vertical="center"/>
    </xf>
    <xf numFmtId="0" fontId="2" fillId="0" borderId="0" xfId="43" applyFont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37" xfId="0" applyFont="1" applyBorder="1" applyAlignment="1">
      <alignment horizontal="center" vertical="center"/>
    </xf>
    <xf numFmtId="0" fontId="22" fillId="0" borderId="37" xfId="0" applyFont="1" applyBorder="1" applyAlignment="1">
      <alignment vertical="center"/>
    </xf>
    <xf numFmtId="176" fontId="22" fillId="0" borderId="37" xfId="0" applyNumberFormat="1" applyFont="1" applyBorder="1" applyAlignment="1">
      <alignment horizontal="right" vertical="center"/>
    </xf>
    <xf numFmtId="0" fontId="22" fillId="0" borderId="34" xfId="0" applyFont="1" applyBorder="1" applyAlignment="1">
      <alignment vertical="center"/>
    </xf>
    <xf numFmtId="176" fontId="22" fillId="0" borderId="34" xfId="0" applyNumberFormat="1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178" fontId="22" fillId="0" borderId="0" xfId="0" applyNumberFormat="1" applyFont="1" applyAlignment="1">
      <alignment vertical="center"/>
    </xf>
    <xf numFmtId="178" fontId="22" fillId="0" borderId="73" xfId="0" applyNumberFormat="1" applyFont="1" applyBorder="1" applyAlignment="1">
      <alignment horizontal="right" vertical="center"/>
    </xf>
    <xf numFmtId="0" fontId="22" fillId="0" borderId="35" xfId="0" applyFont="1" applyFill="1" applyBorder="1" applyAlignment="1">
      <alignment vertical="center"/>
    </xf>
    <xf numFmtId="0" fontId="22" fillId="0" borderId="35" xfId="0" applyFont="1" applyFill="1" applyBorder="1" applyAlignment="1">
      <alignment horizontal="center" vertical="center"/>
    </xf>
    <xf numFmtId="178" fontId="22" fillId="0" borderId="46" xfId="0" applyNumberFormat="1" applyFont="1" applyFill="1" applyBorder="1" applyAlignment="1">
      <alignment horizontal="right" vertical="center"/>
    </xf>
    <xf numFmtId="179" fontId="22" fillId="0" borderId="49" xfId="0" applyNumberFormat="1" applyFont="1" applyFill="1" applyBorder="1" applyAlignment="1">
      <alignment horizontal="right" vertical="center"/>
    </xf>
    <xf numFmtId="21" fontId="28" fillId="0" borderId="0" xfId="0" applyNumberFormat="1" applyFont="1" applyFill="1" applyAlignment="1">
      <alignment vertical="center"/>
    </xf>
    <xf numFmtId="0" fontId="27" fillId="0" borderId="0" xfId="43" applyFont="1" applyFill="1" applyAlignment="1">
      <alignment vertical="center"/>
    </xf>
    <xf numFmtId="0" fontId="26" fillId="0" borderId="0" xfId="43" applyFont="1" applyFill="1" applyAlignment="1">
      <alignment vertical="center"/>
    </xf>
    <xf numFmtId="0" fontId="25" fillId="0" borderId="0" xfId="43" applyFont="1" applyFill="1" applyAlignment="1">
      <alignment vertical="center"/>
    </xf>
    <xf numFmtId="0" fontId="22" fillId="0" borderId="32" xfId="0" applyNumberFormat="1" applyFont="1" applyFill="1" applyBorder="1" applyAlignment="1">
      <alignment horizontal="left" vertical="center" shrinkToFit="1"/>
    </xf>
    <xf numFmtId="32" fontId="22" fillId="0" borderId="56" xfId="0" applyNumberFormat="1" applyFont="1" applyBorder="1" applyAlignment="1">
      <alignment horizontal="right" vertical="center"/>
    </xf>
    <xf numFmtId="32" fontId="22" fillId="0" borderId="58" xfId="0" applyNumberFormat="1" applyFont="1" applyBorder="1" applyAlignment="1">
      <alignment horizontal="right" vertical="center"/>
    </xf>
    <xf numFmtId="32" fontId="22" fillId="0" borderId="52" xfId="0" applyNumberFormat="1" applyFont="1" applyBorder="1" applyAlignment="1">
      <alignment horizontal="right" vertical="center"/>
    </xf>
    <xf numFmtId="32" fontId="22" fillId="0" borderId="57" xfId="0" applyNumberFormat="1" applyFont="1" applyBorder="1" applyAlignment="1">
      <alignment horizontal="right" vertical="center"/>
    </xf>
    <xf numFmtId="32" fontId="22" fillId="0" borderId="15" xfId="0" applyNumberFormat="1" applyFont="1" applyBorder="1" applyAlignment="1">
      <alignment horizontal="right" vertical="center"/>
    </xf>
    <xf numFmtId="32" fontId="22" fillId="0" borderId="20" xfId="0" applyNumberFormat="1" applyFont="1" applyBorder="1" applyAlignment="1">
      <alignment horizontal="right" vertical="center"/>
    </xf>
    <xf numFmtId="179" fontId="22" fillId="0" borderId="51" xfId="0" applyNumberFormat="1" applyFont="1" applyBorder="1" applyAlignment="1">
      <alignment horizontal="right" vertical="center"/>
    </xf>
    <xf numFmtId="179" fontId="22" fillId="0" borderId="60" xfId="0" applyNumberFormat="1" applyFont="1" applyBorder="1" applyAlignment="1">
      <alignment horizontal="right" vertical="center"/>
    </xf>
    <xf numFmtId="179" fontId="22" fillId="0" borderId="62" xfId="0" applyNumberFormat="1" applyFont="1" applyBorder="1" applyAlignment="1">
      <alignment horizontal="right" vertical="center"/>
    </xf>
    <xf numFmtId="0" fontId="22" fillId="0" borderId="28" xfId="0" applyFont="1" applyFill="1" applyBorder="1" applyAlignment="1">
      <alignment horizontal="center" vertical="center"/>
    </xf>
    <xf numFmtId="0" fontId="22" fillId="0" borderId="19" xfId="0" applyNumberFormat="1" applyFont="1" applyFill="1" applyBorder="1" applyAlignment="1">
      <alignment horizontal="left" vertical="center" shrinkToFit="1"/>
    </xf>
    <xf numFmtId="0" fontId="22" fillId="0" borderId="30" xfId="0" applyNumberFormat="1" applyFont="1" applyFill="1" applyBorder="1" applyAlignment="1">
      <alignment horizontal="left" vertical="center" indent="1" shrinkToFit="1"/>
    </xf>
    <xf numFmtId="0" fontId="22" fillId="0" borderId="74" xfId="0" applyFont="1" applyFill="1" applyBorder="1" applyAlignment="1">
      <alignment horizontal="center" vertical="center"/>
    </xf>
    <xf numFmtId="178" fontId="22" fillId="0" borderId="56" xfId="0" applyNumberFormat="1" applyFont="1" applyBorder="1" applyAlignment="1">
      <alignment horizontal="right" vertical="center"/>
    </xf>
    <xf numFmtId="178" fontId="22" fillId="0" borderId="58" xfId="0" applyNumberFormat="1" applyFont="1" applyBorder="1" applyAlignment="1">
      <alignment horizontal="right" vertical="center"/>
    </xf>
    <xf numFmtId="178" fontId="22" fillId="0" borderId="37" xfId="0" applyNumberFormat="1" applyFont="1" applyBorder="1" applyAlignment="1">
      <alignment horizontal="right" vertical="center"/>
    </xf>
    <xf numFmtId="178" fontId="22" fillId="0" borderId="52" xfId="0" applyNumberFormat="1" applyFont="1" applyBorder="1" applyAlignment="1">
      <alignment horizontal="right" vertical="center"/>
    </xf>
    <xf numFmtId="20" fontId="22" fillId="0" borderId="57" xfId="0" applyNumberFormat="1" applyFont="1" applyBorder="1" applyAlignment="1">
      <alignment horizontal="right" vertical="center"/>
    </xf>
    <xf numFmtId="20" fontId="22" fillId="0" borderId="15" xfId="0" applyNumberFormat="1" applyFont="1" applyBorder="1" applyAlignment="1">
      <alignment horizontal="right" vertical="center"/>
    </xf>
    <xf numFmtId="20" fontId="22" fillId="0" borderId="26" xfId="0" applyNumberFormat="1" applyFont="1" applyBorder="1" applyAlignment="1">
      <alignment horizontal="right" vertical="center"/>
    </xf>
    <xf numFmtId="20" fontId="22" fillId="0" borderId="20" xfId="0" applyNumberFormat="1" applyFont="1" applyBorder="1" applyAlignment="1">
      <alignment horizontal="right" vertical="center"/>
    </xf>
    <xf numFmtId="179" fontId="22" fillId="0" borderId="49" xfId="0" applyNumberFormat="1" applyFont="1" applyBorder="1" applyAlignment="1">
      <alignment horizontal="right" vertical="center"/>
    </xf>
    <xf numFmtId="178" fontId="22" fillId="0" borderId="50" xfId="0" applyNumberFormat="1" applyFont="1" applyBorder="1" applyAlignment="1">
      <alignment horizontal="right" vertical="center"/>
    </xf>
    <xf numFmtId="178" fontId="22" fillId="0" borderId="47" xfId="0" applyNumberFormat="1" applyFont="1" applyBorder="1" applyAlignment="1">
      <alignment horizontal="right" vertical="center"/>
    </xf>
    <xf numFmtId="20" fontId="22" fillId="0" borderId="55" xfId="0" applyNumberFormat="1" applyFont="1" applyBorder="1" applyAlignment="1">
      <alignment horizontal="right" vertical="center"/>
    </xf>
    <xf numFmtId="20" fontId="22" fillId="0" borderId="71" xfId="0" applyNumberFormat="1" applyFont="1" applyBorder="1" applyAlignment="1">
      <alignment horizontal="right" vertical="center"/>
    </xf>
    <xf numFmtId="32" fontId="22" fillId="0" borderId="14" xfId="0" applyNumberFormat="1" applyFont="1" applyFill="1" applyBorder="1" applyAlignment="1">
      <alignment horizontal="right" vertical="center"/>
    </xf>
    <xf numFmtId="32" fontId="22" fillId="0" borderId="26" xfId="0" applyNumberFormat="1" applyFont="1" applyFill="1" applyBorder="1" applyAlignment="1">
      <alignment horizontal="right" vertical="center"/>
    </xf>
    <xf numFmtId="32" fontId="22" fillId="0" borderId="19" xfId="0" applyNumberFormat="1" applyFont="1" applyFill="1" applyBorder="1" applyAlignment="1">
      <alignment horizontal="right" vertical="center"/>
    </xf>
    <xf numFmtId="179" fontId="22" fillId="0" borderId="72" xfId="0" applyNumberFormat="1" applyFont="1" applyBorder="1" applyAlignment="1">
      <alignment horizontal="right" vertical="center"/>
    </xf>
    <xf numFmtId="179" fontId="22" fillId="0" borderId="69" xfId="0" applyNumberFormat="1" applyFont="1" applyBorder="1" applyAlignment="1">
      <alignment horizontal="right" vertical="center"/>
    </xf>
    <xf numFmtId="178" fontId="22" fillId="0" borderId="59" xfId="0" applyNumberFormat="1" applyFont="1" applyBorder="1" applyAlignment="1">
      <alignment horizontal="right" vertical="center"/>
    </xf>
    <xf numFmtId="178" fontId="22" fillId="0" borderId="45" xfId="0" applyNumberFormat="1" applyFont="1" applyFill="1" applyBorder="1" applyAlignment="1">
      <alignment horizontal="right" vertical="center"/>
    </xf>
    <xf numFmtId="20" fontId="22" fillId="0" borderId="16" xfId="0" applyNumberFormat="1" applyFont="1" applyBorder="1" applyAlignment="1">
      <alignment horizontal="right" vertical="center"/>
    </xf>
    <xf numFmtId="32" fontId="22" fillId="0" borderId="63" xfId="0" applyNumberFormat="1" applyFont="1" applyBorder="1" applyAlignment="1">
      <alignment horizontal="right" vertical="center"/>
    </xf>
    <xf numFmtId="32" fontId="22" fillId="0" borderId="19" xfId="0" applyNumberFormat="1" applyFont="1" applyBorder="1" applyAlignment="1">
      <alignment horizontal="right" vertical="center"/>
    </xf>
    <xf numFmtId="179" fontId="22" fillId="0" borderId="61" xfId="0" applyNumberFormat="1" applyFont="1" applyBorder="1" applyAlignment="1">
      <alignment horizontal="right" vertical="center"/>
    </xf>
    <xf numFmtId="179" fontId="22" fillId="0" borderId="67" xfId="0" applyNumberFormat="1" applyFont="1" applyFill="1" applyBorder="1" applyAlignment="1">
      <alignment horizontal="right" vertical="center"/>
    </xf>
    <xf numFmtId="0" fontId="23" fillId="0" borderId="15" xfId="0" applyFont="1" applyFill="1" applyBorder="1" applyAlignment="1">
      <alignment horizontal="center" vertical="center" wrapText="1" shrinkToFit="1"/>
    </xf>
    <xf numFmtId="178" fontId="22" fillId="0" borderId="70" xfId="0" applyNumberFormat="1" applyFont="1" applyFill="1" applyBorder="1" applyAlignment="1">
      <alignment horizontal="right" vertical="center"/>
    </xf>
    <xf numFmtId="179" fontId="22" fillId="0" borderId="48" xfId="0" applyNumberFormat="1" applyFont="1" applyFill="1" applyBorder="1" applyAlignment="1">
      <alignment horizontal="right" vertical="center"/>
    </xf>
    <xf numFmtId="178" fontId="22" fillId="0" borderId="37" xfId="0" applyNumberFormat="1" applyFont="1" applyFill="1" applyBorder="1" applyAlignment="1">
      <alignment horizontal="right" vertical="center"/>
    </xf>
    <xf numFmtId="179" fontId="22" fillId="0" borderId="53" xfId="0" applyNumberFormat="1" applyFont="1" applyFill="1" applyBorder="1" applyAlignment="1">
      <alignment horizontal="right" vertical="center"/>
    </xf>
    <xf numFmtId="0" fontId="2" fillId="0" borderId="0" xfId="43" applyFont="1" applyFill="1" applyAlignment="1">
      <alignment vertical="center"/>
    </xf>
    <xf numFmtId="0" fontId="2" fillId="0" borderId="0" xfId="43" applyFont="1" applyFill="1" applyAlignment="1">
      <alignment horizontal="right" vertical="center"/>
    </xf>
    <xf numFmtId="0" fontId="22" fillId="0" borderId="17" xfId="0" applyFont="1" applyFill="1" applyBorder="1" applyAlignment="1">
      <alignment horizontal="center" vertical="center" shrinkToFit="1"/>
    </xf>
    <xf numFmtId="0" fontId="22" fillId="0" borderId="13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 shrinkToFit="1"/>
    </xf>
    <xf numFmtId="0" fontId="22" fillId="0" borderId="11" xfId="41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176" fontId="22" fillId="0" borderId="31" xfId="0" applyNumberFormat="1" applyFont="1" applyFill="1" applyBorder="1" applyAlignment="1">
      <alignment horizontal="right" vertical="center"/>
    </xf>
    <xf numFmtId="176" fontId="22" fillId="0" borderId="32" xfId="0" applyNumberFormat="1" applyFont="1" applyFill="1" applyBorder="1" applyAlignment="1">
      <alignment horizontal="right" vertical="center"/>
    </xf>
    <xf numFmtId="176" fontId="22" fillId="0" borderId="33" xfId="0" applyNumberFormat="1" applyFont="1" applyFill="1" applyBorder="1" applyAlignment="1">
      <alignment horizontal="right" vertical="center"/>
    </xf>
    <xf numFmtId="0" fontId="22" fillId="0" borderId="14" xfId="0" applyFont="1" applyFill="1" applyBorder="1" applyAlignment="1">
      <alignment horizontal="center" vertical="center"/>
    </xf>
    <xf numFmtId="0" fontId="22" fillId="0" borderId="16" xfId="0" applyNumberFormat="1" applyFont="1" applyFill="1" applyBorder="1" applyAlignment="1">
      <alignment horizontal="left" vertical="center" indent="1" shrinkToFit="1"/>
    </xf>
    <xf numFmtId="176" fontId="22" fillId="0" borderId="18" xfId="0" applyNumberFormat="1" applyFont="1" applyFill="1" applyBorder="1" applyAlignment="1">
      <alignment horizontal="right" vertical="center"/>
    </xf>
    <xf numFmtId="176" fontId="22" fillId="0" borderId="19" xfId="0" applyNumberFormat="1" applyFont="1" applyFill="1" applyBorder="1" applyAlignment="1">
      <alignment horizontal="right" vertical="center"/>
    </xf>
    <xf numFmtId="176" fontId="22" fillId="0" borderId="20" xfId="0" applyNumberFormat="1" applyFont="1" applyFill="1" applyBorder="1" applyAlignment="1">
      <alignment horizontal="right" vertical="center"/>
    </xf>
    <xf numFmtId="176" fontId="22" fillId="0" borderId="38" xfId="0" applyNumberFormat="1" applyFont="1" applyFill="1" applyBorder="1" applyAlignment="1">
      <alignment horizontal="right" vertical="center"/>
    </xf>
    <xf numFmtId="176" fontId="22" fillId="0" borderId="21" xfId="0" applyNumberFormat="1" applyFont="1" applyFill="1" applyBorder="1" applyAlignment="1">
      <alignment horizontal="right" vertical="center"/>
    </xf>
    <xf numFmtId="176" fontId="22" fillId="0" borderId="22" xfId="0" applyNumberFormat="1" applyFont="1" applyFill="1" applyBorder="1" applyAlignment="1">
      <alignment horizontal="right" vertical="center"/>
    </xf>
    <xf numFmtId="176" fontId="22" fillId="0" borderId="23" xfId="0" applyNumberFormat="1" applyFont="1" applyFill="1" applyBorder="1" applyAlignment="1">
      <alignment horizontal="right" vertical="center"/>
    </xf>
    <xf numFmtId="0" fontId="22" fillId="0" borderId="24" xfId="0" applyFont="1" applyFill="1" applyBorder="1" applyAlignment="1">
      <alignment vertical="center"/>
    </xf>
    <xf numFmtId="0" fontId="22" fillId="0" borderId="25" xfId="0" applyFont="1" applyFill="1" applyBorder="1" applyAlignment="1">
      <alignment vertical="center"/>
    </xf>
    <xf numFmtId="0" fontId="22" fillId="0" borderId="26" xfId="0" applyFont="1" applyFill="1" applyBorder="1" applyAlignment="1">
      <alignment vertical="center"/>
    </xf>
    <xf numFmtId="0" fontId="22" fillId="0" borderId="27" xfId="0" applyFont="1" applyFill="1" applyBorder="1" applyAlignment="1">
      <alignment vertical="center"/>
    </xf>
    <xf numFmtId="10" fontId="22" fillId="0" borderId="18" xfId="0" applyNumberFormat="1" applyFont="1" applyFill="1" applyBorder="1" applyAlignment="1">
      <alignment horizontal="right" vertical="center"/>
    </xf>
    <xf numFmtId="10" fontId="22" fillId="0" borderId="20" xfId="0" applyNumberFormat="1" applyFont="1" applyFill="1" applyBorder="1" applyAlignment="1">
      <alignment horizontal="right" vertical="center"/>
    </xf>
    <xf numFmtId="0" fontId="22" fillId="0" borderId="39" xfId="0" applyFont="1" applyFill="1" applyBorder="1" applyAlignment="1">
      <alignment horizontal="center" vertical="center"/>
    </xf>
    <xf numFmtId="0" fontId="22" fillId="0" borderId="40" xfId="0" applyFont="1" applyFill="1" applyBorder="1" applyAlignment="1">
      <alignment vertical="center"/>
    </xf>
    <xf numFmtId="0" fontId="22" fillId="0" borderId="41" xfId="0" applyFont="1" applyFill="1" applyBorder="1" applyAlignment="1">
      <alignment vertical="center"/>
    </xf>
    <xf numFmtId="176" fontId="22" fillId="0" borderId="42" xfId="0" applyNumberFormat="1" applyFont="1" applyFill="1" applyBorder="1" applyAlignment="1">
      <alignment horizontal="right" vertical="center"/>
    </xf>
    <xf numFmtId="176" fontId="22" fillId="0" borderId="43" xfId="0" applyNumberFormat="1" applyFont="1" applyFill="1" applyBorder="1" applyAlignment="1">
      <alignment horizontal="right" vertical="center"/>
    </xf>
    <xf numFmtId="176" fontId="22" fillId="0" borderId="44" xfId="0" applyNumberFormat="1" applyFont="1" applyFill="1" applyBorder="1" applyAlignment="1">
      <alignment horizontal="right" vertical="center"/>
    </xf>
    <xf numFmtId="0" fontId="29" fillId="0" borderId="0" xfId="43" applyFont="1" applyFill="1" applyAlignment="1">
      <alignment vertical="center"/>
    </xf>
    <xf numFmtId="0" fontId="22" fillId="0" borderId="13" xfId="41" applyFont="1" applyFill="1" applyBorder="1" applyAlignment="1">
      <alignment horizontal="center" vertical="center"/>
    </xf>
    <xf numFmtId="0" fontId="22" fillId="0" borderId="0" xfId="0" applyFont="1" applyFill="1" applyAlignment="1">
      <alignment vertical="center"/>
    </xf>
    <xf numFmtId="176" fontId="22" fillId="0" borderId="15" xfId="0" applyNumberFormat="1" applyFont="1" applyFill="1" applyBorder="1" applyAlignment="1">
      <alignment horizontal="right" vertical="center"/>
    </xf>
    <xf numFmtId="176" fontId="22" fillId="0" borderId="78" xfId="0" applyNumberFormat="1" applyFont="1" applyFill="1" applyBorder="1" applyAlignment="1">
      <alignment horizontal="right" vertical="center"/>
    </xf>
    <xf numFmtId="176" fontId="22" fillId="0" borderId="71" xfId="0" applyNumberFormat="1" applyFont="1" applyFill="1" applyBorder="1" applyAlignment="1">
      <alignment horizontal="right" vertical="center"/>
    </xf>
    <xf numFmtId="10" fontId="22" fillId="0" borderId="15" xfId="0" applyNumberFormat="1" applyFont="1" applyFill="1" applyBorder="1" applyAlignment="1">
      <alignment horizontal="right" vertical="center"/>
    </xf>
    <xf numFmtId="10" fontId="22" fillId="0" borderId="71" xfId="0" applyNumberFormat="1" applyFont="1" applyFill="1" applyBorder="1" applyAlignment="1">
      <alignment horizontal="right" vertical="center"/>
    </xf>
    <xf numFmtId="0" fontId="22" fillId="0" borderId="67" xfId="0" applyFont="1" applyFill="1" applyBorder="1" applyAlignment="1">
      <alignment horizontal="center" vertical="center"/>
    </xf>
    <xf numFmtId="0" fontId="22" fillId="0" borderId="66" xfId="0" applyFont="1" applyFill="1" applyBorder="1" applyAlignment="1">
      <alignment vertical="center"/>
    </xf>
    <xf numFmtId="0" fontId="22" fillId="0" borderId="54" xfId="0" applyFont="1" applyFill="1" applyBorder="1" applyAlignment="1">
      <alignment vertical="center"/>
    </xf>
    <xf numFmtId="176" fontId="22" fillId="0" borderId="65" xfId="0" applyNumberFormat="1" applyFont="1" applyFill="1" applyBorder="1" applyAlignment="1">
      <alignment horizontal="right" vertical="center"/>
    </xf>
    <xf numFmtId="176" fontId="22" fillId="0" borderId="68" xfId="0" applyNumberFormat="1" applyFont="1" applyFill="1" applyBorder="1" applyAlignment="1">
      <alignment horizontal="right" vertical="center"/>
    </xf>
    <xf numFmtId="176" fontId="22" fillId="0" borderId="64" xfId="0" applyNumberFormat="1" applyFont="1" applyFill="1" applyBorder="1" applyAlignment="1">
      <alignment horizontal="right" vertical="center"/>
    </xf>
    <xf numFmtId="176" fontId="22" fillId="0" borderId="16" xfId="0" applyNumberFormat="1" applyFont="1" applyFill="1" applyBorder="1" applyAlignment="1">
      <alignment horizontal="right" vertical="center"/>
    </xf>
    <xf numFmtId="10" fontId="22" fillId="0" borderId="16" xfId="0" applyNumberFormat="1" applyFont="1" applyFill="1" applyBorder="1" applyAlignment="1">
      <alignment horizontal="right" vertical="center"/>
    </xf>
    <xf numFmtId="0" fontId="22" fillId="0" borderId="68" xfId="0" applyFont="1" applyFill="1" applyBorder="1" applyAlignment="1">
      <alignment vertical="center"/>
    </xf>
    <xf numFmtId="0" fontId="22" fillId="0" borderId="17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/>
    </xf>
    <xf numFmtId="176" fontId="22" fillId="0" borderId="75" xfId="0" applyNumberFormat="1" applyFont="1" applyFill="1" applyBorder="1" applyAlignment="1">
      <alignment horizontal="right" vertical="center"/>
    </xf>
    <xf numFmtId="176" fontId="22" fillId="0" borderId="36" xfId="0" applyNumberFormat="1" applyFont="1" applyFill="1" applyBorder="1" applyAlignment="1">
      <alignment horizontal="right" vertical="center"/>
    </xf>
    <xf numFmtId="176" fontId="22" fillId="0" borderId="63" xfId="0" applyNumberFormat="1" applyFont="1" applyFill="1" applyBorder="1" applyAlignment="1">
      <alignment horizontal="right" vertical="center"/>
    </xf>
    <xf numFmtId="176" fontId="22" fillId="0" borderId="76" xfId="0" applyNumberFormat="1" applyFont="1" applyFill="1" applyBorder="1" applyAlignment="1">
      <alignment horizontal="right" vertical="center"/>
    </xf>
    <xf numFmtId="176" fontId="22" fillId="0" borderId="77" xfId="0" applyNumberFormat="1" applyFont="1" applyFill="1" applyBorder="1" applyAlignment="1">
      <alignment horizontal="right" vertical="center"/>
    </xf>
    <xf numFmtId="176" fontId="22" fillId="0" borderId="0" xfId="0" applyNumberFormat="1" applyFont="1" applyFill="1" applyBorder="1" applyAlignment="1">
      <alignment horizontal="right" vertical="center"/>
    </xf>
    <xf numFmtId="176" fontId="22" fillId="0" borderId="74" xfId="0" applyNumberFormat="1" applyFont="1" applyFill="1" applyBorder="1" applyAlignment="1">
      <alignment horizontal="right" vertical="center"/>
    </xf>
    <xf numFmtId="176" fontId="22" fillId="0" borderId="29" xfId="0" applyNumberFormat="1" applyFont="1" applyFill="1" applyBorder="1" applyAlignment="1">
      <alignment horizontal="right" vertical="center"/>
    </xf>
    <xf numFmtId="176" fontId="28" fillId="0" borderId="0" xfId="0" applyNumberFormat="1" applyFont="1" applyFill="1" applyBorder="1" applyAlignment="1">
      <alignment horizontal="right" vertical="center"/>
    </xf>
    <xf numFmtId="10" fontId="22" fillId="0" borderId="63" xfId="0" applyNumberFormat="1" applyFont="1" applyFill="1" applyBorder="1" applyAlignment="1">
      <alignment horizontal="right" vertical="center"/>
    </xf>
    <xf numFmtId="10" fontId="22" fillId="0" borderId="19" xfId="0" applyNumberFormat="1" applyFont="1" applyFill="1" applyBorder="1" applyAlignment="1">
      <alignment horizontal="right" vertical="center"/>
    </xf>
    <xf numFmtId="10" fontId="22" fillId="0" borderId="0" xfId="0" applyNumberFormat="1" applyFont="1" applyFill="1" applyBorder="1" applyAlignment="1">
      <alignment horizontal="right" vertical="center"/>
    </xf>
    <xf numFmtId="176" fontId="22" fillId="0" borderId="14" xfId="0" applyNumberFormat="1" applyFont="1" applyFill="1" applyBorder="1" applyAlignment="1">
      <alignment horizontal="right" vertical="center"/>
    </xf>
    <xf numFmtId="176" fontId="22" fillId="0" borderId="67" xfId="0" applyNumberFormat="1" applyFont="1" applyFill="1" applyBorder="1" applyAlignment="1">
      <alignment horizontal="right" vertical="center"/>
    </xf>
    <xf numFmtId="176" fontId="22" fillId="0" borderId="53" xfId="0" applyNumberFormat="1" applyFont="1" applyFill="1" applyBorder="1" applyAlignment="1">
      <alignment horizontal="right" vertical="center"/>
    </xf>
    <xf numFmtId="0" fontId="22" fillId="0" borderId="0" xfId="0" applyFont="1" applyFill="1" applyBorder="1" applyAlignment="1">
      <alignment vertical="center"/>
    </xf>
    <xf numFmtId="0" fontId="22" fillId="0" borderId="17" xfId="0" applyFont="1" applyFill="1" applyBorder="1" applyAlignment="1">
      <alignment horizontal="center" vertical="center" wrapText="1" shrinkToFit="1"/>
    </xf>
    <xf numFmtId="176" fontId="22" fillId="0" borderId="39" xfId="0" applyNumberFormat="1" applyFont="1" applyFill="1" applyBorder="1" applyAlignment="1">
      <alignment horizontal="right" vertical="center"/>
    </xf>
    <xf numFmtId="176" fontId="22" fillId="0" borderId="80" xfId="0" applyNumberFormat="1" applyFont="1" applyFill="1" applyBorder="1" applyAlignment="1">
      <alignment horizontal="right" vertical="center"/>
    </xf>
    <xf numFmtId="176" fontId="22" fillId="0" borderId="81" xfId="0" applyNumberFormat="1" applyFont="1" applyFill="1" applyBorder="1" applyAlignment="1">
      <alignment horizontal="right" vertical="center"/>
    </xf>
    <xf numFmtId="176" fontId="22" fillId="0" borderId="79" xfId="0" applyNumberFormat="1" applyFont="1" applyFill="1" applyBorder="1" applyAlignment="1">
      <alignment horizontal="right" vertical="center"/>
    </xf>
    <xf numFmtId="176" fontId="22" fillId="0" borderId="26" xfId="0" applyNumberFormat="1" applyFont="1" applyFill="1" applyBorder="1" applyAlignment="1">
      <alignment horizontal="right" vertical="center"/>
    </xf>
    <xf numFmtId="10" fontId="22" fillId="0" borderId="81" xfId="0" applyNumberFormat="1" applyFont="1" applyFill="1" applyBorder="1" applyAlignment="1">
      <alignment horizontal="right" vertical="center"/>
    </xf>
    <xf numFmtId="10" fontId="22" fillId="0" borderId="26" xfId="0" applyNumberFormat="1" applyFont="1" applyFill="1" applyBorder="1" applyAlignment="1">
      <alignment horizontal="right" vertical="center"/>
    </xf>
    <xf numFmtId="10" fontId="22" fillId="0" borderId="14" xfId="0" applyNumberFormat="1" applyFont="1" applyFill="1" applyBorder="1" applyAlignment="1">
      <alignment horizontal="right" vertical="center"/>
    </xf>
    <xf numFmtId="178" fontId="22" fillId="0" borderId="82" xfId="0" applyNumberFormat="1" applyFont="1" applyFill="1" applyBorder="1" applyAlignment="1">
      <alignment horizontal="right" vertical="center"/>
    </xf>
    <xf numFmtId="178" fontId="22" fillId="0" borderId="47" xfId="0" applyNumberFormat="1" applyFont="1" applyFill="1" applyBorder="1" applyAlignment="1">
      <alignment horizontal="right" vertical="center"/>
    </xf>
    <xf numFmtId="178" fontId="22" fillId="0" borderId="0" xfId="0" applyNumberFormat="1" applyFont="1" applyFill="1" applyAlignment="1">
      <alignment vertical="center"/>
    </xf>
    <xf numFmtId="178" fontId="22" fillId="0" borderId="73" xfId="0" applyNumberFormat="1" applyFont="1" applyFill="1" applyBorder="1" applyAlignment="1">
      <alignment horizontal="right" vertical="center"/>
    </xf>
    <xf numFmtId="20" fontId="22" fillId="0" borderId="81" xfId="0" applyNumberFormat="1" applyFont="1" applyFill="1" applyBorder="1" applyAlignment="1">
      <alignment horizontal="right" vertical="center"/>
    </xf>
    <xf numFmtId="20" fontId="22" fillId="0" borderId="71" xfId="0" applyNumberFormat="1" applyFont="1" applyFill="1" applyBorder="1" applyAlignment="1">
      <alignment horizontal="right" vertical="center"/>
    </xf>
    <xf numFmtId="0" fontId="22" fillId="0" borderId="0" xfId="0" applyFont="1" applyFill="1" applyAlignment="1">
      <alignment horizontal="right" vertical="center"/>
    </xf>
    <xf numFmtId="32" fontId="22" fillId="0" borderId="20" xfId="0" applyNumberFormat="1" applyFont="1" applyFill="1" applyBorder="1" applyAlignment="1">
      <alignment horizontal="right" vertical="center"/>
    </xf>
    <xf numFmtId="179" fontId="22" fillId="0" borderId="83" xfId="0" applyNumberFormat="1" applyFont="1" applyFill="1" applyBorder="1" applyAlignment="1">
      <alignment horizontal="right" vertical="center"/>
    </xf>
    <xf numFmtId="179" fontId="22" fillId="0" borderId="69" xfId="0" applyNumberFormat="1" applyFont="1" applyFill="1" applyBorder="1" applyAlignment="1">
      <alignment horizontal="right" vertical="center"/>
    </xf>
    <xf numFmtId="179" fontId="22" fillId="0" borderId="62" xfId="0" applyNumberFormat="1" applyFont="1" applyFill="1" applyBorder="1" applyAlignment="1">
      <alignment horizontal="right" vertical="center"/>
    </xf>
    <xf numFmtId="180" fontId="22" fillId="24" borderId="37" xfId="45" applyNumberFormat="1" applyFont="1" applyFill="1" applyBorder="1" applyAlignment="1">
      <alignment vertical="center"/>
    </xf>
    <xf numFmtId="180" fontId="22" fillId="24" borderId="0" xfId="45" applyNumberFormat="1" applyFont="1" applyFill="1" applyAlignment="1">
      <alignment vertical="center"/>
    </xf>
    <xf numFmtId="0" fontId="22" fillId="0" borderId="19" xfId="0" applyNumberFormat="1" applyFont="1" applyFill="1" applyBorder="1" applyAlignment="1">
      <alignment vertical="center" shrinkToFit="1"/>
    </xf>
    <xf numFmtId="0" fontId="22" fillId="0" borderId="32" xfId="0" applyNumberFormat="1" applyFont="1" applyFill="1" applyBorder="1" applyAlignment="1">
      <alignment vertical="center" shrinkToFit="1"/>
    </xf>
    <xf numFmtId="0" fontId="22" fillId="0" borderId="87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0" borderId="63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84" xfId="0" applyFont="1" applyBorder="1" applyAlignment="1">
      <alignment horizontal="center" vertical="center"/>
    </xf>
    <xf numFmtId="0" fontId="22" fillId="0" borderId="85" xfId="0" applyFont="1" applyBorder="1" applyAlignment="1">
      <alignment horizontal="center" vertical="center"/>
    </xf>
    <xf numFmtId="0" fontId="22" fillId="0" borderId="86" xfId="0" applyFont="1" applyBorder="1" applyAlignment="1">
      <alignment horizontal="center" vertical="center"/>
    </xf>
    <xf numFmtId="177" fontId="22" fillId="24" borderId="37" xfId="0" applyNumberFormat="1" applyFont="1" applyFill="1" applyBorder="1" applyAlignment="1">
      <alignment horizontal="left" vertical="center"/>
    </xf>
    <xf numFmtId="177" fontId="22" fillId="24" borderId="0" xfId="0" applyNumberFormat="1" applyFont="1" applyFill="1" applyAlignment="1">
      <alignment horizontal="left" vertical="center"/>
    </xf>
    <xf numFmtId="177" fontId="22" fillId="24" borderId="0" xfId="0" applyNumberFormat="1" applyFont="1" applyFill="1" applyBorder="1" applyAlignment="1">
      <alignment horizontal="left" vertical="center"/>
    </xf>
    <xf numFmtId="177" fontId="22" fillId="0" borderId="0" xfId="0" applyNumberFormat="1" applyFont="1" applyFill="1" applyBorder="1" applyAlignment="1">
      <alignment horizontal="left" vertical="center"/>
    </xf>
    <xf numFmtId="0" fontId="22" fillId="0" borderId="87" xfId="0" applyFont="1" applyFill="1" applyBorder="1" applyAlignment="1">
      <alignment horizontal="center" vertical="center"/>
    </xf>
    <xf numFmtId="0" fontId="22" fillId="0" borderId="66" xfId="0" applyFont="1" applyFill="1" applyBorder="1" applyAlignment="1">
      <alignment horizontal="center" vertical="center"/>
    </xf>
    <xf numFmtId="0" fontId="22" fillId="0" borderId="54" xfId="0" applyFont="1" applyFill="1" applyBorder="1" applyAlignment="1">
      <alignment horizontal="center" vertical="center"/>
    </xf>
    <xf numFmtId="0" fontId="22" fillId="0" borderId="63" xfId="0" applyFont="1" applyFill="1" applyBorder="1" applyAlignment="1">
      <alignment horizontal="center" vertical="center"/>
    </xf>
    <xf numFmtId="0" fontId="22" fillId="0" borderId="26" xfId="0" applyFont="1" applyFill="1" applyBorder="1" applyAlignment="1">
      <alignment horizontal="center" vertical="center"/>
    </xf>
    <xf numFmtId="0" fontId="22" fillId="0" borderId="27" xfId="0" applyFont="1" applyFill="1" applyBorder="1" applyAlignment="1">
      <alignment horizontal="center" vertical="center"/>
    </xf>
    <xf numFmtId="0" fontId="22" fillId="0" borderId="84" xfId="0" applyFont="1" applyFill="1" applyBorder="1" applyAlignment="1">
      <alignment horizontal="center" vertical="center"/>
    </xf>
    <xf numFmtId="0" fontId="22" fillId="0" borderId="85" xfId="0" applyFont="1" applyFill="1" applyBorder="1" applyAlignment="1">
      <alignment horizontal="center" vertical="center"/>
    </xf>
    <xf numFmtId="0" fontId="22" fillId="0" borderId="86" xfId="0" applyFont="1" applyFill="1" applyBorder="1" applyAlignment="1">
      <alignment horizontal="center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5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A000000}"/>
    <cellStyle name="標準 3" xfId="44" xr:uid="{00000000-0005-0000-0000-00002B000000}"/>
    <cellStyle name="標準_Ｊ　０１０～０２４得票数及び当選人　県選出・比例（市・国）開票結果" xfId="43" xr:uid="{00000000-0005-0000-0000-00002C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24"/>
  <sheetViews>
    <sheetView tabSelected="1" view="pageBreakPreview" zoomScale="70" zoomScaleNormal="100" zoomScaleSheetLayoutView="70" workbookViewId="0"/>
  </sheetViews>
  <sheetFormatPr defaultColWidth="9" defaultRowHeight="16.2" x14ac:dyDescent="0.2"/>
  <cols>
    <col min="1" max="1" width="6.6640625" style="1" customWidth="1"/>
    <col min="2" max="2" width="40.77734375" style="1" customWidth="1"/>
    <col min="3" max="3" width="21.77734375" style="1" customWidth="1"/>
    <col min="4" max="7" width="13.77734375" style="1" customWidth="1"/>
    <col min="8" max="8" width="2.77734375" style="1" customWidth="1"/>
    <col min="9" max="9" width="7.88671875" style="1" customWidth="1"/>
    <col min="10" max="10" width="12.44140625" style="1" customWidth="1"/>
    <col min="11" max="16384" width="9" style="1"/>
  </cols>
  <sheetData>
    <row r="1" spans="1:25" s="12" customFormat="1" ht="39" customHeight="1" x14ac:dyDescent="0.2">
      <c r="A1" s="27" t="s">
        <v>64</v>
      </c>
      <c r="B1" s="28"/>
      <c r="C1" s="29"/>
      <c r="D1" s="29"/>
      <c r="E1" s="29"/>
      <c r="F1" s="29"/>
      <c r="G1" s="29"/>
      <c r="H1" s="29"/>
      <c r="I1" s="29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</row>
    <row r="2" spans="1:25" s="12" customFormat="1" ht="39" customHeight="1" thickBot="1" x14ac:dyDescent="0.25">
      <c r="A2" s="74" t="s">
        <v>52</v>
      </c>
      <c r="B2" s="28"/>
      <c r="C2" s="29"/>
      <c r="D2" s="29"/>
      <c r="E2" s="29"/>
      <c r="F2" s="29"/>
      <c r="G2" s="75" t="s">
        <v>42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s="2" customFormat="1" ht="37.5" customHeight="1" thickBot="1" x14ac:dyDescent="0.25">
      <c r="A3" s="76" t="s">
        <v>5</v>
      </c>
      <c r="B3" s="77" t="s" ph="1">
        <v>31</v>
      </c>
      <c r="C3" s="78" t="s">
        <v>0</v>
      </c>
      <c r="D3" s="79" t="s">
        <v>53</v>
      </c>
      <c r="E3" s="80" t="s">
        <v>6</v>
      </c>
      <c r="F3" s="77" t="s">
        <v>7</v>
      </c>
      <c r="G3" s="81" t="s">
        <v>4</v>
      </c>
      <c r="I3" s="69" t="s">
        <v>30</v>
      </c>
      <c r="J3" s="2" t="s">
        <v>40</v>
      </c>
    </row>
    <row r="4" spans="1:25" s="2" customFormat="1" ht="26.25" customHeight="1" thickTop="1" x14ac:dyDescent="0.2">
      <c r="A4" s="40" t="s">
        <v>65</v>
      </c>
      <c r="B4" s="165" t="s" ph="1">
        <v>84</v>
      </c>
      <c r="C4" s="42" t="s">
        <v>54</v>
      </c>
      <c r="D4" s="82">
        <v>38253</v>
      </c>
      <c r="E4" s="82">
        <v>49339</v>
      </c>
      <c r="F4" s="83">
        <v>33410</v>
      </c>
      <c r="G4" s="84">
        <v>121002</v>
      </c>
      <c r="I4" s="22"/>
    </row>
    <row r="5" spans="1:25" s="2" customFormat="1" ht="26.25" customHeight="1" x14ac:dyDescent="0.2">
      <c r="A5" s="85">
        <v>2</v>
      </c>
      <c r="B5" s="164" t="s" ph="1">
        <v>85</v>
      </c>
      <c r="C5" s="86" t="s">
        <v>67</v>
      </c>
      <c r="D5" s="87">
        <v>7833</v>
      </c>
      <c r="E5" s="87">
        <v>7145</v>
      </c>
      <c r="F5" s="88">
        <v>6351</v>
      </c>
      <c r="G5" s="89">
        <v>21329</v>
      </c>
      <c r="I5" s="22"/>
    </row>
    <row r="6" spans="1:25" s="2" customFormat="1" ht="26.25" customHeight="1" x14ac:dyDescent="0.2">
      <c r="A6" s="85">
        <v>3</v>
      </c>
      <c r="B6" s="164" t="s" ph="1">
        <v>86</v>
      </c>
      <c r="C6" s="86" t="s">
        <v>66</v>
      </c>
      <c r="D6" s="87">
        <v>22639</v>
      </c>
      <c r="E6" s="87">
        <v>27628</v>
      </c>
      <c r="F6" s="88">
        <v>17713</v>
      </c>
      <c r="G6" s="89">
        <v>67980</v>
      </c>
      <c r="I6" s="22"/>
    </row>
    <row r="7" spans="1:25" s="2" customFormat="1" ht="26.25" customHeight="1" thickBot="1" x14ac:dyDescent="0.25">
      <c r="A7" s="85">
        <v>4</v>
      </c>
      <c r="B7" s="164" t="s" ph="1">
        <v>87</v>
      </c>
      <c r="C7" s="86"/>
      <c r="D7" s="90">
        <v>2425</v>
      </c>
      <c r="E7" s="91">
        <v>2646</v>
      </c>
      <c r="F7" s="92">
        <v>2044</v>
      </c>
      <c r="G7" s="93">
        <v>7115</v>
      </c>
      <c r="I7" s="22"/>
    </row>
    <row r="8" spans="1:25" s="2" customFormat="1" ht="26.25" customHeight="1" thickTop="1" x14ac:dyDescent="0.2">
      <c r="A8" s="40" t="s">
        <v>8</v>
      </c>
      <c r="B8" s="94" t="s">
        <v>3</v>
      </c>
      <c r="C8" s="95"/>
      <c r="D8" s="82">
        <v>71150</v>
      </c>
      <c r="E8" s="82">
        <v>86758</v>
      </c>
      <c r="F8" s="83">
        <v>59518</v>
      </c>
      <c r="G8" s="84">
        <v>217426</v>
      </c>
    </row>
    <row r="9" spans="1:25" s="2" customFormat="1" ht="26.25" customHeight="1" x14ac:dyDescent="0.2">
      <c r="A9" s="85" t="s">
        <v>9</v>
      </c>
      <c r="B9" s="96" t="s">
        <v>28</v>
      </c>
      <c r="C9" s="97"/>
      <c r="D9" s="82">
        <v>0</v>
      </c>
      <c r="E9" s="82">
        <v>0</v>
      </c>
      <c r="F9" s="83">
        <v>0</v>
      </c>
      <c r="G9" s="84">
        <v>0</v>
      </c>
    </row>
    <row r="10" spans="1:25" s="2" customFormat="1" ht="26.25" customHeight="1" x14ac:dyDescent="0.2">
      <c r="A10" s="85" t="s">
        <v>33</v>
      </c>
      <c r="B10" s="96" t="s">
        <v>48</v>
      </c>
      <c r="C10" s="97"/>
      <c r="D10" s="82">
        <v>71150</v>
      </c>
      <c r="E10" s="82">
        <v>86758</v>
      </c>
      <c r="F10" s="83">
        <v>59518</v>
      </c>
      <c r="G10" s="84">
        <v>217426</v>
      </c>
    </row>
    <row r="11" spans="1:25" s="2" customFormat="1" ht="26.25" customHeight="1" x14ac:dyDescent="0.2">
      <c r="A11" s="85" t="s">
        <v>34</v>
      </c>
      <c r="B11" s="96" t="s">
        <v>1</v>
      </c>
      <c r="C11" s="97"/>
      <c r="D11" s="87">
        <v>1547</v>
      </c>
      <c r="E11" s="87">
        <v>1690</v>
      </c>
      <c r="F11" s="88">
        <v>1285</v>
      </c>
      <c r="G11" s="89">
        <v>4522</v>
      </c>
    </row>
    <row r="12" spans="1:25" s="2" customFormat="1" ht="26.25" customHeight="1" x14ac:dyDescent="0.2">
      <c r="A12" s="85" t="s">
        <v>36</v>
      </c>
      <c r="B12" s="96" t="s">
        <v>49</v>
      </c>
      <c r="C12" s="97"/>
      <c r="D12" s="98">
        <v>2.1280107844890435E-2</v>
      </c>
      <c r="E12" s="98">
        <v>1.9107272069464543E-2</v>
      </c>
      <c r="F12" s="98">
        <v>2.1133825633603606E-2</v>
      </c>
      <c r="G12" s="99">
        <v>2.0374141690846503E-2</v>
      </c>
    </row>
    <row r="13" spans="1:25" s="2" customFormat="1" ht="26.25" customHeight="1" x14ac:dyDescent="0.2">
      <c r="A13" s="85" t="s">
        <v>11</v>
      </c>
      <c r="B13" s="96" t="s">
        <v>50</v>
      </c>
      <c r="C13" s="97"/>
      <c r="D13" s="87">
        <v>72697</v>
      </c>
      <c r="E13" s="87">
        <v>88448</v>
      </c>
      <c r="F13" s="88">
        <v>60803</v>
      </c>
      <c r="G13" s="89">
        <v>221948</v>
      </c>
    </row>
    <row r="14" spans="1:25" s="2" customFormat="1" ht="26.25" customHeight="1" x14ac:dyDescent="0.2">
      <c r="A14" s="85" t="s">
        <v>12</v>
      </c>
      <c r="B14" s="96" t="s">
        <v>15</v>
      </c>
      <c r="C14" s="97"/>
      <c r="D14" s="87">
        <v>2</v>
      </c>
      <c r="E14" s="87">
        <v>2</v>
      </c>
      <c r="F14" s="88">
        <v>0</v>
      </c>
      <c r="G14" s="89">
        <v>4</v>
      </c>
    </row>
    <row r="15" spans="1:25" s="2" customFormat="1" ht="26.25" customHeight="1" x14ac:dyDescent="0.2">
      <c r="A15" s="85" t="s">
        <v>13</v>
      </c>
      <c r="B15" s="96" t="s">
        <v>2</v>
      </c>
      <c r="C15" s="97"/>
      <c r="D15" s="87">
        <v>1</v>
      </c>
      <c r="E15" s="87">
        <v>0</v>
      </c>
      <c r="F15" s="88">
        <v>0</v>
      </c>
      <c r="G15" s="89">
        <v>1</v>
      </c>
    </row>
    <row r="16" spans="1:25" s="2" customFormat="1" ht="26.25" customHeight="1" thickBot="1" x14ac:dyDescent="0.25">
      <c r="A16" s="100" t="s">
        <v>14</v>
      </c>
      <c r="B16" s="101" t="s">
        <v>41</v>
      </c>
      <c r="C16" s="102"/>
      <c r="D16" s="103">
        <v>72700</v>
      </c>
      <c r="E16" s="103">
        <v>88450</v>
      </c>
      <c r="F16" s="104">
        <v>60803</v>
      </c>
      <c r="G16" s="105">
        <v>221953</v>
      </c>
    </row>
    <row r="17" spans="1:7" s="2" customFormat="1" ht="8.25" customHeight="1" thickBot="1" x14ac:dyDescent="0.25">
      <c r="A17" s="14"/>
      <c r="B17" s="15"/>
      <c r="C17" s="15"/>
      <c r="D17" s="16"/>
      <c r="E17" s="16"/>
      <c r="F17" s="16"/>
      <c r="G17" s="16"/>
    </row>
    <row r="18" spans="1:7" s="2" customFormat="1" ht="27" customHeight="1" x14ac:dyDescent="0.2">
      <c r="A18" s="172" t="s">
        <v>43</v>
      </c>
      <c r="B18" s="173"/>
      <c r="C18" s="174"/>
      <c r="D18" s="31">
        <v>0.875</v>
      </c>
      <c r="E18" s="32">
        <v>0.875</v>
      </c>
      <c r="F18" s="32">
        <v>0.875</v>
      </c>
      <c r="G18" s="33">
        <v>0.875</v>
      </c>
    </row>
    <row r="19" spans="1:7" s="2" customFormat="1" ht="26.25" customHeight="1" x14ac:dyDescent="0.2">
      <c r="A19" s="169" t="s">
        <v>44</v>
      </c>
      <c r="B19" s="170"/>
      <c r="C19" s="171"/>
      <c r="D19" s="34">
        <v>8.6805555555555566E-2</v>
      </c>
      <c r="E19" s="35">
        <v>6.458333333333334E-2</v>
      </c>
      <c r="F19" s="35">
        <v>7.7083333333333337E-2</v>
      </c>
      <c r="G19" s="36">
        <v>8.6805555555555566E-2</v>
      </c>
    </row>
    <row r="20" spans="1:7" s="2" customFormat="1" ht="26.25" customHeight="1" thickBot="1" x14ac:dyDescent="0.25">
      <c r="A20" s="166" t="s">
        <v>45</v>
      </c>
      <c r="B20" s="167"/>
      <c r="C20" s="168"/>
      <c r="D20" s="37">
        <v>0.21180555555555555</v>
      </c>
      <c r="E20" s="38">
        <v>0.18958333333333333</v>
      </c>
      <c r="F20" s="38">
        <v>0.20208333333333331</v>
      </c>
      <c r="G20" s="39">
        <v>0.21180555555555555</v>
      </c>
    </row>
    <row r="21" spans="1:7" ht="28.2" customHeight="1" x14ac:dyDescent="0.2">
      <c r="C21" s="5" t="s">
        <v>46</v>
      </c>
      <c r="E21" s="6"/>
      <c r="F21" s="162"/>
      <c r="G21" s="162">
        <f>ROUNDDOWN(G10/6,3)</f>
        <v>36237.665999999997</v>
      </c>
    </row>
    <row r="22" spans="1:7" ht="28.2" customHeight="1" x14ac:dyDescent="0.2">
      <c r="C22" s="5" t="s">
        <v>47</v>
      </c>
      <c r="E22" s="6"/>
      <c r="F22" s="163"/>
      <c r="G22" s="163">
        <f>ROUNDDOWN(G10/10,3)</f>
        <v>21742.6</v>
      </c>
    </row>
    <row r="23" spans="1:7" s="2" customFormat="1" ht="14.4" x14ac:dyDescent="0.2"/>
    <row r="24" spans="1:7" s="2" customFormat="1" ht="14.4" x14ac:dyDescent="0.2"/>
  </sheetData>
  <sheetProtection algorithmName="SHA-512" hashValue="bVLf8ZBIq608wweH+zEe36ez2AjVsIZzXxel1QGZgVF2aWc9aVxEEv0jFF+HHYO4hn6XUZscTuRi2ehgJfy7zQ==" saltValue="En/OJp59kfHwtqy7DX+cwQ==" spinCount="100000" sheet="1" objects="1" scenarios="1"/>
  <mergeCells count="3">
    <mergeCell ref="A20:C20"/>
    <mergeCell ref="A19:C19"/>
    <mergeCell ref="A18:C18"/>
  </mergeCells>
  <phoneticPr fontId="24" type="Hiragana" alignment="distributed"/>
  <printOptions horizontalCentered="1"/>
  <pageMargins left="0" right="0" top="0.39370078740157483" bottom="0.39370078740157483" header="0.51181102362204722" footer="0.51181102362204722"/>
  <pageSetup paperSize="9" scale="86" orientation="landscape" horizontalDpi="300" verticalDpi="300" r:id="rId1"/>
  <headerFooter alignWithMargins="0">
    <oddFooter xml:space="preserve">&amp;R令和８年２月８日執行　衆議院小選挙区選出議員選挙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Y24"/>
  <sheetViews>
    <sheetView view="pageBreakPreview" zoomScale="85" zoomScaleNormal="100" zoomScaleSheetLayoutView="85" workbookViewId="0"/>
  </sheetViews>
  <sheetFormatPr defaultColWidth="9" defaultRowHeight="16.2" x14ac:dyDescent="0.2"/>
  <cols>
    <col min="1" max="1" width="6.6640625" style="1" customWidth="1"/>
    <col min="2" max="2" width="40.77734375" style="1" customWidth="1"/>
    <col min="3" max="3" width="21.77734375" style="1" customWidth="1"/>
    <col min="4" max="8" width="13.77734375" style="1" customWidth="1"/>
    <col min="9" max="9" width="2.77734375" style="1" customWidth="1"/>
    <col min="10" max="10" width="7.88671875" style="1" customWidth="1"/>
    <col min="11" max="16384" width="9" style="1"/>
  </cols>
  <sheetData>
    <row r="1" spans="1:25" s="12" customFormat="1" ht="39" customHeight="1" x14ac:dyDescent="0.2">
      <c r="A1" s="27" t="s">
        <v>64</v>
      </c>
      <c r="B1" s="28"/>
      <c r="C1" s="29"/>
      <c r="D1" s="29"/>
      <c r="E1" s="29"/>
      <c r="F1" s="29"/>
      <c r="G1" s="29"/>
      <c r="H1" s="29"/>
      <c r="I1" s="29"/>
      <c r="J1" s="29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</row>
    <row r="2" spans="1:25" s="12" customFormat="1" ht="39" customHeight="1" thickBot="1" x14ac:dyDescent="0.25">
      <c r="A2" s="74" t="s">
        <v>61</v>
      </c>
      <c r="B2" s="29"/>
      <c r="C2" s="29"/>
      <c r="D2" s="106"/>
      <c r="E2" s="29"/>
      <c r="F2" s="29"/>
      <c r="G2" s="75"/>
      <c r="H2" s="75" t="s">
        <v>42</v>
      </c>
      <c r="I2" s="29"/>
      <c r="J2" s="29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s="2" customFormat="1" ht="37.5" customHeight="1" thickBot="1" x14ac:dyDescent="0.25">
      <c r="A3" s="76" t="s">
        <v>5</v>
      </c>
      <c r="B3" s="77" t="s" ph="1">
        <v>31</v>
      </c>
      <c r="C3" s="78" t="s">
        <v>0</v>
      </c>
      <c r="D3" s="80" t="s">
        <v>21</v>
      </c>
      <c r="E3" s="79" t="s">
        <v>22</v>
      </c>
      <c r="F3" s="107" t="s">
        <v>20</v>
      </c>
      <c r="G3" s="107" t="s">
        <v>23</v>
      </c>
      <c r="H3" s="81" t="s">
        <v>4</v>
      </c>
      <c r="I3" s="108"/>
      <c r="J3" s="69" t="s">
        <v>30</v>
      </c>
    </row>
    <row r="4" spans="1:25" s="2" customFormat="1" ht="26.25" customHeight="1" thickTop="1" x14ac:dyDescent="0.2">
      <c r="A4" s="40">
        <v>1</v>
      </c>
      <c r="B4" s="164" t="s" ph="1">
        <v>81</v>
      </c>
      <c r="C4" s="42" t="s">
        <v>66</v>
      </c>
      <c r="D4" s="82">
        <v>17627</v>
      </c>
      <c r="E4" s="82">
        <v>29064</v>
      </c>
      <c r="F4" s="82">
        <v>24376</v>
      </c>
      <c r="G4" s="83">
        <v>19728</v>
      </c>
      <c r="H4" s="84">
        <v>90795</v>
      </c>
      <c r="I4" s="108"/>
      <c r="J4" s="23"/>
    </row>
    <row r="5" spans="1:25" s="2" customFormat="1" ht="26.25" customHeight="1" x14ac:dyDescent="0.2">
      <c r="A5" s="43">
        <v>2</v>
      </c>
      <c r="B5" s="165" t="s" ph="1">
        <v>82</v>
      </c>
      <c r="C5" s="42" t="s">
        <v>67</v>
      </c>
      <c r="D5" s="82">
        <v>5102</v>
      </c>
      <c r="E5" s="82">
        <v>8387</v>
      </c>
      <c r="F5" s="82">
        <v>6652</v>
      </c>
      <c r="G5" s="83">
        <v>5634</v>
      </c>
      <c r="H5" s="84">
        <v>25775</v>
      </c>
      <c r="I5" s="108"/>
      <c r="J5" s="23"/>
    </row>
    <row r="6" spans="1:25" s="2" customFormat="1" ht="26.25" customHeight="1" thickBot="1" x14ac:dyDescent="0.25">
      <c r="A6" s="43" t="s">
        <v>55</v>
      </c>
      <c r="B6" s="165" t="s" ph="1">
        <v>83</v>
      </c>
      <c r="C6" s="42" t="s">
        <v>29</v>
      </c>
      <c r="D6" s="90">
        <v>18042</v>
      </c>
      <c r="E6" s="91">
        <v>32476</v>
      </c>
      <c r="F6" s="91">
        <v>28663</v>
      </c>
      <c r="G6" s="92">
        <v>25655</v>
      </c>
      <c r="H6" s="93">
        <v>104836</v>
      </c>
      <c r="I6" s="108"/>
      <c r="J6" s="23"/>
    </row>
    <row r="7" spans="1:25" s="2" customFormat="1" ht="26.25" customHeight="1" thickTop="1" x14ac:dyDescent="0.2">
      <c r="A7" s="40" t="s">
        <v>27</v>
      </c>
      <c r="B7" s="94" t="s">
        <v>3</v>
      </c>
      <c r="C7" s="95"/>
      <c r="D7" s="82">
        <v>40771</v>
      </c>
      <c r="E7" s="82">
        <v>69927</v>
      </c>
      <c r="F7" s="82">
        <v>59691</v>
      </c>
      <c r="G7" s="83">
        <v>51017</v>
      </c>
      <c r="H7" s="84">
        <v>221406</v>
      </c>
      <c r="I7" s="108"/>
      <c r="J7" s="108"/>
    </row>
    <row r="8" spans="1:25" s="2" customFormat="1" ht="26.25" customHeight="1" x14ac:dyDescent="0.2">
      <c r="A8" s="85" t="s">
        <v>16</v>
      </c>
      <c r="B8" s="96" t="s">
        <v>28</v>
      </c>
      <c r="C8" s="97"/>
      <c r="D8" s="82">
        <v>0</v>
      </c>
      <c r="E8" s="82">
        <v>0</v>
      </c>
      <c r="F8" s="82">
        <v>0</v>
      </c>
      <c r="G8" s="83">
        <v>0</v>
      </c>
      <c r="H8" s="84">
        <v>0</v>
      </c>
      <c r="I8" s="108"/>
      <c r="J8" s="108"/>
    </row>
    <row r="9" spans="1:25" s="2" customFormat="1" ht="26.25" customHeight="1" x14ac:dyDescent="0.2">
      <c r="A9" s="85" t="s">
        <v>32</v>
      </c>
      <c r="B9" s="96" t="s">
        <v>48</v>
      </c>
      <c r="C9" s="97"/>
      <c r="D9" s="82">
        <v>40771</v>
      </c>
      <c r="E9" s="82">
        <v>69927</v>
      </c>
      <c r="F9" s="109">
        <v>59691</v>
      </c>
      <c r="G9" s="110">
        <v>51017</v>
      </c>
      <c r="H9" s="84">
        <v>221406</v>
      </c>
      <c r="I9" s="108"/>
      <c r="J9" s="108"/>
    </row>
    <row r="10" spans="1:25" s="2" customFormat="1" ht="26.25" customHeight="1" x14ac:dyDescent="0.2">
      <c r="A10" s="85" t="s">
        <v>10</v>
      </c>
      <c r="B10" s="96" t="s">
        <v>1</v>
      </c>
      <c r="C10" s="97"/>
      <c r="D10" s="87">
        <v>827</v>
      </c>
      <c r="E10" s="87">
        <v>1348</v>
      </c>
      <c r="F10" s="109">
        <v>1117</v>
      </c>
      <c r="G10" s="111">
        <v>941</v>
      </c>
      <c r="H10" s="89">
        <v>4233</v>
      </c>
      <c r="I10" s="108"/>
      <c r="J10" s="108"/>
    </row>
    <row r="11" spans="1:25" s="2" customFormat="1" ht="26.25" customHeight="1" x14ac:dyDescent="0.2">
      <c r="A11" s="85" t="s">
        <v>35</v>
      </c>
      <c r="B11" s="96" t="s">
        <v>49</v>
      </c>
      <c r="C11" s="97"/>
      <c r="D11" s="98">
        <v>1.9880763498245108E-2</v>
      </c>
      <c r="E11" s="98">
        <v>1.8912662223781129E-2</v>
      </c>
      <c r="F11" s="112">
        <v>1.8369293514011314E-2</v>
      </c>
      <c r="G11" s="113">
        <v>1.8110781785288119E-2</v>
      </c>
      <c r="H11" s="99">
        <v>1.8760054777764483E-2</v>
      </c>
      <c r="I11" s="108"/>
      <c r="J11" s="108"/>
    </row>
    <row r="12" spans="1:25" s="2" customFormat="1" ht="26.25" customHeight="1" x14ac:dyDescent="0.2">
      <c r="A12" s="85" t="s">
        <v>11</v>
      </c>
      <c r="B12" s="96" t="s">
        <v>50</v>
      </c>
      <c r="C12" s="97"/>
      <c r="D12" s="87">
        <v>41598</v>
      </c>
      <c r="E12" s="87">
        <v>71275</v>
      </c>
      <c r="F12" s="109">
        <v>60808</v>
      </c>
      <c r="G12" s="111">
        <v>51958</v>
      </c>
      <c r="H12" s="89">
        <v>225639</v>
      </c>
      <c r="I12" s="108"/>
      <c r="J12" s="108"/>
    </row>
    <row r="13" spans="1:25" s="2" customFormat="1" ht="26.25" customHeight="1" x14ac:dyDescent="0.2">
      <c r="A13" s="85" t="s">
        <v>17</v>
      </c>
      <c r="B13" s="96" t="s">
        <v>15</v>
      </c>
      <c r="C13" s="97"/>
      <c r="D13" s="87">
        <v>0</v>
      </c>
      <c r="E13" s="87">
        <v>2</v>
      </c>
      <c r="F13" s="87">
        <v>2</v>
      </c>
      <c r="G13" s="88">
        <v>0</v>
      </c>
      <c r="H13" s="89">
        <v>4</v>
      </c>
      <c r="I13" s="108"/>
      <c r="J13" s="108"/>
    </row>
    <row r="14" spans="1:25" s="2" customFormat="1" ht="26.25" customHeight="1" x14ac:dyDescent="0.2">
      <c r="A14" s="85" t="s">
        <v>18</v>
      </c>
      <c r="B14" s="96" t="s">
        <v>2</v>
      </c>
      <c r="C14" s="97"/>
      <c r="D14" s="87">
        <v>1</v>
      </c>
      <c r="E14" s="87">
        <v>0</v>
      </c>
      <c r="F14" s="87">
        <v>1</v>
      </c>
      <c r="G14" s="88">
        <v>1</v>
      </c>
      <c r="H14" s="89">
        <v>3</v>
      </c>
      <c r="I14" s="108"/>
      <c r="J14" s="108"/>
    </row>
    <row r="15" spans="1:25" s="2" customFormat="1" ht="26.25" customHeight="1" thickBot="1" x14ac:dyDescent="0.25">
      <c r="A15" s="114" t="s">
        <v>19</v>
      </c>
      <c r="B15" s="115" t="s">
        <v>41</v>
      </c>
      <c r="C15" s="116"/>
      <c r="D15" s="117">
        <v>41599</v>
      </c>
      <c r="E15" s="117">
        <v>71277</v>
      </c>
      <c r="F15" s="117">
        <v>60811</v>
      </c>
      <c r="G15" s="118">
        <v>51959</v>
      </c>
      <c r="H15" s="119">
        <v>225646</v>
      </c>
      <c r="I15" s="108"/>
      <c r="J15" s="108"/>
    </row>
    <row r="16" spans="1:25" s="2" customFormat="1" ht="9" customHeight="1" thickBot="1" x14ac:dyDescent="0.25">
      <c r="A16" s="10"/>
      <c r="B16" s="17"/>
      <c r="C16" s="17"/>
      <c r="D16" s="18"/>
      <c r="E16" s="18"/>
      <c r="F16" s="18"/>
      <c r="G16" s="18"/>
      <c r="H16" s="18"/>
    </row>
    <row r="17" spans="1:8" s="2" customFormat="1" ht="26.25" customHeight="1" x14ac:dyDescent="0.2">
      <c r="A17" s="172" t="s">
        <v>43</v>
      </c>
      <c r="B17" s="173"/>
      <c r="C17" s="174"/>
      <c r="D17" s="44">
        <v>0.875</v>
      </c>
      <c r="E17" s="45">
        <v>0.875</v>
      </c>
      <c r="F17" s="45">
        <v>0.875</v>
      </c>
      <c r="G17" s="46">
        <v>0.875</v>
      </c>
      <c r="H17" s="47">
        <v>0.875</v>
      </c>
    </row>
    <row r="18" spans="1:8" s="2" customFormat="1" ht="26.25" customHeight="1" x14ac:dyDescent="0.2">
      <c r="A18" s="169" t="s">
        <v>44</v>
      </c>
      <c r="B18" s="170"/>
      <c r="C18" s="171"/>
      <c r="D18" s="48" t="s">
        <v>68</v>
      </c>
      <c r="E18" s="49" t="s">
        <v>69</v>
      </c>
      <c r="F18" s="49" t="s">
        <v>70</v>
      </c>
      <c r="G18" s="50" t="s">
        <v>71</v>
      </c>
      <c r="H18" s="51" t="s">
        <v>68</v>
      </c>
    </row>
    <row r="19" spans="1:8" s="2" customFormat="1" ht="26.25" customHeight="1" thickBot="1" x14ac:dyDescent="0.25">
      <c r="A19" s="166" t="s">
        <v>45</v>
      </c>
      <c r="B19" s="167"/>
      <c r="C19" s="168"/>
      <c r="D19" s="37">
        <v>0.17986111111111111</v>
      </c>
      <c r="E19" s="38">
        <v>0.17222222222222225</v>
      </c>
      <c r="F19" s="38">
        <v>0.1673611111111111</v>
      </c>
      <c r="G19" s="52">
        <v>0.15694444444444444</v>
      </c>
      <c r="H19" s="39">
        <v>0.17986111111111111</v>
      </c>
    </row>
    <row r="20" spans="1:8" ht="28.2" customHeight="1" x14ac:dyDescent="0.2">
      <c r="C20" s="5" t="s">
        <v>46</v>
      </c>
      <c r="F20" s="6"/>
      <c r="G20" s="175">
        <f>ROUNDDOWN(H9/6,3)</f>
        <v>36901</v>
      </c>
      <c r="H20" s="175"/>
    </row>
    <row r="21" spans="1:8" ht="28.2" customHeight="1" x14ac:dyDescent="0.2">
      <c r="C21" s="5" t="s">
        <v>47</v>
      </c>
      <c r="F21" s="6"/>
      <c r="G21" s="176">
        <f>ROUNDDOWN(H9/10,3)</f>
        <v>22140.6</v>
      </c>
      <c r="H21" s="176"/>
    </row>
    <row r="22" spans="1:8" s="2" customFormat="1" ht="31.5" customHeight="1" x14ac:dyDescent="0.2"/>
    <row r="23" spans="1:8" s="2" customFormat="1" ht="14.4" x14ac:dyDescent="0.2"/>
    <row r="24" spans="1:8" s="2" customFormat="1" ht="14.4" x14ac:dyDescent="0.2"/>
  </sheetData>
  <sheetProtection algorithmName="SHA-512" hashValue="n4A95V7dh9sSpIZ0CU7tYv1/2lJbjLSFR1wnzFgC80+3c7AiXlDlWIs35g56oLrgGwsEXxXz2jeDLqKT2yestg==" saltValue="gIjQ4D1Gdkpql6atJYP6lA==" spinCount="100000" sheet="1" objects="1" scenarios="1"/>
  <mergeCells count="5">
    <mergeCell ref="G20:H20"/>
    <mergeCell ref="G21:H21"/>
    <mergeCell ref="A19:C19"/>
    <mergeCell ref="A18:C18"/>
    <mergeCell ref="A17:C17"/>
  </mergeCells>
  <phoneticPr fontId="24" type="Hiragana" alignment="distributed"/>
  <printOptions horizontalCentered="1"/>
  <pageMargins left="0" right="0" top="0.39370078740157483" bottom="0.39370078740157483" header="0.51181102362204722" footer="0.51181102362204722"/>
  <pageSetup paperSize="9" scale="86" orientation="landscape" horizontalDpi="300" verticalDpi="300" r:id="rId1"/>
  <headerFooter alignWithMargins="0">
    <oddFooter xml:space="preserve">&amp;R令和８年２月８日執行　衆議院小選挙区選出議員選挙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Y24"/>
  <sheetViews>
    <sheetView view="pageBreakPreview" zoomScale="85" zoomScaleNormal="70" zoomScaleSheetLayoutView="85" workbookViewId="0">
      <selection activeCell="A2" sqref="A2"/>
    </sheetView>
  </sheetViews>
  <sheetFormatPr defaultColWidth="9" defaultRowHeight="16.2" x14ac:dyDescent="0.2"/>
  <cols>
    <col min="1" max="1" width="6.6640625" style="1" customWidth="1"/>
    <col min="2" max="2" width="40.77734375" style="1" customWidth="1"/>
    <col min="3" max="3" width="21.77734375" style="1" customWidth="1"/>
    <col min="4" max="6" width="13.77734375" style="1" customWidth="1"/>
    <col min="7" max="7" width="2.33203125" style="1" customWidth="1"/>
    <col min="8" max="10" width="13.77734375" style="1" customWidth="1"/>
    <col min="11" max="11" width="2.77734375" style="1" customWidth="1"/>
    <col min="12" max="12" width="7.88671875" style="1" customWidth="1"/>
    <col min="13" max="13" width="15.6640625" style="1" customWidth="1"/>
    <col min="14" max="16384" width="9" style="1"/>
  </cols>
  <sheetData>
    <row r="1" spans="1:25" s="12" customFormat="1" ht="39" customHeight="1" x14ac:dyDescent="0.2">
      <c r="A1" s="27" t="s">
        <v>64</v>
      </c>
      <c r="B1" s="28"/>
      <c r="C1" s="29"/>
      <c r="D1" s="29"/>
      <c r="E1" s="29"/>
      <c r="F1" s="29"/>
      <c r="G1" s="29"/>
      <c r="H1" s="29"/>
      <c r="I1" s="29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</row>
    <row r="2" spans="1:25" s="12" customFormat="1" ht="39" customHeight="1" thickBot="1" x14ac:dyDescent="0.25">
      <c r="A2" s="74" t="s">
        <v>62</v>
      </c>
      <c r="B2" s="29"/>
      <c r="C2" s="29"/>
      <c r="D2" s="29"/>
      <c r="E2" s="29"/>
      <c r="F2" s="29"/>
      <c r="G2" s="29"/>
      <c r="H2" s="75"/>
      <c r="I2" s="74"/>
      <c r="J2" s="75" t="s">
        <v>42</v>
      </c>
      <c r="K2" s="29"/>
      <c r="L2" s="29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s="2" customFormat="1" ht="36.75" customHeight="1" thickBot="1" x14ac:dyDescent="0.25">
      <c r="A3" s="76" t="s">
        <v>5</v>
      </c>
      <c r="B3" s="77" t="s" ph="1">
        <v>31</v>
      </c>
      <c r="C3" s="78" t="s">
        <v>0</v>
      </c>
      <c r="D3" s="80" t="s">
        <v>24</v>
      </c>
      <c r="E3" s="80" t="s">
        <v>25</v>
      </c>
      <c r="F3" s="81" t="s">
        <v>4</v>
      </c>
      <c r="G3" s="108"/>
      <c r="H3" s="123" t="s">
        <v>39</v>
      </c>
      <c r="I3" s="80" t="s">
        <v>37</v>
      </c>
      <c r="J3" s="124" t="s">
        <v>38</v>
      </c>
      <c r="K3" s="125"/>
      <c r="L3" s="69" t="s">
        <v>30</v>
      </c>
    </row>
    <row r="4" spans="1:25" s="2" customFormat="1" ht="25.5" customHeight="1" thickTop="1" x14ac:dyDescent="0.2">
      <c r="A4" s="40" t="s">
        <v>51</v>
      </c>
      <c r="B4" s="165" t="s" ph="1">
        <v>77</v>
      </c>
      <c r="C4" s="42" t="s">
        <v>29</v>
      </c>
      <c r="D4" s="82">
        <v>20376</v>
      </c>
      <c r="E4" s="83">
        <v>46105</v>
      </c>
      <c r="F4" s="84">
        <v>66481</v>
      </c>
      <c r="G4" s="108"/>
      <c r="H4" s="126">
        <v>16353</v>
      </c>
      <c r="I4" s="83">
        <v>31486</v>
      </c>
      <c r="J4" s="84">
        <v>114320</v>
      </c>
      <c r="K4" s="127"/>
      <c r="L4" s="22"/>
    </row>
    <row r="5" spans="1:25" s="2" customFormat="1" ht="25.5" customHeight="1" x14ac:dyDescent="0.2">
      <c r="A5" s="85">
        <v>2</v>
      </c>
      <c r="B5" s="164" t="s" ph="1">
        <v>78</v>
      </c>
      <c r="C5" s="86"/>
      <c r="D5" s="87">
        <v>2594</v>
      </c>
      <c r="E5" s="88">
        <v>5272</v>
      </c>
      <c r="F5" s="89">
        <v>7866</v>
      </c>
      <c r="G5" s="108"/>
      <c r="H5" s="128">
        <v>2616</v>
      </c>
      <c r="I5" s="88">
        <v>4731</v>
      </c>
      <c r="J5" s="89">
        <v>15213</v>
      </c>
      <c r="K5" s="127"/>
      <c r="L5" s="22"/>
    </row>
    <row r="6" spans="1:25" s="2" customFormat="1" ht="25.5" customHeight="1" x14ac:dyDescent="0.2">
      <c r="A6" s="85">
        <v>3</v>
      </c>
      <c r="B6" s="164" t="s" ph="1">
        <v>79</v>
      </c>
      <c r="C6" s="86" t="s">
        <v>72</v>
      </c>
      <c r="D6" s="103">
        <v>5340</v>
      </c>
      <c r="E6" s="104">
        <v>13334</v>
      </c>
      <c r="F6" s="105">
        <v>18674</v>
      </c>
      <c r="G6" s="108"/>
      <c r="H6" s="129">
        <v>4691</v>
      </c>
      <c r="I6" s="104">
        <v>8629</v>
      </c>
      <c r="J6" s="105">
        <v>31994</v>
      </c>
      <c r="K6" s="127"/>
      <c r="L6" s="22"/>
    </row>
    <row r="7" spans="1:25" s="2" customFormat="1" ht="25.5" customHeight="1" thickBot="1" x14ac:dyDescent="0.25">
      <c r="A7" s="85">
        <v>4</v>
      </c>
      <c r="B7" s="164" t="s" ph="1">
        <v>80</v>
      </c>
      <c r="C7" s="86" t="s">
        <v>66</v>
      </c>
      <c r="D7" s="90">
        <v>11775</v>
      </c>
      <c r="E7" s="92">
        <v>23058</v>
      </c>
      <c r="F7" s="93">
        <v>34833</v>
      </c>
      <c r="G7" s="108"/>
      <c r="H7" s="130">
        <v>8149</v>
      </c>
      <c r="I7" s="92">
        <v>14023</v>
      </c>
      <c r="J7" s="93">
        <v>57005</v>
      </c>
      <c r="K7" s="127"/>
      <c r="L7" s="22"/>
    </row>
    <row r="8" spans="1:25" s="2" customFormat="1" ht="25.5" customHeight="1" thickTop="1" x14ac:dyDescent="0.2">
      <c r="A8" s="40" t="s">
        <v>26</v>
      </c>
      <c r="B8" s="94" t="s">
        <v>3</v>
      </c>
      <c r="C8" s="95"/>
      <c r="D8" s="82">
        <v>40085</v>
      </c>
      <c r="E8" s="83">
        <v>87769</v>
      </c>
      <c r="F8" s="84">
        <v>127854</v>
      </c>
      <c r="G8" s="108"/>
      <c r="H8" s="126">
        <v>31809</v>
      </c>
      <c r="I8" s="83">
        <v>58869</v>
      </c>
      <c r="J8" s="84">
        <v>218532</v>
      </c>
      <c r="K8" s="131"/>
      <c r="L8" s="108"/>
    </row>
    <row r="9" spans="1:25" s="2" customFormat="1" ht="25.5" customHeight="1" x14ac:dyDescent="0.2">
      <c r="A9" s="85" t="s">
        <v>16</v>
      </c>
      <c r="B9" s="96" t="s">
        <v>28</v>
      </c>
      <c r="C9" s="97"/>
      <c r="D9" s="82">
        <v>0</v>
      </c>
      <c r="E9" s="83">
        <v>0</v>
      </c>
      <c r="F9" s="84">
        <v>0</v>
      </c>
      <c r="G9" s="108"/>
      <c r="H9" s="126">
        <v>0</v>
      </c>
      <c r="I9" s="83">
        <v>0</v>
      </c>
      <c r="J9" s="84">
        <v>0</v>
      </c>
      <c r="K9" s="131"/>
      <c r="L9" s="108"/>
    </row>
    <row r="10" spans="1:25" s="2" customFormat="1" ht="25.5" customHeight="1" x14ac:dyDescent="0.2">
      <c r="A10" s="85" t="s">
        <v>32</v>
      </c>
      <c r="B10" s="96" t="s">
        <v>48</v>
      </c>
      <c r="C10" s="97"/>
      <c r="D10" s="82">
        <v>40085</v>
      </c>
      <c r="E10" s="120">
        <v>87769</v>
      </c>
      <c r="F10" s="110">
        <v>127854</v>
      </c>
      <c r="G10" s="110"/>
      <c r="H10" s="132">
        <v>31809</v>
      </c>
      <c r="I10" s="133">
        <v>58869</v>
      </c>
      <c r="J10" s="84">
        <v>218532</v>
      </c>
      <c r="K10" s="131"/>
      <c r="L10" s="108"/>
    </row>
    <row r="11" spans="1:25" s="2" customFormat="1" ht="25.5" customHeight="1" x14ac:dyDescent="0.2">
      <c r="A11" s="85" t="s">
        <v>10</v>
      </c>
      <c r="B11" s="96" t="s">
        <v>1</v>
      </c>
      <c r="C11" s="97"/>
      <c r="D11" s="87">
        <v>1286</v>
      </c>
      <c r="E11" s="120">
        <v>2630</v>
      </c>
      <c r="F11" s="111">
        <v>3916</v>
      </c>
      <c r="G11" s="111"/>
      <c r="H11" s="128">
        <v>1101</v>
      </c>
      <c r="I11" s="88">
        <v>1754</v>
      </c>
      <c r="J11" s="89">
        <v>6771</v>
      </c>
      <c r="K11" s="134"/>
      <c r="L11" s="108"/>
    </row>
    <row r="12" spans="1:25" s="2" customFormat="1" ht="25.5" customHeight="1" x14ac:dyDescent="0.2">
      <c r="A12" s="85" t="s">
        <v>35</v>
      </c>
      <c r="B12" s="96" t="s">
        <v>49</v>
      </c>
      <c r="C12" s="97"/>
      <c r="D12" s="98">
        <v>3.108457615237727E-2</v>
      </c>
      <c r="E12" s="121">
        <v>2.9093242181882542E-2</v>
      </c>
      <c r="F12" s="113">
        <v>2.9718448812324504E-2</v>
      </c>
      <c r="G12" s="113"/>
      <c r="H12" s="135">
        <v>3.3454876937101183E-2</v>
      </c>
      <c r="I12" s="136">
        <v>2.8932913250746418E-2</v>
      </c>
      <c r="J12" s="99">
        <v>3.0052862145643865E-2</v>
      </c>
      <c r="K12" s="137"/>
      <c r="L12" s="108"/>
    </row>
    <row r="13" spans="1:25" s="2" customFormat="1" ht="25.5" customHeight="1" x14ac:dyDescent="0.2">
      <c r="A13" s="85" t="s">
        <v>11</v>
      </c>
      <c r="B13" s="96" t="s">
        <v>50</v>
      </c>
      <c r="C13" s="97"/>
      <c r="D13" s="87">
        <v>41371</v>
      </c>
      <c r="E13" s="120">
        <v>90399</v>
      </c>
      <c r="F13" s="111">
        <v>131770</v>
      </c>
      <c r="G13" s="111"/>
      <c r="H13" s="138">
        <v>32910</v>
      </c>
      <c r="I13" s="109">
        <v>60623</v>
      </c>
      <c r="J13" s="89">
        <v>225303</v>
      </c>
      <c r="K13" s="131"/>
      <c r="L13" s="108"/>
    </row>
    <row r="14" spans="1:25" s="2" customFormat="1" ht="25.5" customHeight="1" x14ac:dyDescent="0.2">
      <c r="A14" s="85" t="s">
        <v>17</v>
      </c>
      <c r="B14" s="96" t="s">
        <v>15</v>
      </c>
      <c r="C14" s="97"/>
      <c r="D14" s="87">
        <v>0</v>
      </c>
      <c r="E14" s="88">
        <v>0</v>
      </c>
      <c r="F14" s="89">
        <v>0</v>
      </c>
      <c r="G14" s="108"/>
      <c r="H14" s="128">
        <v>0</v>
      </c>
      <c r="I14" s="88">
        <v>0</v>
      </c>
      <c r="J14" s="89">
        <v>0</v>
      </c>
      <c r="K14" s="131"/>
      <c r="L14" s="108"/>
    </row>
    <row r="15" spans="1:25" s="2" customFormat="1" ht="25.5" customHeight="1" x14ac:dyDescent="0.2">
      <c r="A15" s="85" t="s">
        <v>18</v>
      </c>
      <c r="B15" s="96" t="s">
        <v>2</v>
      </c>
      <c r="C15" s="97"/>
      <c r="D15" s="87">
        <v>0</v>
      </c>
      <c r="E15" s="88">
        <v>1</v>
      </c>
      <c r="F15" s="89">
        <v>1</v>
      </c>
      <c r="G15" s="108"/>
      <c r="H15" s="128">
        <v>0</v>
      </c>
      <c r="I15" s="88">
        <v>0</v>
      </c>
      <c r="J15" s="89">
        <v>1</v>
      </c>
      <c r="K15" s="131"/>
      <c r="L15" s="108"/>
    </row>
    <row r="16" spans="1:25" s="2" customFormat="1" ht="25.5" customHeight="1" thickBot="1" x14ac:dyDescent="0.25">
      <c r="A16" s="114" t="s">
        <v>19</v>
      </c>
      <c r="B16" s="122" t="s">
        <v>41</v>
      </c>
      <c r="C16" s="116"/>
      <c r="D16" s="117">
        <v>41371</v>
      </c>
      <c r="E16" s="118">
        <v>90400</v>
      </c>
      <c r="F16" s="119">
        <v>131771</v>
      </c>
      <c r="G16" s="108"/>
      <c r="H16" s="139">
        <v>32910</v>
      </c>
      <c r="I16" s="140">
        <v>60623</v>
      </c>
      <c r="J16" s="119">
        <v>225304</v>
      </c>
      <c r="K16" s="131"/>
      <c r="L16" s="108"/>
    </row>
    <row r="17" spans="1:12" s="2" customFormat="1" ht="9" customHeight="1" thickBot="1" x14ac:dyDescent="0.25">
      <c r="A17" s="3"/>
      <c r="B17" s="13"/>
      <c r="C17" s="13"/>
      <c r="D17" s="8"/>
      <c r="E17" s="8"/>
      <c r="F17" s="8"/>
      <c r="G17" s="141"/>
      <c r="H17" s="131"/>
      <c r="I17" s="131"/>
      <c r="J17" s="131"/>
      <c r="K17" s="131"/>
      <c r="L17" s="108"/>
    </row>
    <row r="18" spans="1:12" s="2" customFormat="1" ht="25.5" customHeight="1" x14ac:dyDescent="0.2">
      <c r="A18" s="172" t="s">
        <v>43</v>
      </c>
      <c r="B18" s="173"/>
      <c r="C18" s="174"/>
      <c r="D18" s="53">
        <v>0.875</v>
      </c>
      <c r="E18" s="62">
        <v>0.875</v>
      </c>
      <c r="F18" s="54">
        <v>0.875</v>
      </c>
      <c r="G18" s="20"/>
      <c r="H18" s="63">
        <v>0.86805555555555547</v>
      </c>
      <c r="I18" s="24">
        <v>0.86805555555555547</v>
      </c>
      <c r="J18" s="21"/>
      <c r="K18" s="8"/>
    </row>
    <row r="19" spans="1:12" s="2" customFormat="1" ht="25.5" customHeight="1" x14ac:dyDescent="0.2">
      <c r="A19" s="169" t="s">
        <v>44</v>
      </c>
      <c r="B19" s="170"/>
      <c r="C19" s="171"/>
      <c r="D19" s="55" t="s">
        <v>73</v>
      </c>
      <c r="E19" s="64" t="s">
        <v>74</v>
      </c>
      <c r="F19" s="56" t="s">
        <v>74</v>
      </c>
      <c r="G19" s="19"/>
      <c r="H19" s="65">
        <v>0.96875</v>
      </c>
      <c r="I19" s="66">
        <v>0.98055555555555562</v>
      </c>
      <c r="J19" s="36" t="s">
        <v>74</v>
      </c>
      <c r="K19" s="4"/>
    </row>
    <row r="20" spans="1:12" s="2" customFormat="1" ht="25.5" customHeight="1" thickBot="1" x14ac:dyDescent="0.25">
      <c r="A20" s="166" t="s">
        <v>45</v>
      </c>
      <c r="B20" s="167"/>
      <c r="C20" s="168"/>
      <c r="D20" s="60">
        <v>0.11458333333333333</v>
      </c>
      <c r="E20" s="67">
        <v>0.13819444444444443</v>
      </c>
      <c r="F20" s="61">
        <v>0.13819444444444443</v>
      </c>
      <c r="G20" s="19"/>
      <c r="H20" s="68">
        <v>0.10069444444444443</v>
      </c>
      <c r="I20" s="25">
        <v>0.1125</v>
      </c>
      <c r="J20" s="39">
        <v>0.13819444444444443</v>
      </c>
      <c r="K20" s="4"/>
    </row>
    <row r="21" spans="1:12" s="2" customFormat="1" ht="21.9" customHeight="1" x14ac:dyDescent="0.2">
      <c r="C21" s="5" t="s">
        <v>46</v>
      </c>
      <c r="D21" s="5"/>
      <c r="G21" s="1"/>
      <c r="I21" s="177">
        <f>ROUNDDOWN(J10/6,3)</f>
        <v>36422</v>
      </c>
      <c r="J21" s="177"/>
    </row>
    <row r="22" spans="1:12" s="2" customFormat="1" ht="21" customHeight="1" x14ac:dyDescent="0.2">
      <c r="C22" s="5" t="s">
        <v>47</v>
      </c>
      <c r="D22" s="5"/>
      <c r="G22" s="1"/>
      <c r="I22" s="176">
        <f>ROUNDDOWN(J10/10,3)</f>
        <v>21853.200000000001</v>
      </c>
      <c r="J22" s="176"/>
    </row>
    <row r="23" spans="1:12" s="2" customFormat="1" ht="14.4" x14ac:dyDescent="0.2"/>
    <row r="24" spans="1:12" s="2" customFormat="1" ht="14.4" x14ac:dyDescent="0.2"/>
  </sheetData>
  <sheetProtection algorithmName="SHA-512" hashValue="QBsWdVOcSvL2n46/K7MXb1LeNeAhLP1zbDEIhyXnaEWl7P5kBKR00ae81fM6uG2QctgqyAImauIPZgHfltVdKA==" saltValue="bAyX+o3ToVYP7/H5cMbN0g==" spinCount="100000" sheet="1" objects="1" scenarios="1"/>
  <mergeCells count="5">
    <mergeCell ref="I21:J21"/>
    <mergeCell ref="I22:J22"/>
    <mergeCell ref="A18:C18"/>
    <mergeCell ref="A19:C19"/>
    <mergeCell ref="A20:C20"/>
  </mergeCells>
  <phoneticPr fontId="24" type="Hiragana" alignment="distributed"/>
  <printOptions horizontalCentered="1"/>
  <pageMargins left="0" right="0" top="0.39370078740157483" bottom="0.39370078740157483" header="0.51181102362204722" footer="0.51181102362204722"/>
  <pageSetup paperSize="9" scale="86" orientation="landscape" horizontalDpi="300" verticalDpi="300" r:id="rId1"/>
  <headerFooter alignWithMargins="0">
    <oddFooter xml:space="preserve">&amp;R令和８年２月８日執行　衆議院小選挙区選出議員選挙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23"/>
  <sheetViews>
    <sheetView view="pageBreakPreview" zoomScale="85" zoomScaleNormal="70" zoomScaleSheetLayoutView="85" workbookViewId="0"/>
  </sheetViews>
  <sheetFormatPr defaultColWidth="9" defaultRowHeight="16.2" x14ac:dyDescent="0.2"/>
  <cols>
    <col min="1" max="1" width="6.6640625" style="1" customWidth="1"/>
    <col min="2" max="2" width="40.77734375" style="1" customWidth="1"/>
    <col min="3" max="3" width="21.77734375" style="1" customWidth="1"/>
    <col min="4" max="5" width="13.77734375" style="1" customWidth="1"/>
    <col min="6" max="6" width="2.33203125" style="1" customWidth="1"/>
    <col min="7" max="10" width="13.77734375" style="1" customWidth="1"/>
    <col min="11" max="11" width="2.77734375" style="1" customWidth="1"/>
    <col min="12" max="12" width="7.88671875" style="1" customWidth="1"/>
    <col min="13" max="13" width="15.6640625" style="1" customWidth="1"/>
    <col min="14" max="16384" width="9" style="1"/>
  </cols>
  <sheetData>
    <row r="1" spans="1:25" s="12" customFormat="1" ht="39" customHeight="1" x14ac:dyDescent="0.2">
      <c r="A1" s="27" t="s">
        <v>64</v>
      </c>
      <c r="B1" s="28"/>
      <c r="C1" s="29"/>
      <c r="D1" s="29"/>
      <c r="E1" s="29"/>
      <c r="F1" s="29"/>
      <c r="G1" s="29"/>
      <c r="H1" s="29"/>
      <c r="I1" s="29"/>
      <c r="J1" s="29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</row>
    <row r="2" spans="1:25" s="12" customFormat="1" ht="39" customHeight="1" thickBot="1" x14ac:dyDescent="0.25">
      <c r="A2" s="74" t="s">
        <v>63</v>
      </c>
      <c r="B2" s="29"/>
      <c r="C2" s="29"/>
      <c r="D2" s="29"/>
      <c r="E2" s="29"/>
      <c r="F2" s="29"/>
      <c r="G2" s="75"/>
      <c r="H2" s="75"/>
      <c r="I2" s="74"/>
      <c r="J2" s="75" t="s">
        <v>42</v>
      </c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s="2" customFormat="1" ht="36.75" customHeight="1" thickBot="1" x14ac:dyDescent="0.25">
      <c r="A3" s="76" t="s">
        <v>5</v>
      </c>
      <c r="B3" s="77" t="s" ph="1">
        <v>31</v>
      </c>
      <c r="C3" s="78" t="s">
        <v>0</v>
      </c>
      <c r="D3" s="80" t="s">
        <v>56</v>
      </c>
      <c r="E3" s="81" t="s">
        <v>4</v>
      </c>
      <c r="F3" s="108"/>
      <c r="G3" s="142" t="s">
        <v>58</v>
      </c>
      <c r="H3" s="80" t="s">
        <v>59</v>
      </c>
      <c r="I3" s="80" t="s">
        <v>60</v>
      </c>
      <c r="J3" s="124" t="s">
        <v>57</v>
      </c>
      <c r="K3" s="3"/>
      <c r="L3" s="69" t="s">
        <v>30</v>
      </c>
    </row>
    <row r="4" spans="1:25" s="2" customFormat="1" ht="25.5" customHeight="1" thickTop="1" x14ac:dyDescent="0.2">
      <c r="A4" s="40" t="s">
        <v>75</v>
      </c>
      <c r="B4" s="30" t="s" ph="1">
        <v>88</v>
      </c>
      <c r="C4" s="42" t="s">
        <v>54</v>
      </c>
      <c r="D4" s="82">
        <v>24817</v>
      </c>
      <c r="E4" s="84">
        <v>24817</v>
      </c>
      <c r="F4" s="108"/>
      <c r="G4" s="132">
        <v>50349</v>
      </c>
      <c r="H4" s="83">
        <v>16900</v>
      </c>
      <c r="I4" s="83">
        <v>6121</v>
      </c>
      <c r="J4" s="84">
        <v>98187</v>
      </c>
      <c r="K4" s="7"/>
      <c r="L4" s="22"/>
    </row>
    <row r="5" spans="1:25" s="2" customFormat="1" ht="25.5" customHeight="1" x14ac:dyDescent="0.2">
      <c r="A5" s="85">
        <v>2</v>
      </c>
      <c r="B5" s="41" t="s" ph="1">
        <v>89</v>
      </c>
      <c r="C5" s="86" t="s">
        <v>76</v>
      </c>
      <c r="D5" s="103">
        <v>3193</v>
      </c>
      <c r="E5" s="105">
        <v>3193</v>
      </c>
      <c r="F5" s="108"/>
      <c r="G5" s="143">
        <v>6963</v>
      </c>
      <c r="H5" s="104">
        <v>2494</v>
      </c>
      <c r="I5" s="104">
        <v>929</v>
      </c>
      <c r="J5" s="105">
        <v>13579</v>
      </c>
      <c r="K5" s="7"/>
      <c r="L5" s="22"/>
    </row>
    <row r="6" spans="1:25" s="2" customFormat="1" ht="25.5" customHeight="1" thickBot="1" x14ac:dyDescent="0.25">
      <c r="A6" s="85">
        <v>3</v>
      </c>
      <c r="B6" s="41" t="s" ph="1">
        <v>90</v>
      </c>
      <c r="C6" s="86" t="s">
        <v>66</v>
      </c>
      <c r="D6" s="90">
        <v>15941</v>
      </c>
      <c r="E6" s="93">
        <v>15941</v>
      </c>
      <c r="F6" s="108"/>
      <c r="G6" s="144">
        <v>34781</v>
      </c>
      <c r="H6" s="92">
        <v>9661</v>
      </c>
      <c r="I6" s="92">
        <v>3769</v>
      </c>
      <c r="J6" s="93">
        <v>64152</v>
      </c>
      <c r="K6" s="7"/>
      <c r="L6" s="22"/>
    </row>
    <row r="7" spans="1:25" s="2" customFormat="1" ht="25.5" customHeight="1" thickTop="1" x14ac:dyDescent="0.2">
      <c r="A7" s="40" t="s">
        <v>8</v>
      </c>
      <c r="B7" s="94" t="s">
        <v>3</v>
      </c>
      <c r="C7" s="95"/>
      <c r="D7" s="82">
        <v>43951</v>
      </c>
      <c r="E7" s="84">
        <v>43951</v>
      </c>
      <c r="F7" s="108"/>
      <c r="G7" s="132">
        <v>92093</v>
      </c>
      <c r="H7" s="83">
        <v>29055</v>
      </c>
      <c r="I7" s="83">
        <v>10819</v>
      </c>
      <c r="J7" s="84">
        <v>175918</v>
      </c>
      <c r="K7" s="8"/>
    </row>
    <row r="8" spans="1:25" s="2" customFormat="1" ht="25.5" customHeight="1" x14ac:dyDescent="0.2">
      <c r="A8" s="85" t="s">
        <v>9</v>
      </c>
      <c r="B8" s="96" t="s">
        <v>28</v>
      </c>
      <c r="C8" s="97"/>
      <c r="D8" s="82">
        <v>0</v>
      </c>
      <c r="E8" s="84">
        <v>0</v>
      </c>
      <c r="F8" s="108"/>
      <c r="G8" s="132">
        <v>0</v>
      </c>
      <c r="H8" s="83">
        <v>0</v>
      </c>
      <c r="I8" s="83">
        <v>0</v>
      </c>
      <c r="J8" s="84">
        <v>0</v>
      </c>
      <c r="K8" s="8"/>
    </row>
    <row r="9" spans="1:25" s="2" customFormat="1" ht="25.5" customHeight="1" x14ac:dyDescent="0.2">
      <c r="A9" s="85" t="s">
        <v>32</v>
      </c>
      <c r="B9" s="96" t="s">
        <v>48</v>
      </c>
      <c r="C9" s="97"/>
      <c r="D9" s="145">
        <v>43951</v>
      </c>
      <c r="E9" s="110">
        <v>43951</v>
      </c>
      <c r="F9" s="146"/>
      <c r="G9" s="138">
        <v>92093</v>
      </c>
      <c r="H9" s="109">
        <v>29055</v>
      </c>
      <c r="I9" s="133">
        <v>10819</v>
      </c>
      <c r="J9" s="84">
        <v>175918</v>
      </c>
      <c r="K9" s="8"/>
    </row>
    <row r="10" spans="1:25" s="2" customFormat="1" ht="25.5" customHeight="1" x14ac:dyDescent="0.2">
      <c r="A10" s="85" t="s">
        <v>10</v>
      </c>
      <c r="B10" s="96" t="s">
        <v>1</v>
      </c>
      <c r="C10" s="97"/>
      <c r="D10" s="145">
        <v>1910</v>
      </c>
      <c r="E10" s="111">
        <v>1910</v>
      </c>
      <c r="F10" s="147"/>
      <c r="G10" s="138">
        <v>3424</v>
      </c>
      <c r="H10" s="109">
        <v>1439</v>
      </c>
      <c r="I10" s="88">
        <v>450</v>
      </c>
      <c r="J10" s="89">
        <v>7223</v>
      </c>
      <c r="K10" s="8"/>
    </row>
    <row r="11" spans="1:25" s="2" customFormat="1" ht="25.5" customHeight="1" x14ac:dyDescent="0.2">
      <c r="A11" s="85" t="s">
        <v>35</v>
      </c>
      <c r="B11" s="96" t="s">
        <v>49</v>
      </c>
      <c r="C11" s="97"/>
      <c r="D11" s="148">
        <v>4.1647587274590614E-2</v>
      </c>
      <c r="E11" s="113">
        <v>4.1647587274590614E-2</v>
      </c>
      <c r="F11" s="149"/>
      <c r="G11" s="150">
        <v>3.5847021996084465E-2</v>
      </c>
      <c r="H11" s="112">
        <v>4.7189611071030368E-2</v>
      </c>
      <c r="I11" s="136">
        <v>3.9932558345904694E-2</v>
      </c>
      <c r="J11" s="99">
        <v>3.9439557499413018E-2</v>
      </c>
      <c r="K11" s="9"/>
    </row>
    <row r="12" spans="1:25" s="2" customFormat="1" ht="25.5" customHeight="1" x14ac:dyDescent="0.2">
      <c r="A12" s="85" t="s">
        <v>11</v>
      </c>
      <c r="B12" s="96" t="s">
        <v>50</v>
      </c>
      <c r="C12" s="97"/>
      <c r="D12" s="145">
        <v>45861</v>
      </c>
      <c r="E12" s="111">
        <v>45861</v>
      </c>
      <c r="F12" s="147"/>
      <c r="G12" s="138">
        <v>95517</v>
      </c>
      <c r="H12" s="109">
        <v>30494</v>
      </c>
      <c r="I12" s="109">
        <v>11269</v>
      </c>
      <c r="J12" s="89">
        <v>183141</v>
      </c>
      <c r="K12" s="8"/>
    </row>
    <row r="13" spans="1:25" s="2" customFormat="1" ht="25.5" customHeight="1" x14ac:dyDescent="0.2">
      <c r="A13" s="85" t="s">
        <v>12</v>
      </c>
      <c r="B13" s="96" t="s">
        <v>15</v>
      </c>
      <c r="C13" s="97"/>
      <c r="D13" s="87">
        <v>0</v>
      </c>
      <c r="E13" s="89">
        <v>0</v>
      </c>
      <c r="F13" s="108"/>
      <c r="G13" s="138">
        <v>0</v>
      </c>
      <c r="H13" s="88">
        <v>0</v>
      </c>
      <c r="I13" s="88">
        <v>0</v>
      </c>
      <c r="J13" s="89">
        <v>0</v>
      </c>
      <c r="K13" s="8"/>
    </row>
    <row r="14" spans="1:25" s="2" customFormat="1" ht="25.5" customHeight="1" x14ac:dyDescent="0.2">
      <c r="A14" s="85" t="s">
        <v>13</v>
      </c>
      <c r="B14" s="96" t="s">
        <v>2</v>
      </c>
      <c r="C14" s="97"/>
      <c r="D14" s="87">
        <v>1</v>
      </c>
      <c r="E14" s="89">
        <v>1</v>
      </c>
      <c r="F14" s="108"/>
      <c r="G14" s="138">
        <v>0</v>
      </c>
      <c r="H14" s="88">
        <v>0</v>
      </c>
      <c r="I14" s="88">
        <v>0</v>
      </c>
      <c r="J14" s="89">
        <v>1</v>
      </c>
      <c r="K14" s="8"/>
    </row>
    <row r="15" spans="1:25" s="2" customFormat="1" ht="25.5" customHeight="1" thickBot="1" x14ac:dyDescent="0.25">
      <c r="A15" s="114" t="s">
        <v>14</v>
      </c>
      <c r="B15" s="122" t="s">
        <v>41</v>
      </c>
      <c r="C15" s="116"/>
      <c r="D15" s="117">
        <v>45862</v>
      </c>
      <c r="E15" s="119">
        <v>45862</v>
      </c>
      <c r="F15" s="108"/>
      <c r="G15" s="139">
        <v>95517</v>
      </c>
      <c r="H15" s="140">
        <v>30494</v>
      </c>
      <c r="I15" s="140">
        <v>11269</v>
      </c>
      <c r="J15" s="119">
        <v>183142</v>
      </c>
      <c r="K15" s="8"/>
    </row>
    <row r="16" spans="1:25" s="2" customFormat="1" ht="9" customHeight="1" thickBot="1" x14ac:dyDescent="0.25">
      <c r="A16" s="125"/>
      <c r="B16" s="141"/>
      <c r="C16" s="141"/>
      <c r="D16" s="131"/>
      <c r="E16" s="131"/>
      <c r="F16" s="141"/>
      <c r="G16" s="131"/>
      <c r="H16" s="131"/>
      <c r="I16" s="131"/>
      <c r="J16" s="131"/>
      <c r="K16" s="8"/>
    </row>
    <row r="17" spans="1:11" s="2" customFormat="1" ht="25.5" customHeight="1" x14ac:dyDescent="0.2">
      <c r="A17" s="185" t="s">
        <v>43</v>
      </c>
      <c r="B17" s="186"/>
      <c r="C17" s="187"/>
      <c r="D17" s="151">
        <v>0.875</v>
      </c>
      <c r="E17" s="152">
        <v>0.875</v>
      </c>
      <c r="F17" s="153"/>
      <c r="G17" s="70">
        <v>0.875</v>
      </c>
      <c r="H17" s="72">
        <v>0.86805555555555547</v>
      </c>
      <c r="I17" s="24">
        <v>0.86805555555555547</v>
      </c>
      <c r="J17" s="154"/>
      <c r="K17" s="8"/>
    </row>
    <row r="18" spans="1:11" s="2" customFormat="1" ht="25.5" customHeight="1" x14ac:dyDescent="0.2">
      <c r="A18" s="182" t="s">
        <v>44</v>
      </c>
      <c r="B18" s="183"/>
      <c r="C18" s="184"/>
      <c r="D18" s="155" t="s">
        <v>70</v>
      </c>
      <c r="E18" s="156" t="s">
        <v>70</v>
      </c>
      <c r="F18" s="157"/>
      <c r="G18" s="57">
        <v>6.9444444444444441E-3</v>
      </c>
      <c r="H18" s="58">
        <v>0.96666666666666667</v>
      </c>
      <c r="I18" s="59">
        <v>0.94444444444444453</v>
      </c>
      <c r="J18" s="158" t="s">
        <v>70</v>
      </c>
      <c r="K18" s="4"/>
    </row>
    <row r="19" spans="1:11" s="2" customFormat="1" ht="25.5" customHeight="1" thickBot="1" x14ac:dyDescent="0.25">
      <c r="A19" s="179" t="s">
        <v>45</v>
      </c>
      <c r="B19" s="180"/>
      <c r="C19" s="181"/>
      <c r="D19" s="159">
        <v>0.1673611111111111</v>
      </c>
      <c r="E19" s="160">
        <v>0.1673611111111111</v>
      </c>
      <c r="F19" s="157"/>
      <c r="G19" s="71">
        <v>0.13194444444444445</v>
      </c>
      <c r="H19" s="73">
        <v>9.8611111111111108E-2</v>
      </c>
      <c r="I19" s="25">
        <v>7.6388888888888895E-2</v>
      </c>
      <c r="J19" s="161">
        <v>0.1673611111111111</v>
      </c>
      <c r="K19" s="4"/>
    </row>
    <row r="20" spans="1:11" s="2" customFormat="1" ht="21.9" customHeight="1" x14ac:dyDescent="0.2">
      <c r="C20" s="5" t="s">
        <v>46</v>
      </c>
      <c r="D20" s="5"/>
      <c r="F20" s="1"/>
      <c r="H20" s="26"/>
      <c r="I20" s="178">
        <f>ROUNDDOWN(J9/6,3)</f>
        <v>29319.666000000001</v>
      </c>
      <c r="J20" s="177"/>
    </row>
    <row r="21" spans="1:11" s="2" customFormat="1" ht="21" customHeight="1" x14ac:dyDescent="0.2">
      <c r="C21" s="5" t="s">
        <v>47</v>
      </c>
      <c r="D21" s="5"/>
      <c r="F21" s="1"/>
      <c r="I21" s="176">
        <f>ROUNDDOWN(J9/10,3)</f>
        <v>17591.8</v>
      </c>
      <c r="J21" s="176"/>
    </row>
    <row r="22" spans="1:11" s="2" customFormat="1" ht="14.4" x14ac:dyDescent="0.2"/>
    <row r="23" spans="1:11" s="2" customFormat="1" ht="14.4" x14ac:dyDescent="0.2"/>
  </sheetData>
  <sheetProtection algorithmName="SHA-512" hashValue="nxdYKZb/9OpfUlD3DHJLx6SMGRZNPkd3E1m60yoP1K6PN6SFkd2msNrBkEcj631kgIJ//ya5r+9aimthKbq5bQ==" saltValue="mKRUwXQZrZqjIuENuEZzKA==" spinCount="100000" sheet="1" objects="1" scenarios="1"/>
  <mergeCells count="5">
    <mergeCell ref="I20:J20"/>
    <mergeCell ref="I21:J21"/>
    <mergeCell ref="A19:C19"/>
    <mergeCell ref="A18:C18"/>
    <mergeCell ref="A17:C17"/>
  </mergeCells>
  <phoneticPr fontId="1"/>
  <printOptions horizontalCentered="1"/>
  <pageMargins left="0" right="0" top="0.39370078740157483" bottom="0.39370078740157483" header="0.51181102362204722" footer="0.51181102362204722"/>
  <pageSetup paperSize="9" scale="86" orientation="landscape" horizontalDpi="300" verticalDpi="300" r:id="rId1"/>
  <headerFooter alignWithMargins="0">
    <oddFooter xml:space="preserve">&amp;R令和８年２月８日執行　衆議院小選挙区選出議員選挙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第１区</vt:lpstr>
      <vt:lpstr>第５区</vt:lpstr>
      <vt:lpstr>第１５区</vt:lpstr>
      <vt:lpstr>第１6区</vt:lpstr>
      <vt:lpstr>第１区!Print_Area</vt:lpstr>
      <vt:lpstr>第５区!Print_Area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さいたま市</cp:lastModifiedBy>
  <cp:lastPrinted>2026-02-19T00:48:32Z</cp:lastPrinted>
  <dcterms:created xsi:type="dcterms:W3CDTF">1997-01-08T22:48:59Z</dcterms:created>
  <dcterms:modified xsi:type="dcterms:W3CDTF">2026-02-19T09:51:22Z</dcterms:modified>
</cp:coreProperties>
</file>