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ssafi001\0091000選挙管理委員会事務局\0091005選挙課\6.事務局共通\1.事務局共通全般\6.ホームページ\②選挙結果\HP・R7参議\"/>
    </mc:Choice>
  </mc:AlternateContent>
  <xr:revisionPtr revIDLastSave="0" documentId="13_ncr:1_{079E7ED9-76AD-404B-9081-DE2742CEDBA2}" xr6:coauthVersionLast="47" xr6:coauthVersionMax="47" xr10:uidLastSave="{00000000-0000-0000-0000-000000000000}"/>
  <bookViews>
    <workbookView xWindow="-108" yWindow="-108" windowWidth="23256" windowHeight="12456" tabRatio="715" xr2:uid="{00000000-000D-0000-FFFF-FFFF00000000}"/>
  </bookViews>
  <sheets>
    <sheet name="各区総計　選挙区" sheetId="29" r:id="rId1"/>
    <sheet name="前回比" sheetId="5" r:id="rId2"/>
    <sheet name="報道用　埼玉県 (西～中央)" sheetId="13" r:id="rId3"/>
    <sheet name="報道用　埼玉県 (桜～岩槻)" sheetId="18" r:id="rId4"/>
    <sheet name="報道用　比例 (西～中央)" sheetId="19" r:id="rId5"/>
    <sheet name="報道用　比例 (桜～岩槻)" sheetId="20" r:id="rId6"/>
    <sheet name="増設期日前" sheetId="17" r:id="rId7"/>
  </sheets>
  <definedNames>
    <definedName name="_xlnm.Print_Area" localSheetId="1">前回比!$A$1:$P$52</definedName>
    <definedName name="_xlnm.Print_Area" localSheetId="6">増設期日前!$A$1:$AL$23</definedName>
    <definedName name="_xlnm.Print_Area" localSheetId="3">'報道用　埼玉県 (桜～岩槻)'!$A$1:$AL$48</definedName>
    <definedName name="_xlnm.Print_Area" localSheetId="5">'報道用　比例 (桜～岩槻)'!$A$1:$AL$48</definedName>
  </definedNames>
  <calcPr calcId="191029"/>
  <customWorkbookViews>
    <customWorkbookView name="さいたま市 - 個人用ビュー" guid="{C5D30705-2D0D-441C-8408-F53339654303}" mergeInterval="0" personalView="1" maximized="1" windowWidth="1349" windowHeight="502" activeSheetId="1"/>
    <customWorkbookView name="a0007172 - 個人用ビュー" guid="{D8E40417-D02E-467E-9032-3CCB0C7F257F}" mergeInterval="0" personalView="1" maximized="1" windowWidth="1396" windowHeight="830" activeSheetId="4"/>
    <customWorkbookView name="a0005115 - 個人用ビュー" guid="{2CD53FF6-6700-4CAE-BB30-0C1D74AA0025}" mergeInterval="0" personalView="1" maximized="1" windowWidth="1396" windowHeight="857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8" i="13" l="1"/>
  <c r="R28" i="13"/>
  <c r="T28" i="13" l="1"/>
  <c r="A28" i="13" l="1"/>
  <c r="A6" i="18" l="1"/>
  <c r="AB6" i="18"/>
  <c r="AK6" i="18" s="1"/>
  <c r="AA6" i="18"/>
  <c r="P6" i="18"/>
  <c r="Y6" i="18" s="1"/>
  <c r="O6" i="18"/>
  <c r="D6" i="18"/>
  <c r="M6" i="18" s="1"/>
  <c r="C6" i="18"/>
  <c r="D28" i="13"/>
  <c r="M28" i="13" s="1"/>
  <c r="C28" i="13"/>
  <c r="L28" i="13" s="1"/>
  <c r="N28" i="13" l="1"/>
  <c r="X6" i="18"/>
  <c r="E6" i="18"/>
  <c r="N6" i="18" s="1"/>
  <c r="E28" i="13"/>
  <c r="P28" i="13"/>
  <c r="Y28" i="13" s="1"/>
  <c r="AJ6" i="18"/>
  <c r="AC6" i="18"/>
  <c r="L6" i="18"/>
  <c r="Q6" i="18"/>
  <c r="Z6" i="18" s="1"/>
  <c r="O28" i="13"/>
  <c r="X28" i="13" l="1"/>
  <c r="Q28" i="13"/>
  <c r="AL6" i="18"/>
  <c r="Z28" i="13" l="1"/>
</calcChain>
</file>

<file path=xl/sharedStrings.xml><?xml version="1.0" encoding="utf-8"?>
<sst xmlns="http://schemas.openxmlformats.org/spreadsheetml/2006/main" count="874" uniqueCount="89">
  <si>
    <t>男</t>
    <rPh sb="0" eb="1">
      <t>オトコ</t>
    </rPh>
    <phoneticPr fontId="1"/>
  </si>
  <si>
    <t>女</t>
    <rPh sb="0" eb="1">
      <t>オンナ</t>
    </rPh>
    <phoneticPr fontId="1"/>
  </si>
  <si>
    <t>計</t>
    <rPh sb="0" eb="1">
      <t>ケイ</t>
    </rPh>
    <phoneticPr fontId="1"/>
  </si>
  <si>
    <t>合計</t>
    <rPh sb="0" eb="2">
      <t>ゴウケイ</t>
    </rPh>
    <phoneticPr fontId="1"/>
  </si>
  <si>
    <t>土</t>
  </si>
  <si>
    <t>火</t>
  </si>
  <si>
    <t>水</t>
  </si>
  <si>
    <t>木</t>
  </si>
  <si>
    <t>金</t>
  </si>
  <si>
    <t>区役所</t>
    <rPh sb="0" eb="3">
      <t>クヤクショ</t>
    </rPh>
    <phoneticPr fontId="1"/>
  </si>
  <si>
    <t>西区</t>
    <rPh sb="0" eb="1">
      <t>ニシ</t>
    </rPh>
    <rPh sb="1" eb="2">
      <t>ク</t>
    </rPh>
    <phoneticPr fontId="1"/>
  </si>
  <si>
    <t>北区</t>
    <rPh sb="0" eb="1">
      <t>キタ</t>
    </rPh>
    <rPh sb="1" eb="2">
      <t>ク</t>
    </rPh>
    <phoneticPr fontId="1"/>
  </si>
  <si>
    <t>産業振興会館</t>
    <rPh sb="0" eb="2">
      <t>サンギョウ</t>
    </rPh>
    <rPh sb="2" eb="4">
      <t>シンコウ</t>
    </rPh>
    <rPh sb="4" eb="6">
      <t>カイカン</t>
    </rPh>
    <phoneticPr fontId="1"/>
  </si>
  <si>
    <t>大宮区</t>
    <rPh sb="0" eb="2">
      <t>オオミヤ</t>
    </rPh>
    <rPh sb="2" eb="3">
      <t>ク</t>
    </rPh>
    <phoneticPr fontId="1"/>
  </si>
  <si>
    <t>JACK大宮</t>
    <rPh sb="4" eb="6">
      <t>オオミヤ</t>
    </rPh>
    <phoneticPr fontId="1"/>
  </si>
  <si>
    <t>中央区</t>
    <rPh sb="0" eb="2">
      <t>チュウオウ</t>
    </rPh>
    <rPh sb="2" eb="3">
      <t>ク</t>
    </rPh>
    <phoneticPr fontId="1"/>
  </si>
  <si>
    <t>桜区</t>
    <rPh sb="0" eb="1">
      <t>サクラ</t>
    </rPh>
    <rPh sb="1" eb="2">
      <t>ク</t>
    </rPh>
    <phoneticPr fontId="1"/>
  </si>
  <si>
    <t>浦和区</t>
    <rPh sb="0" eb="2">
      <t>ウラワ</t>
    </rPh>
    <rPh sb="2" eb="3">
      <t>ク</t>
    </rPh>
    <phoneticPr fontId="1"/>
  </si>
  <si>
    <t>南区</t>
    <rPh sb="0" eb="1">
      <t>ミナミ</t>
    </rPh>
    <rPh sb="1" eb="2">
      <t>ク</t>
    </rPh>
    <phoneticPr fontId="1"/>
  </si>
  <si>
    <t>緑区</t>
    <rPh sb="0" eb="1">
      <t>ミドリ</t>
    </rPh>
    <rPh sb="1" eb="2">
      <t>ク</t>
    </rPh>
    <phoneticPr fontId="1"/>
  </si>
  <si>
    <t>岩槻区</t>
    <rPh sb="0" eb="2">
      <t>イワツキ</t>
    </rPh>
    <rPh sb="2" eb="3">
      <t>ク</t>
    </rPh>
    <phoneticPr fontId="1"/>
  </si>
  <si>
    <t>さいたま市</t>
    <rPh sb="4" eb="5">
      <t>シ</t>
    </rPh>
    <phoneticPr fontId="1"/>
  </si>
  <si>
    <t>投票日</t>
    <rPh sb="0" eb="2">
      <t>トウヒョウ</t>
    </rPh>
    <rPh sb="2" eb="3">
      <t>ビ</t>
    </rPh>
    <phoneticPr fontId="1"/>
  </si>
  <si>
    <t>金</t>
    <phoneticPr fontId="1"/>
  </si>
  <si>
    <t>日</t>
  </si>
  <si>
    <t>月</t>
  </si>
  <si>
    <t>区総計</t>
    <rPh sb="0" eb="1">
      <t>ク</t>
    </rPh>
    <rPh sb="1" eb="3">
      <t>ソウケイ</t>
    </rPh>
    <phoneticPr fontId="1"/>
  </si>
  <si>
    <t>区総計</t>
    <rPh sb="0" eb="1">
      <t>ク</t>
    </rPh>
    <rPh sb="1" eb="2">
      <t>ソウ</t>
    </rPh>
    <rPh sb="2" eb="3">
      <t>ケイ</t>
    </rPh>
    <phoneticPr fontId="1"/>
  </si>
  <si>
    <t>市総計</t>
    <rPh sb="0" eb="1">
      <t>シ</t>
    </rPh>
    <rPh sb="1" eb="3">
      <t>ソウケイ</t>
    </rPh>
    <phoneticPr fontId="1"/>
  </si>
  <si>
    <t>金</t>
    <phoneticPr fontId="1"/>
  </si>
  <si>
    <t>片柳公民館</t>
    <rPh sb="0" eb="2">
      <t>カタヤナギ</t>
    </rPh>
    <rPh sb="2" eb="5">
      <t>コウミンカン</t>
    </rPh>
    <phoneticPr fontId="1"/>
  </si>
  <si>
    <t>ふれあいプラザいわつき</t>
    <phoneticPr fontId="1"/>
  </si>
  <si>
    <t>投票日</t>
    <rPh sb="0" eb="3">
      <t>トウヒョウビ</t>
    </rPh>
    <phoneticPr fontId="1"/>
  </si>
  <si>
    <t>累計
(A)</t>
    <rPh sb="0" eb="2">
      <t>ルイケイ</t>
    </rPh>
    <phoneticPr fontId="1"/>
  </si>
  <si>
    <t>累計
(B)</t>
    <rPh sb="0" eb="2">
      <t>ルイケイ</t>
    </rPh>
    <phoneticPr fontId="1"/>
  </si>
  <si>
    <t>合　計</t>
    <rPh sb="0" eb="1">
      <t>ゴウ</t>
    </rPh>
    <rPh sb="2" eb="3">
      <t>ケイ</t>
    </rPh>
    <phoneticPr fontId="1"/>
  </si>
  <si>
    <t>(B)-(A)=C</t>
    <phoneticPr fontId="1"/>
  </si>
  <si>
    <r>
      <t xml:space="preserve">前回
</t>
    </r>
    <r>
      <rPr>
        <sz val="9"/>
        <rFont val="ＭＳ Ｐゴシック"/>
        <family val="3"/>
        <charset val="128"/>
      </rPr>
      <t>増減比(B/A)</t>
    </r>
    <rPh sb="0" eb="2">
      <t>ゼンカイ</t>
    </rPh>
    <rPh sb="3" eb="5">
      <t>ゾウゲン</t>
    </rPh>
    <rPh sb="5" eb="6">
      <t>ヒ</t>
    </rPh>
    <phoneticPr fontId="1"/>
  </si>
  <si>
    <t>木</t>
    <phoneticPr fontId="1"/>
  </si>
  <si>
    <t>イオンモール与野</t>
    <rPh sb="6" eb="8">
      <t>ヨノ</t>
    </rPh>
    <phoneticPr fontId="1"/>
  </si>
  <si>
    <t>浦和コミュニティセンター</t>
  </si>
  <si>
    <t>イオンモール浦和美園</t>
    <rPh sb="6" eb="10">
      <t>ウラワミソノ</t>
    </rPh>
    <phoneticPr fontId="1"/>
  </si>
  <si>
    <t>西区</t>
    <rPh sb="0" eb="2">
      <t>ニシク</t>
    </rPh>
    <phoneticPr fontId="1"/>
  </si>
  <si>
    <t>中央区</t>
    <rPh sb="0" eb="3">
      <t>チュウオウク</t>
    </rPh>
    <phoneticPr fontId="1"/>
  </si>
  <si>
    <t>南区</t>
    <rPh sb="0" eb="2">
      <t>ミナミク</t>
    </rPh>
    <phoneticPr fontId="1"/>
  </si>
  <si>
    <t>緑区</t>
    <rPh sb="0" eb="2">
      <t>ミドリク</t>
    </rPh>
    <phoneticPr fontId="1"/>
  </si>
  <si>
    <t>４区合計</t>
    <rPh sb="1" eb="2">
      <t>ク</t>
    </rPh>
    <rPh sb="2" eb="4">
      <t>ゴウケイ</t>
    </rPh>
    <phoneticPr fontId="1"/>
  </si>
  <si>
    <t>２区合計</t>
    <rPh sb="1" eb="2">
      <t>ク</t>
    </rPh>
    <rPh sb="2" eb="4">
      <t>ゴウケイ</t>
    </rPh>
    <phoneticPr fontId="1"/>
  </si>
  <si>
    <t>投票日</t>
    <phoneticPr fontId="1"/>
  </si>
  <si>
    <t>馬宮コミュニティセンター</t>
    <rPh sb="0" eb="2">
      <t>マミヤ</t>
    </rPh>
    <phoneticPr fontId="1"/>
  </si>
  <si>
    <t>土合支所</t>
    <rPh sb="0" eb="1">
      <t>ツチ</t>
    </rPh>
    <rPh sb="1" eb="2">
      <t>ゴウ</t>
    </rPh>
    <rPh sb="2" eb="4">
      <t>シショ</t>
    </rPh>
    <phoneticPr fontId="1"/>
  </si>
  <si>
    <t>市総計</t>
    <rPh sb="0" eb="1">
      <t>シ</t>
    </rPh>
    <rPh sb="1" eb="2">
      <t>ソウ</t>
    </rPh>
    <rPh sb="2" eb="3">
      <t>ケイ</t>
    </rPh>
    <phoneticPr fontId="1"/>
  </si>
  <si>
    <t>北浦和インフォメーションセンター</t>
    <rPh sb="0" eb="3">
      <t>キタウラワ</t>
    </rPh>
    <phoneticPr fontId="1"/>
  </si>
  <si>
    <t>浦和コミュニティセンター</t>
    <rPh sb="0" eb="2">
      <t>ウラワ</t>
    </rPh>
    <phoneticPr fontId="1"/>
  </si>
  <si>
    <t>南浦和駅市民の窓口</t>
    <rPh sb="0" eb="3">
      <t>ミナミウラワ</t>
    </rPh>
    <rPh sb="3" eb="4">
      <t>エキ</t>
    </rPh>
    <rPh sb="4" eb="6">
      <t>シミン</t>
    </rPh>
    <rPh sb="7" eb="9">
      <t>マドグチ</t>
    </rPh>
    <phoneticPr fontId="1"/>
  </si>
  <si>
    <t>三室公民館</t>
    <rPh sb="0" eb="2">
      <t>ミムロ</t>
    </rPh>
    <rPh sb="2" eb="5">
      <t>コウミンカン</t>
    </rPh>
    <phoneticPr fontId="1"/>
  </si>
  <si>
    <t>臨時期日前投票所</t>
    <rPh sb="0" eb="2">
      <t>リンジ</t>
    </rPh>
    <rPh sb="2" eb="4">
      <t>キジツ</t>
    </rPh>
    <rPh sb="4" eb="5">
      <t>ゼン</t>
    </rPh>
    <rPh sb="5" eb="7">
      <t>トウヒョウ</t>
    </rPh>
    <rPh sb="7" eb="8">
      <t>ジョ</t>
    </rPh>
    <phoneticPr fontId="1"/>
  </si>
  <si>
    <t>増設臨時期日前投票所</t>
    <rPh sb="0" eb="2">
      <t>ゾウセツ</t>
    </rPh>
    <rPh sb="2" eb="4">
      <t>リンジ</t>
    </rPh>
    <rPh sb="4" eb="6">
      <t>キジツ</t>
    </rPh>
    <rPh sb="6" eb="7">
      <t>ゼン</t>
    </rPh>
    <rPh sb="7" eb="9">
      <t>トウヒョウ</t>
    </rPh>
    <rPh sb="9" eb="10">
      <t>ジョ</t>
    </rPh>
    <phoneticPr fontId="1"/>
  </si>
  <si>
    <t>イオンモール浦和美園</t>
    <phoneticPr fontId="1"/>
  </si>
  <si>
    <t>ふれあいプラザいわつき</t>
    <phoneticPr fontId="1"/>
  </si>
  <si>
    <t>期日前投票者数の前回比較（在外を除く。）</t>
    <rPh sb="0" eb="2">
      <t>キジツ</t>
    </rPh>
    <rPh sb="2" eb="3">
      <t>ゼン</t>
    </rPh>
    <rPh sb="3" eb="5">
      <t>トウヒョウ</t>
    </rPh>
    <rPh sb="5" eb="6">
      <t>シャ</t>
    </rPh>
    <rPh sb="6" eb="7">
      <t>スウ</t>
    </rPh>
    <rPh sb="8" eb="10">
      <t>ゼンカイ</t>
    </rPh>
    <rPh sb="10" eb="12">
      <t>ヒカク</t>
    </rPh>
    <rPh sb="13" eb="15">
      <t>ザイガイ</t>
    </rPh>
    <rPh sb="16" eb="17">
      <t>ノゾ</t>
    </rPh>
    <phoneticPr fontId="1"/>
  </si>
  <si>
    <t>春岡公民館</t>
    <rPh sb="0" eb="2">
      <t>ハルオカ</t>
    </rPh>
    <rPh sb="2" eb="5">
      <t>コウミンカン</t>
    </rPh>
    <phoneticPr fontId="1"/>
  </si>
  <si>
    <t>春岡公民館</t>
    <rPh sb="0" eb="2">
      <t>ハルオカ</t>
    </rPh>
    <rPh sb="2" eb="5">
      <t>コウミンカン</t>
    </rPh>
    <phoneticPr fontId="1"/>
  </si>
  <si>
    <t>宮原コミュニティセンター</t>
    <rPh sb="0" eb="2">
      <t>ミヤハラ</t>
    </rPh>
    <phoneticPr fontId="1"/>
  </si>
  <si>
    <t>見沼区</t>
    <rPh sb="0" eb="2">
      <t>ミヌマ</t>
    </rPh>
    <rPh sb="2" eb="3">
      <t>ク</t>
    </rPh>
    <phoneticPr fontId="1"/>
  </si>
  <si>
    <t>期日前投票者数の各区総計</t>
    <rPh sb="0" eb="2">
      <t>キジツ</t>
    </rPh>
    <rPh sb="2" eb="3">
      <t>ゼン</t>
    </rPh>
    <rPh sb="3" eb="5">
      <t>トウヒョウ</t>
    </rPh>
    <rPh sb="5" eb="6">
      <t>シャ</t>
    </rPh>
    <rPh sb="6" eb="7">
      <t>スウ</t>
    </rPh>
    <rPh sb="8" eb="10">
      <t>カクク</t>
    </rPh>
    <rPh sb="10" eb="12">
      <t>ソウケイ</t>
    </rPh>
    <phoneticPr fontId="1"/>
  </si>
  <si>
    <t>北区</t>
  </si>
  <si>
    <t>大宮区</t>
  </si>
  <si>
    <t>見沼区</t>
  </si>
  <si>
    <t>中央区</t>
  </si>
  <si>
    <t>桜区</t>
  </si>
  <si>
    <t>浦和区</t>
  </si>
  <si>
    <t>南区</t>
  </si>
  <si>
    <t>緑区</t>
  </si>
  <si>
    <t>岩槻区</t>
  </si>
  <si>
    <t>西与野コミュニティホール</t>
    <rPh sb="0" eb="1">
      <t>ニシ</t>
    </rPh>
    <rPh sb="1" eb="3">
      <t>ヨノ</t>
    </rPh>
    <phoneticPr fontId="1"/>
  </si>
  <si>
    <t>参議院埼玉県選出議員選挙</t>
    <rPh sb="0" eb="3">
      <t>サンギイン</t>
    </rPh>
    <rPh sb="3" eb="8">
      <t>サイタマケンセンシュツ</t>
    </rPh>
    <rPh sb="8" eb="10">
      <t>ギイン</t>
    </rPh>
    <rPh sb="10" eb="12">
      <t>センキョ</t>
    </rPh>
    <phoneticPr fontId="1"/>
  </si>
  <si>
    <t>参議院比例代表選出議員選挙</t>
    <rPh sb="0" eb="3">
      <t>サンギイン</t>
    </rPh>
    <rPh sb="5" eb="7">
      <t>ダイヒョウ</t>
    </rPh>
    <phoneticPr fontId="1"/>
  </si>
  <si>
    <t>参議院埼玉県選出議員選挙</t>
    <rPh sb="0" eb="3">
      <t>サンギイン</t>
    </rPh>
    <rPh sb="3" eb="6">
      <t>サイタマケン</t>
    </rPh>
    <rPh sb="6" eb="8">
      <t>センシュツ</t>
    </rPh>
    <rPh sb="8" eb="10">
      <t>ギイン</t>
    </rPh>
    <rPh sb="10" eb="12">
      <t>センキョ</t>
    </rPh>
    <phoneticPr fontId="1"/>
  </si>
  <si>
    <t>さいたま市計（令和４年７月１０日執行）</t>
    <rPh sb="4" eb="5">
      <t>シ</t>
    </rPh>
    <rPh sb="5" eb="6">
      <t>ケイ</t>
    </rPh>
    <phoneticPr fontId="1"/>
  </si>
  <si>
    <t>さいたま市計（令和７年７月２０日執行）</t>
    <rPh sb="4" eb="5">
      <t>シ</t>
    </rPh>
    <rPh sb="5" eb="6">
      <t>ケイ</t>
    </rPh>
    <phoneticPr fontId="1"/>
  </si>
  <si>
    <t>参議院比例代表選出議員選挙</t>
    <phoneticPr fontId="1"/>
  </si>
  <si>
    <t>令和７年７月２０日執行　　参議院埼玉県選出議員選挙　　期日前投票集計表（在外を除く。）　１／２ページ</t>
    <rPh sb="9" eb="11">
      <t>シッコウ</t>
    </rPh>
    <rPh sb="13" eb="16">
      <t>サンギイン</t>
    </rPh>
    <rPh sb="16" eb="19">
      <t>サイタマケン</t>
    </rPh>
    <rPh sb="19" eb="21">
      <t>センシュツ</t>
    </rPh>
    <rPh sb="21" eb="23">
      <t>ギイン</t>
    </rPh>
    <rPh sb="23" eb="25">
      <t>センキョ</t>
    </rPh>
    <rPh sb="27" eb="29">
      <t>キジツ</t>
    </rPh>
    <rPh sb="29" eb="30">
      <t>ゼン</t>
    </rPh>
    <rPh sb="30" eb="32">
      <t>トウヒョウ</t>
    </rPh>
    <rPh sb="32" eb="34">
      <t>シュウケイ</t>
    </rPh>
    <rPh sb="34" eb="35">
      <t>ヒョウ</t>
    </rPh>
    <rPh sb="36" eb="38">
      <t>ザイガイ</t>
    </rPh>
    <rPh sb="39" eb="40">
      <t>ノゾ</t>
    </rPh>
    <phoneticPr fontId="1"/>
  </si>
  <si>
    <t>令和７年７月２０日執行　　参議院埼玉県選出議員選挙　　期日前投票集計表（在外を除く。）　２／２ページ</t>
    <rPh sb="9" eb="11">
      <t>シッコウ</t>
    </rPh>
    <rPh sb="13" eb="16">
      <t>サンギイン</t>
    </rPh>
    <rPh sb="16" eb="19">
      <t>サイタマケン</t>
    </rPh>
    <rPh sb="19" eb="21">
      <t>センシュツ</t>
    </rPh>
    <rPh sb="21" eb="23">
      <t>ギイン</t>
    </rPh>
    <rPh sb="23" eb="25">
      <t>センキョ</t>
    </rPh>
    <rPh sb="27" eb="29">
      <t>キジツ</t>
    </rPh>
    <rPh sb="29" eb="30">
      <t>ゼン</t>
    </rPh>
    <rPh sb="30" eb="32">
      <t>トウヒョウ</t>
    </rPh>
    <rPh sb="32" eb="34">
      <t>シュウケイ</t>
    </rPh>
    <rPh sb="34" eb="35">
      <t>ヒョウ</t>
    </rPh>
    <rPh sb="36" eb="38">
      <t>ザイガイ</t>
    </rPh>
    <rPh sb="39" eb="40">
      <t>ノゾ</t>
    </rPh>
    <phoneticPr fontId="1"/>
  </si>
  <si>
    <t>令和７年７月２０日執行　　参議院比例代表選出議員選挙　　期日前投票集計表（在外を除く。）　１／２ページ</t>
    <rPh sb="9" eb="11">
      <t>シッコウ</t>
    </rPh>
    <rPh sb="28" eb="30">
      <t>キジツ</t>
    </rPh>
    <rPh sb="30" eb="31">
      <t>ゼン</t>
    </rPh>
    <rPh sb="31" eb="33">
      <t>トウヒョウ</t>
    </rPh>
    <rPh sb="33" eb="35">
      <t>シュウケイ</t>
    </rPh>
    <rPh sb="35" eb="36">
      <t>ヒョウ</t>
    </rPh>
    <rPh sb="37" eb="39">
      <t>ザイガイ</t>
    </rPh>
    <rPh sb="40" eb="41">
      <t>ノゾ</t>
    </rPh>
    <phoneticPr fontId="1"/>
  </si>
  <si>
    <t>令和７年７月２０日執行　　参議院比例代表選出議員選挙　　期日前投票集計表（在外を除く。）　２／２ページ</t>
    <rPh sb="0" eb="2">
      <t>レイワ</t>
    </rPh>
    <rPh sb="3" eb="4">
      <t>ネン</t>
    </rPh>
    <rPh sb="5" eb="6">
      <t>ガツ</t>
    </rPh>
    <rPh sb="8" eb="9">
      <t>ニチ</t>
    </rPh>
    <rPh sb="9" eb="11">
      <t>シッコウ</t>
    </rPh>
    <rPh sb="13" eb="16">
      <t>サンギイン</t>
    </rPh>
    <rPh sb="16" eb="18">
      <t>ヒレイ</t>
    </rPh>
    <rPh sb="18" eb="20">
      <t>ダイヒョウ</t>
    </rPh>
    <rPh sb="20" eb="22">
      <t>センシュツ</t>
    </rPh>
    <rPh sb="22" eb="24">
      <t>ギイン</t>
    </rPh>
    <rPh sb="24" eb="26">
      <t>センキョ</t>
    </rPh>
    <rPh sb="28" eb="30">
      <t>キジツ</t>
    </rPh>
    <rPh sb="30" eb="31">
      <t>ゼン</t>
    </rPh>
    <rPh sb="31" eb="33">
      <t>トウヒョウ</t>
    </rPh>
    <rPh sb="33" eb="35">
      <t>シュウケイ</t>
    </rPh>
    <rPh sb="35" eb="36">
      <t>ヒョウ</t>
    </rPh>
    <rPh sb="37" eb="39">
      <t>ザイガイ</t>
    </rPh>
    <rPh sb="40" eb="41">
      <t>ノゾ</t>
    </rPh>
    <phoneticPr fontId="1"/>
  </si>
  <si>
    <t>令和７年７月２０日執行　参議院議員通常選挙　集合型期日前投票所での投票者数</t>
    <rPh sb="9" eb="11">
      <t>シッコウ</t>
    </rPh>
    <rPh sb="12" eb="15">
      <t>サンギイン</t>
    </rPh>
    <rPh sb="15" eb="21">
      <t>ギインツウジョウセンキョ</t>
    </rPh>
    <rPh sb="22" eb="25">
      <t>シュウゴウガタ</t>
    </rPh>
    <rPh sb="25" eb="27">
      <t>キジツ</t>
    </rPh>
    <rPh sb="27" eb="28">
      <t>ゼン</t>
    </rPh>
    <rPh sb="28" eb="30">
      <t>トウヒョウ</t>
    </rPh>
    <rPh sb="30" eb="31">
      <t>ショ</t>
    </rPh>
    <rPh sb="33" eb="36">
      <t>トウヒョウシャ</t>
    </rPh>
    <rPh sb="36" eb="37">
      <t>スウ</t>
    </rPh>
    <phoneticPr fontId="1"/>
  </si>
  <si>
    <t>参議院埼玉県選出議員選挙</t>
    <phoneticPr fontId="1"/>
  </si>
  <si>
    <t>※　令和４年７月10日執行の参議院議員通常選挙の公示日は、今回の選挙期日17日前に比べ１日前倒しされています。</t>
    <rPh sb="2" eb="4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</si>
</sst>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m/d;@"/>
    <numFmt numFmtId="177" formatCode="#,##0_ "/>
    <numFmt numFmtId="178" formatCode="#,##0;[Red]#,##0"/>
    <numFmt numFmtId="179" formatCode="#,##0_ ;[Red]\-#,##0\ "/>
    <numFmt numFmtId="180" formatCode="0.00&quot;倍&quot;"/>
    <numFmt numFmtId="181" formatCode="m&quot;月&quot;d&quot;日&quot;;@"/>
  </numFmts>
  <fonts count="1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ゴシック"/>
      <family val="3"/>
      <charset val="128"/>
    </font>
    <font>
      <b/>
      <sz val="11"/>
      <name val="HG丸ｺﾞｼｯｸM-PRO"/>
      <family val="3"/>
      <charset val="128"/>
    </font>
    <font>
      <sz val="10"/>
      <name val="ＭＳ Ｐゴシック"/>
      <family val="3"/>
      <charset val="128"/>
    </font>
    <font>
      <b/>
      <sz val="9"/>
      <color indexed="12"/>
      <name val="ＭＳ ゴシック"/>
      <family val="3"/>
      <charset val="128"/>
    </font>
    <font>
      <b/>
      <sz val="9"/>
      <color indexed="10"/>
      <name val="ＭＳ ゴシック"/>
      <family val="3"/>
      <charset val="128"/>
    </font>
    <font>
      <b/>
      <sz val="10"/>
      <name val="ＭＳ Ｐゴシック"/>
      <family val="3"/>
      <charset val="128"/>
    </font>
    <font>
      <sz val="16"/>
      <name val="HGP創英角ｺﾞｼｯｸUB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color theme="0"/>
      <name val="ＭＳ Ｐゴシック"/>
      <family val="3"/>
      <charset val="128"/>
    </font>
    <font>
      <sz val="10"/>
      <name val="ＭＳ ゴシック"/>
      <family val="3"/>
      <charset val="128"/>
    </font>
    <font>
      <sz val="9"/>
      <color theme="1"/>
      <name val="ＭＳ 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CC"/>
        <bgColor indexed="64"/>
      </patternFill>
    </fill>
  </fills>
  <borders count="1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 diagonalUp="1"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 style="thick">
        <color rgb="FF0000FF"/>
      </left>
      <right/>
      <top style="thick">
        <color rgb="FF0000FF"/>
      </top>
      <bottom style="thin">
        <color indexed="64"/>
      </bottom>
      <diagonal/>
    </border>
    <border>
      <left/>
      <right/>
      <top style="thick">
        <color rgb="FF0000FF"/>
      </top>
      <bottom style="thin">
        <color indexed="64"/>
      </bottom>
      <diagonal/>
    </border>
    <border>
      <left/>
      <right style="thick">
        <color rgb="FF0000FF"/>
      </right>
      <top style="thick">
        <color rgb="FF0000FF"/>
      </top>
      <bottom style="thin">
        <color indexed="64"/>
      </bottom>
      <diagonal/>
    </border>
    <border>
      <left style="thick">
        <color rgb="FF0000FF"/>
      </left>
      <right/>
      <top style="thin">
        <color indexed="64"/>
      </top>
      <bottom style="thin">
        <color indexed="64"/>
      </bottom>
      <diagonal/>
    </border>
    <border>
      <left/>
      <right style="thick">
        <color rgb="FF0000FF"/>
      </right>
      <top style="thin">
        <color indexed="64"/>
      </top>
      <bottom style="thin">
        <color indexed="64"/>
      </bottom>
      <diagonal/>
    </border>
    <border>
      <left style="thick">
        <color rgb="FF0000FF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0000FF"/>
      </right>
      <top style="thin">
        <color indexed="64"/>
      </top>
      <bottom style="thin">
        <color indexed="64"/>
      </bottom>
      <diagonal/>
    </border>
    <border>
      <left style="thick">
        <color rgb="FF0000FF"/>
      </left>
      <right style="thin">
        <color indexed="64"/>
      </right>
      <top style="thin">
        <color indexed="64"/>
      </top>
      <bottom/>
      <diagonal/>
    </border>
    <border>
      <left/>
      <right style="thick">
        <color rgb="FF0000FF"/>
      </right>
      <top style="thin">
        <color indexed="64"/>
      </top>
      <bottom/>
      <diagonal/>
    </border>
    <border>
      <left style="thick">
        <color rgb="FF0000FF"/>
      </left>
      <right style="thin">
        <color indexed="64"/>
      </right>
      <top/>
      <bottom/>
      <diagonal/>
    </border>
    <border>
      <left/>
      <right style="thick">
        <color rgb="FF0000FF"/>
      </right>
      <top/>
      <bottom/>
      <diagonal/>
    </border>
    <border>
      <left style="thick">
        <color rgb="FF0000FF"/>
      </left>
      <right style="thin">
        <color indexed="64"/>
      </right>
      <top style="medium">
        <color indexed="64"/>
      </top>
      <bottom style="thick">
        <color rgb="FF0000FF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rgb="FF0000FF"/>
      </bottom>
      <diagonal/>
    </border>
    <border>
      <left style="thin">
        <color indexed="64"/>
      </left>
      <right/>
      <top style="medium">
        <color indexed="64"/>
      </top>
      <bottom style="thick">
        <color rgb="FF0000FF"/>
      </bottom>
      <diagonal/>
    </border>
    <border>
      <left style="double">
        <color indexed="64"/>
      </left>
      <right/>
      <top style="medium">
        <color indexed="64"/>
      </top>
      <bottom style="thick">
        <color rgb="FF0000FF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ck">
        <color rgb="FF0000FF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ck">
        <color rgb="FF0000FF"/>
      </bottom>
      <diagonal/>
    </border>
    <border>
      <left/>
      <right style="thick">
        <color rgb="FF0000FF"/>
      </right>
      <top style="medium">
        <color indexed="64"/>
      </top>
      <bottom style="thick">
        <color rgb="FF0000FF"/>
      </bottom>
      <diagonal/>
    </border>
    <border>
      <left style="thick">
        <color rgb="FFFF0000"/>
      </left>
      <right/>
      <top style="thick">
        <color rgb="FFFF0000"/>
      </top>
      <bottom style="thin">
        <color indexed="64"/>
      </bottom>
      <diagonal/>
    </border>
    <border>
      <left/>
      <right/>
      <top style="thick">
        <color rgb="FFFF0000"/>
      </top>
      <bottom style="thin">
        <color indexed="64"/>
      </bottom>
      <diagonal/>
    </border>
    <border>
      <left/>
      <right style="thick">
        <color rgb="FFFF0000"/>
      </right>
      <top style="thick">
        <color rgb="FFFF0000"/>
      </top>
      <bottom style="thin">
        <color indexed="64"/>
      </bottom>
      <diagonal/>
    </border>
    <border>
      <left style="thick">
        <color rgb="FFFF0000"/>
      </left>
      <right/>
      <top style="thin">
        <color indexed="64"/>
      </top>
      <bottom style="thin">
        <color indexed="64"/>
      </bottom>
      <diagonal/>
    </border>
    <border>
      <left/>
      <right style="thick">
        <color rgb="FFFF0000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/>
      <diagonal/>
    </border>
    <border>
      <left/>
      <right style="thick">
        <color rgb="FFFF0000"/>
      </right>
      <top style="thin">
        <color indexed="64"/>
      </top>
      <bottom/>
      <diagonal/>
    </border>
    <border>
      <left style="thick">
        <color rgb="FFFF0000"/>
      </left>
      <right style="thin">
        <color indexed="64"/>
      </right>
      <top/>
      <bottom/>
      <diagonal/>
    </border>
    <border>
      <left/>
      <right style="thick">
        <color rgb="FFFF0000"/>
      </right>
      <top/>
      <bottom/>
      <diagonal/>
    </border>
    <border>
      <left style="thick">
        <color rgb="FFFF0000"/>
      </left>
      <right style="thin">
        <color indexed="64"/>
      </right>
      <top style="medium">
        <color indexed="64"/>
      </top>
      <bottom style="thick">
        <color rgb="FFFF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rgb="FFFF0000"/>
      </bottom>
      <diagonal/>
    </border>
    <border>
      <left style="thin">
        <color indexed="64"/>
      </left>
      <right/>
      <top style="medium">
        <color indexed="64"/>
      </top>
      <bottom style="thick">
        <color rgb="FFFF0000"/>
      </bottom>
      <diagonal/>
    </border>
    <border>
      <left style="double">
        <color indexed="64"/>
      </left>
      <right/>
      <top style="medium">
        <color indexed="64"/>
      </top>
      <bottom style="thick">
        <color rgb="FFFF0000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ck">
        <color rgb="FFFF0000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ck">
        <color rgb="FFFF0000"/>
      </bottom>
      <diagonal/>
    </border>
    <border>
      <left/>
      <right style="thick">
        <color rgb="FFFF0000"/>
      </right>
      <top style="medium">
        <color indexed="64"/>
      </top>
      <bottom style="thick">
        <color rgb="FFFF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 diagonalUp="1">
      <left style="thin">
        <color indexed="64"/>
      </left>
      <right/>
      <top style="double">
        <color indexed="64"/>
      </top>
      <bottom style="hair">
        <color indexed="64"/>
      </bottom>
      <diagonal style="medium">
        <color indexed="64"/>
      </diagonal>
    </border>
    <border diagonalUp="1">
      <left/>
      <right/>
      <top style="double">
        <color indexed="64"/>
      </top>
      <bottom style="hair">
        <color indexed="64"/>
      </bottom>
      <diagonal style="medium">
        <color indexed="64"/>
      </diagonal>
    </border>
    <border diagonalUp="1">
      <left/>
      <right style="thin">
        <color indexed="64"/>
      </right>
      <top style="double">
        <color indexed="64"/>
      </top>
      <bottom style="hair">
        <color indexed="64"/>
      </bottom>
      <diagonal style="medium">
        <color indexed="64"/>
      </diagonal>
    </border>
  </borders>
  <cellStyleXfs count="1">
    <xf numFmtId="0" fontId="0" fillId="0" borderId="0"/>
  </cellStyleXfs>
  <cellXfs count="406">
    <xf numFmtId="0" fontId="0" fillId="0" borderId="0" xfId="0"/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 applyProtection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179" fontId="0" fillId="0" borderId="0" xfId="0" applyNumberFormat="1" applyAlignment="1">
      <alignment vertical="center"/>
    </xf>
    <xf numFmtId="177" fontId="0" fillId="0" borderId="0" xfId="0" applyNumberFormat="1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6" fillId="0" borderId="0" xfId="0" applyFont="1"/>
    <xf numFmtId="56" fontId="4" fillId="2" borderId="38" xfId="0" applyNumberFormat="1" applyFont="1" applyFill="1" applyBorder="1" applyAlignment="1">
      <alignment vertical="center"/>
    </xf>
    <xf numFmtId="0" fontId="4" fillId="2" borderId="39" xfId="0" applyFont="1" applyFill="1" applyBorder="1" applyAlignment="1">
      <alignment horizontal="center" vertical="center"/>
    </xf>
    <xf numFmtId="178" fontId="4" fillId="2" borderId="39" xfId="0" applyNumberFormat="1" applyFont="1" applyFill="1" applyBorder="1" applyAlignment="1">
      <alignment vertical="center"/>
    </xf>
    <xf numFmtId="178" fontId="4" fillId="2" borderId="40" xfId="0" applyNumberFormat="1" applyFont="1" applyFill="1" applyBorder="1" applyAlignment="1">
      <alignment horizontal="right" vertical="center"/>
    </xf>
    <xf numFmtId="0" fontId="2" fillId="0" borderId="0" xfId="0" applyFont="1" applyAlignment="1">
      <alignment vertical="center"/>
    </xf>
    <xf numFmtId="178" fontId="4" fillId="2" borderId="40" xfId="0" applyNumberFormat="1" applyFont="1" applyFill="1" applyBorder="1" applyAlignment="1">
      <alignment vertical="center"/>
    </xf>
    <xf numFmtId="177" fontId="4" fillId="0" borderId="38" xfId="0" applyNumberFormat="1" applyFont="1" applyBorder="1" applyAlignment="1">
      <alignment vertical="center"/>
    </xf>
    <xf numFmtId="0" fontId="2" fillId="0" borderId="0" xfId="0" applyFont="1"/>
    <xf numFmtId="56" fontId="4" fillId="0" borderId="38" xfId="0" applyNumberFormat="1" applyFont="1" applyFill="1" applyBorder="1" applyAlignment="1">
      <alignment vertical="center"/>
    </xf>
    <xf numFmtId="0" fontId="7" fillId="0" borderId="39" xfId="0" applyFont="1" applyFill="1" applyBorder="1" applyAlignment="1">
      <alignment horizontal="center" vertical="center"/>
    </xf>
    <xf numFmtId="178" fontId="4" fillId="0" borderId="39" xfId="0" applyNumberFormat="1" applyFont="1" applyFill="1" applyBorder="1" applyAlignment="1">
      <alignment vertical="center"/>
    </xf>
    <xf numFmtId="178" fontId="4" fillId="0" borderId="39" xfId="0" applyNumberFormat="1" applyFont="1" applyBorder="1" applyAlignment="1">
      <alignment vertical="center"/>
    </xf>
    <xf numFmtId="178" fontId="4" fillId="0" borderId="40" xfId="0" applyNumberFormat="1" applyFont="1" applyBorder="1" applyAlignment="1">
      <alignment horizontal="right" vertical="center"/>
    </xf>
    <xf numFmtId="178" fontId="4" fillId="0" borderId="40" xfId="0" applyNumberFormat="1" applyFont="1" applyBorder="1" applyAlignment="1">
      <alignment vertical="center"/>
    </xf>
    <xf numFmtId="0" fontId="8" fillId="2" borderId="39" xfId="0" applyFont="1" applyFill="1" applyBorder="1" applyAlignment="1">
      <alignment horizontal="center" vertical="center"/>
    </xf>
    <xf numFmtId="0" fontId="4" fillId="0" borderId="39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178" fontId="4" fillId="0" borderId="40" xfId="0" applyNumberFormat="1" applyFont="1" applyFill="1" applyBorder="1" applyAlignment="1">
      <alignment vertical="center"/>
    </xf>
    <xf numFmtId="177" fontId="4" fillId="0" borderId="38" xfId="0" applyNumberFormat="1" applyFont="1" applyFill="1" applyBorder="1" applyAlignment="1">
      <alignment vertical="center"/>
    </xf>
    <xf numFmtId="0" fontId="2" fillId="0" borderId="0" xfId="0" applyFont="1" applyFill="1"/>
    <xf numFmtId="56" fontId="4" fillId="0" borderId="41" xfId="0" applyNumberFormat="1" applyFont="1" applyFill="1" applyBorder="1" applyAlignment="1">
      <alignment vertical="center"/>
    </xf>
    <xf numFmtId="178" fontId="4" fillId="0" borderId="42" xfId="0" applyNumberFormat="1" applyFont="1" applyFill="1" applyBorder="1" applyAlignment="1">
      <alignment vertical="center"/>
    </xf>
    <xf numFmtId="178" fontId="4" fillId="0" borderId="43" xfId="0" applyNumberFormat="1" applyFont="1" applyFill="1" applyBorder="1" applyAlignment="1">
      <alignment vertical="center"/>
    </xf>
    <xf numFmtId="177" fontId="4" fillId="0" borderId="41" xfId="0" applyNumberFormat="1" applyFont="1" applyFill="1" applyBorder="1" applyAlignment="1">
      <alignment vertical="center"/>
    </xf>
    <xf numFmtId="56" fontId="4" fillId="2" borderId="44" xfId="0" applyNumberFormat="1" applyFont="1" applyFill="1" applyBorder="1" applyAlignment="1">
      <alignment vertical="center"/>
    </xf>
    <xf numFmtId="0" fontId="4" fillId="2" borderId="45" xfId="0" applyFont="1" applyFill="1" applyBorder="1" applyAlignment="1">
      <alignment horizontal="center" vertical="center"/>
    </xf>
    <xf numFmtId="178" fontId="4" fillId="2" borderId="45" xfId="0" applyNumberFormat="1" applyFont="1" applyFill="1" applyBorder="1" applyAlignment="1">
      <alignment vertical="center"/>
    </xf>
    <xf numFmtId="178" fontId="4" fillId="2" borderId="46" xfId="0" applyNumberFormat="1" applyFont="1" applyFill="1" applyBorder="1" applyAlignment="1">
      <alignment vertical="center"/>
    </xf>
    <xf numFmtId="177" fontId="4" fillId="0" borderId="41" xfId="0" applyNumberFormat="1" applyFont="1" applyBorder="1" applyAlignment="1">
      <alignment vertical="center"/>
    </xf>
    <xf numFmtId="177" fontId="2" fillId="0" borderId="0" xfId="0" applyNumberFormat="1" applyFont="1" applyAlignment="1">
      <alignment vertical="center"/>
    </xf>
    <xf numFmtId="56" fontId="4" fillId="2" borderId="47" xfId="0" applyNumberFormat="1" applyFont="1" applyFill="1" applyBorder="1" applyAlignment="1">
      <alignment vertical="center"/>
    </xf>
    <xf numFmtId="0" fontId="4" fillId="2" borderId="48" xfId="0" applyFont="1" applyFill="1" applyBorder="1" applyAlignment="1">
      <alignment horizontal="center" vertical="center"/>
    </xf>
    <xf numFmtId="178" fontId="4" fillId="2" borderId="48" xfId="0" applyNumberFormat="1" applyFont="1" applyFill="1" applyBorder="1" applyAlignment="1">
      <alignment vertical="center"/>
    </xf>
    <xf numFmtId="178" fontId="4" fillId="2" borderId="49" xfId="0" applyNumberFormat="1" applyFont="1" applyFill="1" applyBorder="1" applyAlignment="1">
      <alignment vertical="center"/>
    </xf>
    <xf numFmtId="0" fontId="6" fillId="0" borderId="50" xfId="0" applyFont="1" applyBorder="1" applyAlignment="1">
      <alignment horizontal="center" vertical="center"/>
    </xf>
    <xf numFmtId="0" fontId="6" fillId="0" borderId="51" xfId="0" applyFont="1" applyBorder="1" applyAlignment="1">
      <alignment horizontal="center" vertical="center"/>
    </xf>
    <xf numFmtId="0" fontId="6" fillId="0" borderId="52" xfId="0" applyFont="1" applyBorder="1" applyAlignment="1">
      <alignment horizontal="center" vertical="center" wrapText="1"/>
    </xf>
    <xf numFmtId="178" fontId="4" fillId="2" borderId="49" xfId="0" applyNumberFormat="1" applyFont="1" applyFill="1" applyBorder="1" applyAlignment="1">
      <alignment horizontal="right" vertical="center"/>
    </xf>
    <xf numFmtId="177" fontId="4" fillId="0" borderId="47" xfId="0" applyNumberFormat="1" applyFont="1" applyBorder="1" applyAlignment="1">
      <alignment vertical="center"/>
    </xf>
    <xf numFmtId="0" fontId="5" fillId="0" borderId="0" xfId="0" applyFont="1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2" fillId="0" borderId="0" xfId="0" applyFont="1" applyFill="1" applyBorder="1" applyAlignment="1" applyProtection="1">
      <alignment vertical="center"/>
    </xf>
    <xf numFmtId="0" fontId="2" fillId="0" borderId="0" xfId="0" applyFont="1" applyFill="1" applyAlignment="1" applyProtection="1">
      <alignment horizontal="center" vertical="center"/>
    </xf>
    <xf numFmtId="0" fontId="12" fillId="0" borderId="0" xfId="0" applyFont="1"/>
    <xf numFmtId="180" fontId="4" fillId="0" borderId="49" xfId="0" applyNumberFormat="1" applyFont="1" applyBorder="1" applyAlignment="1">
      <alignment vertical="center"/>
    </xf>
    <xf numFmtId="180" fontId="4" fillId="0" borderId="43" xfId="0" applyNumberFormat="1" applyFont="1" applyBorder="1" applyAlignment="1">
      <alignment vertical="center"/>
    </xf>
    <xf numFmtId="178" fontId="4" fillId="0" borderId="24" xfId="0" applyNumberFormat="1" applyFont="1" applyFill="1" applyBorder="1" applyAlignment="1" applyProtection="1">
      <alignment horizontal="right" vertical="center" shrinkToFit="1"/>
    </xf>
    <xf numFmtId="178" fontId="4" fillId="0" borderId="60" xfId="0" applyNumberFormat="1" applyFont="1" applyBorder="1" applyAlignment="1">
      <alignment horizontal="right" vertical="center"/>
    </xf>
    <xf numFmtId="178" fontId="4" fillId="0" borderId="60" xfId="0" applyNumberFormat="1" applyFont="1" applyBorder="1" applyAlignment="1">
      <alignment horizontal="right" vertical="center" shrinkToFit="1"/>
    </xf>
    <xf numFmtId="178" fontId="4" fillId="0" borderId="0" xfId="0" applyNumberFormat="1" applyFont="1" applyFill="1" applyBorder="1" applyAlignment="1" applyProtection="1">
      <alignment horizontal="right" vertical="center" shrinkToFit="1"/>
    </xf>
    <xf numFmtId="178" fontId="4" fillId="0" borderId="20" xfId="0" applyNumberFormat="1" applyFont="1" applyFill="1" applyBorder="1" applyAlignment="1" applyProtection="1">
      <alignment horizontal="right" vertical="center" shrinkToFit="1"/>
    </xf>
    <xf numFmtId="178" fontId="4" fillId="0" borderId="21" xfId="0" applyNumberFormat="1" applyFont="1" applyFill="1" applyBorder="1" applyAlignment="1" applyProtection="1">
      <alignment horizontal="right" vertical="center" shrinkToFit="1"/>
    </xf>
    <xf numFmtId="178" fontId="4" fillId="0" borderId="30" xfId="0" applyNumberFormat="1" applyFont="1" applyFill="1" applyBorder="1" applyAlignment="1" applyProtection="1">
      <alignment horizontal="right" vertical="center" shrinkToFit="1"/>
    </xf>
    <xf numFmtId="178" fontId="4" fillId="0" borderId="11" xfId="0" applyNumberFormat="1" applyFont="1" applyFill="1" applyBorder="1" applyAlignment="1" applyProtection="1">
      <alignment horizontal="right" vertical="center" shrinkToFit="1"/>
    </xf>
    <xf numFmtId="178" fontId="4" fillId="0" borderId="8" xfId="0" applyNumberFormat="1" applyFont="1" applyFill="1" applyBorder="1" applyAlignment="1" applyProtection="1">
      <alignment horizontal="right" vertical="center" shrinkToFit="1"/>
    </xf>
    <xf numFmtId="178" fontId="4" fillId="0" borderId="58" xfId="0" applyNumberFormat="1" applyFont="1" applyFill="1" applyBorder="1" applyAlignment="1" applyProtection="1">
      <alignment horizontal="right" vertical="center" shrinkToFit="1"/>
    </xf>
    <xf numFmtId="178" fontId="4" fillId="0" borderId="29" xfId="0" applyNumberFormat="1" applyFont="1" applyFill="1" applyBorder="1" applyAlignment="1" applyProtection="1">
      <alignment horizontal="right" vertical="center" shrinkToFit="1"/>
    </xf>
    <xf numFmtId="178" fontId="4" fillId="0" borderId="72" xfId="0" applyNumberFormat="1" applyFont="1" applyFill="1" applyBorder="1" applyAlignment="1" applyProtection="1">
      <alignment horizontal="right" vertical="center" shrinkToFit="1"/>
    </xf>
    <xf numFmtId="178" fontId="4" fillId="0" borderId="7" xfId="0" applyNumberFormat="1" applyFont="1" applyFill="1" applyBorder="1" applyAlignment="1" applyProtection="1">
      <alignment horizontal="right" vertical="center" shrinkToFit="1"/>
    </xf>
    <xf numFmtId="178" fontId="4" fillId="0" borderId="61" xfId="0" applyNumberFormat="1" applyFont="1" applyFill="1" applyBorder="1" applyAlignment="1" applyProtection="1">
      <alignment horizontal="right" vertical="center" shrinkToFit="1"/>
    </xf>
    <xf numFmtId="178" fontId="4" fillId="0" borderId="27" xfId="0" applyNumberFormat="1" applyFont="1" applyFill="1" applyBorder="1" applyAlignment="1" applyProtection="1">
      <alignment horizontal="right" vertical="center" shrinkToFit="1"/>
    </xf>
    <xf numFmtId="178" fontId="4" fillId="0" borderId="4" xfId="0" applyNumberFormat="1" applyFont="1" applyFill="1" applyBorder="1" applyAlignment="1" applyProtection="1">
      <alignment horizontal="right" vertical="center" shrinkToFit="1"/>
    </xf>
    <xf numFmtId="178" fontId="4" fillId="0" borderId="22" xfId="0" applyNumberFormat="1" applyFont="1" applyFill="1" applyBorder="1" applyAlignment="1" applyProtection="1">
      <alignment horizontal="right" vertical="center" shrinkToFit="1"/>
    </xf>
    <xf numFmtId="178" fontId="4" fillId="0" borderId="57" xfId="0" applyNumberFormat="1" applyFont="1" applyFill="1" applyBorder="1" applyAlignment="1" applyProtection="1">
      <alignment horizontal="right" vertical="center" shrinkToFit="1"/>
    </xf>
    <xf numFmtId="178" fontId="4" fillId="0" borderId="82" xfId="0" applyNumberFormat="1" applyFont="1" applyFill="1" applyBorder="1" applyAlignment="1" applyProtection="1">
      <alignment horizontal="right" vertical="center" shrinkToFit="1"/>
    </xf>
    <xf numFmtId="178" fontId="4" fillId="0" borderId="33" xfId="0" applyNumberFormat="1" applyFont="1" applyFill="1" applyBorder="1" applyAlignment="1" applyProtection="1">
      <alignment horizontal="right" vertical="center" shrinkToFit="1"/>
    </xf>
    <xf numFmtId="178" fontId="4" fillId="0" borderId="60" xfId="0" applyNumberFormat="1" applyFont="1" applyFill="1" applyBorder="1" applyAlignment="1" applyProtection="1">
      <alignment horizontal="right" vertical="center" shrinkToFit="1"/>
    </xf>
    <xf numFmtId="178" fontId="4" fillId="0" borderId="32" xfId="0" applyNumberFormat="1" applyFont="1" applyFill="1" applyBorder="1" applyAlignment="1" applyProtection="1">
      <alignment horizontal="right" vertical="center" shrinkToFit="1"/>
    </xf>
    <xf numFmtId="178" fontId="4" fillId="0" borderId="35" xfId="0" applyNumberFormat="1" applyFont="1" applyFill="1" applyBorder="1" applyAlignment="1" applyProtection="1">
      <alignment horizontal="right" vertical="center" shrinkToFit="1"/>
    </xf>
    <xf numFmtId="178" fontId="4" fillId="0" borderId="53" xfId="0" applyNumberFormat="1" applyFont="1" applyFill="1" applyBorder="1" applyAlignment="1" applyProtection="1">
      <alignment horizontal="right" vertical="center" shrinkToFit="1"/>
    </xf>
    <xf numFmtId="178" fontId="4" fillId="0" borderId="36" xfId="0" applyNumberFormat="1" applyFont="1" applyFill="1" applyBorder="1" applyAlignment="1" applyProtection="1">
      <alignment horizontal="right" vertical="center" shrinkToFit="1"/>
    </xf>
    <xf numFmtId="178" fontId="4" fillId="0" borderId="84" xfId="0" applyNumberFormat="1" applyFont="1" applyFill="1" applyBorder="1" applyAlignment="1" applyProtection="1">
      <alignment horizontal="right" vertical="center" shrinkToFit="1"/>
    </xf>
    <xf numFmtId="178" fontId="4" fillId="0" borderId="85" xfId="0" applyNumberFormat="1" applyFont="1" applyFill="1" applyBorder="1" applyAlignment="1" applyProtection="1">
      <alignment horizontal="right" vertical="center" shrinkToFit="1"/>
    </xf>
    <xf numFmtId="178" fontId="4" fillId="0" borderId="59" xfId="0" applyNumberFormat="1" applyFont="1" applyFill="1" applyBorder="1" applyAlignment="1" applyProtection="1">
      <alignment horizontal="right" vertical="center" shrinkToFit="1"/>
    </xf>
    <xf numFmtId="178" fontId="4" fillId="0" borderId="88" xfId="0" applyNumberFormat="1" applyFont="1" applyFill="1" applyBorder="1" applyAlignment="1" applyProtection="1">
      <alignment horizontal="right" vertical="center" shrinkToFit="1"/>
    </xf>
    <xf numFmtId="178" fontId="4" fillId="0" borderId="77" xfId="0" applyNumberFormat="1" applyFont="1" applyFill="1" applyBorder="1" applyAlignment="1" applyProtection="1">
      <alignment horizontal="right" vertical="center" shrinkToFit="1"/>
    </xf>
    <xf numFmtId="178" fontId="4" fillId="0" borderId="12" xfId="0" applyNumberFormat="1" applyFont="1" applyFill="1" applyBorder="1" applyAlignment="1" applyProtection="1">
      <alignment horizontal="right" vertical="center" shrinkToFit="1"/>
    </xf>
    <xf numFmtId="0" fontId="2" fillId="0" borderId="60" xfId="0" applyFont="1" applyFill="1" applyBorder="1" applyAlignment="1" applyProtection="1">
      <alignment horizontal="center" vertical="center"/>
    </xf>
    <xf numFmtId="178" fontId="4" fillId="0" borderId="89" xfId="0" applyNumberFormat="1" applyFont="1" applyFill="1" applyBorder="1" applyAlignment="1" applyProtection="1">
      <alignment horizontal="right" vertical="center" shrinkToFit="1"/>
    </xf>
    <xf numFmtId="178" fontId="4" fillId="0" borderId="90" xfId="0" applyNumberFormat="1" applyFont="1" applyFill="1" applyBorder="1" applyAlignment="1" applyProtection="1">
      <alignment horizontal="right" vertical="center" shrinkToFit="1"/>
    </xf>
    <xf numFmtId="178" fontId="4" fillId="0" borderId="92" xfId="0" applyNumberFormat="1" applyFont="1" applyFill="1" applyBorder="1" applyAlignment="1" applyProtection="1">
      <alignment horizontal="right" vertical="center" shrinkToFit="1"/>
    </xf>
    <xf numFmtId="178" fontId="4" fillId="0" borderId="93" xfId="0" applyNumberFormat="1" applyFont="1" applyFill="1" applyBorder="1" applyAlignment="1" applyProtection="1">
      <alignment horizontal="right" vertical="center" shrinkToFit="1"/>
    </xf>
    <xf numFmtId="178" fontId="4" fillId="0" borderId="95" xfId="0" applyNumberFormat="1" applyFont="1" applyFill="1" applyBorder="1" applyAlignment="1" applyProtection="1">
      <alignment horizontal="right" vertical="center" shrinkToFit="1"/>
    </xf>
    <xf numFmtId="0" fontId="2" fillId="0" borderId="0" xfId="0" applyFont="1" applyFill="1" applyBorder="1" applyAlignment="1">
      <alignment horizontal="center" vertical="center"/>
    </xf>
    <xf numFmtId="179" fontId="2" fillId="0" borderId="108" xfId="0" applyNumberFormat="1" applyFont="1" applyBorder="1" applyAlignment="1">
      <alignment vertical="center"/>
    </xf>
    <xf numFmtId="178" fontId="2" fillId="0" borderId="108" xfId="0" applyNumberFormat="1" applyFont="1" applyBorder="1" applyAlignment="1">
      <alignment vertical="center"/>
    </xf>
    <xf numFmtId="177" fontId="4" fillId="3" borderId="47" xfId="0" applyNumberFormat="1" applyFont="1" applyFill="1" applyBorder="1" applyAlignment="1">
      <alignment vertical="center"/>
    </xf>
    <xf numFmtId="180" fontId="4" fillId="3" borderId="49" xfId="0" applyNumberFormat="1" applyFont="1" applyFill="1" applyBorder="1" applyAlignment="1">
      <alignment vertical="center"/>
    </xf>
    <xf numFmtId="177" fontId="4" fillId="3" borderId="38" xfId="0" applyNumberFormat="1" applyFont="1" applyFill="1" applyBorder="1" applyAlignment="1">
      <alignment vertical="center"/>
    </xf>
    <xf numFmtId="0" fontId="2" fillId="0" borderId="72" xfId="0" applyFont="1" applyFill="1" applyBorder="1" applyAlignment="1" applyProtection="1">
      <alignment horizontal="center" vertical="center"/>
    </xf>
    <xf numFmtId="0" fontId="2" fillId="0" borderId="58" xfId="0" applyFont="1" applyFill="1" applyBorder="1" applyAlignment="1" applyProtection="1">
      <alignment horizontal="center" vertical="center"/>
    </xf>
    <xf numFmtId="0" fontId="2" fillId="0" borderId="7" xfId="0" applyFont="1" applyFill="1" applyBorder="1" applyAlignment="1" applyProtection="1">
      <alignment horizontal="center" vertical="center"/>
    </xf>
    <xf numFmtId="0" fontId="2" fillId="0" borderId="37" xfId="0" applyFont="1" applyFill="1" applyBorder="1" applyAlignment="1" applyProtection="1">
      <alignment vertical="center"/>
    </xf>
    <xf numFmtId="0" fontId="2" fillId="0" borderId="68" xfId="0" applyFont="1" applyFill="1" applyBorder="1" applyAlignment="1" applyProtection="1">
      <alignment vertical="center"/>
    </xf>
    <xf numFmtId="0" fontId="2" fillId="0" borderId="4" xfId="0" applyFont="1" applyFill="1" applyBorder="1" applyAlignment="1" applyProtection="1">
      <alignment horizontal="center" vertical="center"/>
    </xf>
    <xf numFmtId="0" fontId="2" fillId="0" borderId="5" xfId="0" applyFont="1" applyFill="1" applyBorder="1" applyAlignment="1" applyProtection="1">
      <alignment horizontal="center" vertical="center"/>
    </xf>
    <xf numFmtId="0" fontId="2" fillId="0" borderId="6" xfId="0" applyFont="1" applyFill="1" applyBorder="1" applyAlignment="1" applyProtection="1">
      <alignment horizontal="center" vertical="center"/>
    </xf>
    <xf numFmtId="0" fontId="2" fillId="0" borderId="114" xfId="0" applyFont="1" applyFill="1" applyBorder="1" applyAlignment="1" applyProtection="1">
      <alignment horizontal="center" vertical="center"/>
    </xf>
    <xf numFmtId="0" fontId="2" fillId="0" borderId="115" xfId="0" applyFont="1" applyFill="1" applyBorder="1" applyAlignment="1" applyProtection="1">
      <alignment horizontal="center" vertical="center"/>
    </xf>
    <xf numFmtId="178" fontId="4" fillId="0" borderId="17" xfId="0" applyNumberFormat="1" applyFont="1" applyFill="1" applyBorder="1" applyAlignment="1" applyProtection="1">
      <alignment horizontal="right" vertical="center" shrinkToFit="1"/>
    </xf>
    <xf numFmtId="178" fontId="4" fillId="0" borderId="13" xfId="0" applyNumberFormat="1" applyFont="1" applyFill="1" applyBorder="1" applyAlignment="1" applyProtection="1">
      <alignment horizontal="right" vertical="center" shrinkToFit="1"/>
    </xf>
    <xf numFmtId="0" fontId="2" fillId="0" borderId="132" xfId="0" applyFont="1" applyFill="1" applyBorder="1" applyAlignment="1" applyProtection="1">
      <alignment horizontal="center" vertical="center"/>
    </xf>
    <xf numFmtId="0" fontId="2" fillId="0" borderId="133" xfId="0" applyFont="1" applyFill="1" applyBorder="1" applyAlignment="1" applyProtection="1">
      <alignment horizontal="center" vertical="center"/>
    </xf>
    <xf numFmtId="0" fontId="13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22" fontId="2" fillId="0" borderId="0" xfId="0" applyNumberFormat="1" applyFont="1" applyFill="1" applyBorder="1" applyAlignment="1">
      <alignment vertical="center"/>
    </xf>
    <xf numFmtId="178" fontId="4" fillId="0" borderId="31" xfId="0" applyNumberFormat="1" applyFont="1" applyFill="1" applyBorder="1" applyAlignment="1" applyProtection="1">
      <alignment horizontal="right" vertical="center" shrinkToFit="1"/>
    </xf>
    <xf numFmtId="178" fontId="4" fillId="0" borderId="18" xfId="0" applyNumberFormat="1" applyFont="1" applyFill="1" applyBorder="1" applyAlignment="1" applyProtection="1">
      <alignment horizontal="right" vertical="center" shrinkToFit="1"/>
    </xf>
    <xf numFmtId="0" fontId="2" fillId="0" borderId="0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Alignment="1" applyProtection="1">
      <alignment horizontal="center" vertical="center"/>
      <protection locked="0"/>
    </xf>
    <xf numFmtId="181" fontId="10" fillId="0" borderId="0" xfId="0" applyNumberFormat="1" applyFont="1" applyFill="1" applyAlignment="1"/>
    <xf numFmtId="0" fontId="0" fillId="0" borderId="0" xfId="0" applyFill="1"/>
    <xf numFmtId="0" fontId="11" fillId="0" borderId="0" xfId="0" applyFont="1" applyFill="1" applyAlignment="1">
      <alignment vertical="center"/>
    </xf>
    <xf numFmtId="0" fontId="0" fillId="0" borderId="0" xfId="0" applyFill="1" applyAlignment="1">
      <alignment horizontal="center"/>
    </xf>
    <xf numFmtId="0" fontId="2" fillId="0" borderId="90" xfId="0" applyFont="1" applyFill="1" applyBorder="1" applyAlignment="1" applyProtection="1">
      <alignment horizontal="center" vertical="center"/>
    </xf>
    <xf numFmtId="0" fontId="2" fillId="0" borderId="33" xfId="0" applyFont="1" applyFill="1" applyBorder="1" applyAlignment="1" applyProtection="1">
      <alignment horizontal="center" vertical="center"/>
    </xf>
    <xf numFmtId="0" fontId="2" fillId="0" borderId="32" xfId="0" applyFont="1" applyFill="1" applyBorder="1" applyAlignment="1" applyProtection="1">
      <alignment horizontal="center" vertical="center"/>
    </xf>
    <xf numFmtId="0" fontId="2" fillId="0" borderId="93" xfId="0" applyFont="1" applyFill="1" applyBorder="1" applyAlignment="1" applyProtection="1">
      <alignment horizontal="center" vertical="center"/>
    </xf>
    <xf numFmtId="0" fontId="2" fillId="0" borderId="84" xfId="0" applyFont="1" applyFill="1" applyBorder="1" applyAlignment="1" applyProtection="1">
      <alignment horizontal="center" vertical="center"/>
    </xf>
    <xf numFmtId="0" fontId="2" fillId="0" borderId="85" xfId="0" applyFont="1" applyFill="1" applyBorder="1" applyAlignment="1" applyProtection="1">
      <alignment horizontal="center" vertical="center"/>
    </xf>
    <xf numFmtId="178" fontId="4" fillId="0" borderId="56" xfId="0" applyNumberFormat="1" applyFont="1" applyFill="1" applyBorder="1" applyAlignment="1" applyProtection="1">
      <alignment horizontal="right" vertical="center" shrinkToFit="1"/>
    </xf>
    <xf numFmtId="178" fontId="4" fillId="0" borderId="54" xfId="0" applyNumberFormat="1" applyFont="1" applyFill="1" applyBorder="1" applyAlignment="1" applyProtection="1">
      <alignment horizontal="right" vertical="center" shrinkToFit="1"/>
    </xf>
    <xf numFmtId="178" fontId="4" fillId="0" borderId="91" xfId="0" applyNumberFormat="1" applyFont="1" applyFill="1" applyBorder="1" applyAlignment="1" applyProtection="1">
      <alignment horizontal="right" vertical="center" shrinkToFit="1"/>
    </xf>
    <xf numFmtId="178" fontId="4" fillId="0" borderId="83" xfId="0" applyNumberFormat="1" applyFont="1" applyFill="1" applyBorder="1" applyAlignment="1" applyProtection="1">
      <alignment horizontal="right" vertical="center" shrinkToFit="1"/>
    </xf>
    <xf numFmtId="178" fontId="4" fillId="0" borderId="55" xfId="0" applyNumberFormat="1" applyFont="1" applyFill="1" applyBorder="1" applyAlignment="1" applyProtection="1">
      <alignment horizontal="right" vertical="center" shrinkToFit="1"/>
    </xf>
    <xf numFmtId="178" fontId="4" fillId="0" borderId="94" xfId="0" applyNumberFormat="1" applyFont="1" applyFill="1" applyBorder="1" applyAlignment="1" applyProtection="1">
      <alignment horizontal="right" vertical="center" shrinkToFit="1"/>
    </xf>
    <xf numFmtId="178" fontId="4" fillId="0" borderId="86" xfId="0" applyNumberFormat="1" applyFont="1" applyFill="1" applyBorder="1" applyAlignment="1" applyProtection="1">
      <alignment horizontal="right" vertical="center" shrinkToFit="1"/>
    </xf>
    <xf numFmtId="178" fontId="4" fillId="0" borderId="87" xfId="0" applyNumberFormat="1" applyFont="1" applyFill="1" applyBorder="1" applyAlignment="1" applyProtection="1">
      <alignment horizontal="right" vertical="center" shrinkToFit="1"/>
    </xf>
    <xf numFmtId="0" fontId="2" fillId="0" borderId="57" xfId="0" applyFont="1" applyFill="1" applyBorder="1" applyAlignment="1" applyProtection="1">
      <alignment horizontal="center" vertical="center"/>
    </xf>
    <xf numFmtId="178" fontId="4" fillId="0" borderId="15" xfId="0" applyNumberFormat="1" applyFont="1" applyFill="1" applyBorder="1" applyAlignment="1" applyProtection="1">
      <alignment horizontal="right" vertical="center" shrinkToFit="1"/>
    </xf>
    <xf numFmtId="178" fontId="4" fillId="0" borderId="81" xfId="0" applyNumberFormat="1" applyFont="1" applyFill="1" applyBorder="1" applyAlignment="1" applyProtection="1">
      <alignment horizontal="right" vertical="center" shrinkToFit="1"/>
    </xf>
    <xf numFmtId="178" fontId="4" fillId="0" borderId="96" xfId="0" applyNumberFormat="1" applyFont="1" applyFill="1" applyBorder="1" applyAlignment="1" applyProtection="1">
      <alignment horizontal="right" vertical="center" shrinkToFit="1"/>
    </xf>
    <xf numFmtId="178" fontId="4" fillId="0" borderId="97" xfId="0" applyNumberFormat="1" applyFont="1" applyFill="1" applyBorder="1" applyAlignment="1" applyProtection="1">
      <alignment horizontal="right" vertical="center" shrinkToFit="1"/>
    </xf>
    <xf numFmtId="178" fontId="4" fillId="0" borderId="98" xfId="0" applyNumberFormat="1" applyFont="1" applyFill="1" applyBorder="1" applyAlignment="1" applyProtection="1">
      <alignment horizontal="right" vertical="center" shrinkToFit="1"/>
    </xf>
    <xf numFmtId="0" fontId="2" fillId="0" borderId="2" xfId="0" applyFont="1" applyFill="1" applyBorder="1" applyAlignment="1" applyProtection="1">
      <alignment horizontal="center" vertical="center"/>
    </xf>
    <xf numFmtId="0" fontId="2" fillId="0" borderId="3" xfId="0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 applyProtection="1">
      <alignment horizontal="center" vertical="center"/>
    </xf>
    <xf numFmtId="0" fontId="2" fillId="0" borderId="3" xfId="0" applyFont="1" applyFill="1" applyBorder="1" applyAlignment="1" applyProtection="1">
      <alignment horizontal="center" vertical="center"/>
    </xf>
    <xf numFmtId="178" fontId="15" fillId="0" borderId="136" xfId="0" applyNumberFormat="1" applyFont="1" applyFill="1" applyBorder="1" applyAlignment="1" applyProtection="1">
      <alignment horizontal="right" vertical="center" shrinkToFit="1"/>
    </xf>
    <xf numFmtId="178" fontId="15" fillId="0" borderId="17" xfId="0" applyNumberFormat="1" applyFont="1" applyFill="1" applyBorder="1" applyAlignment="1" applyProtection="1">
      <alignment horizontal="right" vertical="center" shrinkToFit="1"/>
    </xf>
    <xf numFmtId="178" fontId="15" fillId="0" borderId="13" xfId="0" applyNumberFormat="1" applyFont="1" applyFill="1" applyBorder="1" applyAlignment="1" applyProtection="1">
      <alignment horizontal="right" vertical="center" shrinkToFit="1"/>
    </xf>
    <xf numFmtId="178" fontId="15" fillId="0" borderId="37" xfId="0" applyNumberFormat="1" applyFont="1" applyFill="1" applyBorder="1" applyAlignment="1" applyProtection="1">
      <alignment horizontal="right" vertical="center" shrinkToFit="1"/>
    </xf>
    <xf numFmtId="178" fontId="15" fillId="0" borderId="16" xfId="0" applyNumberFormat="1" applyFont="1" applyFill="1" applyBorder="1" applyAlignment="1" applyProtection="1">
      <alignment horizontal="right" vertical="center" shrinkToFit="1"/>
    </xf>
    <xf numFmtId="178" fontId="15" fillId="0" borderId="10" xfId="0" applyNumberFormat="1" applyFont="1" applyFill="1" applyBorder="1" applyAlignment="1" applyProtection="1">
      <alignment horizontal="right" vertical="center" shrinkToFit="1"/>
    </xf>
    <xf numFmtId="178" fontId="15" fillId="0" borderId="11" xfId="0" applyNumberFormat="1" applyFont="1" applyFill="1" applyBorder="1" applyAlignment="1" applyProtection="1">
      <alignment horizontal="right" vertical="center" shrinkToFit="1"/>
    </xf>
    <xf numFmtId="178" fontId="15" fillId="0" borderId="80" xfId="0" applyNumberFormat="1" applyFont="1" applyFill="1" applyBorder="1" applyAlignment="1" applyProtection="1">
      <alignment horizontal="right" vertical="center" shrinkToFit="1"/>
    </xf>
    <xf numFmtId="178" fontId="15" fillId="0" borderId="14" xfId="0" applyNumberFormat="1" applyFont="1" applyFill="1" applyBorder="1" applyAlignment="1" applyProtection="1">
      <alignment horizontal="right" vertical="center" shrinkToFit="1"/>
    </xf>
    <xf numFmtId="178" fontId="15" fillId="0" borderId="137" xfId="0" applyNumberFormat="1" applyFont="1" applyFill="1" applyBorder="1" applyAlignment="1" applyProtection="1">
      <alignment horizontal="right" vertical="center" shrinkToFit="1"/>
    </xf>
    <xf numFmtId="178" fontId="15" fillId="0" borderId="138" xfId="0" applyNumberFormat="1" applyFont="1" applyFill="1" applyBorder="1" applyAlignment="1" applyProtection="1">
      <alignment horizontal="right" vertical="center" shrinkToFit="1"/>
    </xf>
    <xf numFmtId="178" fontId="15" fillId="0" borderId="139" xfId="0" applyNumberFormat="1" applyFont="1" applyFill="1" applyBorder="1" applyAlignment="1" applyProtection="1">
      <alignment horizontal="right" vertical="center" shrinkToFit="1"/>
    </xf>
    <xf numFmtId="178" fontId="15" fillId="0" borderId="140" xfId="0" applyNumberFormat="1" applyFont="1" applyFill="1" applyBorder="1" applyAlignment="1" applyProtection="1">
      <alignment horizontal="right" vertical="center" shrinkToFit="1"/>
    </xf>
    <xf numFmtId="178" fontId="15" fillId="0" borderId="141" xfId="0" applyNumberFormat="1" applyFont="1" applyFill="1" applyBorder="1" applyAlignment="1" applyProtection="1">
      <alignment horizontal="right" vertical="center" shrinkToFit="1"/>
    </xf>
    <xf numFmtId="178" fontId="15" fillId="0" borderId="142" xfId="0" applyNumberFormat="1" applyFont="1" applyFill="1" applyBorder="1" applyAlignment="1" applyProtection="1">
      <alignment horizontal="right" vertical="center" shrinkToFit="1"/>
    </xf>
    <xf numFmtId="178" fontId="15" fillId="0" borderId="143" xfId="0" applyNumberFormat="1" applyFont="1" applyFill="1" applyBorder="1" applyAlignment="1" applyProtection="1">
      <alignment horizontal="right" vertical="center" shrinkToFit="1"/>
    </xf>
    <xf numFmtId="178" fontId="15" fillId="0" borderId="144" xfId="0" applyNumberFormat="1" applyFont="1" applyFill="1" applyBorder="1" applyAlignment="1" applyProtection="1">
      <alignment horizontal="right" vertical="center" shrinkToFit="1"/>
    </xf>
    <xf numFmtId="176" fontId="15" fillId="0" borderId="2" xfId="0" applyNumberFormat="1" applyFont="1" applyFill="1" applyBorder="1" applyAlignment="1">
      <alignment horizontal="center" vertical="center" shrinkToFit="1"/>
    </xf>
    <xf numFmtId="0" fontId="6" fillId="0" borderId="3" xfId="0" applyFont="1" applyFill="1" applyBorder="1" applyAlignment="1" applyProtection="1">
      <alignment horizontal="center" vertical="center" shrinkToFit="1"/>
    </xf>
    <xf numFmtId="178" fontId="15" fillId="0" borderId="2" xfId="0" applyNumberFormat="1" applyFont="1" applyFill="1" applyBorder="1" applyAlignment="1" applyProtection="1">
      <alignment horizontal="right" vertical="center" shrinkToFit="1"/>
    </xf>
    <xf numFmtId="178" fontId="15" fillId="0" borderId="1" xfId="0" applyNumberFormat="1" applyFont="1" applyFill="1" applyBorder="1" applyAlignment="1" applyProtection="1">
      <alignment horizontal="right" vertical="center" shrinkToFit="1"/>
    </xf>
    <xf numFmtId="178" fontId="15" fillId="0" borderId="4" xfId="0" applyNumberFormat="1" applyFont="1" applyFill="1" applyBorder="1" applyAlignment="1" applyProtection="1">
      <alignment horizontal="right" vertical="center" shrinkToFit="1"/>
    </xf>
    <xf numFmtId="178" fontId="15" fillId="0" borderId="5" xfId="0" applyNumberFormat="1" applyFont="1" applyFill="1" applyBorder="1" applyAlignment="1" applyProtection="1">
      <alignment horizontal="right" vertical="center" shrinkToFit="1"/>
    </xf>
    <xf numFmtId="178" fontId="15" fillId="0" borderId="3" xfId="0" applyNumberFormat="1" applyFont="1" applyFill="1" applyBorder="1" applyAlignment="1" applyProtection="1">
      <alignment horizontal="right" vertical="center" shrinkToFit="1"/>
    </xf>
    <xf numFmtId="178" fontId="15" fillId="0" borderId="7" xfId="0" applyNumberFormat="1" applyFont="1" applyFill="1" applyBorder="1" applyAlignment="1" applyProtection="1">
      <alignment horizontal="right" vertical="center" shrinkToFit="1"/>
    </xf>
    <xf numFmtId="178" fontId="15" fillId="0" borderId="30" xfId="0" applyNumberFormat="1" applyFont="1" applyFill="1" applyBorder="1" applyAlignment="1" applyProtection="1">
      <alignment horizontal="right" vertical="center" shrinkToFit="1"/>
    </xf>
    <xf numFmtId="178" fontId="15" fillId="0" borderId="9" xfId="0" applyNumberFormat="1" applyFont="1" applyFill="1" applyBorder="1" applyAlignment="1" applyProtection="1">
      <alignment horizontal="right" vertical="center" shrinkToFit="1"/>
    </xf>
    <xf numFmtId="178" fontId="15" fillId="0" borderId="8" xfId="0" applyNumberFormat="1" applyFont="1" applyFill="1" applyBorder="1" applyAlignment="1" applyProtection="1">
      <alignment horizontal="right" vertical="center" shrinkToFit="1"/>
    </xf>
    <xf numFmtId="178" fontId="15" fillId="0" borderId="12" xfId="0" applyNumberFormat="1" applyFont="1" applyFill="1" applyBorder="1" applyAlignment="1" applyProtection="1">
      <alignment horizontal="right" vertical="center" shrinkToFit="1"/>
    </xf>
    <xf numFmtId="178" fontId="15" fillId="0" borderId="28" xfId="0" applyNumberFormat="1" applyFont="1" applyFill="1" applyBorder="1" applyAlignment="1" applyProtection="1">
      <alignment horizontal="right" vertical="center" shrinkToFit="1"/>
    </xf>
    <xf numFmtId="178" fontId="15" fillId="0" borderId="6" xfId="0" applyNumberFormat="1" applyFont="1" applyFill="1" applyBorder="1" applyAlignment="1" applyProtection="1">
      <alignment horizontal="right" vertical="center" shrinkToFit="1"/>
    </xf>
    <xf numFmtId="178" fontId="15" fillId="0" borderId="31" xfId="0" applyNumberFormat="1" applyFont="1" applyFill="1" applyBorder="1" applyAlignment="1" applyProtection="1">
      <alignment horizontal="right" vertical="center" shrinkToFit="1"/>
    </xf>
    <xf numFmtId="178" fontId="15" fillId="0" borderId="15" xfId="0" applyNumberFormat="1" applyFont="1" applyFill="1" applyBorder="1" applyAlignment="1" applyProtection="1">
      <alignment horizontal="right" vertical="center" shrinkToFit="1"/>
    </xf>
    <xf numFmtId="178" fontId="15" fillId="0" borderId="18" xfId="0" applyNumberFormat="1" applyFont="1" applyFill="1" applyBorder="1" applyAlignment="1" applyProtection="1">
      <alignment horizontal="right" vertical="center" shrinkToFit="1"/>
    </xf>
    <xf numFmtId="178" fontId="15" fillId="0" borderId="20" xfId="0" applyNumberFormat="1" applyFont="1" applyFill="1" applyBorder="1" applyAlignment="1" applyProtection="1">
      <alignment horizontal="right" vertical="center" shrinkToFit="1"/>
    </xf>
    <xf numFmtId="178" fontId="15" fillId="0" borderId="21" xfId="0" applyNumberFormat="1" applyFont="1" applyFill="1" applyBorder="1" applyAlignment="1" applyProtection="1">
      <alignment horizontal="right" vertical="center" shrinkToFit="1"/>
    </xf>
    <xf numFmtId="178" fontId="15" fillId="0" borderId="22" xfId="0" applyNumberFormat="1" applyFont="1" applyFill="1" applyBorder="1" applyAlignment="1" applyProtection="1">
      <alignment horizontal="right" vertical="center" shrinkToFit="1"/>
    </xf>
    <xf numFmtId="178" fontId="15" fillId="0" borderId="23" xfId="0" applyNumberFormat="1" applyFont="1" applyFill="1" applyBorder="1" applyAlignment="1" applyProtection="1">
      <alignment horizontal="right" vertical="center" shrinkToFit="1"/>
    </xf>
    <xf numFmtId="178" fontId="15" fillId="0" borderId="26" xfId="0" applyNumberFormat="1" applyFont="1" applyFill="1" applyBorder="1" applyAlignment="1" applyProtection="1">
      <alignment horizontal="right" vertical="center" shrinkToFit="1"/>
    </xf>
    <xf numFmtId="178" fontId="15" fillId="0" borderId="24" xfId="0" applyNumberFormat="1" applyFont="1" applyFill="1" applyBorder="1" applyAlignment="1" applyProtection="1">
      <alignment horizontal="right" vertical="center" shrinkToFit="1"/>
    </xf>
    <xf numFmtId="178" fontId="15" fillId="0" borderId="25" xfId="0" applyNumberFormat="1" applyFont="1" applyFill="1" applyBorder="1" applyAlignment="1" applyProtection="1">
      <alignment horizontal="right" vertical="center" shrinkToFit="1"/>
    </xf>
    <xf numFmtId="178" fontId="15" fillId="0" borderId="27" xfId="0" applyNumberFormat="1" applyFont="1" applyFill="1" applyBorder="1" applyAlignment="1" applyProtection="1">
      <alignment horizontal="right" vertical="center" shrinkToFit="1"/>
    </xf>
    <xf numFmtId="178" fontId="15" fillId="0" borderId="132" xfId="0" applyNumberFormat="1" applyFont="1" applyFill="1" applyBorder="1" applyAlignment="1" applyProtection="1">
      <alignment horizontal="right" vertical="center" shrinkToFit="1"/>
    </xf>
    <xf numFmtId="178" fontId="15" fillId="0" borderId="131" xfId="0" applyNumberFormat="1" applyFont="1" applyFill="1" applyBorder="1" applyAlignment="1" applyProtection="1">
      <alignment horizontal="right" vertical="center" shrinkToFit="1"/>
    </xf>
    <xf numFmtId="178" fontId="15" fillId="0" borderId="134" xfId="0" applyNumberFormat="1" applyFont="1" applyFill="1" applyBorder="1" applyAlignment="1" applyProtection="1">
      <alignment horizontal="right" vertical="center" shrinkToFit="1"/>
    </xf>
    <xf numFmtId="178" fontId="15" fillId="0" borderId="135" xfId="0" applyNumberFormat="1" applyFont="1" applyFill="1" applyBorder="1" applyAlignment="1" applyProtection="1">
      <alignment horizontal="right" vertical="center" shrinkToFit="1"/>
    </xf>
    <xf numFmtId="178" fontId="15" fillId="0" borderId="19" xfId="0" applyNumberFormat="1" applyFont="1" applyFill="1" applyBorder="1" applyAlignment="1" applyProtection="1">
      <alignment horizontal="right" vertical="center" shrinkToFit="1"/>
    </xf>
    <xf numFmtId="178" fontId="15" fillId="0" borderId="96" xfId="0" applyNumberFormat="1" applyFont="1" applyFill="1" applyBorder="1" applyAlignment="1" applyProtection="1">
      <alignment horizontal="right" vertical="center" shrinkToFit="1"/>
    </xf>
    <xf numFmtId="0" fontId="6" fillId="0" borderId="37" xfId="0" applyFont="1" applyFill="1" applyBorder="1" applyAlignment="1" applyProtection="1">
      <alignment vertical="center" shrinkToFit="1"/>
    </xf>
    <xf numFmtId="0" fontId="6" fillId="0" borderId="0" xfId="0" applyFont="1" applyFill="1" applyBorder="1" applyAlignment="1" applyProtection="1">
      <alignment vertical="center" shrinkToFit="1"/>
    </xf>
    <xf numFmtId="178" fontId="15" fillId="0" borderId="57" xfId="0" applyNumberFormat="1" applyFont="1" applyFill="1" applyBorder="1" applyAlignment="1" applyProtection="1">
      <alignment horizontal="right" vertical="center" shrinkToFit="1"/>
    </xf>
    <xf numFmtId="0" fontId="6" fillId="0" borderId="18" xfId="0" applyFont="1" applyFill="1" applyBorder="1" applyAlignment="1" applyProtection="1">
      <alignment vertical="center" shrinkToFit="1"/>
    </xf>
    <xf numFmtId="178" fontId="15" fillId="0" borderId="118" xfId="0" applyNumberFormat="1" applyFont="1" applyFill="1" applyBorder="1" applyAlignment="1" applyProtection="1">
      <alignment horizontal="right" vertical="center" shrinkToFit="1"/>
    </xf>
    <xf numFmtId="178" fontId="15" fillId="0" borderId="119" xfId="0" applyNumberFormat="1" applyFont="1" applyFill="1" applyBorder="1" applyAlignment="1" applyProtection="1">
      <alignment horizontal="right" vertical="center" shrinkToFit="1"/>
    </xf>
    <xf numFmtId="178" fontId="15" fillId="0" borderId="120" xfId="0" applyNumberFormat="1" applyFont="1" applyFill="1" applyBorder="1" applyAlignment="1" applyProtection="1">
      <alignment horizontal="right" vertical="center" shrinkToFit="1"/>
    </xf>
    <xf numFmtId="178" fontId="15" fillId="0" borderId="121" xfId="0" applyNumberFormat="1" applyFont="1" applyFill="1" applyBorder="1" applyAlignment="1" applyProtection="1">
      <alignment horizontal="right" vertical="center" shrinkToFit="1"/>
    </xf>
    <xf numFmtId="178" fontId="15" fillId="0" borderId="122" xfId="0" applyNumberFormat="1" applyFont="1" applyFill="1" applyBorder="1" applyAlignment="1" applyProtection="1">
      <alignment horizontal="right" vertical="center" shrinkToFit="1"/>
    </xf>
    <xf numFmtId="178" fontId="15" fillId="0" borderId="123" xfId="0" applyNumberFormat="1" applyFont="1" applyFill="1" applyBorder="1" applyAlignment="1" applyProtection="1">
      <alignment horizontal="right" vertical="center" shrinkToFit="1"/>
    </xf>
    <xf numFmtId="178" fontId="15" fillId="0" borderId="124" xfId="0" applyNumberFormat="1" applyFont="1" applyFill="1" applyBorder="1" applyAlignment="1" applyProtection="1">
      <alignment horizontal="right" vertical="center" shrinkToFit="1"/>
    </xf>
    <xf numFmtId="178" fontId="15" fillId="0" borderId="125" xfId="0" applyNumberFormat="1" applyFont="1" applyFill="1" applyBorder="1" applyAlignment="1" applyProtection="1">
      <alignment horizontal="right" vertical="center" shrinkToFit="1"/>
    </xf>
    <xf numFmtId="178" fontId="15" fillId="0" borderId="126" xfId="0" applyNumberFormat="1" applyFont="1" applyFill="1" applyBorder="1" applyAlignment="1" applyProtection="1">
      <alignment horizontal="right" vertical="center" shrinkToFit="1"/>
    </xf>
    <xf numFmtId="178" fontId="15" fillId="0" borderId="114" xfId="0" applyNumberFormat="1" applyFont="1" applyFill="1" applyBorder="1" applyAlignment="1" applyProtection="1">
      <alignment horizontal="right" vertical="center" shrinkToFit="1"/>
    </xf>
    <xf numFmtId="178" fontId="15" fillId="0" borderId="113" xfId="0" applyNumberFormat="1" applyFont="1" applyFill="1" applyBorder="1" applyAlignment="1" applyProtection="1">
      <alignment horizontal="right" vertical="center" shrinkToFit="1"/>
    </xf>
    <xf numFmtId="178" fontId="15" fillId="0" borderId="116" xfId="0" applyNumberFormat="1" applyFont="1" applyFill="1" applyBorder="1" applyAlignment="1" applyProtection="1">
      <alignment horizontal="right" vertical="center" shrinkToFit="1"/>
    </xf>
    <xf numFmtId="178" fontId="15" fillId="0" borderId="117" xfId="0" applyNumberFormat="1" applyFont="1" applyFill="1" applyBorder="1" applyAlignment="1" applyProtection="1">
      <alignment horizontal="right" vertical="center" shrinkToFit="1"/>
    </xf>
    <xf numFmtId="0" fontId="2" fillId="0" borderId="3" xfId="0" applyFont="1" applyFill="1" applyBorder="1" applyAlignment="1" applyProtection="1">
      <alignment horizontal="center" vertical="center"/>
    </xf>
    <xf numFmtId="178" fontId="15" fillId="0" borderId="37" xfId="0" applyNumberFormat="1" applyFont="1" applyFill="1" applyBorder="1" applyAlignment="1" applyProtection="1">
      <alignment horizontal="right" vertical="center" shrinkToFit="1"/>
    </xf>
    <xf numFmtId="178" fontId="15" fillId="0" borderId="65" xfId="0" applyNumberFormat="1" applyFont="1" applyFill="1" applyBorder="1" applyAlignment="1" applyProtection="1">
      <alignment vertical="center" shrinkToFit="1"/>
    </xf>
    <xf numFmtId="178" fontId="15" fillId="0" borderId="66" xfId="0" applyNumberFormat="1" applyFont="1" applyFill="1" applyBorder="1" applyAlignment="1" applyProtection="1">
      <alignment vertical="center" shrinkToFit="1"/>
    </xf>
    <xf numFmtId="178" fontId="15" fillId="0" borderId="67" xfId="0" applyNumberFormat="1" applyFont="1" applyFill="1" applyBorder="1" applyAlignment="1" applyProtection="1">
      <alignment vertical="center" shrinkToFit="1"/>
    </xf>
    <xf numFmtId="178" fontId="15" fillId="0" borderId="0" xfId="0" applyNumberFormat="1" applyFont="1" applyFill="1" applyBorder="1" applyAlignment="1" applyProtection="1">
      <alignment vertical="center" shrinkToFit="1"/>
    </xf>
    <xf numFmtId="178" fontId="15" fillId="0" borderId="0" xfId="0" applyNumberFormat="1" applyFont="1" applyFill="1" applyBorder="1" applyAlignment="1" applyProtection="1">
      <alignment horizontal="right" vertical="center" shrinkToFit="1"/>
    </xf>
    <xf numFmtId="0" fontId="2" fillId="0" borderId="0" xfId="0" applyFont="1" applyFill="1" applyBorder="1" applyAlignment="1" applyProtection="1">
      <alignment horizontal="center" vertical="center"/>
    </xf>
    <xf numFmtId="0" fontId="2" fillId="0" borderId="56" xfId="0" applyFont="1" applyFill="1" applyBorder="1" applyAlignment="1" applyProtection="1">
      <alignment horizontal="center" vertical="center"/>
    </xf>
    <xf numFmtId="0" fontId="6" fillId="0" borderId="56" xfId="0" applyFont="1" applyFill="1" applyBorder="1" applyAlignment="1" applyProtection="1">
      <alignment vertical="center" shrinkToFit="1"/>
    </xf>
    <xf numFmtId="178" fontId="15" fillId="0" borderId="56" xfId="0" applyNumberFormat="1" applyFont="1" applyFill="1" applyBorder="1" applyAlignment="1" applyProtection="1">
      <alignment horizontal="right" vertical="center" shrinkToFit="1"/>
    </xf>
    <xf numFmtId="0" fontId="3" fillId="0" borderId="56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2" fillId="6" borderId="3" xfId="0" applyFont="1" applyFill="1" applyBorder="1" applyAlignment="1" applyProtection="1">
      <alignment horizontal="center" vertical="center"/>
    </xf>
    <xf numFmtId="176" fontId="15" fillId="6" borderId="2" xfId="0" applyNumberFormat="1" applyFont="1" applyFill="1" applyBorder="1" applyAlignment="1">
      <alignment horizontal="center" vertical="center" shrinkToFit="1"/>
    </xf>
    <xf numFmtId="0" fontId="6" fillId="6" borderId="3" xfId="0" applyFont="1" applyFill="1" applyBorder="1" applyAlignment="1" applyProtection="1">
      <alignment horizontal="center" vertical="center" shrinkToFit="1"/>
    </xf>
    <xf numFmtId="178" fontId="15" fillId="6" borderId="2" xfId="0" applyNumberFormat="1" applyFont="1" applyFill="1" applyBorder="1" applyAlignment="1" applyProtection="1">
      <alignment horizontal="right" vertical="center" shrinkToFit="1"/>
    </xf>
    <xf numFmtId="178" fontId="15" fillId="6" borderId="1" xfId="0" applyNumberFormat="1" applyFont="1" applyFill="1" applyBorder="1" applyAlignment="1" applyProtection="1">
      <alignment horizontal="right" vertical="center" shrinkToFit="1"/>
    </xf>
    <xf numFmtId="178" fontId="15" fillId="6" borderId="4" xfId="0" applyNumberFormat="1" applyFont="1" applyFill="1" applyBorder="1" applyAlignment="1" applyProtection="1">
      <alignment horizontal="right" vertical="center" shrinkToFit="1"/>
    </xf>
    <xf numFmtId="178" fontId="15" fillId="6" borderId="28" xfId="0" applyNumberFormat="1" applyFont="1" applyFill="1" applyBorder="1" applyAlignment="1" applyProtection="1">
      <alignment horizontal="right" vertical="center" shrinkToFit="1"/>
    </xf>
    <xf numFmtId="178" fontId="15" fillId="6" borderId="5" xfId="0" applyNumberFormat="1" applyFont="1" applyFill="1" applyBorder="1" applyAlignment="1" applyProtection="1">
      <alignment horizontal="right" vertical="center" shrinkToFit="1"/>
    </xf>
    <xf numFmtId="178" fontId="15" fillId="6" borderId="6" xfId="0" applyNumberFormat="1" applyFont="1" applyFill="1" applyBorder="1" applyAlignment="1" applyProtection="1">
      <alignment horizontal="right" vertical="center" shrinkToFit="1"/>
    </xf>
    <xf numFmtId="178" fontId="15" fillId="6" borderId="3" xfId="0" applyNumberFormat="1" applyFont="1" applyFill="1" applyBorder="1" applyAlignment="1" applyProtection="1">
      <alignment horizontal="right" vertical="center" shrinkToFit="1"/>
    </xf>
    <xf numFmtId="178" fontId="15" fillId="6" borderId="7" xfId="0" applyNumberFormat="1" applyFont="1" applyFill="1" applyBorder="1" applyAlignment="1" applyProtection="1">
      <alignment horizontal="right" vertical="center" shrinkToFit="1"/>
    </xf>
    <xf numFmtId="178" fontId="15" fillId="6" borderId="8" xfId="0" applyNumberFormat="1" applyFont="1" applyFill="1" applyBorder="1" applyAlignment="1" applyProtection="1">
      <alignment horizontal="right" vertical="center" shrinkToFit="1"/>
    </xf>
    <xf numFmtId="178" fontId="15" fillId="6" borderId="9" xfId="0" applyNumberFormat="1" applyFont="1" applyFill="1" applyBorder="1" applyAlignment="1" applyProtection="1">
      <alignment horizontal="right" vertical="center" shrinkToFit="1"/>
    </xf>
    <xf numFmtId="178" fontId="15" fillId="6" borderId="114" xfId="0" applyNumberFormat="1" applyFont="1" applyFill="1" applyBorder="1" applyAlignment="1" applyProtection="1">
      <alignment horizontal="right" vertical="center" shrinkToFit="1"/>
    </xf>
    <xf numFmtId="178" fontId="15" fillId="6" borderId="113" xfId="0" applyNumberFormat="1" applyFont="1" applyFill="1" applyBorder="1" applyAlignment="1" applyProtection="1">
      <alignment horizontal="right" vertical="center" shrinkToFit="1"/>
    </xf>
    <xf numFmtId="176" fontId="4" fillId="6" borderId="2" xfId="0" applyNumberFormat="1" applyFont="1" applyFill="1" applyBorder="1" applyAlignment="1">
      <alignment horizontal="center" vertical="center"/>
    </xf>
    <xf numFmtId="178" fontId="4" fillId="6" borderId="72" xfId="0" applyNumberFormat="1" applyFont="1" applyFill="1" applyBorder="1" applyAlignment="1" applyProtection="1">
      <alignment horizontal="right" vertical="center" shrinkToFit="1"/>
    </xf>
    <xf numFmtId="178" fontId="4" fillId="6" borderId="60" xfId="0" applyNumberFormat="1" applyFont="1" applyFill="1" applyBorder="1" applyAlignment="1" applyProtection="1">
      <alignment horizontal="right" vertical="center" shrinkToFit="1"/>
    </xf>
    <xf numFmtId="178" fontId="4" fillId="6" borderId="90" xfId="0" applyNumberFormat="1" applyFont="1" applyFill="1" applyBorder="1" applyAlignment="1" applyProtection="1">
      <alignment horizontal="right" vertical="center" shrinkToFit="1"/>
    </xf>
    <xf numFmtId="178" fontId="4" fillId="6" borderId="33" xfId="0" applyNumberFormat="1" applyFont="1" applyFill="1" applyBorder="1" applyAlignment="1" applyProtection="1">
      <alignment horizontal="right" vertical="center" shrinkToFit="1"/>
    </xf>
    <xf numFmtId="178" fontId="4" fillId="6" borderId="32" xfId="0" applyNumberFormat="1" applyFont="1" applyFill="1" applyBorder="1" applyAlignment="1" applyProtection="1">
      <alignment horizontal="right" vertical="center" shrinkToFit="1"/>
    </xf>
    <xf numFmtId="178" fontId="4" fillId="6" borderId="93" xfId="0" applyNumberFormat="1" applyFont="1" applyFill="1" applyBorder="1" applyAlignment="1" applyProtection="1">
      <alignment horizontal="right" vertical="center" shrinkToFit="1"/>
    </xf>
    <xf numFmtId="178" fontId="4" fillId="6" borderId="7" xfId="0" applyNumberFormat="1" applyFont="1" applyFill="1" applyBorder="1" applyAlignment="1" applyProtection="1">
      <alignment horizontal="right" vertical="center" shrinkToFit="1"/>
    </xf>
    <xf numFmtId="178" fontId="4" fillId="6" borderId="84" xfId="0" applyNumberFormat="1" applyFont="1" applyFill="1" applyBorder="1" applyAlignment="1" applyProtection="1">
      <alignment horizontal="right" vertical="center" shrinkToFit="1"/>
    </xf>
    <xf numFmtId="178" fontId="4" fillId="6" borderId="85" xfId="0" applyNumberFormat="1" applyFont="1" applyFill="1" applyBorder="1" applyAlignment="1" applyProtection="1">
      <alignment horizontal="right" vertical="center" shrinkToFit="1"/>
    </xf>
    <xf numFmtId="178" fontId="4" fillId="6" borderId="77" xfId="0" applyNumberFormat="1" applyFont="1" applyFill="1" applyBorder="1" applyAlignment="1" applyProtection="1">
      <alignment horizontal="right" vertical="center" shrinkToFit="1"/>
    </xf>
    <xf numFmtId="178" fontId="4" fillId="6" borderId="89" xfId="0" applyNumberFormat="1" applyFont="1" applyFill="1" applyBorder="1" applyAlignment="1" applyProtection="1">
      <alignment horizontal="right" vertical="center" shrinkToFit="1"/>
    </xf>
    <xf numFmtId="178" fontId="4" fillId="6" borderId="12" xfId="0" applyNumberFormat="1" applyFont="1" applyFill="1" applyBorder="1" applyAlignment="1" applyProtection="1">
      <alignment horizontal="right" vertical="center" shrinkToFit="1"/>
    </xf>
    <xf numFmtId="178" fontId="4" fillId="6" borderId="58" xfId="0" applyNumberFormat="1" applyFont="1" applyFill="1" applyBorder="1" applyAlignment="1" applyProtection="1">
      <alignment horizontal="right" vertical="center" shrinkToFit="1"/>
    </xf>
    <xf numFmtId="178" fontId="4" fillId="6" borderId="4" xfId="0" applyNumberFormat="1" applyFont="1" applyFill="1" applyBorder="1" applyAlignment="1" applyProtection="1">
      <alignment horizontal="right" vertical="center" shrinkToFit="1"/>
    </xf>
    <xf numFmtId="178" fontId="4" fillId="6" borderId="57" xfId="0" applyNumberFormat="1" applyFont="1" applyFill="1" applyBorder="1" applyAlignment="1" applyProtection="1">
      <alignment horizontal="right" vertical="center" shrinkToFit="1"/>
    </xf>
    <xf numFmtId="178" fontId="4" fillId="6" borderId="30" xfId="0" applyNumberFormat="1" applyFont="1" applyFill="1" applyBorder="1" applyAlignment="1" applyProtection="1">
      <alignment horizontal="right" vertical="center" shrinkToFit="1"/>
    </xf>
    <xf numFmtId="178" fontId="4" fillId="6" borderId="11" xfId="0" applyNumberFormat="1" applyFont="1" applyFill="1" applyBorder="1" applyAlignment="1" applyProtection="1">
      <alignment horizontal="right" vertical="center" shrinkToFit="1"/>
    </xf>
    <xf numFmtId="178" fontId="4" fillId="6" borderId="8" xfId="0" applyNumberFormat="1" applyFont="1" applyFill="1" applyBorder="1" applyAlignment="1" applyProtection="1">
      <alignment horizontal="right" vertical="center" shrinkToFit="1"/>
    </xf>
    <xf numFmtId="0" fontId="6" fillId="0" borderId="151" xfId="0" applyFont="1" applyBorder="1" applyAlignment="1">
      <alignment horizontal="center" vertical="center"/>
    </xf>
    <xf numFmtId="0" fontId="6" fillId="0" borderId="152" xfId="0" applyFont="1" applyBorder="1" applyAlignment="1">
      <alignment horizontal="center" vertical="center"/>
    </xf>
    <xf numFmtId="0" fontId="6" fillId="0" borderId="153" xfId="0" applyFont="1" applyBorder="1" applyAlignment="1">
      <alignment horizontal="center" vertical="center"/>
    </xf>
    <xf numFmtId="0" fontId="6" fillId="0" borderId="154" xfId="0" applyFont="1" applyBorder="1" applyAlignment="1">
      <alignment horizontal="center" vertical="center"/>
    </xf>
    <xf numFmtId="178" fontId="4" fillId="2" borderId="155" xfId="0" applyNumberFormat="1" applyFont="1" applyFill="1" applyBorder="1" applyAlignment="1">
      <alignment vertical="center"/>
    </xf>
    <xf numFmtId="178" fontId="4" fillId="0" borderId="156" xfId="0" applyNumberFormat="1" applyFont="1" applyFill="1" applyBorder="1" applyAlignment="1">
      <alignment vertical="center"/>
    </xf>
    <xf numFmtId="178" fontId="4" fillId="2" borderId="156" xfId="0" applyNumberFormat="1" applyFont="1" applyFill="1" applyBorder="1" applyAlignment="1">
      <alignment vertical="center"/>
    </xf>
    <xf numFmtId="0" fontId="16" fillId="0" borderId="40" xfId="0" applyFont="1" applyFill="1" applyBorder="1" applyAlignment="1">
      <alignment horizontal="center" vertical="center"/>
    </xf>
    <xf numFmtId="178" fontId="4" fillId="0" borderId="93" xfId="0" applyNumberFormat="1" applyFont="1" applyBorder="1" applyAlignment="1">
      <alignment horizontal="right" vertical="center"/>
    </xf>
    <xf numFmtId="178" fontId="4" fillId="0" borderId="32" xfId="0" applyNumberFormat="1" applyFont="1" applyBorder="1" applyAlignment="1">
      <alignment horizontal="right" vertical="center" shrinkToFit="1"/>
    </xf>
    <xf numFmtId="0" fontId="16" fillId="2" borderId="49" xfId="0" applyFont="1" applyFill="1" applyBorder="1" applyAlignment="1">
      <alignment horizontal="center" vertical="center"/>
    </xf>
    <xf numFmtId="0" fontId="16" fillId="2" borderId="40" xfId="0" applyFont="1" applyFill="1" applyBorder="1" applyAlignment="1">
      <alignment horizontal="center" vertical="center"/>
    </xf>
    <xf numFmtId="0" fontId="16" fillId="2" borderId="46" xfId="0" applyFont="1" applyFill="1" applyBorder="1" applyAlignment="1">
      <alignment horizontal="center" vertical="center"/>
    </xf>
    <xf numFmtId="56" fontId="4" fillId="0" borderId="47" xfId="0" applyNumberFormat="1" applyFont="1" applyFill="1" applyBorder="1" applyAlignment="1">
      <alignment vertical="center"/>
    </xf>
    <xf numFmtId="178" fontId="4" fillId="0" borderId="48" xfId="0" applyNumberFormat="1" applyFont="1" applyFill="1" applyBorder="1" applyAlignment="1">
      <alignment vertical="center"/>
    </xf>
    <xf numFmtId="178" fontId="4" fillId="0" borderId="49" xfId="0" applyNumberFormat="1" applyFont="1" applyFill="1" applyBorder="1" applyAlignment="1">
      <alignment vertical="center"/>
    </xf>
    <xf numFmtId="0" fontId="4" fillId="3" borderId="39" xfId="0" applyFont="1" applyFill="1" applyBorder="1" applyAlignment="1">
      <alignment horizontal="center" vertical="center"/>
    </xf>
    <xf numFmtId="178" fontId="4" fillId="0" borderId="49" xfId="0" applyNumberFormat="1" applyFont="1" applyFill="1" applyBorder="1" applyAlignment="1">
      <alignment horizontal="right" vertical="center"/>
    </xf>
    <xf numFmtId="178" fontId="4" fillId="2" borderId="39" xfId="0" applyNumberFormat="1" applyFont="1" applyFill="1" applyBorder="1" applyAlignment="1">
      <alignment vertical="center"/>
    </xf>
    <xf numFmtId="178" fontId="4" fillId="0" borderId="39" xfId="0" applyNumberFormat="1" applyFont="1" applyFill="1" applyBorder="1" applyAlignment="1">
      <alignment vertical="center"/>
    </xf>
    <xf numFmtId="178" fontId="4" fillId="0" borderId="42" xfId="0" applyNumberFormat="1" applyFont="1" applyFill="1" applyBorder="1" applyAlignment="1">
      <alignment vertical="center"/>
    </xf>
    <xf numFmtId="178" fontId="4" fillId="2" borderId="48" xfId="0" applyNumberFormat="1" applyFont="1" applyFill="1" applyBorder="1" applyAlignment="1">
      <alignment vertical="center"/>
    </xf>
    <xf numFmtId="178" fontId="15" fillId="0" borderId="65" xfId="0" applyNumberFormat="1" applyFont="1" applyFill="1" applyBorder="1" applyAlignment="1" applyProtection="1">
      <alignment horizontal="center" vertical="center" shrinkToFit="1"/>
    </xf>
    <xf numFmtId="178" fontId="15" fillId="0" borderId="66" xfId="0" applyNumberFormat="1" applyFont="1" applyFill="1" applyBorder="1" applyAlignment="1" applyProtection="1">
      <alignment horizontal="center" vertical="center" shrinkToFit="1"/>
    </xf>
    <xf numFmtId="178" fontId="15" fillId="0" borderId="0" xfId="0" applyNumberFormat="1" applyFont="1" applyFill="1" applyBorder="1" applyAlignment="1" applyProtection="1">
      <alignment horizontal="right" vertical="center" shrinkToFit="1"/>
    </xf>
    <xf numFmtId="0" fontId="8" fillId="3" borderId="39" xfId="0" applyFont="1" applyFill="1" applyBorder="1" applyAlignment="1">
      <alignment horizontal="center" vertical="center"/>
    </xf>
    <xf numFmtId="0" fontId="7" fillId="3" borderId="39" xfId="0" applyFont="1" applyFill="1" applyBorder="1" applyAlignment="1">
      <alignment horizontal="center" vertical="center"/>
    </xf>
    <xf numFmtId="0" fontId="8" fillId="0" borderId="48" xfId="0" applyFont="1" applyFill="1" applyBorder="1" applyAlignment="1">
      <alignment horizontal="center" vertical="center"/>
    </xf>
    <xf numFmtId="0" fontId="7" fillId="0" borderId="42" xfId="0" applyFont="1" applyFill="1" applyBorder="1" applyAlignment="1">
      <alignment horizontal="center" vertical="center"/>
    </xf>
    <xf numFmtId="0" fontId="7" fillId="2" borderId="39" xfId="0" applyFont="1" applyFill="1" applyBorder="1" applyAlignment="1">
      <alignment horizontal="center" vertical="center"/>
    </xf>
    <xf numFmtId="0" fontId="8" fillId="0" borderId="39" xfId="0" applyFont="1" applyFill="1" applyBorder="1" applyAlignment="1">
      <alignment horizontal="center" vertical="center"/>
    </xf>
    <xf numFmtId="178" fontId="15" fillId="6" borderId="132" xfId="0" applyNumberFormat="1" applyFont="1" applyFill="1" applyBorder="1" applyAlignment="1" applyProtection="1">
      <alignment horizontal="right" vertical="center" shrinkToFit="1"/>
    </xf>
    <xf numFmtId="178" fontId="15" fillId="6" borderId="131" xfId="0" applyNumberFormat="1" applyFont="1" applyFill="1" applyBorder="1" applyAlignment="1" applyProtection="1">
      <alignment horizontal="right" vertical="center" shrinkToFit="1"/>
    </xf>
    <xf numFmtId="0" fontId="6" fillId="0" borderId="148" xfId="0" applyFont="1" applyBorder="1" applyAlignment="1">
      <alignment horizontal="center" vertical="center"/>
    </xf>
    <xf numFmtId="0" fontId="6" fillId="0" borderId="146" xfId="0" applyFont="1" applyBorder="1" applyAlignment="1">
      <alignment horizontal="center" vertical="center"/>
    </xf>
    <xf numFmtId="0" fontId="6" fillId="0" borderId="147" xfId="0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6" fillId="0" borderId="9" xfId="0" applyFont="1" applyBorder="1" applyAlignment="1">
      <alignment horizontal="center" vertical="center"/>
    </xf>
    <xf numFmtId="0" fontId="6" fillId="0" borderId="145" xfId="0" applyFont="1" applyBorder="1" applyAlignment="1">
      <alignment horizontal="center" vertical="center"/>
    </xf>
    <xf numFmtId="0" fontId="6" fillId="0" borderId="149" xfId="0" applyFont="1" applyBorder="1" applyAlignment="1">
      <alignment horizontal="center" vertical="center"/>
    </xf>
    <xf numFmtId="0" fontId="6" fillId="0" borderId="150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6" fillId="0" borderId="50" xfId="0" applyFont="1" applyBorder="1" applyAlignment="1">
      <alignment horizontal="center" vertical="center"/>
    </xf>
    <xf numFmtId="0" fontId="6" fillId="0" borderId="5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93" xfId="0" applyFont="1" applyBorder="1" applyAlignment="1">
      <alignment horizontal="center" vertical="center"/>
    </xf>
    <xf numFmtId="0" fontId="2" fillId="0" borderId="60" xfId="0" applyFont="1" applyBorder="1" applyAlignment="1">
      <alignment horizontal="center" vertical="center"/>
    </xf>
    <xf numFmtId="56" fontId="4" fillId="0" borderId="157" xfId="0" applyNumberFormat="1" applyFont="1" applyFill="1" applyBorder="1" applyAlignment="1">
      <alignment horizontal="center" vertical="center"/>
    </xf>
    <xf numFmtId="56" fontId="4" fillId="0" borderId="158" xfId="0" applyNumberFormat="1" applyFont="1" applyFill="1" applyBorder="1" applyAlignment="1">
      <alignment horizontal="center" vertical="center"/>
    </xf>
    <xf numFmtId="56" fontId="4" fillId="0" borderId="159" xfId="0" applyNumberFormat="1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/>
    </xf>
    <xf numFmtId="177" fontId="4" fillId="0" borderId="157" xfId="0" applyNumberFormat="1" applyFont="1" applyFill="1" applyBorder="1" applyAlignment="1">
      <alignment horizontal="center" vertical="center"/>
    </xf>
    <xf numFmtId="177" fontId="4" fillId="0" borderId="159" xfId="0" applyNumberFormat="1" applyFont="1" applyFill="1" applyBorder="1" applyAlignment="1">
      <alignment horizontal="center" vertical="center"/>
    </xf>
    <xf numFmtId="0" fontId="6" fillId="0" borderId="61" xfId="0" applyFont="1" applyFill="1" applyBorder="1" applyAlignment="1" applyProtection="1">
      <alignment horizontal="center" vertical="center" shrinkToFit="1"/>
    </xf>
    <xf numFmtId="0" fontId="6" fillId="0" borderId="27" xfId="0" applyFont="1" applyFill="1" applyBorder="1" applyAlignment="1" applyProtection="1">
      <alignment horizontal="center" vertical="center" shrinkToFit="1"/>
    </xf>
    <xf numFmtId="0" fontId="3" fillId="0" borderId="62" xfId="0" applyFont="1" applyFill="1" applyBorder="1" applyAlignment="1" applyProtection="1">
      <alignment horizontal="center" vertical="center"/>
    </xf>
    <xf numFmtId="0" fontId="3" fillId="0" borderId="63" xfId="0" applyFont="1" applyFill="1" applyBorder="1" applyAlignment="1" applyProtection="1">
      <alignment horizontal="center" vertical="center"/>
    </xf>
    <xf numFmtId="0" fontId="3" fillId="0" borderId="64" xfId="0" applyFont="1" applyFill="1" applyBorder="1" applyAlignment="1" applyProtection="1">
      <alignment horizontal="center" vertical="center"/>
    </xf>
    <xf numFmtId="0" fontId="2" fillId="0" borderId="65" xfId="0" applyFont="1" applyFill="1" applyBorder="1" applyAlignment="1" applyProtection="1">
      <alignment horizontal="center" vertical="center"/>
    </xf>
    <xf numFmtId="0" fontId="2" fillId="0" borderId="66" xfId="0" applyFont="1" applyFill="1" applyBorder="1" applyAlignment="1" applyProtection="1">
      <alignment horizontal="center" vertical="center"/>
    </xf>
    <xf numFmtId="0" fontId="2" fillId="0" borderId="12" xfId="0" applyFont="1" applyFill="1" applyBorder="1" applyAlignment="1" applyProtection="1">
      <alignment horizontal="center" vertical="center"/>
    </xf>
    <xf numFmtId="178" fontId="15" fillId="0" borderId="37" xfId="0" applyNumberFormat="1" applyFont="1" applyFill="1" applyBorder="1" applyAlignment="1" applyProtection="1">
      <alignment horizontal="center" vertical="center" shrinkToFit="1"/>
    </xf>
    <xf numFmtId="178" fontId="15" fillId="0" borderId="0" xfId="0" applyNumberFormat="1" applyFont="1" applyFill="1" applyBorder="1" applyAlignment="1" applyProtection="1">
      <alignment horizontal="center" vertical="center" shrinkToFit="1"/>
    </xf>
    <xf numFmtId="178" fontId="15" fillId="0" borderId="68" xfId="0" applyNumberFormat="1" applyFont="1" applyFill="1" applyBorder="1" applyAlignment="1" applyProtection="1">
      <alignment horizontal="center" vertical="center" shrinkToFit="1"/>
    </xf>
    <xf numFmtId="178" fontId="15" fillId="0" borderId="69" xfId="0" applyNumberFormat="1" applyFont="1" applyFill="1" applyBorder="1" applyAlignment="1" applyProtection="1">
      <alignment horizontal="center" vertical="center" shrinkToFit="1"/>
    </xf>
    <xf numFmtId="178" fontId="15" fillId="0" borderId="70" xfId="0" applyNumberFormat="1" applyFont="1" applyFill="1" applyBorder="1" applyAlignment="1" applyProtection="1">
      <alignment horizontal="center" vertical="center" shrinkToFit="1"/>
    </xf>
    <xf numFmtId="178" fontId="15" fillId="0" borderId="71" xfId="0" applyNumberFormat="1" applyFont="1" applyFill="1" applyBorder="1" applyAlignment="1" applyProtection="1">
      <alignment horizontal="center" vertical="center" shrinkToFit="1"/>
    </xf>
    <xf numFmtId="0" fontId="6" fillId="0" borderId="37" xfId="0" applyFont="1" applyFill="1" applyBorder="1" applyAlignment="1" applyProtection="1">
      <alignment horizontal="center" vertical="center" shrinkToFit="1"/>
    </xf>
    <xf numFmtId="0" fontId="6" fillId="0" borderId="0" xfId="0" applyFont="1" applyFill="1" applyBorder="1" applyAlignment="1" applyProtection="1">
      <alignment horizontal="center" vertical="center" shrinkToFit="1"/>
    </xf>
    <xf numFmtId="0" fontId="6" fillId="0" borderId="68" xfId="0" applyFont="1" applyFill="1" applyBorder="1" applyAlignment="1" applyProtection="1">
      <alignment horizontal="center" vertical="center" shrinkToFit="1"/>
    </xf>
    <xf numFmtId="0" fontId="6" fillId="0" borderId="69" xfId="0" applyFont="1" applyFill="1" applyBorder="1" applyAlignment="1" applyProtection="1">
      <alignment horizontal="center" vertical="center" shrinkToFit="1"/>
    </xf>
    <xf numFmtId="0" fontId="6" fillId="0" borderId="70" xfId="0" applyFont="1" applyFill="1" applyBorder="1" applyAlignment="1" applyProtection="1">
      <alignment horizontal="center" vertical="center" shrinkToFit="1"/>
    </xf>
    <xf numFmtId="0" fontId="6" fillId="0" borderId="71" xfId="0" applyFont="1" applyFill="1" applyBorder="1" applyAlignment="1" applyProtection="1">
      <alignment horizontal="center" vertical="center" shrinkToFit="1"/>
    </xf>
    <xf numFmtId="178" fontId="15" fillId="0" borderId="65" xfId="0" applyNumberFormat="1" applyFont="1" applyFill="1" applyBorder="1" applyAlignment="1" applyProtection="1">
      <alignment horizontal="center" vertical="center" shrinkToFit="1"/>
    </xf>
    <xf numFmtId="178" fontId="15" fillId="0" borderId="66" xfId="0" applyNumberFormat="1" applyFont="1" applyFill="1" applyBorder="1" applyAlignment="1" applyProtection="1">
      <alignment horizontal="center" vertical="center" shrinkToFit="1"/>
    </xf>
    <xf numFmtId="178" fontId="15" fillId="0" borderId="67" xfId="0" applyNumberFormat="1" applyFont="1" applyFill="1" applyBorder="1" applyAlignment="1" applyProtection="1">
      <alignment horizontal="center" vertical="center" shrinkToFit="1"/>
    </xf>
    <xf numFmtId="0" fontId="2" fillId="0" borderId="72" xfId="0" applyFont="1" applyFill="1" applyBorder="1" applyAlignment="1" applyProtection="1">
      <alignment horizontal="center" vertical="center"/>
    </xf>
    <xf numFmtId="0" fontId="2" fillId="0" borderId="58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center" vertical="center"/>
    </xf>
    <xf numFmtId="0" fontId="2" fillId="0" borderId="73" xfId="0" applyFont="1" applyFill="1" applyBorder="1" applyAlignment="1" applyProtection="1">
      <alignment horizontal="center" vertical="center"/>
    </xf>
    <xf numFmtId="0" fontId="2" fillId="0" borderId="74" xfId="0" applyFont="1" applyFill="1" applyBorder="1" applyAlignment="1" applyProtection="1">
      <alignment horizontal="center" vertical="center"/>
    </xf>
    <xf numFmtId="0" fontId="2" fillId="0" borderId="75" xfId="0" applyFont="1" applyFill="1" applyBorder="1" applyAlignment="1" applyProtection="1">
      <alignment horizontal="center" vertical="center"/>
    </xf>
    <xf numFmtId="0" fontId="2" fillId="0" borderId="76" xfId="0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 applyProtection="1">
      <alignment horizontal="center" vertical="center"/>
    </xf>
    <xf numFmtId="0" fontId="2" fillId="0" borderId="3" xfId="0" applyFont="1" applyFill="1" applyBorder="1" applyAlignment="1" applyProtection="1">
      <alignment horizontal="center" vertical="center"/>
    </xf>
    <xf numFmtId="0" fontId="2" fillId="0" borderId="28" xfId="0" applyFont="1" applyFill="1" applyBorder="1" applyAlignment="1" applyProtection="1">
      <alignment horizontal="center" vertical="center"/>
    </xf>
    <xf numFmtId="0" fontId="2" fillId="0" borderId="34" xfId="0" applyFont="1" applyFill="1" applyBorder="1" applyAlignment="1" applyProtection="1">
      <alignment horizontal="center" vertical="center"/>
    </xf>
    <xf numFmtId="178" fontId="15" fillId="0" borderId="65" xfId="0" applyNumberFormat="1" applyFont="1" applyFill="1" applyBorder="1" applyAlignment="1" applyProtection="1">
      <alignment horizontal="right" vertical="center" shrinkToFit="1"/>
    </xf>
    <xf numFmtId="178" fontId="15" fillId="0" borderId="66" xfId="0" applyNumberFormat="1" applyFont="1" applyFill="1" applyBorder="1" applyAlignment="1" applyProtection="1">
      <alignment horizontal="right" vertical="center" shrinkToFit="1"/>
    </xf>
    <xf numFmtId="178" fontId="15" fillId="0" borderId="67" xfId="0" applyNumberFormat="1" applyFont="1" applyFill="1" applyBorder="1" applyAlignment="1" applyProtection="1">
      <alignment horizontal="right" vertical="center" shrinkToFit="1"/>
    </xf>
    <xf numFmtId="178" fontId="15" fillId="0" borderId="37" xfId="0" applyNumberFormat="1" applyFont="1" applyFill="1" applyBorder="1" applyAlignment="1" applyProtection="1">
      <alignment horizontal="right" vertical="center" shrinkToFit="1"/>
    </xf>
    <xf numFmtId="178" fontId="15" fillId="0" borderId="0" xfId="0" applyNumberFormat="1" applyFont="1" applyFill="1" applyBorder="1" applyAlignment="1" applyProtection="1">
      <alignment horizontal="right" vertical="center" shrinkToFit="1"/>
    </xf>
    <xf numFmtId="178" fontId="15" fillId="0" borderId="68" xfId="0" applyNumberFormat="1" applyFont="1" applyFill="1" applyBorder="1" applyAlignment="1" applyProtection="1">
      <alignment horizontal="right" vertical="center" shrinkToFit="1"/>
    </xf>
    <xf numFmtId="178" fontId="15" fillId="0" borderId="69" xfId="0" applyNumberFormat="1" applyFont="1" applyFill="1" applyBorder="1" applyAlignment="1" applyProtection="1">
      <alignment horizontal="right" vertical="center" shrinkToFit="1"/>
    </xf>
    <xf numFmtId="178" fontId="15" fillId="0" borderId="70" xfId="0" applyNumberFormat="1" applyFont="1" applyFill="1" applyBorder="1" applyAlignment="1" applyProtection="1">
      <alignment horizontal="right" vertical="center" shrinkToFit="1"/>
    </xf>
    <xf numFmtId="178" fontId="15" fillId="0" borderId="71" xfId="0" applyNumberFormat="1" applyFont="1" applyFill="1" applyBorder="1" applyAlignment="1" applyProtection="1">
      <alignment horizontal="right" vertical="center" shrinkToFit="1"/>
    </xf>
    <xf numFmtId="0" fontId="2" fillId="0" borderId="7" xfId="0" applyFont="1" applyFill="1" applyBorder="1" applyAlignment="1" applyProtection="1">
      <alignment horizontal="center" vertical="center"/>
    </xf>
    <xf numFmtId="0" fontId="6" fillId="0" borderId="65" xfId="0" applyFont="1" applyFill="1" applyBorder="1" applyAlignment="1" applyProtection="1">
      <alignment horizontal="center" vertical="center" shrinkToFit="1"/>
    </xf>
    <xf numFmtId="0" fontId="6" fillId="0" borderId="66" xfId="0" applyFont="1" applyFill="1" applyBorder="1" applyAlignment="1" applyProtection="1">
      <alignment horizontal="center" vertical="center" shrinkToFit="1"/>
    </xf>
    <xf numFmtId="0" fontId="6" fillId="0" borderId="67" xfId="0" applyFont="1" applyFill="1" applyBorder="1" applyAlignment="1" applyProtection="1">
      <alignment horizontal="center" vertical="center" shrinkToFit="1"/>
    </xf>
    <xf numFmtId="0" fontId="2" fillId="0" borderId="28" xfId="0" applyFont="1" applyFill="1" applyBorder="1" applyAlignment="1" applyProtection="1">
      <alignment horizontal="center" vertical="center" shrinkToFit="1"/>
    </xf>
    <xf numFmtId="0" fontId="2" fillId="0" borderId="58" xfId="0" applyFont="1" applyFill="1" applyBorder="1" applyAlignment="1" applyProtection="1">
      <alignment horizontal="center" vertical="center" shrinkToFit="1"/>
    </xf>
    <xf numFmtId="0" fontId="2" fillId="0" borderId="34" xfId="0" applyFont="1" applyFill="1" applyBorder="1" applyAlignment="1" applyProtection="1">
      <alignment horizontal="center" vertical="center" shrinkToFit="1"/>
    </xf>
    <xf numFmtId="0" fontId="14" fillId="5" borderId="127" xfId="0" applyFont="1" applyFill="1" applyBorder="1" applyAlignment="1" applyProtection="1">
      <alignment horizontal="center" vertical="center"/>
    </xf>
    <xf numFmtId="0" fontId="14" fillId="5" borderId="128" xfId="0" applyFont="1" applyFill="1" applyBorder="1" applyAlignment="1" applyProtection="1">
      <alignment horizontal="center" vertical="center"/>
    </xf>
    <xf numFmtId="0" fontId="14" fillId="5" borderId="129" xfId="0" applyFont="1" applyFill="1" applyBorder="1" applyAlignment="1" applyProtection="1">
      <alignment horizontal="center" vertical="center"/>
    </xf>
    <xf numFmtId="0" fontId="2" fillId="0" borderId="130" xfId="0" applyFont="1" applyFill="1" applyBorder="1" applyAlignment="1" applyProtection="1">
      <alignment horizontal="center" vertical="center"/>
    </xf>
    <xf numFmtId="0" fontId="2" fillId="0" borderId="131" xfId="0" applyFont="1" applyFill="1" applyBorder="1" applyAlignment="1" applyProtection="1">
      <alignment horizontal="center" vertical="center"/>
    </xf>
    <xf numFmtId="0" fontId="2" fillId="0" borderId="37" xfId="0" applyFont="1" applyFill="1" applyBorder="1" applyAlignment="1" applyProtection="1">
      <alignment horizontal="center" vertical="center"/>
    </xf>
    <xf numFmtId="0" fontId="2" fillId="0" borderId="68" xfId="0" applyFont="1" applyFill="1" applyBorder="1" applyAlignment="1" applyProtection="1">
      <alignment horizontal="center" vertical="center"/>
    </xf>
    <xf numFmtId="0" fontId="2" fillId="0" borderId="69" xfId="0" applyFont="1" applyFill="1" applyBorder="1" applyAlignment="1" applyProtection="1">
      <alignment horizontal="center" vertical="center"/>
    </xf>
    <xf numFmtId="0" fontId="2" fillId="0" borderId="70" xfId="0" applyFont="1" applyFill="1" applyBorder="1" applyAlignment="1" applyProtection="1">
      <alignment horizontal="center" vertical="center"/>
    </xf>
    <xf numFmtId="0" fontId="2" fillId="0" borderId="71" xfId="0" applyFont="1" applyFill="1" applyBorder="1" applyAlignment="1" applyProtection="1">
      <alignment horizontal="center" vertical="center"/>
    </xf>
    <xf numFmtId="0" fontId="2" fillId="0" borderId="113" xfId="0" applyFont="1" applyFill="1" applyBorder="1" applyAlignment="1" applyProtection="1">
      <alignment horizontal="center" vertical="center"/>
    </xf>
    <xf numFmtId="0" fontId="14" fillId="4" borderId="109" xfId="0" applyFont="1" applyFill="1" applyBorder="1" applyAlignment="1" applyProtection="1">
      <alignment horizontal="center" vertical="center"/>
    </xf>
    <xf numFmtId="0" fontId="14" fillId="4" borderId="110" xfId="0" applyFont="1" applyFill="1" applyBorder="1" applyAlignment="1" applyProtection="1">
      <alignment horizontal="center" vertical="center"/>
    </xf>
    <xf numFmtId="0" fontId="14" fillId="4" borderId="111" xfId="0" applyFont="1" applyFill="1" applyBorder="1" applyAlignment="1" applyProtection="1">
      <alignment horizontal="center" vertical="center"/>
    </xf>
    <xf numFmtId="0" fontId="2" fillId="0" borderId="112" xfId="0" applyFont="1" applyFill="1" applyBorder="1" applyAlignment="1" applyProtection="1">
      <alignment horizontal="center" vertical="center"/>
    </xf>
    <xf numFmtId="181" fontId="10" fillId="0" borderId="0" xfId="0" applyNumberFormat="1" applyFont="1" applyFill="1" applyAlignment="1">
      <alignment horizontal="center"/>
    </xf>
    <xf numFmtId="0" fontId="2" fillId="0" borderId="78" xfId="0" applyFont="1" applyFill="1" applyBorder="1" applyAlignment="1" applyProtection="1">
      <alignment horizontal="center" vertical="center" wrapText="1"/>
    </xf>
    <xf numFmtId="0" fontId="2" fillId="0" borderId="101" xfId="0" applyFont="1" applyFill="1" applyBorder="1" applyAlignment="1" applyProtection="1">
      <alignment horizontal="center" vertical="center" wrapText="1"/>
    </xf>
    <xf numFmtId="0" fontId="2" fillId="0" borderId="102" xfId="0" applyFont="1" applyFill="1" applyBorder="1" applyAlignment="1" applyProtection="1">
      <alignment horizontal="center" vertical="center"/>
    </xf>
    <xf numFmtId="0" fontId="2" fillId="0" borderId="103" xfId="0" applyFont="1" applyFill="1" applyBorder="1" applyAlignment="1" applyProtection="1">
      <alignment horizontal="center" vertical="center"/>
    </xf>
    <xf numFmtId="0" fontId="2" fillId="0" borderId="62" xfId="0" applyFont="1" applyFill="1" applyBorder="1" applyAlignment="1" applyProtection="1">
      <alignment horizontal="center" vertical="center" wrapText="1"/>
    </xf>
    <xf numFmtId="0" fontId="2" fillId="0" borderId="63" xfId="0" applyFont="1" applyFill="1" applyBorder="1" applyAlignment="1" applyProtection="1">
      <alignment horizontal="center" vertical="center" wrapText="1"/>
    </xf>
    <xf numFmtId="0" fontId="2" fillId="0" borderId="64" xfId="0" applyFont="1" applyFill="1" applyBorder="1" applyAlignment="1" applyProtection="1">
      <alignment horizontal="center" vertical="center" wrapText="1"/>
    </xf>
    <xf numFmtId="0" fontId="2" fillId="0" borderId="70" xfId="0" applyFont="1" applyFill="1" applyBorder="1" applyAlignment="1" applyProtection="1">
      <alignment horizontal="center" vertical="center" wrapText="1"/>
    </xf>
    <xf numFmtId="0" fontId="2" fillId="0" borderId="79" xfId="0" applyFont="1" applyFill="1" applyBorder="1" applyAlignment="1" applyProtection="1">
      <alignment horizontal="center" vertical="center"/>
    </xf>
    <xf numFmtId="0" fontId="2" fillId="0" borderId="104" xfId="0" applyFont="1" applyFill="1" applyBorder="1" applyAlignment="1" applyProtection="1">
      <alignment horizontal="center" vertical="center" wrapText="1"/>
    </xf>
    <xf numFmtId="0" fontId="2" fillId="0" borderId="107" xfId="0" applyFont="1" applyFill="1" applyBorder="1" applyAlignment="1" applyProtection="1">
      <alignment horizontal="center" vertical="center"/>
    </xf>
    <xf numFmtId="0" fontId="2" fillId="0" borderId="105" xfId="0" applyFont="1" applyFill="1" applyBorder="1" applyAlignment="1" applyProtection="1">
      <alignment horizontal="center" vertical="center"/>
    </xf>
    <xf numFmtId="0" fontId="2" fillId="0" borderId="62" xfId="0" applyFont="1" applyFill="1" applyBorder="1" applyAlignment="1" applyProtection="1">
      <alignment horizontal="center" vertical="center"/>
    </xf>
    <xf numFmtId="0" fontId="2" fillId="0" borderId="63" xfId="0" applyFont="1" applyFill="1" applyBorder="1" applyAlignment="1" applyProtection="1">
      <alignment horizontal="center" vertical="center"/>
    </xf>
    <xf numFmtId="0" fontId="2" fillId="0" borderId="64" xfId="0" applyFont="1" applyFill="1" applyBorder="1" applyAlignment="1" applyProtection="1">
      <alignment horizontal="center" vertical="center"/>
    </xf>
    <xf numFmtId="0" fontId="2" fillId="0" borderId="106" xfId="0" applyFont="1" applyFill="1" applyBorder="1" applyAlignment="1" applyProtection="1">
      <alignment horizontal="center" vertical="center" wrapText="1"/>
    </xf>
    <xf numFmtId="0" fontId="2" fillId="0" borderId="99" xfId="0" applyFont="1" applyFill="1" applyBorder="1" applyAlignment="1" applyProtection="1">
      <alignment horizontal="center" vertical="center" wrapText="1"/>
    </xf>
    <xf numFmtId="0" fontId="2" fillId="0" borderId="100" xfId="0" applyFont="1" applyFill="1" applyBorder="1" applyAlignment="1" applyProtection="1">
      <alignment horizontal="center" vertical="center"/>
    </xf>
    <xf numFmtId="0" fontId="2" fillId="0" borderId="61" xfId="0" applyFont="1" applyFill="1" applyBorder="1" applyAlignment="1" applyProtection="1">
      <alignment horizontal="center" vertical="center"/>
    </xf>
    <xf numFmtId="0" fontId="2" fillId="0" borderId="27" xfId="0" applyFont="1" applyFill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  <color rgb="FFCCFFCC"/>
      <color rgb="FF339966"/>
      <color rgb="FF00CC00"/>
      <color rgb="FF0000FF"/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5</xdr:row>
      <xdr:rowOff>0</xdr:rowOff>
    </xdr:from>
    <xdr:to>
      <xdr:col>8</xdr:col>
      <xdr:colOff>0</xdr:colOff>
      <xdr:row>14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>
          <a:spLocks noChangeShapeType="1"/>
        </xdr:cNvSpPr>
      </xdr:nvSpPr>
      <xdr:spPr bwMode="auto">
        <a:xfrm>
          <a:off x="2465294" y="1445559"/>
          <a:ext cx="1512794" cy="941294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5</xdr:row>
      <xdr:rowOff>0</xdr:rowOff>
    </xdr:from>
    <xdr:to>
      <xdr:col>23</xdr:col>
      <xdr:colOff>0</xdr:colOff>
      <xdr:row>19</xdr:row>
      <xdr:rowOff>0</xdr:rowOff>
    </xdr:to>
    <xdr:sp macro="" textlink="">
      <xdr:nvSpPr>
        <xdr:cNvPr id="23" name="Line 1">
          <a:extLst>
            <a:ext uri="{FF2B5EF4-FFF2-40B4-BE49-F238E27FC236}">
              <a16:creationId xmlns:a16="http://schemas.microsoft.com/office/drawing/2014/main" id="{00000000-0008-0000-0400-000017000000}"/>
            </a:ext>
          </a:extLst>
        </xdr:cNvPr>
        <xdr:cNvSpPr>
          <a:spLocks noChangeShapeType="1"/>
        </xdr:cNvSpPr>
      </xdr:nvSpPr>
      <xdr:spPr bwMode="auto">
        <a:xfrm>
          <a:off x="9090660" y="1440180"/>
          <a:ext cx="1371600" cy="249936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</xdr:row>
      <xdr:rowOff>0</xdr:rowOff>
    </xdr:from>
    <xdr:to>
      <xdr:col>11</xdr:col>
      <xdr:colOff>11206</xdr:colOff>
      <xdr:row>19</xdr:row>
      <xdr:rowOff>1</xdr:rowOff>
    </xdr:to>
    <xdr:sp macro="" textlink="">
      <xdr:nvSpPr>
        <xdr:cNvPr id="26" name="Line 1">
          <a:extLst>
            <a:ext uri="{FF2B5EF4-FFF2-40B4-BE49-F238E27FC236}">
              <a16:creationId xmlns:a16="http://schemas.microsoft.com/office/drawing/2014/main" id="{00000000-0008-0000-0400-00001A000000}"/>
            </a:ext>
          </a:extLst>
        </xdr:cNvPr>
        <xdr:cNvSpPr>
          <a:spLocks noChangeShapeType="1"/>
        </xdr:cNvSpPr>
      </xdr:nvSpPr>
      <xdr:spPr bwMode="auto">
        <a:xfrm>
          <a:off x="3612776" y="1443318"/>
          <a:ext cx="1382806" cy="4392707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17929</xdr:colOff>
      <xdr:row>5</xdr:row>
      <xdr:rowOff>6724</xdr:rowOff>
    </xdr:from>
    <xdr:to>
      <xdr:col>20</xdr:col>
      <xdr:colOff>17929</xdr:colOff>
      <xdr:row>14</xdr:row>
      <xdr:rowOff>6724</xdr:rowOff>
    </xdr:to>
    <xdr:sp macro="" textlink="">
      <xdr:nvSpPr>
        <xdr:cNvPr id="16" name="Line 1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SpPr>
          <a:spLocks noChangeShapeType="1"/>
        </xdr:cNvSpPr>
      </xdr:nvSpPr>
      <xdr:spPr bwMode="auto">
        <a:xfrm>
          <a:off x="8534400" y="1452283"/>
          <a:ext cx="1512794" cy="941294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4</xdr:row>
      <xdr:rowOff>302559</xdr:rowOff>
    </xdr:from>
    <xdr:to>
      <xdr:col>32</xdr:col>
      <xdr:colOff>0</xdr:colOff>
      <xdr:row>13</xdr:row>
      <xdr:rowOff>302559</xdr:rowOff>
    </xdr:to>
    <xdr:sp macro="" textlink="">
      <xdr:nvSpPr>
        <xdr:cNvPr id="19" name="Line 1">
          <a:extLst>
            <a:ext uri="{FF2B5EF4-FFF2-40B4-BE49-F238E27FC236}">
              <a16:creationId xmlns:a16="http://schemas.microsoft.com/office/drawing/2014/main" id="{00000000-0008-0000-0400-000013000000}"/>
            </a:ext>
          </a:extLst>
        </xdr:cNvPr>
        <xdr:cNvSpPr>
          <a:spLocks noChangeShapeType="1"/>
        </xdr:cNvSpPr>
      </xdr:nvSpPr>
      <xdr:spPr bwMode="auto">
        <a:xfrm>
          <a:off x="14567647" y="1434353"/>
          <a:ext cx="1512794" cy="941294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11207</xdr:colOff>
      <xdr:row>27</xdr:row>
      <xdr:rowOff>11205</xdr:rowOff>
    </xdr:from>
    <xdr:to>
      <xdr:col>20</xdr:col>
      <xdr:colOff>11206</xdr:colOff>
      <xdr:row>36</xdr:row>
      <xdr:rowOff>11205</xdr:rowOff>
    </xdr:to>
    <xdr:sp macro="" textlink="">
      <xdr:nvSpPr>
        <xdr:cNvPr id="21" name="Line 1">
          <a:extLst>
            <a:ext uri="{FF2B5EF4-FFF2-40B4-BE49-F238E27FC236}">
              <a16:creationId xmlns:a16="http://schemas.microsoft.com/office/drawing/2014/main" id="{00000000-0008-0000-0400-000015000000}"/>
            </a:ext>
          </a:extLst>
        </xdr:cNvPr>
        <xdr:cNvSpPr>
          <a:spLocks noChangeShapeType="1"/>
        </xdr:cNvSpPr>
      </xdr:nvSpPr>
      <xdr:spPr bwMode="auto">
        <a:xfrm>
          <a:off x="7014883" y="6476999"/>
          <a:ext cx="1512794" cy="941294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27</xdr:row>
      <xdr:rowOff>0</xdr:rowOff>
    </xdr:from>
    <xdr:to>
      <xdr:col>8</xdr:col>
      <xdr:colOff>0</xdr:colOff>
      <xdr:row>36</xdr:row>
      <xdr:rowOff>0</xdr:rowOff>
    </xdr:to>
    <xdr:sp macro="" textlink="">
      <xdr:nvSpPr>
        <xdr:cNvPr id="22" name="Line 1">
          <a:extLst>
            <a:ext uri="{FF2B5EF4-FFF2-40B4-BE49-F238E27FC236}">
              <a16:creationId xmlns:a16="http://schemas.microsoft.com/office/drawing/2014/main" id="{00000000-0008-0000-0400-000016000000}"/>
            </a:ext>
          </a:extLst>
        </xdr:cNvPr>
        <xdr:cNvSpPr>
          <a:spLocks noChangeShapeType="1"/>
        </xdr:cNvSpPr>
      </xdr:nvSpPr>
      <xdr:spPr bwMode="auto">
        <a:xfrm>
          <a:off x="2465294" y="6465794"/>
          <a:ext cx="1512794" cy="941294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5</xdr:row>
      <xdr:rowOff>0</xdr:rowOff>
    </xdr:from>
    <xdr:to>
      <xdr:col>35</xdr:col>
      <xdr:colOff>11206</xdr:colOff>
      <xdr:row>18</xdr:row>
      <xdr:rowOff>302557</xdr:rowOff>
    </xdr:to>
    <xdr:sp macro="" textlink="">
      <xdr:nvSpPr>
        <xdr:cNvPr id="31" name="Line 1">
          <a:extLst>
            <a:ext uri="{FF2B5EF4-FFF2-40B4-BE49-F238E27FC236}">
              <a16:creationId xmlns:a16="http://schemas.microsoft.com/office/drawing/2014/main" id="{00000000-0008-0000-0400-00001F000000}"/>
            </a:ext>
          </a:extLst>
        </xdr:cNvPr>
        <xdr:cNvSpPr>
          <a:spLocks noChangeShapeType="1"/>
        </xdr:cNvSpPr>
      </xdr:nvSpPr>
      <xdr:spPr bwMode="auto">
        <a:xfrm>
          <a:off x="16080441" y="1445559"/>
          <a:ext cx="1524000" cy="249891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27</xdr:row>
      <xdr:rowOff>0</xdr:rowOff>
    </xdr:from>
    <xdr:to>
      <xdr:col>11</xdr:col>
      <xdr:colOff>0</xdr:colOff>
      <xdr:row>41</xdr:row>
      <xdr:rowOff>0</xdr:rowOff>
    </xdr:to>
    <xdr:sp macro="" textlink="">
      <xdr:nvSpPr>
        <xdr:cNvPr id="13" name="Line 1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SpPr>
          <a:spLocks noChangeShapeType="1"/>
        </xdr:cNvSpPr>
      </xdr:nvSpPr>
      <xdr:spPr bwMode="auto">
        <a:xfrm>
          <a:off x="3604260" y="6438900"/>
          <a:ext cx="1371600" cy="249936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27</xdr:row>
      <xdr:rowOff>0</xdr:rowOff>
    </xdr:from>
    <xdr:to>
      <xdr:col>23</xdr:col>
      <xdr:colOff>0</xdr:colOff>
      <xdr:row>41</xdr:row>
      <xdr:rowOff>0</xdr:rowOff>
    </xdr:to>
    <xdr:sp macro="" textlink="">
      <xdr:nvSpPr>
        <xdr:cNvPr id="14" name="Line 1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>
          <a:spLocks noChangeShapeType="1"/>
        </xdr:cNvSpPr>
      </xdr:nvSpPr>
      <xdr:spPr bwMode="auto">
        <a:xfrm>
          <a:off x="9090660" y="6438900"/>
          <a:ext cx="1371600" cy="249936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5</xdr:row>
      <xdr:rowOff>0</xdr:rowOff>
    </xdr:from>
    <xdr:to>
      <xdr:col>8</xdr:col>
      <xdr:colOff>2401</xdr:colOff>
      <xdr:row>14</xdr:row>
      <xdr:rowOff>2401</xdr:rowOff>
    </xdr:to>
    <xdr:sp macro="" textlink="">
      <xdr:nvSpPr>
        <xdr:cNvPr id="21" name="Line 1">
          <a:extLst>
            <a:ext uri="{FF2B5EF4-FFF2-40B4-BE49-F238E27FC236}">
              <a16:creationId xmlns:a16="http://schemas.microsoft.com/office/drawing/2014/main" id="{00000000-0008-0000-0500-000015000000}"/>
            </a:ext>
          </a:extLst>
        </xdr:cNvPr>
        <xdr:cNvSpPr>
          <a:spLocks noChangeShapeType="1"/>
        </xdr:cNvSpPr>
      </xdr:nvSpPr>
      <xdr:spPr bwMode="auto">
        <a:xfrm>
          <a:off x="2462893" y="1442357"/>
          <a:ext cx="1512794" cy="941294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0</xdr:colOff>
      <xdr:row>5</xdr:row>
      <xdr:rowOff>0</xdr:rowOff>
    </xdr:from>
    <xdr:to>
      <xdr:col>20</xdr:col>
      <xdr:colOff>2401</xdr:colOff>
      <xdr:row>14</xdr:row>
      <xdr:rowOff>2401</xdr:rowOff>
    </xdr:to>
    <xdr:sp macro="" textlink="">
      <xdr:nvSpPr>
        <xdr:cNvPr id="22" name="Line 1">
          <a:extLst>
            <a:ext uri="{FF2B5EF4-FFF2-40B4-BE49-F238E27FC236}">
              <a16:creationId xmlns:a16="http://schemas.microsoft.com/office/drawing/2014/main" id="{00000000-0008-0000-0500-000016000000}"/>
            </a:ext>
          </a:extLst>
        </xdr:cNvPr>
        <xdr:cNvSpPr>
          <a:spLocks noChangeShapeType="1"/>
        </xdr:cNvSpPr>
      </xdr:nvSpPr>
      <xdr:spPr bwMode="auto">
        <a:xfrm>
          <a:off x="8504464" y="1442357"/>
          <a:ext cx="1512794" cy="941294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5</xdr:row>
      <xdr:rowOff>0</xdr:rowOff>
    </xdr:from>
    <xdr:to>
      <xdr:col>32</xdr:col>
      <xdr:colOff>2401</xdr:colOff>
      <xdr:row>14</xdr:row>
      <xdr:rowOff>2401</xdr:rowOff>
    </xdr:to>
    <xdr:sp macro="" textlink="">
      <xdr:nvSpPr>
        <xdr:cNvPr id="23" name="Line 1">
          <a:extLst>
            <a:ext uri="{FF2B5EF4-FFF2-40B4-BE49-F238E27FC236}">
              <a16:creationId xmlns:a16="http://schemas.microsoft.com/office/drawing/2014/main" id="{00000000-0008-0000-0500-000017000000}"/>
            </a:ext>
          </a:extLst>
        </xdr:cNvPr>
        <xdr:cNvSpPr>
          <a:spLocks noChangeShapeType="1"/>
        </xdr:cNvSpPr>
      </xdr:nvSpPr>
      <xdr:spPr bwMode="auto">
        <a:xfrm>
          <a:off x="14546036" y="1442357"/>
          <a:ext cx="1512794" cy="941294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27</xdr:row>
      <xdr:rowOff>0</xdr:rowOff>
    </xdr:from>
    <xdr:to>
      <xdr:col>8</xdr:col>
      <xdr:colOff>2401</xdr:colOff>
      <xdr:row>36</xdr:row>
      <xdr:rowOff>2401</xdr:rowOff>
    </xdr:to>
    <xdr:sp macro="" textlink="">
      <xdr:nvSpPr>
        <xdr:cNvPr id="24" name="Line 1">
          <a:extLst>
            <a:ext uri="{FF2B5EF4-FFF2-40B4-BE49-F238E27FC236}">
              <a16:creationId xmlns:a16="http://schemas.microsoft.com/office/drawing/2014/main" id="{00000000-0008-0000-0500-000018000000}"/>
            </a:ext>
          </a:extLst>
        </xdr:cNvPr>
        <xdr:cNvSpPr>
          <a:spLocks noChangeShapeType="1"/>
        </xdr:cNvSpPr>
      </xdr:nvSpPr>
      <xdr:spPr bwMode="auto">
        <a:xfrm>
          <a:off x="2462893" y="6449786"/>
          <a:ext cx="1512794" cy="941294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0</xdr:colOff>
      <xdr:row>27</xdr:row>
      <xdr:rowOff>0</xdr:rowOff>
    </xdr:from>
    <xdr:to>
      <xdr:col>20</xdr:col>
      <xdr:colOff>2401</xdr:colOff>
      <xdr:row>36</xdr:row>
      <xdr:rowOff>2401</xdr:rowOff>
    </xdr:to>
    <xdr:sp macro="" textlink="">
      <xdr:nvSpPr>
        <xdr:cNvPr id="25" name="Line 1">
          <a:extLst>
            <a:ext uri="{FF2B5EF4-FFF2-40B4-BE49-F238E27FC236}">
              <a16:creationId xmlns:a16="http://schemas.microsoft.com/office/drawing/2014/main" id="{00000000-0008-0000-0500-000019000000}"/>
            </a:ext>
          </a:extLst>
        </xdr:cNvPr>
        <xdr:cNvSpPr>
          <a:spLocks noChangeShapeType="1"/>
        </xdr:cNvSpPr>
      </xdr:nvSpPr>
      <xdr:spPr bwMode="auto">
        <a:xfrm>
          <a:off x="8504464" y="6449786"/>
          <a:ext cx="1512794" cy="941294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27</xdr:row>
      <xdr:rowOff>0</xdr:rowOff>
    </xdr:from>
    <xdr:to>
      <xdr:col>32</xdr:col>
      <xdr:colOff>2401</xdr:colOff>
      <xdr:row>36</xdr:row>
      <xdr:rowOff>2401</xdr:rowOff>
    </xdr:to>
    <xdr:sp macro="" textlink="">
      <xdr:nvSpPr>
        <xdr:cNvPr id="26" name="Line 1">
          <a:extLst>
            <a:ext uri="{FF2B5EF4-FFF2-40B4-BE49-F238E27FC236}">
              <a16:creationId xmlns:a16="http://schemas.microsoft.com/office/drawing/2014/main" id="{00000000-0008-0000-0500-00001A000000}"/>
            </a:ext>
          </a:extLst>
        </xdr:cNvPr>
        <xdr:cNvSpPr>
          <a:spLocks noChangeShapeType="1"/>
        </xdr:cNvSpPr>
      </xdr:nvSpPr>
      <xdr:spPr bwMode="auto">
        <a:xfrm>
          <a:off x="14546036" y="6449786"/>
          <a:ext cx="1512794" cy="941294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27</xdr:row>
      <xdr:rowOff>0</xdr:rowOff>
    </xdr:from>
    <xdr:to>
      <xdr:col>11</xdr:col>
      <xdr:colOff>13607</xdr:colOff>
      <xdr:row>40</xdr:row>
      <xdr:rowOff>308160</xdr:rowOff>
    </xdr:to>
    <xdr:sp macro="" textlink="">
      <xdr:nvSpPr>
        <xdr:cNvPr id="27" name="Line 1">
          <a:extLst>
            <a:ext uri="{FF2B5EF4-FFF2-40B4-BE49-F238E27FC236}">
              <a16:creationId xmlns:a16="http://schemas.microsoft.com/office/drawing/2014/main" id="{00000000-0008-0000-0500-00001B000000}"/>
            </a:ext>
          </a:extLst>
        </xdr:cNvPr>
        <xdr:cNvSpPr>
          <a:spLocks noChangeShapeType="1"/>
        </xdr:cNvSpPr>
      </xdr:nvSpPr>
      <xdr:spPr bwMode="auto">
        <a:xfrm>
          <a:off x="3973286" y="6449786"/>
          <a:ext cx="1524000" cy="249891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27</xdr:row>
      <xdr:rowOff>0</xdr:rowOff>
    </xdr:from>
    <xdr:to>
      <xdr:col>23</xdr:col>
      <xdr:colOff>13607</xdr:colOff>
      <xdr:row>40</xdr:row>
      <xdr:rowOff>308160</xdr:rowOff>
    </xdr:to>
    <xdr:sp macro="" textlink="">
      <xdr:nvSpPr>
        <xdr:cNvPr id="28" name="Line 1">
          <a:extLst>
            <a:ext uri="{FF2B5EF4-FFF2-40B4-BE49-F238E27FC236}">
              <a16:creationId xmlns:a16="http://schemas.microsoft.com/office/drawing/2014/main" id="{00000000-0008-0000-0500-00001C000000}"/>
            </a:ext>
          </a:extLst>
        </xdr:cNvPr>
        <xdr:cNvSpPr>
          <a:spLocks noChangeShapeType="1"/>
        </xdr:cNvSpPr>
      </xdr:nvSpPr>
      <xdr:spPr bwMode="auto">
        <a:xfrm>
          <a:off x="10014857" y="6449786"/>
          <a:ext cx="1524000" cy="249891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</xdr:row>
      <xdr:rowOff>0</xdr:rowOff>
    </xdr:from>
    <xdr:to>
      <xdr:col>11</xdr:col>
      <xdr:colOff>13607</xdr:colOff>
      <xdr:row>18</xdr:row>
      <xdr:rowOff>308160</xdr:rowOff>
    </xdr:to>
    <xdr:sp macro="" textlink="">
      <xdr:nvSpPr>
        <xdr:cNvPr id="29" name="Line 1">
          <a:extLst>
            <a:ext uri="{FF2B5EF4-FFF2-40B4-BE49-F238E27FC236}">
              <a16:creationId xmlns:a16="http://schemas.microsoft.com/office/drawing/2014/main" id="{00000000-0008-0000-0500-00001D000000}"/>
            </a:ext>
          </a:extLst>
        </xdr:cNvPr>
        <xdr:cNvSpPr>
          <a:spLocks noChangeShapeType="1"/>
        </xdr:cNvSpPr>
      </xdr:nvSpPr>
      <xdr:spPr bwMode="auto">
        <a:xfrm>
          <a:off x="3973286" y="1442357"/>
          <a:ext cx="1524000" cy="249891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5</xdr:row>
      <xdr:rowOff>0</xdr:rowOff>
    </xdr:from>
    <xdr:to>
      <xdr:col>23</xdr:col>
      <xdr:colOff>13607</xdr:colOff>
      <xdr:row>18</xdr:row>
      <xdr:rowOff>308160</xdr:rowOff>
    </xdr:to>
    <xdr:sp macro="" textlink="">
      <xdr:nvSpPr>
        <xdr:cNvPr id="30" name="Line 1">
          <a:extLst>
            <a:ext uri="{FF2B5EF4-FFF2-40B4-BE49-F238E27FC236}">
              <a16:creationId xmlns:a16="http://schemas.microsoft.com/office/drawing/2014/main" id="{00000000-0008-0000-0500-00001E000000}"/>
            </a:ext>
          </a:extLst>
        </xdr:cNvPr>
        <xdr:cNvSpPr>
          <a:spLocks noChangeShapeType="1"/>
        </xdr:cNvSpPr>
      </xdr:nvSpPr>
      <xdr:spPr bwMode="auto">
        <a:xfrm>
          <a:off x="10014857" y="1442357"/>
          <a:ext cx="1524000" cy="249891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5</xdr:row>
      <xdr:rowOff>0</xdr:rowOff>
    </xdr:from>
    <xdr:to>
      <xdr:col>35</xdr:col>
      <xdr:colOff>13608</xdr:colOff>
      <xdr:row>18</xdr:row>
      <xdr:rowOff>308160</xdr:rowOff>
    </xdr:to>
    <xdr:sp macro="" textlink="">
      <xdr:nvSpPr>
        <xdr:cNvPr id="31" name="Line 1">
          <a:extLst>
            <a:ext uri="{FF2B5EF4-FFF2-40B4-BE49-F238E27FC236}">
              <a16:creationId xmlns:a16="http://schemas.microsoft.com/office/drawing/2014/main" id="{00000000-0008-0000-0500-00001F000000}"/>
            </a:ext>
          </a:extLst>
        </xdr:cNvPr>
        <xdr:cNvSpPr>
          <a:spLocks noChangeShapeType="1"/>
        </xdr:cNvSpPr>
      </xdr:nvSpPr>
      <xdr:spPr bwMode="auto">
        <a:xfrm>
          <a:off x="16056429" y="1442357"/>
          <a:ext cx="1524000" cy="249891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27</xdr:row>
      <xdr:rowOff>0</xdr:rowOff>
    </xdr:from>
    <xdr:to>
      <xdr:col>35</xdr:col>
      <xdr:colOff>13608</xdr:colOff>
      <xdr:row>40</xdr:row>
      <xdr:rowOff>308160</xdr:rowOff>
    </xdr:to>
    <xdr:sp macro="" textlink="">
      <xdr:nvSpPr>
        <xdr:cNvPr id="33" name="Line 1">
          <a:extLst>
            <a:ext uri="{FF2B5EF4-FFF2-40B4-BE49-F238E27FC236}">
              <a16:creationId xmlns:a16="http://schemas.microsoft.com/office/drawing/2014/main" id="{00000000-0008-0000-0500-000021000000}"/>
            </a:ext>
          </a:extLst>
        </xdr:cNvPr>
        <xdr:cNvSpPr>
          <a:spLocks noChangeShapeType="1"/>
        </xdr:cNvSpPr>
      </xdr:nvSpPr>
      <xdr:spPr bwMode="auto">
        <a:xfrm>
          <a:off x="16056429" y="6449786"/>
          <a:ext cx="1524000" cy="249891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0</xdr:colOff>
      <xdr:row>5</xdr:row>
      <xdr:rowOff>0</xdr:rowOff>
    </xdr:from>
    <xdr:to>
      <xdr:col>32</xdr:col>
      <xdr:colOff>2401</xdr:colOff>
      <xdr:row>14</xdr:row>
      <xdr:rowOff>2401</xdr:rowOff>
    </xdr:to>
    <xdr:sp macro="" textlink="">
      <xdr:nvSpPr>
        <xdr:cNvPr id="16" name="Line 1">
          <a:extLst>
            <a:ext uri="{FF2B5EF4-FFF2-40B4-BE49-F238E27FC236}">
              <a16:creationId xmlns:a16="http://schemas.microsoft.com/office/drawing/2014/main" id="{00000000-0008-0000-0600-000010000000}"/>
            </a:ext>
          </a:extLst>
        </xdr:cNvPr>
        <xdr:cNvSpPr>
          <a:spLocks noChangeShapeType="1"/>
        </xdr:cNvSpPr>
      </xdr:nvSpPr>
      <xdr:spPr bwMode="auto">
        <a:xfrm>
          <a:off x="14567647" y="1445559"/>
          <a:ext cx="1515195" cy="943695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0</xdr:colOff>
      <xdr:row>5</xdr:row>
      <xdr:rowOff>0</xdr:rowOff>
    </xdr:from>
    <xdr:to>
      <xdr:col>20</xdr:col>
      <xdr:colOff>2401</xdr:colOff>
      <xdr:row>14</xdr:row>
      <xdr:rowOff>2401</xdr:rowOff>
    </xdr:to>
    <xdr:sp macro="" textlink="">
      <xdr:nvSpPr>
        <xdr:cNvPr id="17" name="Line 1">
          <a:extLst>
            <a:ext uri="{FF2B5EF4-FFF2-40B4-BE49-F238E27FC236}">
              <a16:creationId xmlns:a16="http://schemas.microsoft.com/office/drawing/2014/main" id="{00000000-0008-0000-0600-000011000000}"/>
            </a:ext>
          </a:extLst>
        </xdr:cNvPr>
        <xdr:cNvSpPr>
          <a:spLocks noChangeShapeType="1"/>
        </xdr:cNvSpPr>
      </xdr:nvSpPr>
      <xdr:spPr bwMode="auto">
        <a:xfrm>
          <a:off x="8516471" y="1445559"/>
          <a:ext cx="1515195" cy="943695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</xdr:row>
      <xdr:rowOff>0</xdr:rowOff>
    </xdr:from>
    <xdr:to>
      <xdr:col>8</xdr:col>
      <xdr:colOff>2401</xdr:colOff>
      <xdr:row>14</xdr:row>
      <xdr:rowOff>2401</xdr:rowOff>
    </xdr:to>
    <xdr:sp macro="" textlink="">
      <xdr:nvSpPr>
        <xdr:cNvPr id="18" name="Line 1">
          <a:extLst>
            <a:ext uri="{FF2B5EF4-FFF2-40B4-BE49-F238E27FC236}">
              <a16:creationId xmlns:a16="http://schemas.microsoft.com/office/drawing/2014/main" id="{00000000-0008-0000-0600-000012000000}"/>
            </a:ext>
          </a:extLst>
        </xdr:cNvPr>
        <xdr:cNvSpPr>
          <a:spLocks noChangeShapeType="1"/>
        </xdr:cNvSpPr>
      </xdr:nvSpPr>
      <xdr:spPr bwMode="auto">
        <a:xfrm>
          <a:off x="2465294" y="1445559"/>
          <a:ext cx="1515195" cy="943695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27</xdr:row>
      <xdr:rowOff>0</xdr:rowOff>
    </xdr:from>
    <xdr:to>
      <xdr:col>8</xdr:col>
      <xdr:colOff>2401</xdr:colOff>
      <xdr:row>36</xdr:row>
      <xdr:rowOff>2401</xdr:rowOff>
    </xdr:to>
    <xdr:sp macro="" textlink="">
      <xdr:nvSpPr>
        <xdr:cNvPr id="19" name="Line 1">
          <a:extLst>
            <a:ext uri="{FF2B5EF4-FFF2-40B4-BE49-F238E27FC236}">
              <a16:creationId xmlns:a16="http://schemas.microsoft.com/office/drawing/2014/main" id="{00000000-0008-0000-0600-000013000000}"/>
            </a:ext>
          </a:extLst>
        </xdr:cNvPr>
        <xdr:cNvSpPr>
          <a:spLocks noChangeShapeType="1"/>
        </xdr:cNvSpPr>
      </xdr:nvSpPr>
      <xdr:spPr bwMode="auto">
        <a:xfrm>
          <a:off x="2465294" y="6465794"/>
          <a:ext cx="1515195" cy="943695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</xdr:row>
      <xdr:rowOff>0</xdr:rowOff>
    </xdr:from>
    <xdr:to>
      <xdr:col>11</xdr:col>
      <xdr:colOff>13607</xdr:colOff>
      <xdr:row>18</xdr:row>
      <xdr:rowOff>308160</xdr:rowOff>
    </xdr:to>
    <xdr:sp macro="" textlink="">
      <xdr:nvSpPr>
        <xdr:cNvPr id="22" name="Line 1">
          <a:extLst>
            <a:ext uri="{FF2B5EF4-FFF2-40B4-BE49-F238E27FC236}">
              <a16:creationId xmlns:a16="http://schemas.microsoft.com/office/drawing/2014/main" id="{00000000-0008-0000-0600-000016000000}"/>
            </a:ext>
          </a:extLst>
        </xdr:cNvPr>
        <xdr:cNvSpPr>
          <a:spLocks noChangeShapeType="1"/>
        </xdr:cNvSpPr>
      </xdr:nvSpPr>
      <xdr:spPr bwMode="auto">
        <a:xfrm>
          <a:off x="3978088" y="1445559"/>
          <a:ext cx="1526401" cy="2504513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5</xdr:row>
      <xdr:rowOff>0</xdr:rowOff>
    </xdr:from>
    <xdr:to>
      <xdr:col>35</xdr:col>
      <xdr:colOff>13607</xdr:colOff>
      <xdr:row>18</xdr:row>
      <xdr:rowOff>308160</xdr:rowOff>
    </xdr:to>
    <xdr:sp macro="" textlink="">
      <xdr:nvSpPr>
        <xdr:cNvPr id="24" name="Line 1">
          <a:extLst>
            <a:ext uri="{FF2B5EF4-FFF2-40B4-BE49-F238E27FC236}">
              <a16:creationId xmlns:a16="http://schemas.microsoft.com/office/drawing/2014/main" id="{00000000-0008-0000-0600-000018000000}"/>
            </a:ext>
          </a:extLst>
        </xdr:cNvPr>
        <xdr:cNvSpPr>
          <a:spLocks noChangeShapeType="1"/>
        </xdr:cNvSpPr>
      </xdr:nvSpPr>
      <xdr:spPr bwMode="auto">
        <a:xfrm>
          <a:off x="16080441" y="1445559"/>
          <a:ext cx="1526401" cy="2504513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5</xdr:row>
      <xdr:rowOff>0</xdr:rowOff>
    </xdr:from>
    <xdr:to>
      <xdr:col>23</xdr:col>
      <xdr:colOff>0</xdr:colOff>
      <xdr:row>19</xdr:row>
      <xdr:rowOff>0</xdr:rowOff>
    </xdr:to>
    <xdr:sp macro="" textlink="">
      <xdr:nvSpPr>
        <xdr:cNvPr id="25" name="Line 1">
          <a:extLst>
            <a:ext uri="{FF2B5EF4-FFF2-40B4-BE49-F238E27FC236}">
              <a16:creationId xmlns:a16="http://schemas.microsoft.com/office/drawing/2014/main" id="{00000000-0008-0000-0600-000019000000}"/>
            </a:ext>
          </a:extLst>
        </xdr:cNvPr>
        <xdr:cNvSpPr>
          <a:spLocks noChangeShapeType="1"/>
        </xdr:cNvSpPr>
      </xdr:nvSpPr>
      <xdr:spPr bwMode="auto">
        <a:xfrm>
          <a:off x="9090660" y="1440180"/>
          <a:ext cx="1371600" cy="249936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11207</xdr:colOff>
      <xdr:row>27</xdr:row>
      <xdr:rowOff>11205</xdr:rowOff>
    </xdr:from>
    <xdr:to>
      <xdr:col>20</xdr:col>
      <xdr:colOff>11206</xdr:colOff>
      <xdr:row>36</xdr:row>
      <xdr:rowOff>11205</xdr:rowOff>
    </xdr:to>
    <xdr:sp macro="" textlink="">
      <xdr:nvSpPr>
        <xdr:cNvPr id="14" name="Line 1">
          <a:extLst>
            <a:ext uri="{FF2B5EF4-FFF2-40B4-BE49-F238E27FC236}">
              <a16:creationId xmlns:a16="http://schemas.microsoft.com/office/drawing/2014/main" id="{00000000-0008-0000-0600-00000E000000}"/>
            </a:ext>
          </a:extLst>
        </xdr:cNvPr>
        <xdr:cNvSpPr>
          <a:spLocks noChangeShapeType="1"/>
        </xdr:cNvSpPr>
      </xdr:nvSpPr>
      <xdr:spPr bwMode="auto">
        <a:xfrm>
          <a:off x="7021607" y="6477000"/>
          <a:ext cx="1514474" cy="95418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27</xdr:row>
      <xdr:rowOff>0</xdr:rowOff>
    </xdr:from>
    <xdr:to>
      <xdr:col>8</xdr:col>
      <xdr:colOff>0</xdr:colOff>
      <xdr:row>36</xdr:row>
      <xdr:rowOff>0</xdr:rowOff>
    </xdr:to>
    <xdr:sp macro="" textlink="">
      <xdr:nvSpPr>
        <xdr:cNvPr id="15" name="Line 1">
          <a:extLst>
            <a:ext uri="{FF2B5EF4-FFF2-40B4-BE49-F238E27FC236}">
              <a16:creationId xmlns:a16="http://schemas.microsoft.com/office/drawing/2014/main" id="{00000000-0008-0000-0600-00000F000000}"/>
            </a:ext>
          </a:extLst>
        </xdr:cNvPr>
        <xdr:cNvSpPr>
          <a:spLocks noChangeShapeType="1"/>
        </xdr:cNvSpPr>
      </xdr:nvSpPr>
      <xdr:spPr bwMode="auto">
        <a:xfrm>
          <a:off x="2466975" y="6477000"/>
          <a:ext cx="1514475" cy="942975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27</xdr:row>
      <xdr:rowOff>0</xdr:rowOff>
    </xdr:from>
    <xdr:to>
      <xdr:col>11</xdr:col>
      <xdr:colOff>0</xdr:colOff>
      <xdr:row>41</xdr:row>
      <xdr:rowOff>0</xdr:rowOff>
    </xdr:to>
    <xdr:sp macro="" textlink="">
      <xdr:nvSpPr>
        <xdr:cNvPr id="13" name="Line 1">
          <a:extLst>
            <a:ext uri="{FF2B5EF4-FFF2-40B4-BE49-F238E27FC236}">
              <a16:creationId xmlns:a16="http://schemas.microsoft.com/office/drawing/2014/main" id="{00000000-0008-0000-0600-00000D000000}"/>
            </a:ext>
          </a:extLst>
        </xdr:cNvPr>
        <xdr:cNvSpPr>
          <a:spLocks noChangeShapeType="1"/>
        </xdr:cNvSpPr>
      </xdr:nvSpPr>
      <xdr:spPr bwMode="auto">
        <a:xfrm>
          <a:off x="3604260" y="6438900"/>
          <a:ext cx="1371600" cy="249936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27</xdr:row>
      <xdr:rowOff>0</xdr:rowOff>
    </xdr:from>
    <xdr:to>
      <xdr:col>23</xdr:col>
      <xdr:colOff>0</xdr:colOff>
      <xdr:row>41</xdr:row>
      <xdr:rowOff>0</xdr:rowOff>
    </xdr:to>
    <xdr:sp macro="" textlink="">
      <xdr:nvSpPr>
        <xdr:cNvPr id="12" name="Line 1">
          <a:extLst>
            <a:ext uri="{FF2B5EF4-FFF2-40B4-BE49-F238E27FC236}">
              <a16:creationId xmlns:a16="http://schemas.microsoft.com/office/drawing/2014/main" id="{00000000-0008-0000-0600-00000C000000}"/>
            </a:ext>
          </a:extLst>
        </xdr:cNvPr>
        <xdr:cNvSpPr>
          <a:spLocks noChangeShapeType="1"/>
        </xdr:cNvSpPr>
      </xdr:nvSpPr>
      <xdr:spPr bwMode="auto">
        <a:xfrm>
          <a:off x="9089571" y="8088086"/>
          <a:ext cx="1371600" cy="4103914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5</xdr:row>
      <xdr:rowOff>0</xdr:rowOff>
    </xdr:from>
    <xdr:to>
      <xdr:col>8</xdr:col>
      <xdr:colOff>2401</xdr:colOff>
      <xdr:row>14</xdr:row>
      <xdr:rowOff>2401</xdr:rowOff>
    </xdr:to>
    <xdr:sp macro="" textlink="">
      <xdr:nvSpPr>
        <xdr:cNvPr id="19" name="Line 1">
          <a:extLst>
            <a:ext uri="{FF2B5EF4-FFF2-40B4-BE49-F238E27FC236}">
              <a16:creationId xmlns:a16="http://schemas.microsoft.com/office/drawing/2014/main" id="{00000000-0008-0000-0700-000013000000}"/>
            </a:ext>
          </a:extLst>
        </xdr:cNvPr>
        <xdr:cNvSpPr>
          <a:spLocks noChangeShapeType="1"/>
        </xdr:cNvSpPr>
      </xdr:nvSpPr>
      <xdr:spPr bwMode="auto">
        <a:xfrm>
          <a:off x="2465294" y="1445559"/>
          <a:ext cx="1515195" cy="943695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0</xdr:colOff>
      <xdr:row>5</xdr:row>
      <xdr:rowOff>0</xdr:rowOff>
    </xdr:from>
    <xdr:to>
      <xdr:col>20</xdr:col>
      <xdr:colOff>2401</xdr:colOff>
      <xdr:row>14</xdr:row>
      <xdr:rowOff>2401</xdr:rowOff>
    </xdr:to>
    <xdr:sp macro="" textlink="">
      <xdr:nvSpPr>
        <xdr:cNvPr id="20" name="Line 1">
          <a:extLst>
            <a:ext uri="{FF2B5EF4-FFF2-40B4-BE49-F238E27FC236}">
              <a16:creationId xmlns:a16="http://schemas.microsoft.com/office/drawing/2014/main" id="{00000000-0008-0000-0700-000014000000}"/>
            </a:ext>
          </a:extLst>
        </xdr:cNvPr>
        <xdr:cNvSpPr>
          <a:spLocks noChangeShapeType="1"/>
        </xdr:cNvSpPr>
      </xdr:nvSpPr>
      <xdr:spPr bwMode="auto">
        <a:xfrm>
          <a:off x="8516471" y="1445559"/>
          <a:ext cx="1515195" cy="943695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27</xdr:row>
      <xdr:rowOff>0</xdr:rowOff>
    </xdr:from>
    <xdr:to>
      <xdr:col>8</xdr:col>
      <xdr:colOff>2401</xdr:colOff>
      <xdr:row>36</xdr:row>
      <xdr:rowOff>2401</xdr:rowOff>
    </xdr:to>
    <xdr:sp macro="" textlink="">
      <xdr:nvSpPr>
        <xdr:cNvPr id="21" name="Line 1">
          <a:extLst>
            <a:ext uri="{FF2B5EF4-FFF2-40B4-BE49-F238E27FC236}">
              <a16:creationId xmlns:a16="http://schemas.microsoft.com/office/drawing/2014/main" id="{00000000-0008-0000-0700-000015000000}"/>
            </a:ext>
          </a:extLst>
        </xdr:cNvPr>
        <xdr:cNvSpPr>
          <a:spLocks noChangeShapeType="1"/>
        </xdr:cNvSpPr>
      </xdr:nvSpPr>
      <xdr:spPr bwMode="auto">
        <a:xfrm>
          <a:off x="2465294" y="6465794"/>
          <a:ext cx="1515195" cy="943695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0</xdr:colOff>
      <xdr:row>27</xdr:row>
      <xdr:rowOff>0</xdr:rowOff>
    </xdr:from>
    <xdr:to>
      <xdr:col>20</xdr:col>
      <xdr:colOff>2401</xdr:colOff>
      <xdr:row>36</xdr:row>
      <xdr:rowOff>2401</xdr:rowOff>
    </xdr:to>
    <xdr:sp macro="" textlink="">
      <xdr:nvSpPr>
        <xdr:cNvPr id="22" name="Line 1">
          <a:extLst>
            <a:ext uri="{FF2B5EF4-FFF2-40B4-BE49-F238E27FC236}">
              <a16:creationId xmlns:a16="http://schemas.microsoft.com/office/drawing/2014/main" id="{00000000-0008-0000-0700-000016000000}"/>
            </a:ext>
          </a:extLst>
        </xdr:cNvPr>
        <xdr:cNvSpPr>
          <a:spLocks noChangeShapeType="1"/>
        </xdr:cNvSpPr>
      </xdr:nvSpPr>
      <xdr:spPr bwMode="auto">
        <a:xfrm>
          <a:off x="8516471" y="6465794"/>
          <a:ext cx="1515195" cy="943695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27</xdr:row>
      <xdr:rowOff>0</xdr:rowOff>
    </xdr:from>
    <xdr:to>
      <xdr:col>32</xdr:col>
      <xdr:colOff>2401</xdr:colOff>
      <xdr:row>36</xdr:row>
      <xdr:rowOff>2401</xdr:rowOff>
    </xdr:to>
    <xdr:sp macro="" textlink="">
      <xdr:nvSpPr>
        <xdr:cNvPr id="23" name="Line 1">
          <a:extLst>
            <a:ext uri="{FF2B5EF4-FFF2-40B4-BE49-F238E27FC236}">
              <a16:creationId xmlns:a16="http://schemas.microsoft.com/office/drawing/2014/main" id="{00000000-0008-0000-0700-000017000000}"/>
            </a:ext>
          </a:extLst>
        </xdr:cNvPr>
        <xdr:cNvSpPr>
          <a:spLocks noChangeShapeType="1"/>
        </xdr:cNvSpPr>
      </xdr:nvSpPr>
      <xdr:spPr bwMode="auto">
        <a:xfrm>
          <a:off x="14567647" y="6465794"/>
          <a:ext cx="1515195" cy="943695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5</xdr:row>
      <xdr:rowOff>0</xdr:rowOff>
    </xdr:from>
    <xdr:to>
      <xdr:col>32</xdr:col>
      <xdr:colOff>2401</xdr:colOff>
      <xdr:row>14</xdr:row>
      <xdr:rowOff>2401</xdr:rowOff>
    </xdr:to>
    <xdr:sp macro="" textlink="">
      <xdr:nvSpPr>
        <xdr:cNvPr id="24" name="Line 1">
          <a:extLst>
            <a:ext uri="{FF2B5EF4-FFF2-40B4-BE49-F238E27FC236}">
              <a16:creationId xmlns:a16="http://schemas.microsoft.com/office/drawing/2014/main" id="{00000000-0008-0000-0700-000018000000}"/>
            </a:ext>
          </a:extLst>
        </xdr:cNvPr>
        <xdr:cNvSpPr>
          <a:spLocks noChangeShapeType="1"/>
        </xdr:cNvSpPr>
      </xdr:nvSpPr>
      <xdr:spPr bwMode="auto">
        <a:xfrm>
          <a:off x="14567647" y="1445559"/>
          <a:ext cx="1515195" cy="943695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5</xdr:row>
      <xdr:rowOff>0</xdr:rowOff>
    </xdr:from>
    <xdr:to>
      <xdr:col>35</xdr:col>
      <xdr:colOff>13607</xdr:colOff>
      <xdr:row>18</xdr:row>
      <xdr:rowOff>308160</xdr:rowOff>
    </xdr:to>
    <xdr:sp macro="" textlink="">
      <xdr:nvSpPr>
        <xdr:cNvPr id="25" name="Line 1">
          <a:extLst>
            <a:ext uri="{FF2B5EF4-FFF2-40B4-BE49-F238E27FC236}">
              <a16:creationId xmlns:a16="http://schemas.microsoft.com/office/drawing/2014/main" id="{00000000-0008-0000-0700-000019000000}"/>
            </a:ext>
          </a:extLst>
        </xdr:cNvPr>
        <xdr:cNvSpPr>
          <a:spLocks noChangeShapeType="1"/>
        </xdr:cNvSpPr>
      </xdr:nvSpPr>
      <xdr:spPr bwMode="auto">
        <a:xfrm>
          <a:off x="16080441" y="1445559"/>
          <a:ext cx="1526401" cy="2504513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5</xdr:row>
      <xdr:rowOff>0</xdr:rowOff>
    </xdr:from>
    <xdr:to>
      <xdr:col>23</xdr:col>
      <xdr:colOff>13607</xdr:colOff>
      <xdr:row>18</xdr:row>
      <xdr:rowOff>308160</xdr:rowOff>
    </xdr:to>
    <xdr:sp macro="" textlink="">
      <xdr:nvSpPr>
        <xdr:cNvPr id="26" name="Line 1">
          <a:extLst>
            <a:ext uri="{FF2B5EF4-FFF2-40B4-BE49-F238E27FC236}">
              <a16:creationId xmlns:a16="http://schemas.microsoft.com/office/drawing/2014/main" id="{00000000-0008-0000-0700-00001A000000}"/>
            </a:ext>
          </a:extLst>
        </xdr:cNvPr>
        <xdr:cNvSpPr>
          <a:spLocks noChangeShapeType="1"/>
        </xdr:cNvSpPr>
      </xdr:nvSpPr>
      <xdr:spPr bwMode="auto">
        <a:xfrm>
          <a:off x="10029265" y="1445559"/>
          <a:ext cx="1526401" cy="2504513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27</xdr:row>
      <xdr:rowOff>0</xdr:rowOff>
    </xdr:from>
    <xdr:to>
      <xdr:col>35</xdr:col>
      <xdr:colOff>13607</xdr:colOff>
      <xdr:row>40</xdr:row>
      <xdr:rowOff>308160</xdr:rowOff>
    </xdr:to>
    <xdr:sp macro="" textlink="">
      <xdr:nvSpPr>
        <xdr:cNvPr id="27" name="Line 1">
          <a:extLst>
            <a:ext uri="{FF2B5EF4-FFF2-40B4-BE49-F238E27FC236}">
              <a16:creationId xmlns:a16="http://schemas.microsoft.com/office/drawing/2014/main" id="{00000000-0008-0000-0700-00001B000000}"/>
            </a:ext>
          </a:extLst>
        </xdr:cNvPr>
        <xdr:cNvSpPr>
          <a:spLocks noChangeShapeType="1"/>
        </xdr:cNvSpPr>
      </xdr:nvSpPr>
      <xdr:spPr bwMode="auto">
        <a:xfrm>
          <a:off x="16080441" y="6465794"/>
          <a:ext cx="1526401" cy="2504513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27</xdr:row>
      <xdr:rowOff>0</xdr:rowOff>
    </xdr:from>
    <xdr:to>
      <xdr:col>23</xdr:col>
      <xdr:colOff>13607</xdr:colOff>
      <xdr:row>40</xdr:row>
      <xdr:rowOff>308160</xdr:rowOff>
    </xdr:to>
    <xdr:sp macro="" textlink="">
      <xdr:nvSpPr>
        <xdr:cNvPr id="28" name="Line 1">
          <a:extLst>
            <a:ext uri="{FF2B5EF4-FFF2-40B4-BE49-F238E27FC236}">
              <a16:creationId xmlns:a16="http://schemas.microsoft.com/office/drawing/2014/main" id="{00000000-0008-0000-0700-00001C000000}"/>
            </a:ext>
          </a:extLst>
        </xdr:cNvPr>
        <xdr:cNvSpPr>
          <a:spLocks noChangeShapeType="1"/>
        </xdr:cNvSpPr>
      </xdr:nvSpPr>
      <xdr:spPr bwMode="auto">
        <a:xfrm>
          <a:off x="10029265" y="6465794"/>
          <a:ext cx="1526401" cy="2504513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27</xdr:row>
      <xdr:rowOff>0</xdr:rowOff>
    </xdr:from>
    <xdr:to>
      <xdr:col>11</xdr:col>
      <xdr:colOff>13607</xdr:colOff>
      <xdr:row>40</xdr:row>
      <xdr:rowOff>308160</xdr:rowOff>
    </xdr:to>
    <xdr:sp macro="" textlink="">
      <xdr:nvSpPr>
        <xdr:cNvPr id="29" name="Line 1">
          <a:extLst>
            <a:ext uri="{FF2B5EF4-FFF2-40B4-BE49-F238E27FC236}">
              <a16:creationId xmlns:a16="http://schemas.microsoft.com/office/drawing/2014/main" id="{00000000-0008-0000-0700-00001D000000}"/>
            </a:ext>
          </a:extLst>
        </xdr:cNvPr>
        <xdr:cNvSpPr>
          <a:spLocks noChangeShapeType="1"/>
        </xdr:cNvSpPr>
      </xdr:nvSpPr>
      <xdr:spPr bwMode="auto">
        <a:xfrm>
          <a:off x="3978088" y="6465794"/>
          <a:ext cx="1526401" cy="2504513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</xdr:row>
      <xdr:rowOff>0</xdr:rowOff>
    </xdr:from>
    <xdr:to>
      <xdr:col>11</xdr:col>
      <xdr:colOff>13607</xdr:colOff>
      <xdr:row>18</xdr:row>
      <xdr:rowOff>308160</xdr:rowOff>
    </xdr:to>
    <xdr:sp macro="" textlink="">
      <xdr:nvSpPr>
        <xdr:cNvPr id="30" name="Line 1">
          <a:extLst>
            <a:ext uri="{FF2B5EF4-FFF2-40B4-BE49-F238E27FC236}">
              <a16:creationId xmlns:a16="http://schemas.microsoft.com/office/drawing/2014/main" id="{00000000-0008-0000-0700-00001E000000}"/>
            </a:ext>
          </a:extLst>
        </xdr:cNvPr>
        <xdr:cNvSpPr>
          <a:spLocks noChangeShapeType="1"/>
        </xdr:cNvSpPr>
      </xdr:nvSpPr>
      <xdr:spPr bwMode="auto">
        <a:xfrm>
          <a:off x="3978088" y="1445559"/>
          <a:ext cx="1526401" cy="2504513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339966"/>
    <pageSetUpPr fitToPage="1"/>
  </sheetPr>
  <dimension ref="A1:AI43"/>
  <sheetViews>
    <sheetView tabSelected="1" zoomScale="85" zoomScaleNormal="85" workbookViewId="0">
      <selection sqref="A1:AI1"/>
    </sheetView>
  </sheetViews>
  <sheetFormatPr defaultRowHeight="13.2" x14ac:dyDescent="0.2"/>
  <cols>
    <col min="1" max="1" width="10.77734375" customWidth="1"/>
    <col min="2" max="2" width="3.33203125" customWidth="1"/>
    <col min="3" max="32" width="6.109375" customWidth="1"/>
    <col min="33" max="35" width="7.44140625" customWidth="1"/>
  </cols>
  <sheetData>
    <row r="1" spans="1:35" ht="19.2" x14ac:dyDescent="0.25">
      <c r="A1" s="302" t="s">
        <v>65</v>
      </c>
      <c r="B1" s="302"/>
      <c r="C1" s="302"/>
      <c r="D1" s="302"/>
      <c r="E1" s="302"/>
      <c r="F1" s="302"/>
      <c r="G1" s="302"/>
      <c r="H1" s="302"/>
      <c r="I1" s="302"/>
      <c r="J1" s="302"/>
      <c r="K1" s="302"/>
      <c r="L1" s="302"/>
      <c r="M1" s="302"/>
      <c r="N1" s="302"/>
      <c r="O1" s="302"/>
      <c r="P1" s="302"/>
      <c r="Q1" s="302"/>
      <c r="R1" s="302"/>
      <c r="S1" s="302"/>
      <c r="T1" s="302"/>
      <c r="U1" s="302"/>
      <c r="V1" s="302"/>
      <c r="W1" s="302"/>
      <c r="X1" s="302"/>
      <c r="Y1" s="302"/>
      <c r="Z1" s="302"/>
      <c r="AA1" s="302"/>
      <c r="AB1" s="302"/>
      <c r="AC1" s="302"/>
      <c r="AD1" s="302"/>
      <c r="AE1" s="302"/>
      <c r="AF1" s="302"/>
      <c r="AG1" s="302"/>
      <c r="AH1" s="302"/>
      <c r="AI1" s="302"/>
    </row>
    <row r="2" spans="1:35" ht="18" customHeight="1" x14ac:dyDescent="0.2"/>
    <row r="3" spans="1:35" x14ac:dyDescent="0.2">
      <c r="A3" s="59" t="s">
        <v>76</v>
      </c>
      <c r="B3" s="8"/>
    </row>
    <row r="4" spans="1:35" s="14" customFormat="1" ht="19.2" customHeight="1" x14ac:dyDescent="0.15">
      <c r="A4" s="303" t="s">
        <v>32</v>
      </c>
      <c r="B4" s="304"/>
      <c r="C4" s="300" t="s">
        <v>42</v>
      </c>
      <c r="D4" s="300"/>
      <c r="E4" s="301"/>
      <c r="F4" s="299" t="s">
        <v>66</v>
      </c>
      <c r="G4" s="300"/>
      <c r="H4" s="301"/>
      <c r="I4" s="299" t="s">
        <v>67</v>
      </c>
      <c r="J4" s="300"/>
      <c r="K4" s="301"/>
      <c r="L4" s="299" t="s">
        <v>68</v>
      </c>
      <c r="M4" s="300"/>
      <c r="N4" s="301"/>
      <c r="O4" s="299" t="s">
        <v>69</v>
      </c>
      <c r="P4" s="300"/>
      <c r="Q4" s="301"/>
      <c r="R4" s="299" t="s">
        <v>70</v>
      </c>
      <c r="S4" s="300"/>
      <c r="T4" s="301"/>
      <c r="U4" s="299" t="s">
        <v>71</v>
      </c>
      <c r="V4" s="300"/>
      <c r="W4" s="301"/>
      <c r="X4" s="299" t="s">
        <v>72</v>
      </c>
      <c r="Y4" s="300"/>
      <c r="Z4" s="301"/>
      <c r="AA4" s="299" t="s">
        <v>73</v>
      </c>
      <c r="AB4" s="300"/>
      <c r="AC4" s="301"/>
      <c r="AD4" s="299" t="s">
        <v>74</v>
      </c>
      <c r="AE4" s="300"/>
      <c r="AF4" s="301"/>
      <c r="AG4" s="299" t="s">
        <v>21</v>
      </c>
      <c r="AH4" s="300"/>
      <c r="AI4" s="301"/>
    </row>
    <row r="5" spans="1:35" s="14" customFormat="1" ht="19.2" customHeight="1" thickBot="1" x14ac:dyDescent="0.2">
      <c r="A5" s="305"/>
      <c r="B5" s="306"/>
      <c r="C5" s="266" t="s">
        <v>0</v>
      </c>
      <c r="D5" s="267" t="s">
        <v>1</v>
      </c>
      <c r="E5" s="268" t="s">
        <v>2</v>
      </c>
      <c r="F5" s="269" t="s">
        <v>0</v>
      </c>
      <c r="G5" s="267" t="s">
        <v>1</v>
      </c>
      <c r="H5" s="268" t="s">
        <v>2</v>
      </c>
      <c r="I5" s="269" t="s">
        <v>0</v>
      </c>
      <c r="J5" s="267" t="s">
        <v>1</v>
      </c>
      <c r="K5" s="268" t="s">
        <v>2</v>
      </c>
      <c r="L5" s="269" t="s">
        <v>0</v>
      </c>
      <c r="M5" s="267" t="s">
        <v>1</v>
      </c>
      <c r="N5" s="268" t="s">
        <v>2</v>
      </c>
      <c r="O5" s="269" t="s">
        <v>0</v>
      </c>
      <c r="P5" s="267" t="s">
        <v>1</v>
      </c>
      <c r="Q5" s="268" t="s">
        <v>2</v>
      </c>
      <c r="R5" s="269" t="s">
        <v>0</v>
      </c>
      <c r="S5" s="267" t="s">
        <v>1</v>
      </c>
      <c r="T5" s="268" t="s">
        <v>2</v>
      </c>
      <c r="U5" s="269" t="s">
        <v>0</v>
      </c>
      <c r="V5" s="267" t="s">
        <v>1</v>
      </c>
      <c r="W5" s="268" t="s">
        <v>2</v>
      </c>
      <c r="X5" s="269" t="s">
        <v>0</v>
      </c>
      <c r="Y5" s="267" t="s">
        <v>1</v>
      </c>
      <c r="Z5" s="268" t="s">
        <v>2</v>
      </c>
      <c r="AA5" s="269" t="s">
        <v>0</v>
      </c>
      <c r="AB5" s="267" t="s">
        <v>1</v>
      </c>
      <c r="AC5" s="268" t="s">
        <v>2</v>
      </c>
      <c r="AD5" s="269" t="s">
        <v>0</v>
      </c>
      <c r="AE5" s="267" t="s">
        <v>1</v>
      </c>
      <c r="AF5" s="268" t="s">
        <v>2</v>
      </c>
      <c r="AG5" s="269" t="s">
        <v>0</v>
      </c>
      <c r="AH5" s="267" t="s">
        <v>1</v>
      </c>
      <c r="AI5" s="268" t="s">
        <v>2</v>
      </c>
    </row>
    <row r="6" spans="1:35" s="22" customFormat="1" ht="18" customHeight="1" thickTop="1" x14ac:dyDescent="0.15">
      <c r="A6" s="23">
        <v>45842</v>
      </c>
      <c r="B6" s="273" t="s">
        <v>8</v>
      </c>
      <c r="C6" s="271">
        <v>216</v>
      </c>
      <c r="D6" s="25">
        <v>197</v>
      </c>
      <c r="E6" s="32">
        <v>413</v>
      </c>
      <c r="F6" s="25">
        <v>335</v>
      </c>
      <c r="G6" s="25">
        <v>313</v>
      </c>
      <c r="H6" s="32">
        <v>648</v>
      </c>
      <c r="I6" s="25">
        <v>237</v>
      </c>
      <c r="J6" s="25">
        <v>169</v>
      </c>
      <c r="K6" s="32">
        <v>406</v>
      </c>
      <c r="L6" s="25">
        <v>338</v>
      </c>
      <c r="M6" s="25">
        <v>308</v>
      </c>
      <c r="N6" s="32">
        <v>646</v>
      </c>
      <c r="O6" s="25">
        <v>241</v>
      </c>
      <c r="P6" s="25">
        <v>178</v>
      </c>
      <c r="Q6" s="32">
        <v>419</v>
      </c>
      <c r="R6" s="25">
        <v>158</v>
      </c>
      <c r="S6" s="25">
        <v>128</v>
      </c>
      <c r="T6" s="32">
        <v>286</v>
      </c>
      <c r="U6" s="25">
        <v>205</v>
      </c>
      <c r="V6" s="25">
        <v>133</v>
      </c>
      <c r="W6" s="32">
        <v>338</v>
      </c>
      <c r="X6" s="25">
        <v>338</v>
      </c>
      <c r="Y6" s="25">
        <v>297</v>
      </c>
      <c r="Z6" s="32">
        <v>635</v>
      </c>
      <c r="AA6" s="25">
        <v>256</v>
      </c>
      <c r="AB6" s="25">
        <v>242</v>
      </c>
      <c r="AC6" s="32">
        <v>498</v>
      </c>
      <c r="AD6" s="25">
        <v>238</v>
      </c>
      <c r="AE6" s="25">
        <v>200</v>
      </c>
      <c r="AF6" s="32">
        <v>438</v>
      </c>
      <c r="AG6" s="25">
        <v>2562</v>
      </c>
      <c r="AH6" s="25">
        <v>2165</v>
      </c>
      <c r="AI6" s="32">
        <v>4727</v>
      </c>
    </row>
    <row r="7" spans="1:35" s="22" customFormat="1" ht="18" customHeight="1" x14ac:dyDescent="0.15">
      <c r="A7" s="45">
        <v>45843</v>
      </c>
      <c r="B7" s="276" t="s">
        <v>4</v>
      </c>
      <c r="C7" s="270">
        <v>287</v>
      </c>
      <c r="D7" s="47">
        <v>228</v>
      </c>
      <c r="E7" s="48">
        <v>515</v>
      </c>
      <c r="F7" s="47">
        <v>609</v>
      </c>
      <c r="G7" s="47">
        <v>489</v>
      </c>
      <c r="H7" s="48">
        <v>1098</v>
      </c>
      <c r="I7" s="47">
        <v>380</v>
      </c>
      <c r="J7" s="47">
        <v>280</v>
      </c>
      <c r="K7" s="48">
        <v>660</v>
      </c>
      <c r="L7" s="47">
        <v>464</v>
      </c>
      <c r="M7" s="47">
        <v>377</v>
      </c>
      <c r="N7" s="48">
        <v>841</v>
      </c>
      <c r="O7" s="47">
        <v>372</v>
      </c>
      <c r="P7" s="47">
        <v>254</v>
      </c>
      <c r="Q7" s="48">
        <v>626</v>
      </c>
      <c r="R7" s="47">
        <v>257</v>
      </c>
      <c r="S7" s="47">
        <v>248</v>
      </c>
      <c r="T7" s="48">
        <v>505</v>
      </c>
      <c r="U7" s="47">
        <v>318</v>
      </c>
      <c r="V7" s="47">
        <v>234</v>
      </c>
      <c r="W7" s="48">
        <v>552</v>
      </c>
      <c r="X7" s="47">
        <v>503</v>
      </c>
      <c r="Y7" s="47">
        <v>372</v>
      </c>
      <c r="Z7" s="48">
        <v>875</v>
      </c>
      <c r="AA7" s="47">
        <v>450</v>
      </c>
      <c r="AB7" s="47">
        <v>367</v>
      </c>
      <c r="AC7" s="48">
        <v>817</v>
      </c>
      <c r="AD7" s="47">
        <v>331</v>
      </c>
      <c r="AE7" s="47">
        <v>269</v>
      </c>
      <c r="AF7" s="48">
        <v>600</v>
      </c>
      <c r="AG7" s="47">
        <v>3971</v>
      </c>
      <c r="AH7" s="47">
        <v>3118</v>
      </c>
      <c r="AI7" s="48">
        <v>7089</v>
      </c>
    </row>
    <row r="8" spans="1:35" s="22" customFormat="1" ht="18" customHeight="1" x14ac:dyDescent="0.15">
      <c r="A8" s="23">
        <v>45844</v>
      </c>
      <c r="B8" s="273" t="s">
        <v>24</v>
      </c>
      <c r="C8" s="271">
        <v>354</v>
      </c>
      <c r="D8" s="25">
        <v>269</v>
      </c>
      <c r="E8" s="32">
        <v>623</v>
      </c>
      <c r="F8" s="25">
        <v>638</v>
      </c>
      <c r="G8" s="25">
        <v>557</v>
      </c>
      <c r="H8" s="32">
        <v>1195</v>
      </c>
      <c r="I8" s="25">
        <v>410</v>
      </c>
      <c r="J8" s="25">
        <v>294</v>
      </c>
      <c r="K8" s="32">
        <v>704</v>
      </c>
      <c r="L8" s="25">
        <v>550</v>
      </c>
      <c r="M8" s="25">
        <v>443</v>
      </c>
      <c r="N8" s="32">
        <v>993</v>
      </c>
      <c r="O8" s="25">
        <v>382</v>
      </c>
      <c r="P8" s="25">
        <v>287</v>
      </c>
      <c r="Q8" s="32">
        <v>669</v>
      </c>
      <c r="R8" s="25">
        <v>269</v>
      </c>
      <c r="S8" s="25">
        <v>205</v>
      </c>
      <c r="T8" s="32">
        <v>474</v>
      </c>
      <c r="U8" s="25">
        <v>394</v>
      </c>
      <c r="V8" s="25">
        <v>298</v>
      </c>
      <c r="W8" s="32">
        <v>692</v>
      </c>
      <c r="X8" s="25">
        <v>542</v>
      </c>
      <c r="Y8" s="25">
        <v>411</v>
      </c>
      <c r="Z8" s="32">
        <v>953</v>
      </c>
      <c r="AA8" s="25">
        <v>463</v>
      </c>
      <c r="AB8" s="25">
        <v>391</v>
      </c>
      <c r="AC8" s="32">
        <v>854</v>
      </c>
      <c r="AD8" s="25">
        <v>320</v>
      </c>
      <c r="AE8" s="25">
        <v>295</v>
      </c>
      <c r="AF8" s="32">
        <v>615</v>
      </c>
      <c r="AG8" s="25">
        <v>4322</v>
      </c>
      <c r="AH8" s="25">
        <v>3450</v>
      </c>
      <c r="AI8" s="32">
        <v>7772</v>
      </c>
    </row>
    <row r="9" spans="1:35" s="22" customFormat="1" ht="18" customHeight="1" x14ac:dyDescent="0.15">
      <c r="A9" s="45">
        <v>45845</v>
      </c>
      <c r="B9" s="276" t="s">
        <v>25</v>
      </c>
      <c r="C9" s="270">
        <v>290</v>
      </c>
      <c r="D9" s="47">
        <v>265</v>
      </c>
      <c r="E9" s="48">
        <v>555</v>
      </c>
      <c r="F9" s="47">
        <v>416</v>
      </c>
      <c r="G9" s="47">
        <v>425</v>
      </c>
      <c r="H9" s="48">
        <v>841</v>
      </c>
      <c r="I9" s="47">
        <v>284</v>
      </c>
      <c r="J9" s="47">
        <v>262</v>
      </c>
      <c r="K9" s="48">
        <v>546</v>
      </c>
      <c r="L9" s="47">
        <v>450</v>
      </c>
      <c r="M9" s="47">
        <v>398</v>
      </c>
      <c r="N9" s="48">
        <v>848</v>
      </c>
      <c r="O9" s="47">
        <v>289</v>
      </c>
      <c r="P9" s="47">
        <v>231</v>
      </c>
      <c r="Q9" s="48">
        <v>520</v>
      </c>
      <c r="R9" s="47">
        <v>197</v>
      </c>
      <c r="S9" s="47">
        <v>170</v>
      </c>
      <c r="T9" s="48">
        <v>367</v>
      </c>
      <c r="U9" s="47">
        <v>240</v>
      </c>
      <c r="V9" s="47">
        <v>190</v>
      </c>
      <c r="W9" s="48">
        <v>430</v>
      </c>
      <c r="X9" s="47">
        <v>438</v>
      </c>
      <c r="Y9" s="47">
        <v>391</v>
      </c>
      <c r="Z9" s="48">
        <v>829</v>
      </c>
      <c r="AA9" s="47">
        <v>340</v>
      </c>
      <c r="AB9" s="47">
        <v>364</v>
      </c>
      <c r="AC9" s="48">
        <v>704</v>
      </c>
      <c r="AD9" s="47">
        <v>307</v>
      </c>
      <c r="AE9" s="47">
        <v>315</v>
      </c>
      <c r="AF9" s="48">
        <v>622</v>
      </c>
      <c r="AG9" s="47">
        <v>3251</v>
      </c>
      <c r="AH9" s="47">
        <v>3011</v>
      </c>
      <c r="AI9" s="48">
        <v>6262</v>
      </c>
    </row>
    <row r="10" spans="1:35" s="22" customFormat="1" ht="18" customHeight="1" x14ac:dyDescent="0.15">
      <c r="A10" s="23">
        <v>45846</v>
      </c>
      <c r="B10" s="273" t="s">
        <v>5</v>
      </c>
      <c r="C10" s="271">
        <v>280</v>
      </c>
      <c r="D10" s="25">
        <v>272</v>
      </c>
      <c r="E10" s="32">
        <v>552</v>
      </c>
      <c r="F10" s="25">
        <v>438</v>
      </c>
      <c r="G10" s="25">
        <v>487</v>
      </c>
      <c r="H10" s="32">
        <v>925</v>
      </c>
      <c r="I10" s="25">
        <v>252</v>
      </c>
      <c r="J10" s="25">
        <v>209</v>
      </c>
      <c r="K10" s="32">
        <v>461</v>
      </c>
      <c r="L10" s="25">
        <v>442</v>
      </c>
      <c r="M10" s="25">
        <v>442</v>
      </c>
      <c r="N10" s="32">
        <v>884</v>
      </c>
      <c r="O10" s="25">
        <v>288</v>
      </c>
      <c r="P10" s="25">
        <v>252</v>
      </c>
      <c r="Q10" s="32">
        <v>540</v>
      </c>
      <c r="R10" s="25">
        <v>200</v>
      </c>
      <c r="S10" s="25">
        <v>164</v>
      </c>
      <c r="T10" s="32">
        <v>364</v>
      </c>
      <c r="U10" s="25">
        <v>188</v>
      </c>
      <c r="V10" s="25">
        <v>163</v>
      </c>
      <c r="W10" s="32">
        <v>351</v>
      </c>
      <c r="X10" s="25">
        <v>428</v>
      </c>
      <c r="Y10" s="25">
        <v>424</v>
      </c>
      <c r="Z10" s="32">
        <v>852</v>
      </c>
      <c r="AA10" s="25">
        <v>305</v>
      </c>
      <c r="AB10" s="25">
        <v>330</v>
      </c>
      <c r="AC10" s="32">
        <v>635</v>
      </c>
      <c r="AD10" s="25">
        <v>272</v>
      </c>
      <c r="AE10" s="25">
        <v>327</v>
      </c>
      <c r="AF10" s="32">
        <v>599</v>
      </c>
      <c r="AG10" s="25">
        <v>3093</v>
      </c>
      <c r="AH10" s="25">
        <v>3070</v>
      </c>
      <c r="AI10" s="32">
        <v>6163</v>
      </c>
    </row>
    <row r="11" spans="1:35" s="22" customFormat="1" ht="18" customHeight="1" x14ac:dyDescent="0.15">
      <c r="A11" s="45">
        <v>45847</v>
      </c>
      <c r="B11" s="276" t="s">
        <v>6</v>
      </c>
      <c r="C11" s="270">
        <v>325</v>
      </c>
      <c r="D11" s="47">
        <v>294</v>
      </c>
      <c r="E11" s="48">
        <v>619</v>
      </c>
      <c r="F11" s="47">
        <v>468</v>
      </c>
      <c r="G11" s="47">
        <v>467</v>
      </c>
      <c r="H11" s="48">
        <v>935</v>
      </c>
      <c r="I11" s="47">
        <v>241</v>
      </c>
      <c r="J11" s="47">
        <v>240</v>
      </c>
      <c r="K11" s="48">
        <v>481</v>
      </c>
      <c r="L11" s="47">
        <v>449</v>
      </c>
      <c r="M11" s="47">
        <v>436</v>
      </c>
      <c r="N11" s="48">
        <v>885</v>
      </c>
      <c r="O11" s="47">
        <v>279</v>
      </c>
      <c r="P11" s="47">
        <v>279</v>
      </c>
      <c r="Q11" s="48">
        <v>558</v>
      </c>
      <c r="R11" s="47">
        <v>192</v>
      </c>
      <c r="S11" s="47">
        <v>177</v>
      </c>
      <c r="T11" s="48">
        <v>369</v>
      </c>
      <c r="U11" s="47">
        <v>223</v>
      </c>
      <c r="V11" s="47">
        <v>207</v>
      </c>
      <c r="W11" s="48">
        <v>430</v>
      </c>
      <c r="X11" s="47">
        <v>443</v>
      </c>
      <c r="Y11" s="47">
        <v>456</v>
      </c>
      <c r="Z11" s="48">
        <v>899</v>
      </c>
      <c r="AA11" s="47">
        <v>329</v>
      </c>
      <c r="AB11" s="47">
        <v>332</v>
      </c>
      <c r="AC11" s="48">
        <v>661</v>
      </c>
      <c r="AD11" s="47">
        <v>272</v>
      </c>
      <c r="AE11" s="47">
        <v>295</v>
      </c>
      <c r="AF11" s="48">
        <v>567</v>
      </c>
      <c r="AG11" s="47">
        <v>3221</v>
      </c>
      <c r="AH11" s="47">
        <v>3183</v>
      </c>
      <c r="AI11" s="48">
        <v>6404</v>
      </c>
    </row>
    <row r="12" spans="1:35" s="22" customFormat="1" ht="18" customHeight="1" x14ac:dyDescent="0.15">
      <c r="A12" s="23">
        <v>45848</v>
      </c>
      <c r="B12" s="273" t="s">
        <v>7</v>
      </c>
      <c r="C12" s="271">
        <v>231</v>
      </c>
      <c r="D12" s="25">
        <v>243</v>
      </c>
      <c r="E12" s="32">
        <v>474</v>
      </c>
      <c r="F12" s="25">
        <v>312</v>
      </c>
      <c r="G12" s="25">
        <v>339</v>
      </c>
      <c r="H12" s="32">
        <v>651</v>
      </c>
      <c r="I12" s="25">
        <v>221</v>
      </c>
      <c r="J12" s="25">
        <v>230</v>
      </c>
      <c r="K12" s="32">
        <v>451</v>
      </c>
      <c r="L12" s="25">
        <v>362</v>
      </c>
      <c r="M12" s="25">
        <v>399</v>
      </c>
      <c r="N12" s="32">
        <v>761</v>
      </c>
      <c r="O12" s="25">
        <v>193</v>
      </c>
      <c r="P12" s="25">
        <v>190</v>
      </c>
      <c r="Q12" s="32">
        <v>383</v>
      </c>
      <c r="R12" s="25">
        <v>179</v>
      </c>
      <c r="S12" s="25">
        <v>156</v>
      </c>
      <c r="T12" s="32">
        <v>335</v>
      </c>
      <c r="U12" s="25">
        <v>184</v>
      </c>
      <c r="V12" s="25">
        <v>178</v>
      </c>
      <c r="W12" s="32">
        <v>362</v>
      </c>
      <c r="X12" s="25">
        <v>350</v>
      </c>
      <c r="Y12" s="25">
        <v>331</v>
      </c>
      <c r="Z12" s="32">
        <v>681</v>
      </c>
      <c r="AA12" s="25">
        <v>251</v>
      </c>
      <c r="AB12" s="25">
        <v>261</v>
      </c>
      <c r="AC12" s="32">
        <v>512</v>
      </c>
      <c r="AD12" s="25">
        <v>253</v>
      </c>
      <c r="AE12" s="25">
        <v>276</v>
      </c>
      <c r="AF12" s="32">
        <v>529</v>
      </c>
      <c r="AG12" s="25">
        <v>2536</v>
      </c>
      <c r="AH12" s="25">
        <v>2603</v>
      </c>
      <c r="AI12" s="32">
        <v>5139</v>
      </c>
    </row>
    <row r="13" spans="1:35" s="22" customFormat="1" ht="18" customHeight="1" x14ac:dyDescent="0.15">
      <c r="A13" s="15">
        <v>45849</v>
      </c>
      <c r="B13" s="277" t="s">
        <v>8</v>
      </c>
      <c r="C13" s="272">
        <v>319</v>
      </c>
      <c r="D13" s="17">
        <v>364</v>
      </c>
      <c r="E13" s="20">
        <v>683</v>
      </c>
      <c r="F13" s="17">
        <v>519</v>
      </c>
      <c r="G13" s="17">
        <v>599</v>
      </c>
      <c r="H13" s="20">
        <v>1118</v>
      </c>
      <c r="I13" s="17">
        <v>307</v>
      </c>
      <c r="J13" s="17">
        <v>350</v>
      </c>
      <c r="K13" s="20">
        <v>657</v>
      </c>
      <c r="L13" s="17">
        <v>513</v>
      </c>
      <c r="M13" s="17">
        <v>597</v>
      </c>
      <c r="N13" s="20">
        <v>1110</v>
      </c>
      <c r="O13" s="17">
        <v>333</v>
      </c>
      <c r="P13" s="17">
        <v>389</v>
      </c>
      <c r="Q13" s="20">
        <v>722</v>
      </c>
      <c r="R13" s="17">
        <v>201</v>
      </c>
      <c r="S13" s="17">
        <v>218</v>
      </c>
      <c r="T13" s="20">
        <v>419</v>
      </c>
      <c r="U13" s="17">
        <v>281</v>
      </c>
      <c r="V13" s="17">
        <v>283</v>
      </c>
      <c r="W13" s="20">
        <v>564</v>
      </c>
      <c r="X13" s="17">
        <v>504</v>
      </c>
      <c r="Y13" s="17">
        <v>618</v>
      </c>
      <c r="Z13" s="20">
        <v>1122</v>
      </c>
      <c r="AA13" s="17">
        <v>340</v>
      </c>
      <c r="AB13" s="17">
        <v>428</v>
      </c>
      <c r="AC13" s="20">
        <v>768</v>
      </c>
      <c r="AD13" s="17">
        <v>304</v>
      </c>
      <c r="AE13" s="17">
        <v>385</v>
      </c>
      <c r="AF13" s="20">
        <v>689</v>
      </c>
      <c r="AG13" s="17">
        <v>3621</v>
      </c>
      <c r="AH13" s="17">
        <v>4231</v>
      </c>
      <c r="AI13" s="20">
        <v>7852</v>
      </c>
    </row>
    <row r="14" spans="1:35" s="22" customFormat="1" ht="18" customHeight="1" x14ac:dyDescent="0.15">
      <c r="A14" s="23">
        <v>45850</v>
      </c>
      <c r="B14" s="273" t="s">
        <v>4</v>
      </c>
      <c r="C14" s="271">
        <v>862</v>
      </c>
      <c r="D14" s="25">
        <v>844</v>
      </c>
      <c r="E14" s="32">
        <v>1706</v>
      </c>
      <c r="F14" s="25">
        <v>1370</v>
      </c>
      <c r="G14" s="25">
        <v>1359</v>
      </c>
      <c r="H14" s="32">
        <v>2729</v>
      </c>
      <c r="I14" s="25">
        <v>1121</v>
      </c>
      <c r="J14" s="25">
        <v>1025</v>
      </c>
      <c r="K14" s="32">
        <v>2146</v>
      </c>
      <c r="L14" s="25">
        <v>1099</v>
      </c>
      <c r="M14" s="25">
        <v>1042</v>
      </c>
      <c r="N14" s="32">
        <v>2141</v>
      </c>
      <c r="O14" s="25">
        <v>764</v>
      </c>
      <c r="P14" s="25">
        <v>637</v>
      </c>
      <c r="Q14" s="32">
        <v>1401</v>
      </c>
      <c r="R14" s="25">
        <v>736</v>
      </c>
      <c r="S14" s="25">
        <v>683</v>
      </c>
      <c r="T14" s="32">
        <v>1419</v>
      </c>
      <c r="U14" s="25">
        <v>1443</v>
      </c>
      <c r="V14" s="25">
        <v>1317</v>
      </c>
      <c r="W14" s="32">
        <v>2760</v>
      </c>
      <c r="X14" s="25">
        <v>1435</v>
      </c>
      <c r="Y14" s="25">
        <v>1310</v>
      </c>
      <c r="Z14" s="32">
        <v>2745</v>
      </c>
      <c r="AA14" s="25">
        <v>826</v>
      </c>
      <c r="AB14" s="25">
        <v>789</v>
      </c>
      <c r="AC14" s="32">
        <v>1615</v>
      </c>
      <c r="AD14" s="25">
        <v>803</v>
      </c>
      <c r="AE14" s="25">
        <v>848</v>
      </c>
      <c r="AF14" s="32">
        <v>1651</v>
      </c>
      <c r="AG14" s="25">
        <v>10459</v>
      </c>
      <c r="AH14" s="25">
        <v>9854</v>
      </c>
      <c r="AI14" s="32">
        <v>20313</v>
      </c>
    </row>
    <row r="15" spans="1:35" s="22" customFormat="1" ht="18" customHeight="1" x14ac:dyDescent="0.15">
      <c r="A15" s="15">
        <v>45851</v>
      </c>
      <c r="B15" s="277" t="s">
        <v>24</v>
      </c>
      <c r="C15" s="272">
        <v>903</v>
      </c>
      <c r="D15" s="17">
        <v>873</v>
      </c>
      <c r="E15" s="20">
        <v>1776</v>
      </c>
      <c r="F15" s="17">
        <v>1733</v>
      </c>
      <c r="G15" s="17">
        <v>1575</v>
      </c>
      <c r="H15" s="20">
        <v>3308</v>
      </c>
      <c r="I15" s="17">
        <v>1333</v>
      </c>
      <c r="J15" s="17">
        <v>1096</v>
      </c>
      <c r="K15" s="20">
        <v>2429</v>
      </c>
      <c r="L15" s="17">
        <v>1332</v>
      </c>
      <c r="M15" s="17">
        <v>1272</v>
      </c>
      <c r="N15" s="20">
        <v>2604</v>
      </c>
      <c r="O15" s="17">
        <v>941</v>
      </c>
      <c r="P15" s="17">
        <v>771</v>
      </c>
      <c r="Q15" s="20">
        <v>1712</v>
      </c>
      <c r="R15" s="17">
        <v>883</v>
      </c>
      <c r="S15" s="17">
        <v>756</v>
      </c>
      <c r="T15" s="20">
        <v>1639</v>
      </c>
      <c r="U15" s="17">
        <v>1710</v>
      </c>
      <c r="V15" s="17">
        <v>1443</v>
      </c>
      <c r="W15" s="20">
        <v>3153</v>
      </c>
      <c r="X15" s="17">
        <v>1773</v>
      </c>
      <c r="Y15" s="17">
        <v>1534</v>
      </c>
      <c r="Z15" s="20">
        <v>3307</v>
      </c>
      <c r="AA15" s="17">
        <v>1064</v>
      </c>
      <c r="AB15" s="17">
        <v>887</v>
      </c>
      <c r="AC15" s="20">
        <v>1951</v>
      </c>
      <c r="AD15" s="17">
        <v>818</v>
      </c>
      <c r="AE15" s="17">
        <v>815</v>
      </c>
      <c r="AF15" s="20">
        <v>1633</v>
      </c>
      <c r="AG15" s="17">
        <v>12490</v>
      </c>
      <c r="AH15" s="17">
        <v>11022</v>
      </c>
      <c r="AI15" s="20">
        <v>23512</v>
      </c>
    </row>
    <row r="16" spans="1:35" s="22" customFormat="1" ht="18" customHeight="1" x14ac:dyDescent="0.15">
      <c r="A16" s="23">
        <v>45852</v>
      </c>
      <c r="B16" s="273" t="s">
        <v>25</v>
      </c>
      <c r="C16" s="271">
        <v>505</v>
      </c>
      <c r="D16" s="25">
        <v>573</v>
      </c>
      <c r="E16" s="32">
        <v>1078</v>
      </c>
      <c r="F16" s="25">
        <v>787</v>
      </c>
      <c r="G16" s="25">
        <v>789</v>
      </c>
      <c r="H16" s="32">
        <v>1576</v>
      </c>
      <c r="I16" s="25">
        <v>636</v>
      </c>
      <c r="J16" s="25">
        <v>659</v>
      </c>
      <c r="K16" s="32">
        <v>1295</v>
      </c>
      <c r="L16" s="25">
        <v>809</v>
      </c>
      <c r="M16" s="25">
        <v>825</v>
      </c>
      <c r="N16" s="32">
        <v>1634</v>
      </c>
      <c r="O16" s="25">
        <v>441</v>
      </c>
      <c r="P16" s="25">
        <v>409</v>
      </c>
      <c r="Q16" s="32">
        <v>850</v>
      </c>
      <c r="R16" s="25">
        <v>479</v>
      </c>
      <c r="S16" s="25">
        <v>420</v>
      </c>
      <c r="T16" s="32">
        <v>899</v>
      </c>
      <c r="U16" s="25">
        <v>776</v>
      </c>
      <c r="V16" s="25">
        <v>832</v>
      </c>
      <c r="W16" s="32">
        <v>1608</v>
      </c>
      <c r="X16" s="25">
        <v>1129</v>
      </c>
      <c r="Y16" s="25">
        <v>1041</v>
      </c>
      <c r="Z16" s="32">
        <v>2170</v>
      </c>
      <c r="AA16" s="25">
        <v>525</v>
      </c>
      <c r="AB16" s="25">
        <v>555</v>
      </c>
      <c r="AC16" s="32">
        <v>1080</v>
      </c>
      <c r="AD16" s="25">
        <v>623</v>
      </c>
      <c r="AE16" s="25">
        <v>684</v>
      </c>
      <c r="AF16" s="32">
        <v>1307</v>
      </c>
      <c r="AG16" s="25">
        <v>6710</v>
      </c>
      <c r="AH16" s="25">
        <v>6787</v>
      </c>
      <c r="AI16" s="32">
        <v>13497</v>
      </c>
    </row>
    <row r="17" spans="1:35" s="22" customFormat="1" ht="18" customHeight="1" x14ac:dyDescent="0.15">
      <c r="A17" s="15">
        <v>45853</v>
      </c>
      <c r="B17" s="277" t="s">
        <v>5</v>
      </c>
      <c r="C17" s="272">
        <v>572</v>
      </c>
      <c r="D17" s="17">
        <v>647</v>
      </c>
      <c r="E17" s="20">
        <v>1219</v>
      </c>
      <c r="F17" s="17">
        <v>754</v>
      </c>
      <c r="G17" s="17">
        <v>789</v>
      </c>
      <c r="H17" s="20">
        <v>1543</v>
      </c>
      <c r="I17" s="17">
        <v>570</v>
      </c>
      <c r="J17" s="17">
        <v>632</v>
      </c>
      <c r="K17" s="20">
        <v>1202</v>
      </c>
      <c r="L17" s="17">
        <v>745</v>
      </c>
      <c r="M17" s="17">
        <v>771</v>
      </c>
      <c r="N17" s="20">
        <v>1516</v>
      </c>
      <c r="O17" s="17">
        <v>413</v>
      </c>
      <c r="P17" s="17">
        <v>435</v>
      </c>
      <c r="Q17" s="20">
        <v>848</v>
      </c>
      <c r="R17" s="17">
        <v>422</v>
      </c>
      <c r="S17" s="17">
        <v>405</v>
      </c>
      <c r="T17" s="20">
        <v>827</v>
      </c>
      <c r="U17" s="17">
        <v>721</v>
      </c>
      <c r="V17" s="17">
        <v>818</v>
      </c>
      <c r="W17" s="20">
        <v>1539</v>
      </c>
      <c r="X17" s="17">
        <v>978</v>
      </c>
      <c r="Y17" s="17">
        <v>1047</v>
      </c>
      <c r="Z17" s="20">
        <v>2025</v>
      </c>
      <c r="AA17" s="17">
        <v>571</v>
      </c>
      <c r="AB17" s="17">
        <v>536</v>
      </c>
      <c r="AC17" s="20">
        <v>1107</v>
      </c>
      <c r="AD17" s="17">
        <v>604</v>
      </c>
      <c r="AE17" s="17">
        <v>672</v>
      </c>
      <c r="AF17" s="20">
        <v>1276</v>
      </c>
      <c r="AG17" s="17">
        <v>6350</v>
      </c>
      <c r="AH17" s="17">
        <v>6752</v>
      </c>
      <c r="AI17" s="20">
        <v>13102</v>
      </c>
    </row>
    <row r="18" spans="1:35" s="22" customFormat="1" ht="18" customHeight="1" x14ac:dyDescent="0.15">
      <c r="A18" s="23">
        <v>45854</v>
      </c>
      <c r="B18" s="273" t="s">
        <v>6</v>
      </c>
      <c r="C18" s="271">
        <v>777</v>
      </c>
      <c r="D18" s="25">
        <v>836</v>
      </c>
      <c r="E18" s="32">
        <v>1613</v>
      </c>
      <c r="F18" s="25">
        <v>1027</v>
      </c>
      <c r="G18" s="25">
        <v>1166</v>
      </c>
      <c r="H18" s="32">
        <v>2193</v>
      </c>
      <c r="I18" s="25">
        <v>822</v>
      </c>
      <c r="J18" s="25">
        <v>903</v>
      </c>
      <c r="K18" s="32">
        <v>1725</v>
      </c>
      <c r="L18" s="25">
        <v>934</v>
      </c>
      <c r="M18" s="25">
        <v>1056</v>
      </c>
      <c r="N18" s="32">
        <v>1990</v>
      </c>
      <c r="O18" s="25">
        <v>560</v>
      </c>
      <c r="P18" s="25">
        <v>600</v>
      </c>
      <c r="Q18" s="32">
        <v>1160</v>
      </c>
      <c r="R18" s="25">
        <v>620</v>
      </c>
      <c r="S18" s="25">
        <v>573</v>
      </c>
      <c r="T18" s="32">
        <v>1193</v>
      </c>
      <c r="U18" s="25">
        <v>973</v>
      </c>
      <c r="V18" s="25">
        <v>1104</v>
      </c>
      <c r="W18" s="32">
        <v>2077</v>
      </c>
      <c r="X18" s="25">
        <v>1321</v>
      </c>
      <c r="Y18" s="25">
        <v>1486</v>
      </c>
      <c r="Z18" s="32">
        <v>2807</v>
      </c>
      <c r="AA18" s="25">
        <v>791</v>
      </c>
      <c r="AB18" s="25">
        <v>841</v>
      </c>
      <c r="AC18" s="32">
        <v>1632</v>
      </c>
      <c r="AD18" s="25">
        <v>761</v>
      </c>
      <c r="AE18" s="25">
        <v>897</v>
      </c>
      <c r="AF18" s="32">
        <v>1658</v>
      </c>
      <c r="AG18" s="25">
        <v>8586</v>
      </c>
      <c r="AH18" s="25">
        <v>9462</v>
      </c>
      <c r="AI18" s="32">
        <v>18048</v>
      </c>
    </row>
    <row r="19" spans="1:35" s="22" customFormat="1" ht="18" customHeight="1" x14ac:dyDescent="0.15">
      <c r="A19" s="15">
        <v>45855</v>
      </c>
      <c r="B19" s="277" t="s">
        <v>7</v>
      </c>
      <c r="C19" s="272">
        <v>962</v>
      </c>
      <c r="D19" s="17">
        <v>1268</v>
      </c>
      <c r="E19" s="20">
        <v>2230</v>
      </c>
      <c r="F19" s="17">
        <v>1408</v>
      </c>
      <c r="G19" s="17">
        <v>1766</v>
      </c>
      <c r="H19" s="20">
        <v>3174</v>
      </c>
      <c r="I19" s="17">
        <v>1404</v>
      </c>
      <c r="J19" s="17">
        <v>1846</v>
      </c>
      <c r="K19" s="20">
        <v>3250</v>
      </c>
      <c r="L19" s="17">
        <v>1348</v>
      </c>
      <c r="M19" s="17">
        <v>1574</v>
      </c>
      <c r="N19" s="20">
        <v>2922</v>
      </c>
      <c r="O19" s="17">
        <v>1163</v>
      </c>
      <c r="P19" s="17">
        <v>1653</v>
      </c>
      <c r="Q19" s="20">
        <v>2816</v>
      </c>
      <c r="R19" s="17">
        <v>925</v>
      </c>
      <c r="S19" s="17">
        <v>1189</v>
      </c>
      <c r="T19" s="20">
        <v>2114</v>
      </c>
      <c r="U19" s="17">
        <v>2011</v>
      </c>
      <c r="V19" s="17">
        <v>2923</v>
      </c>
      <c r="W19" s="20">
        <v>4934</v>
      </c>
      <c r="X19" s="17">
        <v>1931</v>
      </c>
      <c r="Y19" s="17">
        <v>2714</v>
      </c>
      <c r="Z19" s="20">
        <v>4645</v>
      </c>
      <c r="AA19" s="17">
        <v>1404</v>
      </c>
      <c r="AB19" s="17">
        <v>1865</v>
      </c>
      <c r="AC19" s="20">
        <v>3269</v>
      </c>
      <c r="AD19" s="17">
        <v>1117</v>
      </c>
      <c r="AE19" s="17">
        <v>1445</v>
      </c>
      <c r="AF19" s="20">
        <v>2562</v>
      </c>
      <c r="AG19" s="17">
        <v>13673</v>
      </c>
      <c r="AH19" s="17">
        <v>18243</v>
      </c>
      <c r="AI19" s="20">
        <v>31916</v>
      </c>
    </row>
    <row r="20" spans="1:35" s="22" customFormat="1" ht="18" customHeight="1" x14ac:dyDescent="0.15">
      <c r="A20" s="23">
        <v>45856</v>
      </c>
      <c r="B20" s="273" t="s">
        <v>8</v>
      </c>
      <c r="C20" s="271">
        <v>1043</v>
      </c>
      <c r="D20" s="25">
        <v>1368</v>
      </c>
      <c r="E20" s="32">
        <v>2411</v>
      </c>
      <c r="F20" s="25">
        <v>1603</v>
      </c>
      <c r="G20" s="25">
        <v>1926</v>
      </c>
      <c r="H20" s="32">
        <v>3529</v>
      </c>
      <c r="I20" s="25">
        <v>1476</v>
      </c>
      <c r="J20" s="25">
        <v>2045</v>
      </c>
      <c r="K20" s="32">
        <v>3521</v>
      </c>
      <c r="L20" s="25">
        <v>1502</v>
      </c>
      <c r="M20" s="25">
        <v>1731</v>
      </c>
      <c r="N20" s="32">
        <v>3233</v>
      </c>
      <c r="O20" s="25">
        <v>1371</v>
      </c>
      <c r="P20" s="25">
        <v>1861</v>
      </c>
      <c r="Q20" s="32">
        <v>3232</v>
      </c>
      <c r="R20" s="25">
        <v>1025</v>
      </c>
      <c r="S20" s="25">
        <v>1269</v>
      </c>
      <c r="T20" s="32">
        <v>2294</v>
      </c>
      <c r="U20" s="25">
        <v>2146</v>
      </c>
      <c r="V20" s="25">
        <v>3075</v>
      </c>
      <c r="W20" s="32">
        <v>5221</v>
      </c>
      <c r="X20" s="25">
        <v>2227</v>
      </c>
      <c r="Y20" s="25">
        <v>3009</v>
      </c>
      <c r="Z20" s="32">
        <v>5236</v>
      </c>
      <c r="AA20" s="25">
        <v>1598</v>
      </c>
      <c r="AB20" s="25">
        <v>2111</v>
      </c>
      <c r="AC20" s="32">
        <v>3709</v>
      </c>
      <c r="AD20" s="25">
        <v>1230</v>
      </c>
      <c r="AE20" s="25">
        <v>1694</v>
      </c>
      <c r="AF20" s="32">
        <v>2924</v>
      </c>
      <c r="AG20" s="25">
        <v>15221</v>
      </c>
      <c r="AH20" s="25">
        <v>20089</v>
      </c>
      <c r="AI20" s="32">
        <v>35310</v>
      </c>
    </row>
    <row r="21" spans="1:35" s="22" customFormat="1" ht="18" customHeight="1" x14ac:dyDescent="0.15">
      <c r="A21" s="39">
        <v>45857</v>
      </c>
      <c r="B21" s="278" t="s">
        <v>4</v>
      </c>
      <c r="C21" s="272">
        <v>1946</v>
      </c>
      <c r="D21" s="17">
        <v>2157</v>
      </c>
      <c r="E21" s="42">
        <v>4103</v>
      </c>
      <c r="F21" s="17">
        <v>2744</v>
      </c>
      <c r="G21" s="17">
        <v>2896</v>
      </c>
      <c r="H21" s="42">
        <v>5640</v>
      </c>
      <c r="I21" s="17">
        <v>2652</v>
      </c>
      <c r="J21" s="17">
        <v>2913</v>
      </c>
      <c r="K21" s="42">
        <v>5565</v>
      </c>
      <c r="L21" s="17">
        <v>2520</v>
      </c>
      <c r="M21" s="17">
        <v>2641</v>
      </c>
      <c r="N21" s="42">
        <v>5161</v>
      </c>
      <c r="O21" s="17">
        <v>2250</v>
      </c>
      <c r="P21" s="17">
        <v>2391</v>
      </c>
      <c r="Q21" s="42">
        <v>4641</v>
      </c>
      <c r="R21" s="17">
        <v>1933</v>
      </c>
      <c r="S21" s="17">
        <v>2087</v>
      </c>
      <c r="T21" s="42">
        <v>4020</v>
      </c>
      <c r="U21" s="17">
        <v>3602</v>
      </c>
      <c r="V21" s="17">
        <v>4044</v>
      </c>
      <c r="W21" s="42">
        <v>7646</v>
      </c>
      <c r="X21" s="17">
        <v>3362</v>
      </c>
      <c r="Y21" s="17">
        <v>3730</v>
      </c>
      <c r="Z21" s="42">
        <v>7092</v>
      </c>
      <c r="AA21" s="17">
        <v>2674</v>
      </c>
      <c r="AB21" s="17">
        <v>2815</v>
      </c>
      <c r="AC21" s="42">
        <v>5489</v>
      </c>
      <c r="AD21" s="17">
        <v>1991</v>
      </c>
      <c r="AE21" s="17">
        <v>2256</v>
      </c>
      <c r="AF21" s="42">
        <v>4247</v>
      </c>
      <c r="AG21" s="17">
        <v>25674</v>
      </c>
      <c r="AH21" s="17">
        <v>27930</v>
      </c>
      <c r="AI21" s="42">
        <v>53604</v>
      </c>
    </row>
    <row r="22" spans="1:35" s="19" customFormat="1" ht="18" customHeight="1" x14ac:dyDescent="0.2">
      <c r="A22" s="307" t="s">
        <v>35</v>
      </c>
      <c r="B22" s="308"/>
      <c r="C22" s="274">
        <v>9872</v>
      </c>
      <c r="D22" s="274">
        <v>10698</v>
      </c>
      <c r="E22" s="275">
        <v>20570</v>
      </c>
      <c r="F22" s="274">
        <v>15161</v>
      </c>
      <c r="G22" s="274">
        <v>15942</v>
      </c>
      <c r="H22" s="275">
        <v>31103</v>
      </c>
      <c r="I22" s="274">
        <v>12346</v>
      </c>
      <c r="J22" s="274">
        <v>13153</v>
      </c>
      <c r="K22" s="275">
        <v>25499</v>
      </c>
      <c r="L22" s="274">
        <v>13857</v>
      </c>
      <c r="M22" s="274">
        <v>14312</v>
      </c>
      <c r="N22" s="275">
        <v>28169</v>
      </c>
      <c r="O22" s="274">
        <v>10280</v>
      </c>
      <c r="P22" s="274">
        <v>10817</v>
      </c>
      <c r="Q22" s="275">
        <v>21097</v>
      </c>
      <c r="R22" s="274">
        <v>8676</v>
      </c>
      <c r="S22" s="274">
        <v>8848</v>
      </c>
      <c r="T22" s="275">
        <v>17524</v>
      </c>
      <c r="U22" s="274">
        <v>15415</v>
      </c>
      <c r="V22" s="274">
        <v>17242</v>
      </c>
      <c r="W22" s="275">
        <v>32657</v>
      </c>
      <c r="X22" s="274">
        <v>17702</v>
      </c>
      <c r="Y22" s="274">
        <v>19171</v>
      </c>
      <c r="Z22" s="275">
        <v>36873</v>
      </c>
      <c r="AA22" s="274">
        <v>12187</v>
      </c>
      <c r="AB22" s="274">
        <v>13114</v>
      </c>
      <c r="AC22" s="275">
        <v>25301</v>
      </c>
      <c r="AD22" s="274">
        <v>10244</v>
      </c>
      <c r="AE22" s="274">
        <v>11673</v>
      </c>
      <c r="AF22" s="275">
        <v>21917</v>
      </c>
      <c r="AG22" s="274">
        <v>125740</v>
      </c>
      <c r="AH22" s="274">
        <v>134970</v>
      </c>
      <c r="AI22" s="275">
        <v>260710</v>
      </c>
    </row>
    <row r="23" spans="1:35" ht="15" customHeight="1" x14ac:dyDescent="0.2">
      <c r="A23" s="13"/>
      <c r="B23" s="13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</row>
    <row r="24" spans="1:35" x14ac:dyDescent="0.2">
      <c r="A24" s="59" t="s">
        <v>77</v>
      </c>
      <c r="B24" s="8"/>
    </row>
    <row r="25" spans="1:35" s="14" customFormat="1" ht="19.2" customHeight="1" x14ac:dyDescent="0.15">
      <c r="A25" s="303" t="s">
        <v>32</v>
      </c>
      <c r="B25" s="304"/>
      <c r="C25" s="300" t="s">
        <v>42</v>
      </c>
      <c r="D25" s="300"/>
      <c r="E25" s="301"/>
      <c r="F25" s="299" t="s">
        <v>66</v>
      </c>
      <c r="G25" s="300"/>
      <c r="H25" s="301"/>
      <c r="I25" s="299" t="s">
        <v>67</v>
      </c>
      <c r="J25" s="300"/>
      <c r="K25" s="301"/>
      <c r="L25" s="299" t="s">
        <v>68</v>
      </c>
      <c r="M25" s="300"/>
      <c r="N25" s="301"/>
      <c r="O25" s="299" t="s">
        <v>69</v>
      </c>
      <c r="P25" s="300"/>
      <c r="Q25" s="301"/>
      <c r="R25" s="299" t="s">
        <v>70</v>
      </c>
      <c r="S25" s="300"/>
      <c r="T25" s="301"/>
      <c r="U25" s="299" t="s">
        <v>71</v>
      </c>
      <c r="V25" s="300"/>
      <c r="W25" s="301"/>
      <c r="X25" s="299" t="s">
        <v>72</v>
      </c>
      <c r="Y25" s="300"/>
      <c r="Z25" s="301"/>
      <c r="AA25" s="299" t="s">
        <v>73</v>
      </c>
      <c r="AB25" s="300"/>
      <c r="AC25" s="301"/>
      <c r="AD25" s="299" t="s">
        <v>74</v>
      </c>
      <c r="AE25" s="300"/>
      <c r="AF25" s="301"/>
      <c r="AG25" s="299" t="s">
        <v>21</v>
      </c>
      <c r="AH25" s="300"/>
      <c r="AI25" s="301"/>
    </row>
    <row r="26" spans="1:35" s="14" customFormat="1" ht="19.2" customHeight="1" thickBot="1" x14ac:dyDescent="0.2">
      <c r="A26" s="305"/>
      <c r="B26" s="306"/>
      <c r="C26" s="266" t="s">
        <v>0</v>
      </c>
      <c r="D26" s="267" t="s">
        <v>1</v>
      </c>
      <c r="E26" s="268" t="s">
        <v>2</v>
      </c>
      <c r="F26" s="269" t="s">
        <v>0</v>
      </c>
      <c r="G26" s="267" t="s">
        <v>1</v>
      </c>
      <c r="H26" s="268" t="s">
        <v>2</v>
      </c>
      <c r="I26" s="269" t="s">
        <v>0</v>
      </c>
      <c r="J26" s="267" t="s">
        <v>1</v>
      </c>
      <c r="K26" s="268" t="s">
        <v>2</v>
      </c>
      <c r="L26" s="269" t="s">
        <v>0</v>
      </c>
      <c r="M26" s="267" t="s">
        <v>1</v>
      </c>
      <c r="N26" s="268" t="s">
        <v>2</v>
      </c>
      <c r="O26" s="269" t="s">
        <v>0</v>
      </c>
      <c r="P26" s="267" t="s">
        <v>1</v>
      </c>
      <c r="Q26" s="268" t="s">
        <v>2</v>
      </c>
      <c r="R26" s="269" t="s">
        <v>0</v>
      </c>
      <c r="S26" s="267" t="s">
        <v>1</v>
      </c>
      <c r="T26" s="268" t="s">
        <v>2</v>
      </c>
      <c r="U26" s="269" t="s">
        <v>0</v>
      </c>
      <c r="V26" s="267" t="s">
        <v>1</v>
      </c>
      <c r="W26" s="268" t="s">
        <v>2</v>
      </c>
      <c r="X26" s="269" t="s">
        <v>0</v>
      </c>
      <c r="Y26" s="267" t="s">
        <v>1</v>
      </c>
      <c r="Z26" s="268" t="s">
        <v>2</v>
      </c>
      <c r="AA26" s="269" t="s">
        <v>0</v>
      </c>
      <c r="AB26" s="267" t="s">
        <v>1</v>
      </c>
      <c r="AC26" s="268" t="s">
        <v>2</v>
      </c>
      <c r="AD26" s="269" t="s">
        <v>0</v>
      </c>
      <c r="AE26" s="267" t="s">
        <v>1</v>
      </c>
      <c r="AF26" s="268" t="s">
        <v>2</v>
      </c>
      <c r="AG26" s="269" t="s">
        <v>0</v>
      </c>
      <c r="AH26" s="267" t="s">
        <v>1</v>
      </c>
      <c r="AI26" s="268" t="s">
        <v>2</v>
      </c>
    </row>
    <row r="27" spans="1:35" s="22" customFormat="1" ht="18" customHeight="1" thickTop="1" x14ac:dyDescent="0.15">
      <c r="A27" s="23">
        <v>45842</v>
      </c>
      <c r="B27" s="273" t="s">
        <v>8</v>
      </c>
      <c r="C27" s="271">
        <v>216</v>
      </c>
      <c r="D27" s="25">
        <v>197</v>
      </c>
      <c r="E27" s="32">
        <v>413</v>
      </c>
      <c r="F27" s="25">
        <v>335</v>
      </c>
      <c r="G27" s="25">
        <v>313</v>
      </c>
      <c r="H27" s="32">
        <v>648</v>
      </c>
      <c r="I27" s="25">
        <v>237</v>
      </c>
      <c r="J27" s="25">
        <v>169</v>
      </c>
      <c r="K27" s="32">
        <v>406</v>
      </c>
      <c r="L27" s="25">
        <v>338</v>
      </c>
      <c r="M27" s="25">
        <v>308</v>
      </c>
      <c r="N27" s="32">
        <v>646</v>
      </c>
      <c r="O27" s="25">
        <v>241</v>
      </c>
      <c r="P27" s="25">
        <v>178</v>
      </c>
      <c r="Q27" s="32">
        <v>419</v>
      </c>
      <c r="R27" s="25">
        <v>158</v>
      </c>
      <c r="S27" s="25">
        <v>128</v>
      </c>
      <c r="T27" s="32">
        <v>286</v>
      </c>
      <c r="U27" s="25">
        <v>204</v>
      </c>
      <c r="V27" s="25">
        <v>133</v>
      </c>
      <c r="W27" s="32">
        <v>337</v>
      </c>
      <c r="X27" s="25">
        <v>337</v>
      </c>
      <c r="Y27" s="25">
        <v>297</v>
      </c>
      <c r="Z27" s="32">
        <v>634</v>
      </c>
      <c r="AA27" s="25">
        <v>256</v>
      </c>
      <c r="AB27" s="25">
        <v>242</v>
      </c>
      <c r="AC27" s="32">
        <v>498</v>
      </c>
      <c r="AD27" s="25">
        <v>238</v>
      </c>
      <c r="AE27" s="25">
        <v>200</v>
      </c>
      <c r="AF27" s="32">
        <v>438</v>
      </c>
      <c r="AG27" s="25">
        <v>2560</v>
      </c>
      <c r="AH27" s="25">
        <v>2165</v>
      </c>
      <c r="AI27" s="32">
        <v>4725</v>
      </c>
    </row>
    <row r="28" spans="1:35" s="22" customFormat="1" ht="18" customHeight="1" x14ac:dyDescent="0.15">
      <c r="A28" s="45">
        <v>45843</v>
      </c>
      <c r="B28" s="276" t="s">
        <v>4</v>
      </c>
      <c r="C28" s="270">
        <v>287</v>
      </c>
      <c r="D28" s="47">
        <v>228</v>
      </c>
      <c r="E28" s="48">
        <v>515</v>
      </c>
      <c r="F28" s="47">
        <v>609</v>
      </c>
      <c r="G28" s="47">
        <v>489</v>
      </c>
      <c r="H28" s="48">
        <v>1098</v>
      </c>
      <c r="I28" s="47">
        <v>380</v>
      </c>
      <c r="J28" s="47">
        <v>280</v>
      </c>
      <c r="K28" s="48">
        <v>660</v>
      </c>
      <c r="L28" s="47">
        <v>464</v>
      </c>
      <c r="M28" s="47">
        <v>377</v>
      </c>
      <c r="N28" s="48">
        <v>841</v>
      </c>
      <c r="O28" s="47">
        <v>372</v>
      </c>
      <c r="P28" s="47">
        <v>254</v>
      </c>
      <c r="Q28" s="48">
        <v>626</v>
      </c>
      <c r="R28" s="47">
        <v>257</v>
      </c>
      <c r="S28" s="47">
        <v>248</v>
      </c>
      <c r="T28" s="48">
        <v>505</v>
      </c>
      <c r="U28" s="47">
        <v>318</v>
      </c>
      <c r="V28" s="47">
        <v>234</v>
      </c>
      <c r="W28" s="48">
        <v>552</v>
      </c>
      <c r="X28" s="47">
        <v>503</v>
      </c>
      <c r="Y28" s="47">
        <v>372</v>
      </c>
      <c r="Z28" s="48">
        <v>875</v>
      </c>
      <c r="AA28" s="47">
        <v>450</v>
      </c>
      <c r="AB28" s="47">
        <v>367</v>
      </c>
      <c r="AC28" s="48">
        <v>817</v>
      </c>
      <c r="AD28" s="47">
        <v>331</v>
      </c>
      <c r="AE28" s="47">
        <v>269</v>
      </c>
      <c r="AF28" s="48">
        <v>600</v>
      </c>
      <c r="AG28" s="47">
        <v>3971</v>
      </c>
      <c r="AH28" s="47">
        <v>3118</v>
      </c>
      <c r="AI28" s="48">
        <v>7089</v>
      </c>
    </row>
    <row r="29" spans="1:35" s="22" customFormat="1" ht="18" customHeight="1" x14ac:dyDescent="0.15">
      <c r="A29" s="23">
        <v>45844</v>
      </c>
      <c r="B29" s="273" t="s">
        <v>24</v>
      </c>
      <c r="C29" s="271">
        <v>354</v>
      </c>
      <c r="D29" s="25">
        <v>269</v>
      </c>
      <c r="E29" s="32">
        <v>623</v>
      </c>
      <c r="F29" s="25">
        <v>638</v>
      </c>
      <c r="G29" s="25">
        <v>557</v>
      </c>
      <c r="H29" s="32">
        <v>1195</v>
      </c>
      <c r="I29" s="25">
        <v>410</v>
      </c>
      <c r="J29" s="25">
        <v>294</v>
      </c>
      <c r="K29" s="32">
        <v>704</v>
      </c>
      <c r="L29" s="25">
        <v>550</v>
      </c>
      <c r="M29" s="25">
        <v>442</v>
      </c>
      <c r="N29" s="32">
        <v>992</v>
      </c>
      <c r="O29" s="25">
        <v>381</v>
      </c>
      <c r="P29" s="25">
        <v>287</v>
      </c>
      <c r="Q29" s="32">
        <v>668</v>
      </c>
      <c r="R29" s="25">
        <v>269</v>
      </c>
      <c r="S29" s="25">
        <v>205</v>
      </c>
      <c r="T29" s="32">
        <v>474</v>
      </c>
      <c r="U29" s="25">
        <v>394</v>
      </c>
      <c r="V29" s="25">
        <v>298</v>
      </c>
      <c r="W29" s="32">
        <v>692</v>
      </c>
      <c r="X29" s="25">
        <v>542</v>
      </c>
      <c r="Y29" s="25">
        <v>411</v>
      </c>
      <c r="Z29" s="32">
        <v>953</v>
      </c>
      <c r="AA29" s="25">
        <v>463</v>
      </c>
      <c r="AB29" s="25">
        <v>391</v>
      </c>
      <c r="AC29" s="32">
        <v>854</v>
      </c>
      <c r="AD29" s="25">
        <v>320</v>
      </c>
      <c r="AE29" s="25">
        <v>295</v>
      </c>
      <c r="AF29" s="32">
        <v>615</v>
      </c>
      <c r="AG29" s="25">
        <v>4321</v>
      </c>
      <c r="AH29" s="25">
        <v>3449</v>
      </c>
      <c r="AI29" s="32">
        <v>7770</v>
      </c>
    </row>
    <row r="30" spans="1:35" s="22" customFormat="1" ht="18" customHeight="1" x14ac:dyDescent="0.15">
      <c r="A30" s="45">
        <v>45845</v>
      </c>
      <c r="B30" s="276" t="s">
        <v>25</v>
      </c>
      <c r="C30" s="270">
        <v>290</v>
      </c>
      <c r="D30" s="47">
        <v>265</v>
      </c>
      <c r="E30" s="48">
        <v>555</v>
      </c>
      <c r="F30" s="47">
        <v>416</v>
      </c>
      <c r="G30" s="47">
        <v>425</v>
      </c>
      <c r="H30" s="48">
        <v>841</v>
      </c>
      <c r="I30" s="47">
        <v>284</v>
      </c>
      <c r="J30" s="47">
        <v>262</v>
      </c>
      <c r="K30" s="48">
        <v>546</v>
      </c>
      <c r="L30" s="47">
        <v>450</v>
      </c>
      <c r="M30" s="47">
        <v>398</v>
      </c>
      <c r="N30" s="48">
        <v>848</v>
      </c>
      <c r="O30" s="47">
        <v>289</v>
      </c>
      <c r="P30" s="47">
        <v>231</v>
      </c>
      <c r="Q30" s="48">
        <v>520</v>
      </c>
      <c r="R30" s="47">
        <v>197</v>
      </c>
      <c r="S30" s="47">
        <v>170</v>
      </c>
      <c r="T30" s="48">
        <v>367</v>
      </c>
      <c r="U30" s="47">
        <v>240</v>
      </c>
      <c r="V30" s="47">
        <v>190</v>
      </c>
      <c r="W30" s="48">
        <v>430</v>
      </c>
      <c r="X30" s="47">
        <v>438</v>
      </c>
      <c r="Y30" s="47">
        <v>391</v>
      </c>
      <c r="Z30" s="48">
        <v>829</v>
      </c>
      <c r="AA30" s="47">
        <v>340</v>
      </c>
      <c r="AB30" s="47">
        <v>364</v>
      </c>
      <c r="AC30" s="48">
        <v>704</v>
      </c>
      <c r="AD30" s="47">
        <v>306</v>
      </c>
      <c r="AE30" s="47">
        <v>315</v>
      </c>
      <c r="AF30" s="48">
        <v>621</v>
      </c>
      <c r="AG30" s="47">
        <v>3250</v>
      </c>
      <c r="AH30" s="47">
        <v>3011</v>
      </c>
      <c r="AI30" s="48">
        <v>6261</v>
      </c>
    </row>
    <row r="31" spans="1:35" s="22" customFormat="1" ht="18" customHeight="1" x14ac:dyDescent="0.15">
      <c r="A31" s="23">
        <v>45846</v>
      </c>
      <c r="B31" s="273" t="s">
        <v>5</v>
      </c>
      <c r="C31" s="271">
        <v>280</v>
      </c>
      <c r="D31" s="25">
        <v>272</v>
      </c>
      <c r="E31" s="32">
        <v>552</v>
      </c>
      <c r="F31" s="25">
        <v>438</v>
      </c>
      <c r="G31" s="25">
        <v>487</v>
      </c>
      <c r="H31" s="32">
        <v>925</v>
      </c>
      <c r="I31" s="25">
        <v>252</v>
      </c>
      <c r="J31" s="25">
        <v>209</v>
      </c>
      <c r="K31" s="32">
        <v>461</v>
      </c>
      <c r="L31" s="25">
        <v>442</v>
      </c>
      <c r="M31" s="25">
        <v>442</v>
      </c>
      <c r="N31" s="32">
        <v>884</v>
      </c>
      <c r="O31" s="25">
        <v>288</v>
      </c>
      <c r="P31" s="25">
        <v>252</v>
      </c>
      <c r="Q31" s="32">
        <v>540</v>
      </c>
      <c r="R31" s="25">
        <v>200</v>
      </c>
      <c r="S31" s="25">
        <v>164</v>
      </c>
      <c r="T31" s="32">
        <v>364</v>
      </c>
      <c r="U31" s="25">
        <v>188</v>
      </c>
      <c r="V31" s="25">
        <v>163</v>
      </c>
      <c r="W31" s="32">
        <v>351</v>
      </c>
      <c r="X31" s="25">
        <v>428</v>
      </c>
      <c r="Y31" s="25">
        <v>424</v>
      </c>
      <c r="Z31" s="32">
        <v>852</v>
      </c>
      <c r="AA31" s="25">
        <v>305</v>
      </c>
      <c r="AB31" s="25">
        <v>330</v>
      </c>
      <c r="AC31" s="32">
        <v>635</v>
      </c>
      <c r="AD31" s="25">
        <v>272</v>
      </c>
      <c r="AE31" s="25">
        <v>327</v>
      </c>
      <c r="AF31" s="32">
        <v>599</v>
      </c>
      <c r="AG31" s="25">
        <v>3093</v>
      </c>
      <c r="AH31" s="25">
        <v>3070</v>
      </c>
      <c r="AI31" s="32">
        <v>6163</v>
      </c>
    </row>
    <row r="32" spans="1:35" s="22" customFormat="1" ht="18" customHeight="1" x14ac:dyDescent="0.15">
      <c r="A32" s="45">
        <v>45847</v>
      </c>
      <c r="B32" s="276" t="s">
        <v>6</v>
      </c>
      <c r="C32" s="270">
        <v>325</v>
      </c>
      <c r="D32" s="47">
        <v>294</v>
      </c>
      <c r="E32" s="48">
        <v>619</v>
      </c>
      <c r="F32" s="47">
        <v>468</v>
      </c>
      <c r="G32" s="47">
        <v>467</v>
      </c>
      <c r="H32" s="48">
        <v>935</v>
      </c>
      <c r="I32" s="47">
        <v>241</v>
      </c>
      <c r="J32" s="47">
        <v>240</v>
      </c>
      <c r="K32" s="48">
        <v>481</v>
      </c>
      <c r="L32" s="47">
        <v>449</v>
      </c>
      <c r="M32" s="47">
        <v>436</v>
      </c>
      <c r="N32" s="48">
        <v>885</v>
      </c>
      <c r="O32" s="47">
        <v>279</v>
      </c>
      <c r="P32" s="47">
        <v>279</v>
      </c>
      <c r="Q32" s="48">
        <v>558</v>
      </c>
      <c r="R32" s="47">
        <v>192</v>
      </c>
      <c r="S32" s="47">
        <v>177</v>
      </c>
      <c r="T32" s="48">
        <v>369</v>
      </c>
      <c r="U32" s="47">
        <v>223</v>
      </c>
      <c r="V32" s="47">
        <v>207</v>
      </c>
      <c r="W32" s="48">
        <v>430</v>
      </c>
      <c r="X32" s="47">
        <v>443</v>
      </c>
      <c r="Y32" s="47">
        <v>456</v>
      </c>
      <c r="Z32" s="48">
        <v>899</v>
      </c>
      <c r="AA32" s="47">
        <v>329</v>
      </c>
      <c r="AB32" s="47">
        <v>331</v>
      </c>
      <c r="AC32" s="48">
        <v>660</v>
      </c>
      <c r="AD32" s="47">
        <v>272</v>
      </c>
      <c r="AE32" s="47">
        <v>295</v>
      </c>
      <c r="AF32" s="48">
        <v>567</v>
      </c>
      <c r="AG32" s="47">
        <v>3221</v>
      </c>
      <c r="AH32" s="47">
        <v>3182</v>
      </c>
      <c r="AI32" s="48">
        <v>6403</v>
      </c>
    </row>
    <row r="33" spans="1:35" s="22" customFormat="1" ht="18" customHeight="1" x14ac:dyDescent="0.15">
      <c r="A33" s="23">
        <v>45848</v>
      </c>
      <c r="B33" s="273" t="s">
        <v>7</v>
      </c>
      <c r="C33" s="271">
        <v>231</v>
      </c>
      <c r="D33" s="25">
        <v>243</v>
      </c>
      <c r="E33" s="32">
        <v>474</v>
      </c>
      <c r="F33" s="25">
        <v>312</v>
      </c>
      <c r="G33" s="25">
        <v>339</v>
      </c>
      <c r="H33" s="32">
        <v>651</v>
      </c>
      <c r="I33" s="25">
        <v>221</v>
      </c>
      <c r="J33" s="25">
        <v>230</v>
      </c>
      <c r="K33" s="32">
        <v>451</v>
      </c>
      <c r="L33" s="25">
        <v>362</v>
      </c>
      <c r="M33" s="25">
        <v>399</v>
      </c>
      <c r="N33" s="32">
        <v>761</v>
      </c>
      <c r="O33" s="25">
        <v>193</v>
      </c>
      <c r="P33" s="25">
        <v>190</v>
      </c>
      <c r="Q33" s="32">
        <v>383</v>
      </c>
      <c r="R33" s="25">
        <v>179</v>
      </c>
      <c r="S33" s="25">
        <v>156</v>
      </c>
      <c r="T33" s="32">
        <v>335</v>
      </c>
      <c r="U33" s="25">
        <v>184</v>
      </c>
      <c r="V33" s="25">
        <v>178</v>
      </c>
      <c r="W33" s="32">
        <v>362</v>
      </c>
      <c r="X33" s="25">
        <v>351</v>
      </c>
      <c r="Y33" s="25">
        <v>331</v>
      </c>
      <c r="Z33" s="32">
        <v>682</v>
      </c>
      <c r="AA33" s="25">
        <v>251</v>
      </c>
      <c r="AB33" s="25">
        <v>261</v>
      </c>
      <c r="AC33" s="32">
        <v>512</v>
      </c>
      <c r="AD33" s="25">
        <v>253</v>
      </c>
      <c r="AE33" s="25">
        <v>276</v>
      </c>
      <c r="AF33" s="32">
        <v>529</v>
      </c>
      <c r="AG33" s="25">
        <v>2537</v>
      </c>
      <c r="AH33" s="25">
        <v>2603</v>
      </c>
      <c r="AI33" s="32">
        <v>5140</v>
      </c>
    </row>
    <row r="34" spans="1:35" s="22" customFormat="1" ht="18" customHeight="1" x14ac:dyDescent="0.15">
      <c r="A34" s="15">
        <v>45849</v>
      </c>
      <c r="B34" s="277" t="s">
        <v>8</v>
      </c>
      <c r="C34" s="272">
        <v>318</v>
      </c>
      <c r="D34" s="17">
        <v>364</v>
      </c>
      <c r="E34" s="20">
        <v>682</v>
      </c>
      <c r="F34" s="17">
        <v>519</v>
      </c>
      <c r="G34" s="17">
        <v>599</v>
      </c>
      <c r="H34" s="20">
        <v>1118</v>
      </c>
      <c r="I34" s="17">
        <v>307</v>
      </c>
      <c r="J34" s="17">
        <v>350</v>
      </c>
      <c r="K34" s="20">
        <v>657</v>
      </c>
      <c r="L34" s="17">
        <v>513</v>
      </c>
      <c r="M34" s="17">
        <v>597</v>
      </c>
      <c r="N34" s="20">
        <v>1110</v>
      </c>
      <c r="O34" s="17">
        <v>333</v>
      </c>
      <c r="P34" s="17">
        <v>389</v>
      </c>
      <c r="Q34" s="20">
        <v>722</v>
      </c>
      <c r="R34" s="17">
        <v>201</v>
      </c>
      <c r="S34" s="17">
        <v>218</v>
      </c>
      <c r="T34" s="20">
        <v>419</v>
      </c>
      <c r="U34" s="17">
        <v>281</v>
      </c>
      <c r="V34" s="17">
        <v>283</v>
      </c>
      <c r="W34" s="20">
        <v>564</v>
      </c>
      <c r="X34" s="17">
        <v>504</v>
      </c>
      <c r="Y34" s="17">
        <v>618</v>
      </c>
      <c r="Z34" s="20">
        <v>1122</v>
      </c>
      <c r="AA34" s="17">
        <v>340</v>
      </c>
      <c r="AB34" s="17">
        <v>428</v>
      </c>
      <c r="AC34" s="20">
        <v>768</v>
      </c>
      <c r="AD34" s="17">
        <v>304</v>
      </c>
      <c r="AE34" s="17">
        <v>385</v>
      </c>
      <c r="AF34" s="20">
        <v>689</v>
      </c>
      <c r="AG34" s="17">
        <v>3620</v>
      </c>
      <c r="AH34" s="17">
        <v>4231</v>
      </c>
      <c r="AI34" s="20">
        <v>7851</v>
      </c>
    </row>
    <row r="35" spans="1:35" s="22" customFormat="1" ht="18" customHeight="1" x14ac:dyDescent="0.15">
      <c r="A35" s="23">
        <v>45850</v>
      </c>
      <c r="B35" s="273" t="s">
        <v>4</v>
      </c>
      <c r="C35" s="271">
        <v>861</v>
      </c>
      <c r="D35" s="25">
        <v>844</v>
      </c>
      <c r="E35" s="32">
        <v>1705</v>
      </c>
      <c r="F35" s="25">
        <v>1370</v>
      </c>
      <c r="G35" s="25">
        <v>1360</v>
      </c>
      <c r="H35" s="32">
        <v>2730</v>
      </c>
      <c r="I35" s="25">
        <v>1121</v>
      </c>
      <c r="J35" s="25">
        <v>1025</v>
      </c>
      <c r="K35" s="32">
        <v>2146</v>
      </c>
      <c r="L35" s="25">
        <v>1099</v>
      </c>
      <c r="M35" s="25">
        <v>1042</v>
      </c>
      <c r="N35" s="32">
        <v>2141</v>
      </c>
      <c r="O35" s="25">
        <v>764</v>
      </c>
      <c r="P35" s="25">
        <v>637</v>
      </c>
      <c r="Q35" s="32">
        <v>1401</v>
      </c>
      <c r="R35" s="25">
        <v>736</v>
      </c>
      <c r="S35" s="25">
        <v>683</v>
      </c>
      <c r="T35" s="32">
        <v>1419</v>
      </c>
      <c r="U35" s="25">
        <v>1443</v>
      </c>
      <c r="V35" s="25">
        <v>1317</v>
      </c>
      <c r="W35" s="32">
        <v>2760</v>
      </c>
      <c r="X35" s="25">
        <v>1435</v>
      </c>
      <c r="Y35" s="25">
        <v>1310</v>
      </c>
      <c r="Z35" s="32">
        <v>2745</v>
      </c>
      <c r="AA35" s="25">
        <v>826</v>
      </c>
      <c r="AB35" s="25">
        <v>789</v>
      </c>
      <c r="AC35" s="32">
        <v>1615</v>
      </c>
      <c r="AD35" s="25">
        <v>803</v>
      </c>
      <c r="AE35" s="25">
        <v>848</v>
      </c>
      <c r="AF35" s="32">
        <v>1651</v>
      </c>
      <c r="AG35" s="25">
        <v>10458</v>
      </c>
      <c r="AH35" s="25">
        <v>9855</v>
      </c>
      <c r="AI35" s="32">
        <v>20313</v>
      </c>
    </row>
    <row r="36" spans="1:35" s="22" customFormat="1" ht="18" customHeight="1" x14ac:dyDescent="0.15">
      <c r="A36" s="15">
        <v>45851</v>
      </c>
      <c r="B36" s="277" t="s">
        <v>24</v>
      </c>
      <c r="C36" s="272">
        <v>903</v>
      </c>
      <c r="D36" s="17">
        <v>873</v>
      </c>
      <c r="E36" s="20">
        <v>1776</v>
      </c>
      <c r="F36" s="17">
        <v>1732</v>
      </c>
      <c r="G36" s="17">
        <v>1575</v>
      </c>
      <c r="H36" s="20">
        <v>3307</v>
      </c>
      <c r="I36" s="17">
        <v>1333</v>
      </c>
      <c r="J36" s="17">
        <v>1096</v>
      </c>
      <c r="K36" s="20">
        <v>2429</v>
      </c>
      <c r="L36" s="17">
        <v>1332</v>
      </c>
      <c r="M36" s="17">
        <v>1272</v>
      </c>
      <c r="N36" s="20">
        <v>2604</v>
      </c>
      <c r="O36" s="17">
        <v>941</v>
      </c>
      <c r="P36" s="17">
        <v>771</v>
      </c>
      <c r="Q36" s="20">
        <v>1712</v>
      </c>
      <c r="R36" s="17">
        <v>883</v>
      </c>
      <c r="S36" s="17">
        <v>756</v>
      </c>
      <c r="T36" s="20">
        <v>1639</v>
      </c>
      <c r="U36" s="17">
        <v>1710</v>
      </c>
      <c r="V36" s="17">
        <v>1443</v>
      </c>
      <c r="W36" s="20">
        <v>3153</v>
      </c>
      <c r="X36" s="17">
        <v>1773</v>
      </c>
      <c r="Y36" s="17">
        <v>1534</v>
      </c>
      <c r="Z36" s="20">
        <v>3307</v>
      </c>
      <c r="AA36" s="17">
        <v>1065</v>
      </c>
      <c r="AB36" s="17">
        <v>887</v>
      </c>
      <c r="AC36" s="20">
        <v>1952</v>
      </c>
      <c r="AD36" s="17">
        <v>818</v>
      </c>
      <c r="AE36" s="17">
        <v>815</v>
      </c>
      <c r="AF36" s="20">
        <v>1633</v>
      </c>
      <c r="AG36" s="17">
        <v>12490</v>
      </c>
      <c r="AH36" s="17">
        <v>11022</v>
      </c>
      <c r="AI36" s="20">
        <v>23512</v>
      </c>
    </row>
    <row r="37" spans="1:35" s="22" customFormat="1" ht="18" customHeight="1" x14ac:dyDescent="0.15">
      <c r="A37" s="23">
        <v>45852</v>
      </c>
      <c r="B37" s="273" t="s">
        <v>25</v>
      </c>
      <c r="C37" s="271">
        <v>505</v>
      </c>
      <c r="D37" s="25">
        <v>573</v>
      </c>
      <c r="E37" s="32">
        <v>1078</v>
      </c>
      <c r="F37" s="25">
        <v>787</v>
      </c>
      <c r="G37" s="25">
        <v>789</v>
      </c>
      <c r="H37" s="32">
        <v>1576</v>
      </c>
      <c r="I37" s="25">
        <v>636</v>
      </c>
      <c r="J37" s="25">
        <v>659</v>
      </c>
      <c r="K37" s="32">
        <v>1295</v>
      </c>
      <c r="L37" s="25">
        <v>809</v>
      </c>
      <c r="M37" s="25">
        <v>825</v>
      </c>
      <c r="N37" s="32">
        <v>1634</v>
      </c>
      <c r="O37" s="25">
        <v>441</v>
      </c>
      <c r="P37" s="25">
        <v>409</v>
      </c>
      <c r="Q37" s="32">
        <v>850</v>
      </c>
      <c r="R37" s="25">
        <v>479</v>
      </c>
      <c r="S37" s="25">
        <v>420</v>
      </c>
      <c r="T37" s="32">
        <v>899</v>
      </c>
      <c r="U37" s="25">
        <v>776</v>
      </c>
      <c r="V37" s="25">
        <v>832</v>
      </c>
      <c r="W37" s="32">
        <v>1608</v>
      </c>
      <c r="X37" s="25">
        <v>1129</v>
      </c>
      <c r="Y37" s="25">
        <v>1041</v>
      </c>
      <c r="Z37" s="32">
        <v>2170</v>
      </c>
      <c r="AA37" s="25">
        <v>525</v>
      </c>
      <c r="AB37" s="25">
        <v>555</v>
      </c>
      <c r="AC37" s="32">
        <v>1080</v>
      </c>
      <c r="AD37" s="25">
        <v>623</v>
      </c>
      <c r="AE37" s="25">
        <v>684</v>
      </c>
      <c r="AF37" s="32">
        <v>1307</v>
      </c>
      <c r="AG37" s="25">
        <v>6710</v>
      </c>
      <c r="AH37" s="25">
        <v>6787</v>
      </c>
      <c r="AI37" s="32">
        <v>13497</v>
      </c>
    </row>
    <row r="38" spans="1:35" s="22" customFormat="1" ht="18" customHeight="1" x14ac:dyDescent="0.15">
      <c r="A38" s="15">
        <v>45853</v>
      </c>
      <c r="B38" s="277" t="s">
        <v>5</v>
      </c>
      <c r="C38" s="272">
        <v>572</v>
      </c>
      <c r="D38" s="17">
        <v>647</v>
      </c>
      <c r="E38" s="20">
        <v>1219</v>
      </c>
      <c r="F38" s="17">
        <v>754</v>
      </c>
      <c r="G38" s="17">
        <v>789</v>
      </c>
      <c r="H38" s="20">
        <v>1543</v>
      </c>
      <c r="I38" s="17">
        <v>570</v>
      </c>
      <c r="J38" s="17">
        <v>632</v>
      </c>
      <c r="K38" s="20">
        <v>1202</v>
      </c>
      <c r="L38" s="17">
        <v>745</v>
      </c>
      <c r="M38" s="17">
        <v>771</v>
      </c>
      <c r="N38" s="20">
        <v>1516</v>
      </c>
      <c r="O38" s="17">
        <v>413</v>
      </c>
      <c r="P38" s="17">
        <v>434</v>
      </c>
      <c r="Q38" s="20">
        <v>847</v>
      </c>
      <c r="R38" s="17">
        <v>422</v>
      </c>
      <c r="S38" s="17">
        <v>405</v>
      </c>
      <c r="T38" s="20">
        <v>827</v>
      </c>
      <c r="U38" s="17">
        <v>721</v>
      </c>
      <c r="V38" s="17">
        <v>818</v>
      </c>
      <c r="W38" s="20">
        <v>1539</v>
      </c>
      <c r="X38" s="17">
        <v>977</v>
      </c>
      <c r="Y38" s="17">
        <v>1047</v>
      </c>
      <c r="Z38" s="20">
        <v>2024</v>
      </c>
      <c r="AA38" s="17">
        <v>571</v>
      </c>
      <c r="AB38" s="17">
        <v>536</v>
      </c>
      <c r="AC38" s="20">
        <v>1107</v>
      </c>
      <c r="AD38" s="17">
        <v>604</v>
      </c>
      <c r="AE38" s="17">
        <v>672</v>
      </c>
      <c r="AF38" s="20">
        <v>1276</v>
      </c>
      <c r="AG38" s="17">
        <v>6349</v>
      </c>
      <c r="AH38" s="17">
        <v>6751</v>
      </c>
      <c r="AI38" s="20">
        <v>13100</v>
      </c>
    </row>
    <row r="39" spans="1:35" s="22" customFormat="1" ht="18" customHeight="1" x14ac:dyDescent="0.15">
      <c r="A39" s="23">
        <v>45854</v>
      </c>
      <c r="B39" s="273" t="s">
        <v>6</v>
      </c>
      <c r="C39" s="271">
        <v>777</v>
      </c>
      <c r="D39" s="25">
        <v>836</v>
      </c>
      <c r="E39" s="32">
        <v>1613</v>
      </c>
      <c r="F39" s="25">
        <v>1027</v>
      </c>
      <c r="G39" s="25">
        <v>1166</v>
      </c>
      <c r="H39" s="32">
        <v>2193</v>
      </c>
      <c r="I39" s="25">
        <v>822</v>
      </c>
      <c r="J39" s="25">
        <v>904</v>
      </c>
      <c r="K39" s="32">
        <v>1726</v>
      </c>
      <c r="L39" s="25">
        <v>934</v>
      </c>
      <c r="M39" s="25">
        <v>1056</v>
      </c>
      <c r="N39" s="32">
        <v>1990</v>
      </c>
      <c r="O39" s="25">
        <v>559</v>
      </c>
      <c r="P39" s="25">
        <v>600</v>
      </c>
      <c r="Q39" s="32">
        <v>1159</v>
      </c>
      <c r="R39" s="25">
        <v>620</v>
      </c>
      <c r="S39" s="25">
        <v>573</v>
      </c>
      <c r="T39" s="32">
        <v>1193</v>
      </c>
      <c r="U39" s="25">
        <v>973</v>
      </c>
      <c r="V39" s="25">
        <v>1104</v>
      </c>
      <c r="W39" s="32">
        <v>2077</v>
      </c>
      <c r="X39" s="25">
        <v>1321</v>
      </c>
      <c r="Y39" s="25">
        <v>1486</v>
      </c>
      <c r="Z39" s="32">
        <v>2807</v>
      </c>
      <c r="AA39" s="25">
        <v>791</v>
      </c>
      <c r="AB39" s="25">
        <v>841</v>
      </c>
      <c r="AC39" s="32">
        <v>1632</v>
      </c>
      <c r="AD39" s="25">
        <v>761</v>
      </c>
      <c r="AE39" s="25">
        <v>897</v>
      </c>
      <c r="AF39" s="32">
        <v>1658</v>
      </c>
      <c r="AG39" s="25">
        <v>8585</v>
      </c>
      <c r="AH39" s="25">
        <v>9463</v>
      </c>
      <c r="AI39" s="32">
        <v>18048</v>
      </c>
    </row>
    <row r="40" spans="1:35" s="22" customFormat="1" ht="18" customHeight="1" x14ac:dyDescent="0.15">
      <c r="A40" s="15">
        <v>45855</v>
      </c>
      <c r="B40" s="277" t="s">
        <v>7</v>
      </c>
      <c r="C40" s="272">
        <v>962</v>
      </c>
      <c r="D40" s="17">
        <v>1268</v>
      </c>
      <c r="E40" s="20">
        <v>2230</v>
      </c>
      <c r="F40" s="17">
        <v>1408</v>
      </c>
      <c r="G40" s="17">
        <v>1766</v>
      </c>
      <c r="H40" s="20">
        <v>3174</v>
      </c>
      <c r="I40" s="17">
        <v>1404</v>
      </c>
      <c r="J40" s="17">
        <v>1846</v>
      </c>
      <c r="K40" s="20">
        <v>3250</v>
      </c>
      <c r="L40" s="17">
        <v>1348</v>
      </c>
      <c r="M40" s="17">
        <v>1574</v>
      </c>
      <c r="N40" s="20">
        <v>2922</v>
      </c>
      <c r="O40" s="17">
        <v>1163</v>
      </c>
      <c r="P40" s="17">
        <v>1653</v>
      </c>
      <c r="Q40" s="20">
        <v>2816</v>
      </c>
      <c r="R40" s="17">
        <v>925</v>
      </c>
      <c r="S40" s="17">
        <v>1189</v>
      </c>
      <c r="T40" s="20">
        <v>2114</v>
      </c>
      <c r="U40" s="17">
        <v>2011</v>
      </c>
      <c r="V40" s="17">
        <v>2923</v>
      </c>
      <c r="W40" s="20">
        <v>4934</v>
      </c>
      <c r="X40" s="17">
        <v>1931</v>
      </c>
      <c r="Y40" s="17">
        <v>2714</v>
      </c>
      <c r="Z40" s="20">
        <v>4645</v>
      </c>
      <c r="AA40" s="17">
        <v>1404</v>
      </c>
      <c r="AB40" s="17">
        <v>1865</v>
      </c>
      <c r="AC40" s="20">
        <v>3269</v>
      </c>
      <c r="AD40" s="17">
        <v>1117</v>
      </c>
      <c r="AE40" s="17">
        <v>1443</v>
      </c>
      <c r="AF40" s="20">
        <v>2560</v>
      </c>
      <c r="AG40" s="17">
        <v>13673</v>
      </c>
      <c r="AH40" s="17">
        <v>18241</v>
      </c>
      <c r="AI40" s="20">
        <v>31914</v>
      </c>
    </row>
    <row r="41" spans="1:35" s="22" customFormat="1" ht="18" customHeight="1" x14ac:dyDescent="0.15">
      <c r="A41" s="23">
        <v>45856</v>
      </c>
      <c r="B41" s="273" t="s">
        <v>8</v>
      </c>
      <c r="C41" s="271">
        <v>1043</v>
      </c>
      <c r="D41" s="25">
        <v>1368</v>
      </c>
      <c r="E41" s="32">
        <v>2411</v>
      </c>
      <c r="F41" s="25">
        <v>1602</v>
      </c>
      <c r="G41" s="25">
        <v>1926</v>
      </c>
      <c r="H41" s="32">
        <v>3528</v>
      </c>
      <c r="I41" s="25">
        <v>1476</v>
      </c>
      <c r="J41" s="25">
        <v>2044</v>
      </c>
      <c r="K41" s="32">
        <v>3520</v>
      </c>
      <c r="L41" s="25">
        <v>1502</v>
      </c>
      <c r="M41" s="25">
        <v>1731</v>
      </c>
      <c r="N41" s="32">
        <v>3233</v>
      </c>
      <c r="O41" s="25">
        <v>1371</v>
      </c>
      <c r="P41" s="25">
        <v>1861</v>
      </c>
      <c r="Q41" s="32">
        <v>3232</v>
      </c>
      <c r="R41" s="25">
        <v>1025</v>
      </c>
      <c r="S41" s="25">
        <v>1269</v>
      </c>
      <c r="T41" s="32">
        <v>2294</v>
      </c>
      <c r="U41" s="25">
        <v>2146</v>
      </c>
      <c r="V41" s="25">
        <v>3075</v>
      </c>
      <c r="W41" s="32">
        <v>5221</v>
      </c>
      <c r="X41" s="25">
        <v>2227</v>
      </c>
      <c r="Y41" s="25">
        <v>3009</v>
      </c>
      <c r="Z41" s="32">
        <v>5236</v>
      </c>
      <c r="AA41" s="25">
        <v>1598</v>
      </c>
      <c r="AB41" s="25">
        <v>2111</v>
      </c>
      <c r="AC41" s="32">
        <v>3709</v>
      </c>
      <c r="AD41" s="25">
        <v>1230</v>
      </c>
      <c r="AE41" s="25">
        <v>1694</v>
      </c>
      <c r="AF41" s="32">
        <v>2924</v>
      </c>
      <c r="AG41" s="25">
        <v>15220</v>
      </c>
      <c r="AH41" s="25">
        <v>20088</v>
      </c>
      <c r="AI41" s="32">
        <v>35308</v>
      </c>
    </row>
    <row r="42" spans="1:35" s="22" customFormat="1" ht="18" customHeight="1" x14ac:dyDescent="0.15">
      <c r="A42" s="39">
        <v>45857</v>
      </c>
      <c r="B42" s="278" t="s">
        <v>4</v>
      </c>
      <c r="C42" s="272">
        <v>1946</v>
      </c>
      <c r="D42" s="17">
        <v>2157</v>
      </c>
      <c r="E42" s="42">
        <v>4103</v>
      </c>
      <c r="F42" s="17">
        <v>2743</v>
      </c>
      <c r="G42" s="17">
        <v>2896</v>
      </c>
      <c r="H42" s="42">
        <v>5639</v>
      </c>
      <c r="I42" s="17">
        <v>2652</v>
      </c>
      <c r="J42" s="17">
        <v>2913</v>
      </c>
      <c r="K42" s="42">
        <v>5565</v>
      </c>
      <c r="L42" s="17">
        <v>2519</v>
      </c>
      <c r="M42" s="17">
        <v>2641</v>
      </c>
      <c r="N42" s="42">
        <v>5160</v>
      </c>
      <c r="O42" s="17">
        <v>2250</v>
      </c>
      <c r="P42" s="17">
        <v>2391</v>
      </c>
      <c r="Q42" s="42">
        <v>4641</v>
      </c>
      <c r="R42" s="17">
        <v>1933</v>
      </c>
      <c r="S42" s="17">
        <v>2087</v>
      </c>
      <c r="T42" s="42">
        <v>4020</v>
      </c>
      <c r="U42" s="17">
        <v>3602</v>
      </c>
      <c r="V42" s="17">
        <v>4044</v>
      </c>
      <c r="W42" s="42">
        <v>7646</v>
      </c>
      <c r="X42" s="17">
        <v>3362</v>
      </c>
      <c r="Y42" s="17">
        <v>3730</v>
      </c>
      <c r="Z42" s="42">
        <v>7092</v>
      </c>
      <c r="AA42" s="17">
        <v>2673</v>
      </c>
      <c r="AB42" s="17">
        <v>2815</v>
      </c>
      <c r="AC42" s="42">
        <v>5488</v>
      </c>
      <c r="AD42" s="17">
        <v>1991</v>
      </c>
      <c r="AE42" s="17">
        <v>2255</v>
      </c>
      <c r="AF42" s="42">
        <v>4246</v>
      </c>
      <c r="AG42" s="17">
        <v>25671</v>
      </c>
      <c r="AH42" s="17">
        <v>27929</v>
      </c>
      <c r="AI42" s="42">
        <v>53600</v>
      </c>
    </row>
    <row r="43" spans="1:35" s="19" customFormat="1" ht="18" customHeight="1" x14ac:dyDescent="0.2">
      <c r="A43" s="307" t="s">
        <v>35</v>
      </c>
      <c r="B43" s="308"/>
      <c r="C43" s="274">
        <v>9870</v>
      </c>
      <c r="D43" s="63">
        <v>10698</v>
      </c>
      <c r="E43" s="275">
        <v>20568</v>
      </c>
      <c r="F43" s="274">
        <v>15158</v>
      </c>
      <c r="G43" s="63">
        <v>15943</v>
      </c>
      <c r="H43" s="275">
        <v>31101</v>
      </c>
      <c r="I43" s="274">
        <v>12346</v>
      </c>
      <c r="J43" s="63">
        <v>13153</v>
      </c>
      <c r="K43" s="275">
        <v>25499</v>
      </c>
      <c r="L43" s="274">
        <v>13856</v>
      </c>
      <c r="M43" s="63">
        <v>14311</v>
      </c>
      <c r="N43" s="275">
        <v>28167</v>
      </c>
      <c r="O43" s="274">
        <v>10278</v>
      </c>
      <c r="P43" s="63">
        <v>10816</v>
      </c>
      <c r="Q43" s="275">
        <v>21094</v>
      </c>
      <c r="R43" s="274">
        <v>8676</v>
      </c>
      <c r="S43" s="63">
        <v>8848</v>
      </c>
      <c r="T43" s="275">
        <v>17524</v>
      </c>
      <c r="U43" s="274">
        <v>15414</v>
      </c>
      <c r="V43" s="63">
        <v>17242</v>
      </c>
      <c r="W43" s="275">
        <v>32656</v>
      </c>
      <c r="X43" s="274">
        <v>17701</v>
      </c>
      <c r="Y43" s="63">
        <v>19171</v>
      </c>
      <c r="Z43" s="275">
        <v>36872</v>
      </c>
      <c r="AA43" s="274">
        <v>12187</v>
      </c>
      <c r="AB43" s="63">
        <v>13113</v>
      </c>
      <c r="AC43" s="275">
        <v>25300</v>
      </c>
      <c r="AD43" s="274">
        <v>10243</v>
      </c>
      <c r="AE43" s="63">
        <v>11670</v>
      </c>
      <c r="AF43" s="275">
        <v>21913</v>
      </c>
      <c r="AG43" s="274">
        <v>125729</v>
      </c>
      <c r="AH43" s="63">
        <v>134965</v>
      </c>
      <c r="AI43" s="275">
        <v>260694</v>
      </c>
    </row>
  </sheetData>
  <sheetProtection algorithmName="SHA-512" hashValue="CBLnhEA6Gm0ITLuXFz3SQpnsvIfwUCsRj22kO7BRKlYJobYYApbxuyRnKHgPlo0Au+gLJ/qhu6usY15GTN3x2w==" saltValue="61+kM6edzub1xjm4VlWzzA==" spinCount="100000" sheet="1" objects="1" scenarios="1"/>
  <mergeCells count="27">
    <mergeCell ref="A43:B43"/>
    <mergeCell ref="AG25:AI25"/>
    <mergeCell ref="AA4:AC4"/>
    <mergeCell ref="AD4:AF4"/>
    <mergeCell ref="AG4:AI4"/>
    <mergeCell ref="A22:B22"/>
    <mergeCell ref="A25:B26"/>
    <mergeCell ref="C25:E25"/>
    <mergeCell ref="F25:H25"/>
    <mergeCell ref="I25:K25"/>
    <mergeCell ref="L25:N25"/>
    <mergeCell ref="O25:Q25"/>
    <mergeCell ref="R25:T25"/>
    <mergeCell ref="U25:W25"/>
    <mergeCell ref="X25:Z25"/>
    <mergeCell ref="AA25:AC25"/>
    <mergeCell ref="AD25:AF25"/>
    <mergeCell ref="A1:AI1"/>
    <mergeCell ref="A4:B5"/>
    <mergeCell ref="C4:E4"/>
    <mergeCell ref="F4:H4"/>
    <mergeCell ref="I4:K4"/>
    <mergeCell ref="L4:N4"/>
    <mergeCell ref="O4:Q4"/>
    <mergeCell ref="R4:T4"/>
    <mergeCell ref="U4:W4"/>
    <mergeCell ref="X4:Z4"/>
  </mergeCells>
  <phoneticPr fontId="1"/>
  <printOptions horizontalCentered="1"/>
  <pageMargins left="0.19685039370078741" right="0.19685039370078741" top="0.39370078740157483" bottom="0.19685039370078741" header="0.39370078740157483" footer="0.51181102362204722"/>
  <pageSetup paperSize="8" scale="95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  <pageSetUpPr fitToPage="1"/>
  </sheetPr>
  <dimension ref="A1:P52"/>
  <sheetViews>
    <sheetView view="pageBreakPreview" zoomScale="85" zoomScaleNormal="130" zoomScaleSheetLayoutView="85" workbookViewId="0">
      <selection sqref="A1:P1"/>
    </sheetView>
  </sheetViews>
  <sheetFormatPr defaultRowHeight="13.2" x14ac:dyDescent="0.2"/>
  <cols>
    <col min="1" max="1" width="8.33203125" customWidth="1"/>
    <col min="2" max="2" width="3.33203125" customWidth="1"/>
    <col min="3" max="5" width="7.109375" customWidth="1"/>
    <col min="6" max="6" width="7.21875" customWidth="1"/>
    <col min="7" max="7" width="3.33203125" customWidth="1"/>
    <col min="8" max="8" width="8.44140625" bestFit="1" customWidth="1"/>
    <col min="9" max="9" width="3.33203125" customWidth="1"/>
    <col min="10" max="12" width="7.109375" customWidth="1"/>
    <col min="13" max="13" width="7.21875" customWidth="1"/>
    <col min="14" max="14" width="3.33203125" customWidth="1"/>
    <col min="16" max="16" width="10" customWidth="1"/>
  </cols>
  <sheetData>
    <row r="1" spans="1:16" ht="19.2" x14ac:dyDescent="0.25">
      <c r="A1" s="302" t="s">
        <v>60</v>
      </c>
      <c r="B1" s="302"/>
      <c r="C1" s="302"/>
      <c r="D1" s="302"/>
      <c r="E1" s="302"/>
      <c r="F1" s="302"/>
      <c r="G1" s="302"/>
      <c r="H1" s="302"/>
      <c r="I1" s="302"/>
      <c r="J1" s="302"/>
      <c r="K1" s="302"/>
      <c r="L1" s="302"/>
      <c r="M1" s="302"/>
      <c r="N1" s="302"/>
      <c r="O1" s="302"/>
      <c r="P1" s="302"/>
    </row>
    <row r="2" spans="1:16" ht="18" customHeight="1" x14ac:dyDescent="0.2"/>
    <row r="3" spans="1:16" x14ac:dyDescent="0.2">
      <c r="A3" s="59" t="s">
        <v>78</v>
      </c>
      <c r="B3" s="8"/>
      <c r="I3" s="8"/>
    </row>
    <row r="4" spans="1:16" ht="6" customHeight="1" x14ac:dyDescent="0.2">
      <c r="B4" s="8"/>
      <c r="I4" s="8"/>
    </row>
    <row r="5" spans="1:16" x14ac:dyDescent="0.2">
      <c r="A5" s="317" t="s">
        <v>79</v>
      </c>
      <c r="B5" s="317"/>
      <c r="C5" s="317"/>
      <c r="D5" s="317"/>
      <c r="E5" s="317"/>
      <c r="F5" s="317"/>
      <c r="H5" s="317" t="s">
        <v>80</v>
      </c>
      <c r="I5" s="317"/>
      <c r="J5" s="317"/>
      <c r="K5" s="317"/>
      <c r="L5" s="317"/>
      <c r="M5" s="317"/>
    </row>
    <row r="6" spans="1:16" s="56" customFormat="1" ht="6" customHeight="1" x14ac:dyDescent="0.2">
      <c r="A6" s="54"/>
      <c r="B6" s="54"/>
      <c r="C6" s="54"/>
      <c r="D6" s="54"/>
      <c r="E6" s="54"/>
      <c r="F6" s="55"/>
      <c r="H6" s="54"/>
      <c r="I6" s="54"/>
      <c r="J6" s="54"/>
      <c r="K6" s="54"/>
      <c r="L6" s="54"/>
    </row>
    <row r="7" spans="1:16" s="14" customFormat="1" ht="30" customHeight="1" thickBot="1" x14ac:dyDescent="0.2">
      <c r="A7" s="309" t="s">
        <v>32</v>
      </c>
      <c r="B7" s="310"/>
      <c r="C7" s="50" t="s">
        <v>0</v>
      </c>
      <c r="D7" s="50" t="s">
        <v>1</v>
      </c>
      <c r="E7" s="50" t="s">
        <v>2</v>
      </c>
      <c r="F7" s="51" t="s">
        <v>33</v>
      </c>
      <c r="G7" s="12"/>
      <c r="H7" s="309" t="s">
        <v>32</v>
      </c>
      <c r="I7" s="310"/>
      <c r="J7" s="50" t="s">
        <v>0</v>
      </c>
      <c r="K7" s="50" t="s">
        <v>1</v>
      </c>
      <c r="L7" s="50" t="s">
        <v>2</v>
      </c>
      <c r="M7" s="51" t="s">
        <v>34</v>
      </c>
      <c r="O7" s="49" t="s">
        <v>36</v>
      </c>
      <c r="P7" s="51" t="s">
        <v>37</v>
      </c>
    </row>
    <row r="8" spans="1:16" s="34" customFormat="1" ht="18" customHeight="1" thickTop="1" x14ac:dyDescent="0.15">
      <c r="A8" s="279">
        <v>44370</v>
      </c>
      <c r="B8" s="30" t="s">
        <v>7</v>
      </c>
      <c r="C8" s="280">
        <v>1156</v>
      </c>
      <c r="D8" s="280">
        <v>1128</v>
      </c>
      <c r="E8" s="280">
        <v>2284</v>
      </c>
      <c r="F8" s="281">
        <v>2284</v>
      </c>
      <c r="G8" s="31"/>
      <c r="H8" s="314"/>
      <c r="I8" s="315"/>
      <c r="J8" s="315"/>
      <c r="K8" s="315"/>
      <c r="L8" s="315"/>
      <c r="M8" s="316"/>
      <c r="N8" s="31"/>
      <c r="O8" s="318"/>
      <c r="P8" s="319"/>
    </row>
    <row r="9" spans="1:16" s="22" customFormat="1" ht="18" customHeight="1" x14ac:dyDescent="0.15">
      <c r="A9" s="45">
        <v>44371</v>
      </c>
      <c r="B9" s="282" t="s">
        <v>8</v>
      </c>
      <c r="C9" s="287">
        <v>1930</v>
      </c>
      <c r="D9" s="287">
        <v>1758</v>
      </c>
      <c r="E9" s="47">
        <v>3688</v>
      </c>
      <c r="F9" s="48">
        <v>5972</v>
      </c>
      <c r="G9" s="19"/>
      <c r="H9" s="45">
        <v>45842</v>
      </c>
      <c r="I9" s="46" t="s">
        <v>8</v>
      </c>
      <c r="J9" s="47">
        <v>2562</v>
      </c>
      <c r="K9" s="47">
        <v>2165</v>
      </c>
      <c r="L9" s="47">
        <v>4727</v>
      </c>
      <c r="M9" s="48">
        <v>4727</v>
      </c>
      <c r="N9" s="19"/>
      <c r="O9" s="102">
        <v>-1245</v>
      </c>
      <c r="P9" s="103">
        <v>0.79152712659075686</v>
      </c>
    </row>
    <row r="10" spans="1:16" s="22" customFormat="1" ht="18" customHeight="1" x14ac:dyDescent="0.15">
      <c r="A10" s="279">
        <v>44372</v>
      </c>
      <c r="B10" s="24" t="s">
        <v>4</v>
      </c>
      <c r="C10" s="285">
        <v>2688</v>
      </c>
      <c r="D10" s="285">
        <v>2192</v>
      </c>
      <c r="E10" s="25">
        <v>4880</v>
      </c>
      <c r="F10" s="32">
        <v>10852</v>
      </c>
      <c r="G10" s="19"/>
      <c r="H10" s="23">
        <v>45843</v>
      </c>
      <c r="I10" s="24" t="s">
        <v>4</v>
      </c>
      <c r="J10" s="25">
        <v>3971</v>
      </c>
      <c r="K10" s="25">
        <v>3118</v>
      </c>
      <c r="L10" s="25">
        <v>7089</v>
      </c>
      <c r="M10" s="32">
        <v>11816</v>
      </c>
      <c r="N10" s="19"/>
      <c r="O10" s="53">
        <v>964</v>
      </c>
      <c r="P10" s="60">
        <v>1.088831551787689</v>
      </c>
    </row>
    <row r="11" spans="1:16" s="22" customFormat="1" ht="18" customHeight="1" x14ac:dyDescent="0.15">
      <c r="A11" s="45">
        <v>44373</v>
      </c>
      <c r="B11" s="291" t="s">
        <v>24</v>
      </c>
      <c r="C11" s="284">
        <v>3204</v>
      </c>
      <c r="D11" s="284">
        <v>2700</v>
      </c>
      <c r="E11" s="17">
        <v>5904</v>
      </c>
      <c r="F11" s="20">
        <v>16756</v>
      </c>
      <c r="G11" s="19"/>
      <c r="H11" s="15">
        <v>45844</v>
      </c>
      <c r="I11" s="29" t="s">
        <v>24</v>
      </c>
      <c r="J11" s="17">
        <v>4322</v>
      </c>
      <c r="K11" s="17">
        <v>3450</v>
      </c>
      <c r="L11" s="17">
        <v>7772</v>
      </c>
      <c r="M11" s="20">
        <v>19588</v>
      </c>
      <c r="N11" s="19"/>
      <c r="O11" s="102">
        <v>2832</v>
      </c>
      <c r="P11" s="103">
        <v>1.1690140845070423</v>
      </c>
    </row>
    <row r="12" spans="1:16" s="22" customFormat="1" ht="18" customHeight="1" x14ac:dyDescent="0.15">
      <c r="A12" s="279">
        <v>44374</v>
      </c>
      <c r="B12" s="30" t="s">
        <v>25</v>
      </c>
      <c r="C12" s="285">
        <v>2245</v>
      </c>
      <c r="D12" s="285">
        <v>2167</v>
      </c>
      <c r="E12" s="25">
        <v>4412</v>
      </c>
      <c r="F12" s="32">
        <v>21168</v>
      </c>
      <c r="G12" s="19"/>
      <c r="H12" s="23">
        <v>45845</v>
      </c>
      <c r="I12" s="30" t="s">
        <v>25</v>
      </c>
      <c r="J12" s="25">
        <v>3251</v>
      </c>
      <c r="K12" s="25">
        <v>3011</v>
      </c>
      <c r="L12" s="25">
        <v>6262</v>
      </c>
      <c r="M12" s="32">
        <v>25850</v>
      </c>
      <c r="N12" s="19"/>
      <c r="O12" s="53">
        <v>4682</v>
      </c>
      <c r="P12" s="60">
        <v>1.221182917611489</v>
      </c>
    </row>
    <row r="13" spans="1:16" s="22" customFormat="1" ht="18" customHeight="1" x14ac:dyDescent="0.15">
      <c r="A13" s="45">
        <v>44375</v>
      </c>
      <c r="B13" s="282" t="s">
        <v>5</v>
      </c>
      <c r="C13" s="284">
        <v>2329</v>
      </c>
      <c r="D13" s="284">
        <v>2405</v>
      </c>
      <c r="E13" s="17">
        <v>4734</v>
      </c>
      <c r="F13" s="20">
        <v>25902</v>
      </c>
      <c r="G13" s="19"/>
      <c r="H13" s="15">
        <v>45846</v>
      </c>
      <c r="I13" s="16" t="s">
        <v>5</v>
      </c>
      <c r="J13" s="17">
        <v>3093</v>
      </c>
      <c r="K13" s="17">
        <v>3070</v>
      </c>
      <c r="L13" s="17">
        <v>6163</v>
      </c>
      <c r="M13" s="20">
        <v>32013</v>
      </c>
      <c r="N13" s="19"/>
      <c r="O13" s="102">
        <v>6111</v>
      </c>
      <c r="P13" s="103">
        <v>1.2359277275886031</v>
      </c>
    </row>
    <row r="14" spans="1:16" s="22" customFormat="1" ht="18" customHeight="1" x14ac:dyDescent="0.15">
      <c r="A14" s="279">
        <v>44376</v>
      </c>
      <c r="B14" s="30" t="s">
        <v>6</v>
      </c>
      <c r="C14" s="285">
        <v>2117</v>
      </c>
      <c r="D14" s="285">
        <v>2226</v>
      </c>
      <c r="E14" s="25">
        <v>4343</v>
      </c>
      <c r="F14" s="32">
        <v>30245</v>
      </c>
      <c r="G14" s="19"/>
      <c r="H14" s="23">
        <v>45847</v>
      </c>
      <c r="I14" s="30" t="s">
        <v>6</v>
      </c>
      <c r="J14" s="25">
        <v>3221</v>
      </c>
      <c r="K14" s="25">
        <v>3183</v>
      </c>
      <c r="L14" s="25">
        <v>6404</v>
      </c>
      <c r="M14" s="32">
        <v>38417</v>
      </c>
      <c r="N14" s="19"/>
      <c r="O14" s="53">
        <v>8172</v>
      </c>
      <c r="P14" s="60">
        <v>1.2701934204000662</v>
      </c>
    </row>
    <row r="15" spans="1:16" s="22" customFormat="1" ht="18" customHeight="1" x14ac:dyDescent="0.15">
      <c r="A15" s="45">
        <v>44377</v>
      </c>
      <c r="B15" s="282" t="s">
        <v>7</v>
      </c>
      <c r="C15" s="284">
        <v>1890</v>
      </c>
      <c r="D15" s="284">
        <v>2036</v>
      </c>
      <c r="E15" s="17">
        <v>3926</v>
      </c>
      <c r="F15" s="20">
        <v>34171</v>
      </c>
      <c r="G15" s="19"/>
      <c r="H15" s="15">
        <v>45848</v>
      </c>
      <c r="I15" s="16" t="s">
        <v>7</v>
      </c>
      <c r="J15" s="17">
        <v>2536</v>
      </c>
      <c r="K15" s="17">
        <v>2603</v>
      </c>
      <c r="L15" s="17">
        <v>5139</v>
      </c>
      <c r="M15" s="20">
        <v>43556</v>
      </c>
      <c r="N15" s="19"/>
      <c r="O15" s="102">
        <v>9385</v>
      </c>
      <c r="P15" s="103">
        <v>1.2746480934125428</v>
      </c>
    </row>
    <row r="16" spans="1:16" s="22" customFormat="1" ht="18" customHeight="1" x14ac:dyDescent="0.15">
      <c r="A16" s="279">
        <v>44378</v>
      </c>
      <c r="B16" s="30" t="s">
        <v>8</v>
      </c>
      <c r="C16" s="285">
        <v>2206</v>
      </c>
      <c r="D16" s="285">
        <v>2277</v>
      </c>
      <c r="E16" s="25">
        <v>4483</v>
      </c>
      <c r="F16" s="32">
        <v>38654</v>
      </c>
      <c r="G16" s="19"/>
      <c r="H16" s="23">
        <v>45849</v>
      </c>
      <c r="I16" s="30" t="s">
        <v>8</v>
      </c>
      <c r="J16" s="25">
        <v>3621</v>
      </c>
      <c r="K16" s="25">
        <v>4231</v>
      </c>
      <c r="L16" s="25">
        <v>7852</v>
      </c>
      <c r="M16" s="32">
        <v>51408</v>
      </c>
      <c r="N16" s="19"/>
      <c r="O16" s="53">
        <v>12754</v>
      </c>
      <c r="P16" s="60">
        <v>1.3299529156102861</v>
      </c>
    </row>
    <row r="17" spans="1:16" s="22" customFormat="1" ht="18" customHeight="1" x14ac:dyDescent="0.15">
      <c r="A17" s="45">
        <v>44379</v>
      </c>
      <c r="B17" s="292" t="s">
        <v>4</v>
      </c>
      <c r="C17" s="284">
        <v>6265</v>
      </c>
      <c r="D17" s="284">
        <v>5811</v>
      </c>
      <c r="E17" s="17">
        <v>12076</v>
      </c>
      <c r="F17" s="20">
        <v>50730</v>
      </c>
      <c r="G17" s="19"/>
      <c r="H17" s="15">
        <v>45850</v>
      </c>
      <c r="I17" s="295" t="s">
        <v>4</v>
      </c>
      <c r="J17" s="17">
        <v>10459</v>
      </c>
      <c r="K17" s="17">
        <v>9854</v>
      </c>
      <c r="L17" s="17">
        <v>20313</v>
      </c>
      <c r="M17" s="20">
        <v>71721</v>
      </c>
      <c r="N17" s="19"/>
      <c r="O17" s="102">
        <v>20991</v>
      </c>
      <c r="P17" s="103">
        <v>1.41377882909521</v>
      </c>
    </row>
    <row r="18" spans="1:16" s="22" customFormat="1" ht="18" customHeight="1" x14ac:dyDescent="0.15">
      <c r="A18" s="279">
        <v>44380</v>
      </c>
      <c r="B18" s="293" t="s">
        <v>24</v>
      </c>
      <c r="C18" s="285">
        <v>7824</v>
      </c>
      <c r="D18" s="285">
        <v>7194</v>
      </c>
      <c r="E18" s="25">
        <v>15018</v>
      </c>
      <c r="F18" s="32">
        <v>65748</v>
      </c>
      <c r="G18" s="19"/>
      <c r="H18" s="23">
        <v>45851</v>
      </c>
      <c r="I18" s="296" t="s">
        <v>24</v>
      </c>
      <c r="J18" s="25">
        <v>12490</v>
      </c>
      <c r="K18" s="25">
        <v>11022</v>
      </c>
      <c r="L18" s="25">
        <v>23512</v>
      </c>
      <c r="M18" s="32">
        <v>95233</v>
      </c>
      <c r="N18" s="19"/>
      <c r="O18" s="53">
        <v>29485</v>
      </c>
      <c r="P18" s="60">
        <v>1.4484547058465658</v>
      </c>
    </row>
    <row r="19" spans="1:16" s="22" customFormat="1" ht="18" customHeight="1" x14ac:dyDescent="0.15">
      <c r="A19" s="45">
        <v>44381</v>
      </c>
      <c r="B19" s="16" t="s">
        <v>25</v>
      </c>
      <c r="C19" s="284">
        <v>5782</v>
      </c>
      <c r="D19" s="284">
        <v>6572</v>
      </c>
      <c r="E19" s="17">
        <v>12354</v>
      </c>
      <c r="F19" s="20">
        <v>78102</v>
      </c>
      <c r="G19" s="19"/>
      <c r="H19" s="39">
        <v>45852</v>
      </c>
      <c r="I19" s="40" t="s">
        <v>25</v>
      </c>
      <c r="J19" s="17">
        <v>6710</v>
      </c>
      <c r="K19" s="17">
        <v>6787</v>
      </c>
      <c r="L19" s="41">
        <v>13497</v>
      </c>
      <c r="M19" s="42">
        <v>108730</v>
      </c>
      <c r="N19" s="19"/>
      <c r="O19" s="102">
        <v>30628</v>
      </c>
      <c r="P19" s="103">
        <v>1.3921538500934676</v>
      </c>
    </row>
    <row r="20" spans="1:16" s="34" customFormat="1" ht="18" customHeight="1" x14ac:dyDescent="0.15">
      <c r="A20" s="279">
        <v>44382</v>
      </c>
      <c r="B20" s="30" t="s">
        <v>5</v>
      </c>
      <c r="C20" s="285">
        <v>5614</v>
      </c>
      <c r="D20" s="285">
        <v>6651</v>
      </c>
      <c r="E20" s="25">
        <v>12265</v>
      </c>
      <c r="F20" s="32">
        <v>90367</v>
      </c>
      <c r="G20" s="31"/>
      <c r="H20" s="23">
        <v>45853</v>
      </c>
      <c r="I20" s="30" t="s">
        <v>5</v>
      </c>
      <c r="J20" s="25">
        <v>6350</v>
      </c>
      <c r="K20" s="25">
        <v>6752</v>
      </c>
      <c r="L20" s="25">
        <v>13102</v>
      </c>
      <c r="M20" s="32">
        <v>121832</v>
      </c>
      <c r="N20" s="31"/>
      <c r="O20" s="53">
        <v>31465</v>
      </c>
      <c r="P20" s="60">
        <v>1.3481912645102747</v>
      </c>
    </row>
    <row r="21" spans="1:16" s="22" customFormat="1" ht="18" customHeight="1" x14ac:dyDescent="0.15">
      <c r="A21" s="45">
        <v>44383</v>
      </c>
      <c r="B21" s="16" t="s">
        <v>6</v>
      </c>
      <c r="C21" s="284">
        <v>6392</v>
      </c>
      <c r="D21" s="284">
        <v>7079</v>
      </c>
      <c r="E21" s="17">
        <v>13471</v>
      </c>
      <c r="F21" s="20">
        <v>103838</v>
      </c>
      <c r="G21" s="19"/>
      <c r="H21" s="15">
        <v>45854</v>
      </c>
      <c r="I21" s="16" t="s">
        <v>6</v>
      </c>
      <c r="J21" s="17">
        <v>8586</v>
      </c>
      <c r="K21" s="17">
        <v>9462</v>
      </c>
      <c r="L21" s="17">
        <v>18048</v>
      </c>
      <c r="M21" s="20">
        <v>139880</v>
      </c>
      <c r="N21" s="19"/>
      <c r="O21" s="102">
        <v>36042</v>
      </c>
      <c r="P21" s="103">
        <v>1.3470983647604924</v>
      </c>
    </row>
    <row r="22" spans="1:16" s="34" customFormat="1" ht="18" customHeight="1" x14ac:dyDescent="0.15">
      <c r="A22" s="279">
        <v>44384</v>
      </c>
      <c r="B22" s="30" t="s">
        <v>7</v>
      </c>
      <c r="C22" s="285">
        <v>8704</v>
      </c>
      <c r="D22" s="285">
        <v>11726</v>
      </c>
      <c r="E22" s="25">
        <v>20430</v>
      </c>
      <c r="F22" s="32">
        <v>124268</v>
      </c>
      <c r="G22" s="31"/>
      <c r="H22" s="23">
        <v>45855</v>
      </c>
      <c r="I22" s="30" t="s">
        <v>7</v>
      </c>
      <c r="J22" s="25">
        <v>13673</v>
      </c>
      <c r="K22" s="25">
        <v>18243</v>
      </c>
      <c r="L22" s="25">
        <v>31916</v>
      </c>
      <c r="M22" s="32">
        <v>171796</v>
      </c>
      <c r="N22" s="31"/>
      <c r="O22" s="53">
        <v>47528</v>
      </c>
      <c r="P22" s="60">
        <v>1.3824637074709498</v>
      </c>
    </row>
    <row r="23" spans="1:16" s="22" customFormat="1" ht="18" customHeight="1" x14ac:dyDescent="0.15">
      <c r="A23" s="45">
        <v>44385</v>
      </c>
      <c r="B23" s="16" t="s">
        <v>8</v>
      </c>
      <c r="C23" s="284">
        <v>9584</v>
      </c>
      <c r="D23" s="284">
        <v>13271</v>
      </c>
      <c r="E23" s="17">
        <v>22855</v>
      </c>
      <c r="F23" s="20">
        <v>147123</v>
      </c>
      <c r="G23" s="19"/>
      <c r="H23" s="15">
        <v>45856</v>
      </c>
      <c r="I23" s="16" t="s">
        <v>8</v>
      </c>
      <c r="J23" s="17">
        <v>15221</v>
      </c>
      <c r="K23" s="17">
        <v>20089</v>
      </c>
      <c r="L23" s="17">
        <v>35310</v>
      </c>
      <c r="M23" s="20">
        <v>207106</v>
      </c>
      <c r="N23" s="19"/>
      <c r="O23" s="102">
        <v>59983</v>
      </c>
      <c r="P23" s="103">
        <v>1.4077064768934837</v>
      </c>
    </row>
    <row r="24" spans="1:16" s="34" customFormat="1" ht="18" customHeight="1" x14ac:dyDescent="0.15">
      <c r="A24" s="279">
        <v>44386</v>
      </c>
      <c r="B24" s="294" t="s">
        <v>4</v>
      </c>
      <c r="C24" s="286">
        <v>19582</v>
      </c>
      <c r="D24" s="286">
        <v>21789</v>
      </c>
      <c r="E24" s="36">
        <v>41371</v>
      </c>
      <c r="F24" s="32">
        <v>188494</v>
      </c>
      <c r="G24" s="31"/>
      <c r="H24" s="35">
        <v>45857</v>
      </c>
      <c r="I24" s="294" t="s">
        <v>4</v>
      </c>
      <c r="J24" s="25">
        <v>25674</v>
      </c>
      <c r="K24" s="25">
        <v>27930</v>
      </c>
      <c r="L24" s="36">
        <v>53604</v>
      </c>
      <c r="M24" s="37">
        <v>260710</v>
      </c>
      <c r="N24" s="31"/>
      <c r="O24" s="43">
        <v>72216</v>
      </c>
      <c r="P24" s="61">
        <v>1.3831209481468907</v>
      </c>
    </row>
    <row r="25" spans="1:16" s="19" customFormat="1" ht="18" customHeight="1" x14ac:dyDescent="0.2">
      <c r="A25" s="311" t="s">
        <v>35</v>
      </c>
      <c r="B25" s="312"/>
      <c r="C25" s="63">
        <v>89512</v>
      </c>
      <c r="D25" s="63">
        <v>98982</v>
      </c>
      <c r="E25" s="64">
        <v>188494</v>
      </c>
      <c r="F25" s="100"/>
      <c r="H25" s="307" t="s">
        <v>35</v>
      </c>
      <c r="I25" s="313"/>
      <c r="J25" s="63">
        <v>125740</v>
      </c>
      <c r="K25" s="63">
        <v>134970</v>
      </c>
      <c r="L25" s="64">
        <v>260710</v>
      </c>
      <c r="M25" s="100"/>
      <c r="O25" s="44"/>
    </row>
    <row r="26" spans="1:16" ht="15" customHeight="1" x14ac:dyDescent="0.2">
      <c r="A26" s="13"/>
      <c r="B26" s="13"/>
      <c r="C26" s="10"/>
      <c r="D26" s="10"/>
      <c r="E26" s="10"/>
      <c r="F26" s="10"/>
      <c r="G26" s="9"/>
      <c r="H26" s="13"/>
      <c r="I26" s="13"/>
      <c r="J26" s="10"/>
      <c r="K26" s="10"/>
      <c r="L26" s="10"/>
      <c r="M26" s="10"/>
      <c r="N26" s="9"/>
      <c r="O26" s="11"/>
      <c r="P26" s="9"/>
    </row>
    <row r="27" spans="1:16" ht="15" customHeight="1" x14ac:dyDescent="0.2"/>
    <row r="28" spans="1:16" x14ac:dyDescent="0.2">
      <c r="A28" s="59" t="s">
        <v>81</v>
      </c>
      <c r="B28" s="8"/>
      <c r="I28" s="8"/>
    </row>
    <row r="29" spans="1:16" ht="6" customHeight="1" x14ac:dyDescent="0.2">
      <c r="B29" s="8"/>
      <c r="I29" s="8"/>
    </row>
    <row r="30" spans="1:16" x14ac:dyDescent="0.2">
      <c r="A30" s="317" t="s">
        <v>79</v>
      </c>
      <c r="B30" s="317"/>
      <c r="C30" s="317"/>
      <c r="D30" s="317"/>
      <c r="E30" s="317"/>
      <c r="F30" s="317"/>
      <c r="H30" s="317" t="s">
        <v>80</v>
      </c>
      <c r="I30" s="317"/>
      <c r="J30" s="317"/>
      <c r="K30" s="317"/>
      <c r="L30" s="317"/>
      <c r="M30" s="317"/>
    </row>
    <row r="31" spans="1:16" s="56" customFormat="1" ht="6" customHeight="1" x14ac:dyDescent="0.2">
      <c r="A31" s="54"/>
      <c r="B31" s="54"/>
      <c r="C31" s="54"/>
      <c r="D31" s="54"/>
      <c r="E31" s="54"/>
      <c r="F31" s="55"/>
      <c r="H31" s="54"/>
      <c r="I31" s="54"/>
      <c r="J31" s="54"/>
      <c r="K31" s="54"/>
      <c r="L31" s="54"/>
    </row>
    <row r="32" spans="1:16" s="14" customFormat="1" ht="30" customHeight="1" thickBot="1" x14ac:dyDescent="0.2">
      <c r="A32" s="309" t="s">
        <v>32</v>
      </c>
      <c r="B32" s="310"/>
      <c r="C32" s="50" t="s">
        <v>0</v>
      </c>
      <c r="D32" s="50" t="s">
        <v>1</v>
      </c>
      <c r="E32" s="50" t="s">
        <v>2</v>
      </c>
      <c r="F32" s="51" t="s">
        <v>33</v>
      </c>
      <c r="G32" s="12"/>
      <c r="H32" s="309" t="s">
        <v>32</v>
      </c>
      <c r="I32" s="310"/>
      <c r="J32" s="50" t="s">
        <v>0</v>
      </c>
      <c r="K32" s="50" t="s">
        <v>1</v>
      </c>
      <c r="L32" s="50" t="s">
        <v>2</v>
      </c>
      <c r="M32" s="51" t="s">
        <v>34</v>
      </c>
      <c r="O32" s="49" t="s">
        <v>36</v>
      </c>
      <c r="P32" s="51" t="s">
        <v>37</v>
      </c>
    </row>
    <row r="33" spans="1:16" s="34" customFormat="1" ht="18" customHeight="1" thickTop="1" x14ac:dyDescent="0.15">
      <c r="A33" s="279">
        <v>44370</v>
      </c>
      <c r="B33" s="30" t="s">
        <v>7</v>
      </c>
      <c r="C33" s="280">
        <v>1156</v>
      </c>
      <c r="D33" s="280">
        <v>1128</v>
      </c>
      <c r="E33" s="280">
        <v>2284</v>
      </c>
      <c r="F33" s="283">
        <v>2284</v>
      </c>
      <c r="G33" s="31"/>
      <c r="H33" s="314"/>
      <c r="I33" s="315"/>
      <c r="J33" s="315"/>
      <c r="K33" s="315"/>
      <c r="L33" s="315"/>
      <c r="M33" s="316"/>
      <c r="N33" s="31"/>
      <c r="O33" s="318"/>
      <c r="P33" s="319"/>
    </row>
    <row r="34" spans="1:16" s="22" customFormat="1" ht="18" customHeight="1" x14ac:dyDescent="0.15">
      <c r="A34" s="45">
        <v>44371</v>
      </c>
      <c r="B34" s="282" t="s">
        <v>8</v>
      </c>
      <c r="C34" s="287">
        <v>1929</v>
      </c>
      <c r="D34" s="287">
        <v>1758</v>
      </c>
      <c r="E34" s="47">
        <v>3687</v>
      </c>
      <c r="F34" s="52">
        <v>5971</v>
      </c>
      <c r="G34" s="19"/>
      <c r="H34" s="45">
        <v>45842</v>
      </c>
      <c r="I34" s="46" t="s">
        <v>8</v>
      </c>
      <c r="J34" s="47">
        <v>2560</v>
      </c>
      <c r="K34" s="47">
        <v>2165</v>
      </c>
      <c r="L34" s="47">
        <v>4725</v>
      </c>
      <c r="M34" s="48">
        <v>4725</v>
      </c>
      <c r="N34" s="19"/>
      <c r="O34" s="102">
        <v>-1246</v>
      </c>
      <c r="P34" s="103">
        <v>0.79132473622508792</v>
      </c>
    </row>
    <row r="35" spans="1:16" s="22" customFormat="1" ht="18" customHeight="1" x14ac:dyDescent="0.15">
      <c r="A35" s="279">
        <v>44372</v>
      </c>
      <c r="B35" s="24" t="s">
        <v>4</v>
      </c>
      <c r="C35" s="285">
        <v>2688</v>
      </c>
      <c r="D35" s="285">
        <v>2192</v>
      </c>
      <c r="E35" s="26">
        <v>4880</v>
      </c>
      <c r="F35" s="27">
        <v>10851</v>
      </c>
      <c r="G35" s="19"/>
      <c r="H35" s="23">
        <v>45843</v>
      </c>
      <c r="I35" s="24" t="s">
        <v>4</v>
      </c>
      <c r="J35" s="26">
        <v>3971</v>
      </c>
      <c r="K35" s="26">
        <v>3118</v>
      </c>
      <c r="L35" s="25">
        <v>7089</v>
      </c>
      <c r="M35" s="28">
        <v>11814</v>
      </c>
      <c r="N35" s="19"/>
      <c r="O35" s="21">
        <v>963</v>
      </c>
      <c r="P35" s="60">
        <v>1.0887475808681228</v>
      </c>
    </row>
    <row r="36" spans="1:16" s="22" customFormat="1" ht="18" customHeight="1" x14ac:dyDescent="0.15">
      <c r="A36" s="45">
        <v>44373</v>
      </c>
      <c r="B36" s="291" t="s">
        <v>24</v>
      </c>
      <c r="C36" s="284">
        <v>3204</v>
      </c>
      <c r="D36" s="284">
        <v>2699</v>
      </c>
      <c r="E36" s="17">
        <v>5903</v>
      </c>
      <c r="F36" s="18">
        <v>16754</v>
      </c>
      <c r="G36" s="19"/>
      <c r="H36" s="15">
        <v>45844</v>
      </c>
      <c r="I36" s="29" t="s">
        <v>24</v>
      </c>
      <c r="J36" s="17">
        <v>4321</v>
      </c>
      <c r="K36" s="17">
        <v>3449</v>
      </c>
      <c r="L36" s="17">
        <v>7770</v>
      </c>
      <c r="M36" s="20">
        <v>19584</v>
      </c>
      <c r="N36" s="19"/>
      <c r="O36" s="104">
        <v>2830</v>
      </c>
      <c r="P36" s="103">
        <v>1.1689148859973737</v>
      </c>
    </row>
    <row r="37" spans="1:16" s="22" customFormat="1" ht="18" customHeight="1" x14ac:dyDescent="0.15">
      <c r="A37" s="279">
        <v>44374</v>
      </c>
      <c r="B37" s="30" t="s">
        <v>25</v>
      </c>
      <c r="C37" s="285">
        <v>2245</v>
      </c>
      <c r="D37" s="285">
        <v>2167</v>
      </c>
      <c r="E37" s="26">
        <v>4412</v>
      </c>
      <c r="F37" s="27">
        <v>21166</v>
      </c>
      <c r="G37" s="19"/>
      <c r="H37" s="23">
        <v>45845</v>
      </c>
      <c r="I37" s="30" t="s">
        <v>25</v>
      </c>
      <c r="J37" s="26">
        <v>3250</v>
      </c>
      <c r="K37" s="26">
        <v>3011</v>
      </c>
      <c r="L37" s="26">
        <v>6261</v>
      </c>
      <c r="M37" s="28">
        <v>25845</v>
      </c>
      <c r="N37" s="19"/>
      <c r="O37" s="21">
        <v>4679</v>
      </c>
      <c r="P37" s="60">
        <v>1.2210620806954551</v>
      </c>
    </row>
    <row r="38" spans="1:16" s="22" customFormat="1" ht="18" customHeight="1" x14ac:dyDescent="0.15">
      <c r="A38" s="45">
        <v>44375</v>
      </c>
      <c r="B38" s="282" t="s">
        <v>5</v>
      </c>
      <c r="C38" s="284">
        <v>2329</v>
      </c>
      <c r="D38" s="284">
        <v>2405</v>
      </c>
      <c r="E38" s="17">
        <v>4734</v>
      </c>
      <c r="F38" s="18">
        <v>25900</v>
      </c>
      <c r="G38" s="19"/>
      <c r="H38" s="15">
        <v>45846</v>
      </c>
      <c r="I38" s="16" t="s">
        <v>5</v>
      </c>
      <c r="J38" s="17">
        <v>3093</v>
      </c>
      <c r="K38" s="17">
        <v>3070</v>
      </c>
      <c r="L38" s="17">
        <v>6163</v>
      </c>
      <c r="M38" s="20">
        <v>32008</v>
      </c>
      <c r="N38" s="19"/>
      <c r="O38" s="104">
        <v>6108</v>
      </c>
      <c r="P38" s="103">
        <v>1.2358301158301159</v>
      </c>
    </row>
    <row r="39" spans="1:16" s="22" customFormat="1" ht="18" customHeight="1" x14ac:dyDescent="0.15">
      <c r="A39" s="279">
        <v>44376</v>
      </c>
      <c r="B39" s="30" t="s">
        <v>6</v>
      </c>
      <c r="C39" s="285">
        <v>2116</v>
      </c>
      <c r="D39" s="285">
        <v>2226</v>
      </c>
      <c r="E39" s="26">
        <v>4342</v>
      </c>
      <c r="F39" s="27">
        <v>30242</v>
      </c>
      <c r="G39" s="19"/>
      <c r="H39" s="23">
        <v>45847</v>
      </c>
      <c r="I39" s="30" t="s">
        <v>6</v>
      </c>
      <c r="J39" s="26">
        <v>3221</v>
      </c>
      <c r="K39" s="26">
        <v>3182</v>
      </c>
      <c r="L39" s="26">
        <v>6403</v>
      </c>
      <c r="M39" s="28">
        <v>38411</v>
      </c>
      <c r="N39" s="19"/>
      <c r="O39" s="21">
        <v>8169</v>
      </c>
      <c r="P39" s="60">
        <v>1.2701210237418161</v>
      </c>
    </row>
    <row r="40" spans="1:16" s="22" customFormat="1" ht="18" customHeight="1" x14ac:dyDescent="0.15">
      <c r="A40" s="45">
        <v>44377</v>
      </c>
      <c r="B40" s="282" t="s">
        <v>7</v>
      </c>
      <c r="C40" s="284">
        <v>1889</v>
      </c>
      <c r="D40" s="284">
        <v>2036</v>
      </c>
      <c r="E40" s="17">
        <v>3925</v>
      </c>
      <c r="F40" s="18">
        <v>34167</v>
      </c>
      <c r="G40" s="19"/>
      <c r="H40" s="15">
        <v>45848</v>
      </c>
      <c r="I40" s="16" t="s">
        <v>7</v>
      </c>
      <c r="J40" s="17">
        <v>2537</v>
      </c>
      <c r="K40" s="17">
        <v>2603</v>
      </c>
      <c r="L40" s="17">
        <v>5140</v>
      </c>
      <c r="M40" s="20">
        <v>43551</v>
      </c>
      <c r="N40" s="19"/>
      <c r="O40" s="104">
        <v>9384</v>
      </c>
      <c r="P40" s="103">
        <v>1.2746509790148388</v>
      </c>
    </row>
    <row r="41" spans="1:16" s="22" customFormat="1" ht="18" customHeight="1" x14ac:dyDescent="0.15">
      <c r="A41" s="279">
        <v>44378</v>
      </c>
      <c r="B41" s="30" t="s">
        <v>8</v>
      </c>
      <c r="C41" s="285">
        <v>2205</v>
      </c>
      <c r="D41" s="285">
        <v>2277</v>
      </c>
      <c r="E41" s="26">
        <v>4482</v>
      </c>
      <c r="F41" s="27">
        <v>38649</v>
      </c>
      <c r="G41" s="19"/>
      <c r="H41" s="23">
        <v>45849</v>
      </c>
      <c r="I41" s="30" t="s">
        <v>8</v>
      </c>
      <c r="J41" s="26">
        <v>3620</v>
      </c>
      <c r="K41" s="26">
        <v>4231</v>
      </c>
      <c r="L41" s="26">
        <v>7851</v>
      </c>
      <c r="M41" s="28">
        <v>51402</v>
      </c>
      <c r="N41" s="19"/>
      <c r="O41" s="21">
        <v>12753</v>
      </c>
      <c r="P41" s="60">
        <v>1.3299697275479314</v>
      </c>
    </row>
    <row r="42" spans="1:16" s="22" customFormat="1" ht="18" customHeight="1" x14ac:dyDescent="0.15">
      <c r="A42" s="45">
        <v>44379</v>
      </c>
      <c r="B42" s="292" t="s">
        <v>4</v>
      </c>
      <c r="C42" s="284">
        <v>6265</v>
      </c>
      <c r="D42" s="284">
        <v>5811</v>
      </c>
      <c r="E42" s="17">
        <v>12076</v>
      </c>
      <c r="F42" s="18">
        <v>50725</v>
      </c>
      <c r="G42" s="19"/>
      <c r="H42" s="15">
        <v>45850</v>
      </c>
      <c r="I42" s="295" t="s">
        <v>4</v>
      </c>
      <c r="J42" s="17">
        <v>10458</v>
      </c>
      <c r="K42" s="17">
        <v>9855</v>
      </c>
      <c r="L42" s="17">
        <v>20313</v>
      </c>
      <c r="M42" s="20">
        <v>71715</v>
      </c>
      <c r="N42" s="19"/>
      <c r="O42" s="104">
        <v>20990</v>
      </c>
      <c r="P42" s="103">
        <v>1.4137999014292755</v>
      </c>
    </row>
    <row r="43" spans="1:16" s="22" customFormat="1" ht="18" customHeight="1" x14ac:dyDescent="0.15">
      <c r="A43" s="279">
        <v>44380</v>
      </c>
      <c r="B43" s="293" t="s">
        <v>24</v>
      </c>
      <c r="C43" s="285">
        <v>7823</v>
      </c>
      <c r="D43" s="285">
        <v>7194</v>
      </c>
      <c r="E43" s="26">
        <v>15017</v>
      </c>
      <c r="F43" s="27">
        <v>65742</v>
      </c>
      <c r="G43" s="19"/>
      <c r="H43" s="23">
        <v>45851</v>
      </c>
      <c r="I43" s="296" t="s">
        <v>24</v>
      </c>
      <c r="J43" s="26">
        <v>12490</v>
      </c>
      <c r="K43" s="26">
        <v>11022</v>
      </c>
      <c r="L43" s="26">
        <v>23512</v>
      </c>
      <c r="M43" s="28">
        <v>95227</v>
      </c>
      <c r="N43" s="19"/>
      <c r="O43" s="21">
        <v>29485</v>
      </c>
      <c r="P43" s="60">
        <v>1.448495634449819</v>
      </c>
    </row>
    <row r="44" spans="1:16" s="22" customFormat="1" ht="18" customHeight="1" x14ac:dyDescent="0.15">
      <c r="A44" s="45">
        <v>44381</v>
      </c>
      <c r="B44" s="16" t="s">
        <v>25</v>
      </c>
      <c r="C44" s="284">
        <v>5782</v>
      </c>
      <c r="D44" s="284">
        <v>6571</v>
      </c>
      <c r="E44" s="17">
        <v>12353</v>
      </c>
      <c r="F44" s="18">
        <v>78095</v>
      </c>
      <c r="G44" s="19"/>
      <c r="H44" s="39">
        <v>45852</v>
      </c>
      <c r="I44" s="40" t="s">
        <v>25</v>
      </c>
      <c r="J44" s="17">
        <v>6710</v>
      </c>
      <c r="K44" s="17">
        <v>6787</v>
      </c>
      <c r="L44" s="17">
        <v>13497</v>
      </c>
      <c r="M44" s="20">
        <v>108724</v>
      </c>
      <c r="N44" s="19"/>
      <c r="O44" s="104">
        <v>30629</v>
      </c>
      <c r="P44" s="103">
        <v>1.3922018054933094</v>
      </c>
    </row>
    <row r="45" spans="1:16" s="34" customFormat="1" ht="18" customHeight="1" x14ac:dyDescent="0.15">
      <c r="A45" s="279">
        <v>44382</v>
      </c>
      <c r="B45" s="30" t="s">
        <v>5</v>
      </c>
      <c r="C45" s="285">
        <v>5617</v>
      </c>
      <c r="D45" s="285">
        <v>6652</v>
      </c>
      <c r="E45" s="25">
        <v>12269</v>
      </c>
      <c r="F45" s="27">
        <v>90364</v>
      </c>
      <c r="G45" s="31"/>
      <c r="H45" s="23">
        <v>45853</v>
      </c>
      <c r="I45" s="30" t="s">
        <v>5</v>
      </c>
      <c r="J45" s="25">
        <v>6349</v>
      </c>
      <c r="K45" s="25">
        <v>6751</v>
      </c>
      <c r="L45" s="25">
        <v>13100</v>
      </c>
      <c r="M45" s="32">
        <v>121824</v>
      </c>
      <c r="N45" s="31"/>
      <c r="O45" s="33">
        <v>31460</v>
      </c>
      <c r="P45" s="60">
        <v>1.3481474923642158</v>
      </c>
    </row>
    <row r="46" spans="1:16" s="22" customFormat="1" ht="18" customHeight="1" x14ac:dyDescent="0.15">
      <c r="A46" s="45">
        <v>44383</v>
      </c>
      <c r="B46" s="16" t="s">
        <v>6</v>
      </c>
      <c r="C46" s="284">
        <v>6390</v>
      </c>
      <c r="D46" s="284">
        <v>7080</v>
      </c>
      <c r="E46" s="17">
        <v>13470</v>
      </c>
      <c r="F46" s="18">
        <v>103834</v>
      </c>
      <c r="G46" s="19"/>
      <c r="H46" s="15">
        <v>45854</v>
      </c>
      <c r="I46" s="16" t="s">
        <v>6</v>
      </c>
      <c r="J46" s="17">
        <v>8585</v>
      </c>
      <c r="K46" s="17">
        <v>9463</v>
      </c>
      <c r="L46" s="17">
        <v>18048</v>
      </c>
      <c r="M46" s="20">
        <v>139872</v>
      </c>
      <c r="N46" s="19"/>
      <c r="O46" s="104">
        <v>36038</v>
      </c>
      <c r="P46" s="103">
        <v>1.3470732130130785</v>
      </c>
    </row>
    <row r="47" spans="1:16" s="34" customFormat="1" ht="18" customHeight="1" x14ac:dyDescent="0.15">
      <c r="A47" s="279">
        <v>44384</v>
      </c>
      <c r="B47" s="30" t="s">
        <v>7</v>
      </c>
      <c r="C47" s="285">
        <v>8704</v>
      </c>
      <c r="D47" s="285">
        <v>11725</v>
      </c>
      <c r="E47" s="25">
        <v>20429</v>
      </c>
      <c r="F47" s="27">
        <v>124263</v>
      </c>
      <c r="G47" s="31"/>
      <c r="H47" s="23">
        <v>45855</v>
      </c>
      <c r="I47" s="30" t="s">
        <v>7</v>
      </c>
      <c r="J47" s="25">
        <v>13673</v>
      </c>
      <c r="K47" s="25">
        <v>18241</v>
      </c>
      <c r="L47" s="25">
        <v>31914</v>
      </c>
      <c r="M47" s="32">
        <v>171786</v>
      </c>
      <c r="N47" s="31"/>
      <c r="O47" s="33">
        <v>47523</v>
      </c>
      <c r="P47" s="60">
        <v>1.3824388595157047</v>
      </c>
    </row>
    <row r="48" spans="1:16" s="22" customFormat="1" ht="18" customHeight="1" x14ac:dyDescent="0.15">
      <c r="A48" s="45">
        <v>44385</v>
      </c>
      <c r="B48" s="16" t="s">
        <v>8</v>
      </c>
      <c r="C48" s="284">
        <v>9583</v>
      </c>
      <c r="D48" s="284">
        <v>13268</v>
      </c>
      <c r="E48" s="17">
        <v>22851</v>
      </c>
      <c r="F48" s="18">
        <v>147114</v>
      </c>
      <c r="G48" s="19"/>
      <c r="H48" s="15">
        <v>45856</v>
      </c>
      <c r="I48" s="16" t="s">
        <v>8</v>
      </c>
      <c r="J48" s="17">
        <v>15220</v>
      </c>
      <c r="K48" s="17">
        <v>20088</v>
      </c>
      <c r="L48" s="17">
        <v>35308</v>
      </c>
      <c r="M48" s="20">
        <v>207094</v>
      </c>
      <c r="N48" s="19"/>
      <c r="O48" s="104">
        <v>59980</v>
      </c>
      <c r="P48" s="103">
        <v>1.4077110268227362</v>
      </c>
    </row>
    <row r="49" spans="1:16" s="34" customFormat="1" ht="18" customHeight="1" x14ac:dyDescent="0.15">
      <c r="A49" s="279">
        <v>44386</v>
      </c>
      <c r="B49" s="294" t="s">
        <v>4</v>
      </c>
      <c r="C49" s="286">
        <v>19580</v>
      </c>
      <c r="D49" s="286">
        <v>21787</v>
      </c>
      <c r="E49" s="36">
        <v>41367</v>
      </c>
      <c r="F49" s="27">
        <v>188481</v>
      </c>
      <c r="G49" s="31"/>
      <c r="H49" s="35">
        <v>45857</v>
      </c>
      <c r="I49" s="294" t="s">
        <v>4</v>
      </c>
      <c r="J49" s="36">
        <v>25671</v>
      </c>
      <c r="K49" s="36">
        <v>27929</v>
      </c>
      <c r="L49" s="36">
        <v>53600</v>
      </c>
      <c r="M49" s="37">
        <v>260694</v>
      </c>
      <c r="N49" s="31"/>
      <c r="O49" s="38">
        <v>72213</v>
      </c>
      <c r="P49" s="61">
        <v>1.3831314562210515</v>
      </c>
    </row>
    <row r="50" spans="1:16" s="22" customFormat="1" ht="18" customHeight="1" x14ac:dyDescent="0.15">
      <c r="A50" s="311" t="s">
        <v>35</v>
      </c>
      <c r="B50" s="312"/>
      <c r="C50" s="63">
        <v>89505</v>
      </c>
      <c r="D50" s="63">
        <v>98976</v>
      </c>
      <c r="E50" s="64">
        <v>188481</v>
      </c>
      <c r="F50" s="100"/>
      <c r="G50" s="19"/>
      <c r="H50" s="307" t="s">
        <v>35</v>
      </c>
      <c r="I50" s="313"/>
      <c r="J50" s="63">
        <v>125729</v>
      </c>
      <c r="K50" s="63">
        <v>134965</v>
      </c>
      <c r="L50" s="64">
        <v>260694</v>
      </c>
      <c r="M50" s="101"/>
      <c r="N50" s="19"/>
      <c r="O50" s="44"/>
      <c r="P50" s="19"/>
    </row>
    <row r="52" spans="1:16" x14ac:dyDescent="0.2">
      <c r="A52" t="s">
        <v>88</v>
      </c>
    </row>
  </sheetData>
  <sheetProtection algorithmName="SHA-512" hashValue="Qzzh4YvBBJJ3IgJTEiHSftIuZA8wUxZo9HV0Ek+kMyYQKJEVfA/EFqROqZ/r87Afy3hgchErtrbbpvn6OlyEPw==" saltValue="83qDJ/ImKnsVdHK/5wJrcg==" spinCount="100000" sheet="1" objects="1" scenarios="1"/>
  <customSheetViews>
    <customSheetView guid="{C5D30705-2D0D-441C-8408-F53339654303}">
      <selection activeCell="C15" sqref="C15"/>
      <pageMargins left="0.19685039370078741" right="0.19685039370078741" top="0.39370078740157483" bottom="0.19685039370078741" header="0.39370078740157483" footer="0.51181102362204722"/>
      <printOptions horizontalCentered="1"/>
      <pageSetup paperSize="9" orientation="portrait" horizontalDpi="1200" verticalDpi="1200" r:id="rId1"/>
      <headerFooter alignWithMargins="0">
        <oddHeader>&amp;R&amp;"ＭＳ Ｐゴシック,太字"&amp;12＜ 内部用 ＞</oddHeader>
      </headerFooter>
    </customSheetView>
  </customSheetViews>
  <mergeCells count="17">
    <mergeCell ref="A32:B32"/>
    <mergeCell ref="H32:I32"/>
    <mergeCell ref="A50:B50"/>
    <mergeCell ref="H50:I50"/>
    <mergeCell ref="H33:M33"/>
    <mergeCell ref="A1:P1"/>
    <mergeCell ref="A5:F5"/>
    <mergeCell ref="H5:M5"/>
    <mergeCell ref="H8:M8"/>
    <mergeCell ref="O8:P8"/>
    <mergeCell ref="O33:P33"/>
    <mergeCell ref="A25:B25"/>
    <mergeCell ref="H25:I25"/>
    <mergeCell ref="A7:B7"/>
    <mergeCell ref="H7:I7"/>
    <mergeCell ref="H30:M30"/>
    <mergeCell ref="A30:F30"/>
  </mergeCells>
  <phoneticPr fontId="1"/>
  <printOptions horizontalCentered="1"/>
  <pageMargins left="0.19685039370078741" right="0.19685039370078741" top="0.39370078740157483" bottom="0.19685039370078741" header="0.39370078740157483" footer="0.51181102362204722"/>
  <pageSetup paperSize="9" scale="96" orientation="portrait" r:id="rId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339966"/>
    <pageSetUpPr fitToPage="1"/>
  </sheetPr>
  <dimension ref="A1:BB63"/>
  <sheetViews>
    <sheetView view="pageBreakPreview" zoomScale="70" zoomScaleNormal="85" zoomScaleSheetLayoutView="70" workbookViewId="0"/>
  </sheetViews>
  <sheetFormatPr defaultColWidth="8.88671875" defaultRowHeight="10.8" x14ac:dyDescent="0.2"/>
  <cols>
    <col min="1" max="1" width="7.77734375" style="1" customWidth="1"/>
    <col min="2" max="2" width="4.77734375" style="1" customWidth="1"/>
    <col min="3" max="41" width="6.6640625" style="1" customWidth="1"/>
    <col min="42" max="46" width="4.33203125" style="1" customWidth="1"/>
    <col min="47" max="47" width="4.77734375" style="1" customWidth="1"/>
    <col min="48" max="48" width="5.109375" style="1" customWidth="1"/>
    <col min="49" max="54" width="5.77734375" style="1" customWidth="1"/>
    <col min="55" max="16384" width="8.88671875" style="1"/>
  </cols>
  <sheetData>
    <row r="1" spans="1:54" ht="24.9" customHeight="1" x14ac:dyDescent="0.2">
      <c r="A1" s="119" t="s">
        <v>82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  <c r="U1" s="120"/>
      <c r="V1" s="120"/>
      <c r="W1" s="120"/>
      <c r="X1" s="120"/>
      <c r="Y1" s="120"/>
      <c r="Z1" s="120"/>
      <c r="AA1" s="120"/>
      <c r="AB1" s="120"/>
      <c r="AC1" s="120"/>
      <c r="AD1" s="120"/>
      <c r="AE1" s="120"/>
      <c r="AF1" s="120"/>
      <c r="AG1" s="120"/>
      <c r="AH1" s="120"/>
      <c r="AI1" s="120"/>
      <c r="AJ1" s="120"/>
      <c r="AK1" s="120"/>
      <c r="AL1" s="120"/>
      <c r="AM1" s="120"/>
      <c r="AN1" s="120"/>
      <c r="AO1" s="120"/>
      <c r="AP1" s="120"/>
      <c r="AQ1" s="120"/>
      <c r="AR1" s="120"/>
      <c r="AS1" s="120"/>
      <c r="AT1" s="120"/>
      <c r="AU1" s="120"/>
      <c r="AV1" s="120"/>
      <c r="AW1" s="120"/>
      <c r="AX1" s="120"/>
      <c r="AZ1" s="120"/>
      <c r="BA1" s="120"/>
      <c r="BB1" s="120"/>
    </row>
    <row r="2" spans="1:54" ht="15" customHeight="1" thickBot="1" x14ac:dyDescent="0.25">
      <c r="A2" s="58"/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  <c r="AJ2" s="58"/>
      <c r="AK2" s="58"/>
      <c r="AL2" s="58"/>
      <c r="AV2" s="121"/>
      <c r="AW2" s="121"/>
      <c r="AX2" s="121"/>
    </row>
    <row r="3" spans="1:54" ht="24.9" customHeight="1" x14ac:dyDescent="0.2">
      <c r="A3" s="346" t="s">
        <v>22</v>
      </c>
      <c r="B3" s="347"/>
      <c r="C3" s="322" t="s">
        <v>10</v>
      </c>
      <c r="D3" s="323"/>
      <c r="E3" s="323"/>
      <c r="F3" s="323"/>
      <c r="G3" s="323"/>
      <c r="H3" s="323"/>
      <c r="I3" s="323"/>
      <c r="J3" s="323"/>
      <c r="K3" s="323"/>
      <c r="L3" s="323"/>
      <c r="M3" s="323"/>
      <c r="N3" s="324"/>
      <c r="O3" s="322" t="s">
        <v>11</v>
      </c>
      <c r="P3" s="323"/>
      <c r="Q3" s="323"/>
      <c r="R3" s="323"/>
      <c r="S3" s="323"/>
      <c r="T3" s="323"/>
      <c r="U3" s="323"/>
      <c r="V3" s="323"/>
      <c r="W3" s="323"/>
      <c r="X3" s="323"/>
      <c r="Y3" s="323"/>
      <c r="Z3" s="324"/>
      <c r="AA3" s="322" t="s">
        <v>13</v>
      </c>
      <c r="AB3" s="323"/>
      <c r="AC3" s="323"/>
      <c r="AD3" s="323"/>
      <c r="AE3" s="323"/>
      <c r="AF3" s="323"/>
      <c r="AG3" s="323"/>
      <c r="AH3" s="323"/>
      <c r="AI3" s="323"/>
      <c r="AJ3" s="323"/>
      <c r="AK3" s="323"/>
      <c r="AL3" s="324"/>
    </row>
    <row r="4" spans="1:54" ht="24.9" customHeight="1" x14ac:dyDescent="0.2">
      <c r="A4" s="348"/>
      <c r="B4" s="349"/>
      <c r="C4" s="343" t="s">
        <v>9</v>
      </c>
      <c r="D4" s="344"/>
      <c r="E4" s="344"/>
      <c r="F4" s="352" t="s">
        <v>49</v>
      </c>
      <c r="G4" s="344"/>
      <c r="H4" s="353"/>
      <c r="I4" s="352" t="s">
        <v>39</v>
      </c>
      <c r="J4" s="344"/>
      <c r="K4" s="353"/>
      <c r="L4" s="325" t="s">
        <v>26</v>
      </c>
      <c r="M4" s="326"/>
      <c r="N4" s="327"/>
      <c r="O4" s="343" t="s">
        <v>9</v>
      </c>
      <c r="P4" s="344"/>
      <c r="Q4" s="344"/>
      <c r="R4" s="352" t="s">
        <v>12</v>
      </c>
      <c r="S4" s="344"/>
      <c r="T4" s="353"/>
      <c r="U4" s="352" t="s">
        <v>63</v>
      </c>
      <c r="V4" s="344"/>
      <c r="W4" s="353"/>
      <c r="X4" s="325" t="s">
        <v>27</v>
      </c>
      <c r="Y4" s="352"/>
      <c r="Z4" s="363"/>
      <c r="AA4" s="343" t="s">
        <v>9</v>
      </c>
      <c r="AB4" s="344"/>
      <c r="AC4" s="344"/>
      <c r="AD4" s="352" t="s">
        <v>14</v>
      </c>
      <c r="AE4" s="344"/>
      <c r="AF4" s="353"/>
      <c r="AG4" s="352" t="s">
        <v>39</v>
      </c>
      <c r="AH4" s="344"/>
      <c r="AI4" s="353"/>
      <c r="AJ4" s="325" t="s">
        <v>27</v>
      </c>
      <c r="AK4" s="326"/>
      <c r="AL4" s="327"/>
    </row>
    <row r="5" spans="1:54" ht="24.9" customHeight="1" x14ac:dyDescent="0.2">
      <c r="A5" s="350"/>
      <c r="B5" s="351"/>
      <c r="C5" s="6" t="s">
        <v>0</v>
      </c>
      <c r="D5" s="7" t="s">
        <v>1</v>
      </c>
      <c r="E5" s="110" t="s">
        <v>2</v>
      </c>
      <c r="F5" s="111" t="s">
        <v>0</v>
      </c>
      <c r="G5" s="7" t="s">
        <v>1</v>
      </c>
      <c r="H5" s="112" t="s">
        <v>2</v>
      </c>
      <c r="I5" s="111" t="s">
        <v>0</v>
      </c>
      <c r="J5" s="7" t="s">
        <v>1</v>
      </c>
      <c r="K5" s="112" t="s">
        <v>2</v>
      </c>
      <c r="L5" s="111" t="s">
        <v>0</v>
      </c>
      <c r="M5" s="110" t="s">
        <v>1</v>
      </c>
      <c r="N5" s="5" t="s">
        <v>2</v>
      </c>
      <c r="O5" s="6" t="s">
        <v>0</v>
      </c>
      <c r="P5" s="7" t="s">
        <v>1</v>
      </c>
      <c r="Q5" s="110" t="s">
        <v>2</v>
      </c>
      <c r="R5" s="111" t="s">
        <v>0</v>
      </c>
      <c r="S5" s="7" t="s">
        <v>1</v>
      </c>
      <c r="T5" s="112" t="s">
        <v>2</v>
      </c>
      <c r="U5" s="111" t="s">
        <v>0</v>
      </c>
      <c r="V5" s="7" t="s">
        <v>1</v>
      </c>
      <c r="W5" s="112" t="s">
        <v>2</v>
      </c>
      <c r="X5" s="111" t="s">
        <v>0</v>
      </c>
      <c r="Y5" s="7" t="s">
        <v>1</v>
      </c>
      <c r="Z5" s="5" t="s">
        <v>2</v>
      </c>
      <c r="AA5" s="6" t="s">
        <v>0</v>
      </c>
      <c r="AB5" s="7" t="s">
        <v>1</v>
      </c>
      <c r="AC5" s="110" t="s">
        <v>2</v>
      </c>
      <c r="AD5" s="111" t="s">
        <v>0</v>
      </c>
      <c r="AE5" s="7" t="s">
        <v>1</v>
      </c>
      <c r="AF5" s="112" t="s">
        <v>2</v>
      </c>
      <c r="AG5" s="111" t="s">
        <v>0</v>
      </c>
      <c r="AH5" s="7" t="s">
        <v>1</v>
      </c>
      <c r="AI5" s="112" t="s">
        <v>2</v>
      </c>
      <c r="AJ5" s="111" t="s">
        <v>0</v>
      </c>
      <c r="AK5" s="110" t="s">
        <v>1</v>
      </c>
      <c r="AL5" s="5" t="s">
        <v>2</v>
      </c>
    </row>
    <row r="6" spans="1:54" ht="12" hidden="1" x14ac:dyDescent="0.2">
      <c r="A6" s="171">
        <v>45841</v>
      </c>
      <c r="B6" s="172" t="s">
        <v>38</v>
      </c>
      <c r="C6" s="173">
        <v>0</v>
      </c>
      <c r="D6" s="174">
        <v>0</v>
      </c>
      <c r="E6" s="175">
        <v>0</v>
      </c>
      <c r="F6" s="340"/>
      <c r="G6" s="341"/>
      <c r="H6" s="341"/>
      <c r="I6" s="340"/>
      <c r="J6" s="341"/>
      <c r="K6" s="342"/>
      <c r="L6" s="176">
        <v>0</v>
      </c>
      <c r="M6" s="175">
        <v>0</v>
      </c>
      <c r="N6" s="177">
        <v>0</v>
      </c>
      <c r="O6" s="173">
        <v>0</v>
      </c>
      <c r="P6" s="174">
        <v>0</v>
      </c>
      <c r="Q6" s="175">
        <v>0</v>
      </c>
      <c r="R6" s="340"/>
      <c r="S6" s="341"/>
      <c r="T6" s="342"/>
      <c r="U6" s="364"/>
      <c r="V6" s="365"/>
      <c r="W6" s="366"/>
      <c r="X6" s="176">
        <v>0</v>
      </c>
      <c r="Y6" s="174">
        <v>0</v>
      </c>
      <c r="Z6" s="178">
        <v>0</v>
      </c>
      <c r="AA6" s="173">
        <v>0</v>
      </c>
      <c r="AB6" s="174">
        <v>0</v>
      </c>
      <c r="AC6" s="175">
        <v>0</v>
      </c>
      <c r="AD6" s="354"/>
      <c r="AE6" s="355"/>
      <c r="AF6" s="356"/>
      <c r="AG6" s="354"/>
      <c r="AH6" s="355"/>
      <c r="AI6" s="356"/>
      <c r="AJ6" s="176">
        <v>0</v>
      </c>
      <c r="AK6" s="204">
        <v>0</v>
      </c>
      <c r="AL6" s="177">
        <v>0</v>
      </c>
    </row>
    <row r="7" spans="1:54" ht="24.9" customHeight="1" x14ac:dyDescent="0.2">
      <c r="A7" s="233">
        <v>45842</v>
      </c>
      <c r="B7" s="234" t="s">
        <v>29</v>
      </c>
      <c r="C7" s="235">
        <v>216</v>
      </c>
      <c r="D7" s="236">
        <v>197</v>
      </c>
      <c r="E7" s="237">
        <v>413</v>
      </c>
      <c r="F7" s="328"/>
      <c r="G7" s="329"/>
      <c r="H7" s="329"/>
      <c r="I7" s="328"/>
      <c r="J7" s="329"/>
      <c r="K7" s="330"/>
      <c r="L7" s="239">
        <v>216</v>
      </c>
      <c r="M7" s="237">
        <v>197</v>
      </c>
      <c r="N7" s="241">
        <v>413</v>
      </c>
      <c r="O7" s="235">
        <v>335</v>
      </c>
      <c r="P7" s="236">
        <v>313</v>
      </c>
      <c r="Q7" s="237">
        <v>648</v>
      </c>
      <c r="R7" s="328"/>
      <c r="S7" s="329"/>
      <c r="T7" s="330"/>
      <c r="U7" s="334"/>
      <c r="V7" s="335"/>
      <c r="W7" s="336"/>
      <c r="X7" s="239">
        <v>335</v>
      </c>
      <c r="Y7" s="236">
        <v>313</v>
      </c>
      <c r="Z7" s="242">
        <v>648</v>
      </c>
      <c r="AA7" s="235">
        <v>237</v>
      </c>
      <c r="AB7" s="236">
        <v>169</v>
      </c>
      <c r="AC7" s="237">
        <v>406</v>
      </c>
      <c r="AD7" s="357"/>
      <c r="AE7" s="358"/>
      <c r="AF7" s="359"/>
      <c r="AG7" s="357"/>
      <c r="AH7" s="358"/>
      <c r="AI7" s="359"/>
      <c r="AJ7" s="239">
        <v>237</v>
      </c>
      <c r="AK7" s="237">
        <v>169</v>
      </c>
      <c r="AL7" s="241">
        <v>406</v>
      </c>
    </row>
    <row r="8" spans="1:54" ht="24.9" customHeight="1" x14ac:dyDescent="0.2">
      <c r="A8" s="171">
        <v>45843</v>
      </c>
      <c r="B8" s="172" t="s">
        <v>4</v>
      </c>
      <c r="C8" s="173">
        <v>287</v>
      </c>
      <c r="D8" s="174">
        <v>228</v>
      </c>
      <c r="E8" s="175">
        <v>515</v>
      </c>
      <c r="F8" s="328"/>
      <c r="G8" s="329"/>
      <c r="H8" s="329"/>
      <c r="I8" s="328"/>
      <c r="J8" s="329"/>
      <c r="K8" s="330"/>
      <c r="L8" s="176">
        <v>287</v>
      </c>
      <c r="M8" s="175">
        <v>228</v>
      </c>
      <c r="N8" s="177">
        <v>515</v>
      </c>
      <c r="O8" s="173">
        <v>609</v>
      </c>
      <c r="P8" s="174">
        <v>489</v>
      </c>
      <c r="Q8" s="175">
        <v>1098</v>
      </c>
      <c r="R8" s="328"/>
      <c r="S8" s="329"/>
      <c r="T8" s="330"/>
      <c r="U8" s="334"/>
      <c r="V8" s="335"/>
      <c r="W8" s="336"/>
      <c r="X8" s="176">
        <v>609</v>
      </c>
      <c r="Y8" s="174">
        <v>489</v>
      </c>
      <c r="Z8" s="178">
        <v>1098</v>
      </c>
      <c r="AA8" s="173">
        <v>380</v>
      </c>
      <c r="AB8" s="174">
        <v>280</v>
      </c>
      <c r="AC8" s="175">
        <v>660</v>
      </c>
      <c r="AD8" s="357"/>
      <c r="AE8" s="358"/>
      <c r="AF8" s="359"/>
      <c r="AG8" s="357"/>
      <c r="AH8" s="358"/>
      <c r="AI8" s="359"/>
      <c r="AJ8" s="176">
        <v>380</v>
      </c>
      <c r="AK8" s="175">
        <v>280</v>
      </c>
      <c r="AL8" s="177">
        <v>660</v>
      </c>
    </row>
    <row r="9" spans="1:54" ht="24.9" customHeight="1" x14ac:dyDescent="0.2">
      <c r="A9" s="233">
        <v>45844</v>
      </c>
      <c r="B9" s="234" t="s">
        <v>24</v>
      </c>
      <c r="C9" s="235">
        <v>354</v>
      </c>
      <c r="D9" s="236">
        <v>269</v>
      </c>
      <c r="E9" s="237">
        <v>623</v>
      </c>
      <c r="F9" s="328"/>
      <c r="G9" s="329"/>
      <c r="H9" s="329"/>
      <c r="I9" s="328"/>
      <c r="J9" s="329"/>
      <c r="K9" s="330"/>
      <c r="L9" s="239">
        <v>354</v>
      </c>
      <c r="M9" s="237">
        <v>269</v>
      </c>
      <c r="N9" s="241">
        <v>623</v>
      </c>
      <c r="O9" s="235">
        <v>638</v>
      </c>
      <c r="P9" s="236">
        <v>557</v>
      </c>
      <c r="Q9" s="237">
        <v>1195</v>
      </c>
      <c r="R9" s="328"/>
      <c r="S9" s="329"/>
      <c r="T9" s="330"/>
      <c r="U9" s="334"/>
      <c r="V9" s="335"/>
      <c r="W9" s="336"/>
      <c r="X9" s="239">
        <v>638</v>
      </c>
      <c r="Y9" s="236">
        <v>557</v>
      </c>
      <c r="Z9" s="242">
        <v>1195</v>
      </c>
      <c r="AA9" s="235">
        <v>410</v>
      </c>
      <c r="AB9" s="236">
        <v>294</v>
      </c>
      <c r="AC9" s="237">
        <v>704</v>
      </c>
      <c r="AD9" s="357"/>
      <c r="AE9" s="358"/>
      <c r="AF9" s="359"/>
      <c r="AG9" s="357"/>
      <c r="AH9" s="358"/>
      <c r="AI9" s="359"/>
      <c r="AJ9" s="239">
        <v>410</v>
      </c>
      <c r="AK9" s="237">
        <v>294</v>
      </c>
      <c r="AL9" s="241">
        <v>704</v>
      </c>
    </row>
    <row r="10" spans="1:54" ht="24.9" customHeight="1" x14ac:dyDescent="0.2">
      <c r="A10" s="171">
        <v>45845</v>
      </c>
      <c r="B10" s="172" t="s">
        <v>25</v>
      </c>
      <c r="C10" s="173">
        <v>290</v>
      </c>
      <c r="D10" s="174">
        <v>265</v>
      </c>
      <c r="E10" s="175">
        <v>555</v>
      </c>
      <c r="F10" s="328"/>
      <c r="G10" s="329"/>
      <c r="H10" s="329"/>
      <c r="I10" s="328"/>
      <c r="J10" s="329"/>
      <c r="K10" s="330"/>
      <c r="L10" s="176">
        <v>290</v>
      </c>
      <c r="M10" s="175">
        <v>265</v>
      </c>
      <c r="N10" s="177">
        <v>555</v>
      </c>
      <c r="O10" s="173">
        <v>416</v>
      </c>
      <c r="P10" s="174">
        <v>425</v>
      </c>
      <c r="Q10" s="175">
        <v>841</v>
      </c>
      <c r="R10" s="328"/>
      <c r="S10" s="329"/>
      <c r="T10" s="330"/>
      <c r="U10" s="334"/>
      <c r="V10" s="335"/>
      <c r="W10" s="336"/>
      <c r="X10" s="176">
        <v>416</v>
      </c>
      <c r="Y10" s="174">
        <v>425</v>
      </c>
      <c r="Z10" s="178">
        <v>841</v>
      </c>
      <c r="AA10" s="173">
        <v>284</v>
      </c>
      <c r="AB10" s="174">
        <v>262</v>
      </c>
      <c r="AC10" s="175">
        <v>546</v>
      </c>
      <c r="AD10" s="357"/>
      <c r="AE10" s="358"/>
      <c r="AF10" s="359"/>
      <c r="AG10" s="357"/>
      <c r="AH10" s="358"/>
      <c r="AI10" s="359"/>
      <c r="AJ10" s="176">
        <v>284</v>
      </c>
      <c r="AK10" s="175">
        <v>262</v>
      </c>
      <c r="AL10" s="177">
        <v>546</v>
      </c>
    </row>
    <row r="11" spans="1:54" ht="24.9" customHeight="1" x14ac:dyDescent="0.2">
      <c r="A11" s="233">
        <v>45846</v>
      </c>
      <c r="B11" s="234" t="s">
        <v>5</v>
      </c>
      <c r="C11" s="235">
        <v>280</v>
      </c>
      <c r="D11" s="236">
        <v>272</v>
      </c>
      <c r="E11" s="237">
        <v>552</v>
      </c>
      <c r="F11" s="328"/>
      <c r="G11" s="329"/>
      <c r="H11" s="329"/>
      <c r="I11" s="328"/>
      <c r="J11" s="329"/>
      <c r="K11" s="330"/>
      <c r="L11" s="239">
        <v>280</v>
      </c>
      <c r="M11" s="237">
        <v>272</v>
      </c>
      <c r="N11" s="241">
        <v>552</v>
      </c>
      <c r="O11" s="235">
        <v>438</v>
      </c>
      <c r="P11" s="236">
        <v>487</v>
      </c>
      <c r="Q11" s="237">
        <v>925</v>
      </c>
      <c r="R11" s="328"/>
      <c r="S11" s="329"/>
      <c r="T11" s="330"/>
      <c r="U11" s="334"/>
      <c r="V11" s="335"/>
      <c r="W11" s="336"/>
      <c r="X11" s="239">
        <v>438</v>
      </c>
      <c r="Y11" s="236">
        <v>487</v>
      </c>
      <c r="Z11" s="242">
        <v>925</v>
      </c>
      <c r="AA11" s="235">
        <v>252</v>
      </c>
      <c r="AB11" s="236">
        <v>209</v>
      </c>
      <c r="AC11" s="237">
        <v>461</v>
      </c>
      <c r="AD11" s="357"/>
      <c r="AE11" s="358"/>
      <c r="AF11" s="359"/>
      <c r="AG11" s="357"/>
      <c r="AH11" s="358"/>
      <c r="AI11" s="359"/>
      <c r="AJ11" s="239">
        <v>252</v>
      </c>
      <c r="AK11" s="237">
        <v>209</v>
      </c>
      <c r="AL11" s="241">
        <v>461</v>
      </c>
    </row>
    <row r="12" spans="1:54" ht="24.9" customHeight="1" x14ac:dyDescent="0.2">
      <c r="A12" s="171">
        <v>45847</v>
      </c>
      <c r="B12" s="172" t="s">
        <v>6</v>
      </c>
      <c r="C12" s="173">
        <v>325</v>
      </c>
      <c r="D12" s="174">
        <v>294</v>
      </c>
      <c r="E12" s="175">
        <v>619</v>
      </c>
      <c r="F12" s="328"/>
      <c r="G12" s="329"/>
      <c r="H12" s="329"/>
      <c r="I12" s="328"/>
      <c r="J12" s="329"/>
      <c r="K12" s="330"/>
      <c r="L12" s="176">
        <v>325</v>
      </c>
      <c r="M12" s="175">
        <v>294</v>
      </c>
      <c r="N12" s="177">
        <v>619</v>
      </c>
      <c r="O12" s="173">
        <v>468</v>
      </c>
      <c r="P12" s="174">
        <v>467</v>
      </c>
      <c r="Q12" s="175">
        <v>935</v>
      </c>
      <c r="R12" s="328"/>
      <c r="S12" s="329"/>
      <c r="T12" s="330"/>
      <c r="U12" s="334"/>
      <c r="V12" s="335"/>
      <c r="W12" s="336"/>
      <c r="X12" s="176">
        <v>468</v>
      </c>
      <c r="Y12" s="174">
        <v>467</v>
      </c>
      <c r="Z12" s="178">
        <v>935</v>
      </c>
      <c r="AA12" s="173">
        <v>241</v>
      </c>
      <c r="AB12" s="174">
        <v>240</v>
      </c>
      <c r="AC12" s="175">
        <v>481</v>
      </c>
      <c r="AD12" s="357"/>
      <c r="AE12" s="358"/>
      <c r="AF12" s="359"/>
      <c r="AG12" s="357"/>
      <c r="AH12" s="358"/>
      <c r="AI12" s="359"/>
      <c r="AJ12" s="176">
        <v>241</v>
      </c>
      <c r="AK12" s="175">
        <v>240</v>
      </c>
      <c r="AL12" s="177">
        <v>481</v>
      </c>
    </row>
    <row r="13" spans="1:54" ht="24.9" customHeight="1" x14ac:dyDescent="0.2">
      <c r="A13" s="233">
        <v>45848</v>
      </c>
      <c r="B13" s="234" t="s">
        <v>7</v>
      </c>
      <c r="C13" s="235">
        <v>231</v>
      </c>
      <c r="D13" s="236">
        <v>243</v>
      </c>
      <c r="E13" s="237">
        <v>474</v>
      </c>
      <c r="F13" s="328"/>
      <c r="G13" s="329"/>
      <c r="H13" s="329"/>
      <c r="I13" s="328"/>
      <c r="J13" s="329"/>
      <c r="K13" s="330"/>
      <c r="L13" s="239">
        <v>231</v>
      </c>
      <c r="M13" s="237">
        <v>243</v>
      </c>
      <c r="N13" s="241">
        <v>474</v>
      </c>
      <c r="O13" s="235">
        <v>312</v>
      </c>
      <c r="P13" s="236">
        <v>339</v>
      </c>
      <c r="Q13" s="237">
        <v>651</v>
      </c>
      <c r="R13" s="328"/>
      <c r="S13" s="329"/>
      <c r="T13" s="330"/>
      <c r="U13" s="334"/>
      <c r="V13" s="335"/>
      <c r="W13" s="336"/>
      <c r="X13" s="239">
        <v>312</v>
      </c>
      <c r="Y13" s="236">
        <v>339</v>
      </c>
      <c r="Z13" s="242">
        <v>651</v>
      </c>
      <c r="AA13" s="235">
        <v>221</v>
      </c>
      <c r="AB13" s="236">
        <v>230</v>
      </c>
      <c r="AC13" s="237">
        <v>451</v>
      </c>
      <c r="AD13" s="357"/>
      <c r="AE13" s="358"/>
      <c r="AF13" s="359"/>
      <c r="AG13" s="357"/>
      <c r="AH13" s="358"/>
      <c r="AI13" s="359"/>
      <c r="AJ13" s="239">
        <v>221</v>
      </c>
      <c r="AK13" s="237">
        <v>230</v>
      </c>
      <c r="AL13" s="241">
        <v>451</v>
      </c>
    </row>
    <row r="14" spans="1:54" ht="24.9" customHeight="1" x14ac:dyDescent="0.2">
      <c r="A14" s="171">
        <v>45849</v>
      </c>
      <c r="B14" s="172" t="s">
        <v>8</v>
      </c>
      <c r="C14" s="173">
        <v>319</v>
      </c>
      <c r="D14" s="174">
        <v>364</v>
      </c>
      <c r="E14" s="175">
        <v>683</v>
      </c>
      <c r="F14" s="331"/>
      <c r="G14" s="332"/>
      <c r="H14" s="332"/>
      <c r="I14" s="328"/>
      <c r="J14" s="329"/>
      <c r="K14" s="330"/>
      <c r="L14" s="159">
        <v>319</v>
      </c>
      <c r="M14" s="180">
        <v>364</v>
      </c>
      <c r="N14" s="181">
        <v>683</v>
      </c>
      <c r="O14" s="179">
        <v>519</v>
      </c>
      <c r="P14" s="160">
        <v>599</v>
      </c>
      <c r="Q14" s="180">
        <v>1118</v>
      </c>
      <c r="R14" s="331"/>
      <c r="S14" s="332"/>
      <c r="T14" s="333"/>
      <c r="U14" s="334"/>
      <c r="V14" s="335"/>
      <c r="W14" s="336"/>
      <c r="X14" s="159">
        <v>519</v>
      </c>
      <c r="Y14" s="160">
        <v>599</v>
      </c>
      <c r="Z14" s="182">
        <v>1118</v>
      </c>
      <c r="AA14" s="179">
        <v>307</v>
      </c>
      <c r="AB14" s="160">
        <v>350</v>
      </c>
      <c r="AC14" s="180">
        <v>657</v>
      </c>
      <c r="AD14" s="360"/>
      <c r="AE14" s="361"/>
      <c r="AF14" s="362"/>
      <c r="AG14" s="357"/>
      <c r="AH14" s="358"/>
      <c r="AI14" s="359"/>
      <c r="AJ14" s="159">
        <v>307</v>
      </c>
      <c r="AK14" s="180">
        <v>350</v>
      </c>
      <c r="AL14" s="181">
        <v>657</v>
      </c>
    </row>
    <row r="15" spans="1:54" ht="24.9" customHeight="1" x14ac:dyDescent="0.2">
      <c r="A15" s="233">
        <v>45850</v>
      </c>
      <c r="B15" s="234" t="s">
        <v>4</v>
      </c>
      <c r="C15" s="235">
        <v>561</v>
      </c>
      <c r="D15" s="236">
        <v>547</v>
      </c>
      <c r="E15" s="237">
        <v>1108</v>
      </c>
      <c r="F15" s="238">
        <v>301</v>
      </c>
      <c r="G15" s="236">
        <v>297</v>
      </c>
      <c r="H15" s="237">
        <v>598</v>
      </c>
      <c r="I15" s="328"/>
      <c r="J15" s="329"/>
      <c r="K15" s="330"/>
      <c r="L15" s="239">
        <v>862</v>
      </c>
      <c r="M15" s="237">
        <v>844</v>
      </c>
      <c r="N15" s="241">
        <v>1706</v>
      </c>
      <c r="O15" s="235">
        <v>907</v>
      </c>
      <c r="P15" s="236">
        <v>907</v>
      </c>
      <c r="Q15" s="237">
        <v>1814</v>
      </c>
      <c r="R15" s="238">
        <v>463</v>
      </c>
      <c r="S15" s="236">
        <v>452</v>
      </c>
      <c r="T15" s="240">
        <v>915</v>
      </c>
      <c r="U15" s="334"/>
      <c r="V15" s="335"/>
      <c r="W15" s="336"/>
      <c r="X15" s="239">
        <v>1370</v>
      </c>
      <c r="Y15" s="236">
        <v>1359</v>
      </c>
      <c r="Z15" s="242">
        <v>2729</v>
      </c>
      <c r="AA15" s="235">
        <v>595</v>
      </c>
      <c r="AB15" s="236">
        <v>550</v>
      </c>
      <c r="AC15" s="237">
        <v>1145</v>
      </c>
      <c r="AD15" s="238">
        <v>526</v>
      </c>
      <c r="AE15" s="236">
        <v>475</v>
      </c>
      <c r="AF15" s="240">
        <v>1001</v>
      </c>
      <c r="AG15" s="357"/>
      <c r="AH15" s="358"/>
      <c r="AI15" s="359"/>
      <c r="AJ15" s="239">
        <v>1121</v>
      </c>
      <c r="AK15" s="237">
        <v>1025</v>
      </c>
      <c r="AL15" s="241">
        <v>2146</v>
      </c>
    </row>
    <row r="16" spans="1:54" ht="24.9" customHeight="1" x14ac:dyDescent="0.2">
      <c r="A16" s="171">
        <v>45851</v>
      </c>
      <c r="B16" s="172" t="s">
        <v>24</v>
      </c>
      <c r="C16" s="173">
        <v>612</v>
      </c>
      <c r="D16" s="174">
        <v>575</v>
      </c>
      <c r="E16" s="175">
        <v>1187</v>
      </c>
      <c r="F16" s="183">
        <v>291</v>
      </c>
      <c r="G16" s="174">
        <v>298</v>
      </c>
      <c r="H16" s="175">
        <v>589</v>
      </c>
      <c r="I16" s="328"/>
      <c r="J16" s="329"/>
      <c r="K16" s="330"/>
      <c r="L16" s="176">
        <v>903</v>
      </c>
      <c r="M16" s="175">
        <v>873</v>
      </c>
      <c r="N16" s="177">
        <v>1776</v>
      </c>
      <c r="O16" s="173">
        <v>1237</v>
      </c>
      <c r="P16" s="174">
        <v>1155</v>
      </c>
      <c r="Q16" s="175">
        <v>2392</v>
      </c>
      <c r="R16" s="183">
        <v>496</v>
      </c>
      <c r="S16" s="174">
        <v>420</v>
      </c>
      <c r="T16" s="184">
        <v>916</v>
      </c>
      <c r="U16" s="334"/>
      <c r="V16" s="335"/>
      <c r="W16" s="336"/>
      <c r="X16" s="176">
        <v>1733</v>
      </c>
      <c r="Y16" s="174">
        <v>1575</v>
      </c>
      <c r="Z16" s="178">
        <v>3308</v>
      </c>
      <c r="AA16" s="173">
        <v>758</v>
      </c>
      <c r="AB16" s="174">
        <v>635</v>
      </c>
      <c r="AC16" s="175">
        <v>1393</v>
      </c>
      <c r="AD16" s="183">
        <v>575</v>
      </c>
      <c r="AE16" s="174">
        <v>461</v>
      </c>
      <c r="AF16" s="184">
        <v>1036</v>
      </c>
      <c r="AG16" s="357"/>
      <c r="AH16" s="358"/>
      <c r="AI16" s="359"/>
      <c r="AJ16" s="176">
        <v>1333</v>
      </c>
      <c r="AK16" s="175">
        <v>1096</v>
      </c>
      <c r="AL16" s="177">
        <v>2429</v>
      </c>
    </row>
    <row r="17" spans="1:53" ht="24.9" customHeight="1" x14ac:dyDescent="0.2">
      <c r="A17" s="233">
        <v>45852</v>
      </c>
      <c r="B17" s="234" t="s">
        <v>25</v>
      </c>
      <c r="C17" s="235">
        <v>335</v>
      </c>
      <c r="D17" s="236">
        <v>385</v>
      </c>
      <c r="E17" s="237">
        <v>720</v>
      </c>
      <c r="F17" s="238">
        <v>170</v>
      </c>
      <c r="G17" s="236">
        <v>188</v>
      </c>
      <c r="H17" s="237">
        <v>358</v>
      </c>
      <c r="I17" s="328"/>
      <c r="J17" s="329"/>
      <c r="K17" s="330"/>
      <c r="L17" s="239">
        <v>505</v>
      </c>
      <c r="M17" s="237">
        <v>573</v>
      </c>
      <c r="N17" s="241">
        <v>1078</v>
      </c>
      <c r="O17" s="235">
        <v>568</v>
      </c>
      <c r="P17" s="236">
        <v>574</v>
      </c>
      <c r="Q17" s="237">
        <v>1142</v>
      </c>
      <c r="R17" s="238">
        <v>219</v>
      </c>
      <c r="S17" s="236">
        <v>215</v>
      </c>
      <c r="T17" s="240">
        <v>434</v>
      </c>
      <c r="U17" s="334"/>
      <c r="V17" s="335"/>
      <c r="W17" s="336"/>
      <c r="X17" s="239">
        <v>787</v>
      </c>
      <c r="Y17" s="236">
        <v>789</v>
      </c>
      <c r="Z17" s="242">
        <v>1576</v>
      </c>
      <c r="AA17" s="235">
        <v>324</v>
      </c>
      <c r="AB17" s="236">
        <v>358</v>
      </c>
      <c r="AC17" s="237">
        <v>682</v>
      </c>
      <c r="AD17" s="238">
        <v>312</v>
      </c>
      <c r="AE17" s="236">
        <v>301</v>
      </c>
      <c r="AF17" s="240">
        <v>613</v>
      </c>
      <c r="AG17" s="357"/>
      <c r="AH17" s="358"/>
      <c r="AI17" s="359"/>
      <c r="AJ17" s="239">
        <v>636</v>
      </c>
      <c r="AK17" s="237">
        <v>659</v>
      </c>
      <c r="AL17" s="241">
        <v>1295</v>
      </c>
    </row>
    <row r="18" spans="1:53" ht="24.9" customHeight="1" x14ac:dyDescent="0.2">
      <c r="A18" s="171">
        <v>45853</v>
      </c>
      <c r="B18" s="172" t="s">
        <v>5</v>
      </c>
      <c r="C18" s="173">
        <v>426</v>
      </c>
      <c r="D18" s="174">
        <v>447</v>
      </c>
      <c r="E18" s="175">
        <v>873</v>
      </c>
      <c r="F18" s="183">
        <v>146</v>
      </c>
      <c r="G18" s="174">
        <v>200</v>
      </c>
      <c r="H18" s="175">
        <v>346</v>
      </c>
      <c r="I18" s="328"/>
      <c r="J18" s="329"/>
      <c r="K18" s="330"/>
      <c r="L18" s="176">
        <v>572</v>
      </c>
      <c r="M18" s="175">
        <v>647</v>
      </c>
      <c r="N18" s="177">
        <v>1219</v>
      </c>
      <c r="O18" s="173">
        <v>558</v>
      </c>
      <c r="P18" s="174">
        <v>598</v>
      </c>
      <c r="Q18" s="175">
        <v>1156</v>
      </c>
      <c r="R18" s="183">
        <v>196</v>
      </c>
      <c r="S18" s="174">
        <v>191</v>
      </c>
      <c r="T18" s="184">
        <v>387</v>
      </c>
      <c r="U18" s="334"/>
      <c r="V18" s="335"/>
      <c r="W18" s="336"/>
      <c r="X18" s="176">
        <v>754</v>
      </c>
      <c r="Y18" s="174">
        <v>789</v>
      </c>
      <c r="Z18" s="178">
        <v>1543</v>
      </c>
      <c r="AA18" s="173">
        <v>294</v>
      </c>
      <c r="AB18" s="174">
        <v>328</v>
      </c>
      <c r="AC18" s="175">
        <v>622</v>
      </c>
      <c r="AD18" s="183">
        <v>276</v>
      </c>
      <c r="AE18" s="174">
        <v>304</v>
      </c>
      <c r="AF18" s="184">
        <v>580</v>
      </c>
      <c r="AG18" s="357"/>
      <c r="AH18" s="358"/>
      <c r="AI18" s="359"/>
      <c r="AJ18" s="176">
        <v>570</v>
      </c>
      <c r="AK18" s="175">
        <v>632</v>
      </c>
      <c r="AL18" s="177">
        <v>1202</v>
      </c>
    </row>
    <row r="19" spans="1:53" ht="24.9" customHeight="1" x14ac:dyDescent="0.2">
      <c r="A19" s="233">
        <v>45854</v>
      </c>
      <c r="B19" s="234" t="s">
        <v>6</v>
      </c>
      <c r="C19" s="235">
        <v>569</v>
      </c>
      <c r="D19" s="236">
        <v>576</v>
      </c>
      <c r="E19" s="237">
        <v>1145</v>
      </c>
      <c r="F19" s="238">
        <v>208</v>
      </c>
      <c r="G19" s="236">
        <v>260</v>
      </c>
      <c r="H19" s="237">
        <v>468</v>
      </c>
      <c r="I19" s="331"/>
      <c r="J19" s="332"/>
      <c r="K19" s="333"/>
      <c r="L19" s="239">
        <v>777</v>
      </c>
      <c r="M19" s="237">
        <v>836</v>
      </c>
      <c r="N19" s="241">
        <v>1613</v>
      </c>
      <c r="O19" s="235">
        <v>764</v>
      </c>
      <c r="P19" s="236">
        <v>868</v>
      </c>
      <c r="Q19" s="237">
        <v>1632</v>
      </c>
      <c r="R19" s="238">
        <v>263</v>
      </c>
      <c r="S19" s="236">
        <v>298</v>
      </c>
      <c r="T19" s="240">
        <v>561</v>
      </c>
      <c r="U19" s="337"/>
      <c r="V19" s="338"/>
      <c r="W19" s="339"/>
      <c r="X19" s="239">
        <v>1027</v>
      </c>
      <c r="Y19" s="236">
        <v>1166</v>
      </c>
      <c r="Z19" s="242">
        <v>2193</v>
      </c>
      <c r="AA19" s="235">
        <v>465</v>
      </c>
      <c r="AB19" s="236">
        <v>496</v>
      </c>
      <c r="AC19" s="237">
        <v>961</v>
      </c>
      <c r="AD19" s="238">
        <v>357</v>
      </c>
      <c r="AE19" s="236">
        <v>407</v>
      </c>
      <c r="AF19" s="240">
        <v>764</v>
      </c>
      <c r="AG19" s="360"/>
      <c r="AH19" s="361"/>
      <c r="AI19" s="362"/>
      <c r="AJ19" s="239">
        <v>822</v>
      </c>
      <c r="AK19" s="237">
        <v>903</v>
      </c>
      <c r="AL19" s="241">
        <v>1725</v>
      </c>
    </row>
    <row r="20" spans="1:53" ht="24.9" customHeight="1" x14ac:dyDescent="0.2">
      <c r="A20" s="171">
        <v>45855</v>
      </c>
      <c r="B20" s="172" t="s">
        <v>7</v>
      </c>
      <c r="C20" s="173">
        <v>593</v>
      </c>
      <c r="D20" s="174">
        <v>704</v>
      </c>
      <c r="E20" s="175">
        <v>1297</v>
      </c>
      <c r="F20" s="183">
        <v>178</v>
      </c>
      <c r="G20" s="174">
        <v>265</v>
      </c>
      <c r="H20" s="175">
        <v>443</v>
      </c>
      <c r="I20" s="176">
        <v>191</v>
      </c>
      <c r="J20" s="174">
        <v>299</v>
      </c>
      <c r="K20" s="184">
        <v>490</v>
      </c>
      <c r="L20" s="176">
        <v>962</v>
      </c>
      <c r="M20" s="175">
        <v>1268</v>
      </c>
      <c r="N20" s="177">
        <v>2230</v>
      </c>
      <c r="O20" s="173">
        <v>889</v>
      </c>
      <c r="P20" s="174">
        <v>1166</v>
      </c>
      <c r="Q20" s="175">
        <v>2055</v>
      </c>
      <c r="R20" s="183">
        <v>274</v>
      </c>
      <c r="S20" s="174">
        <v>330</v>
      </c>
      <c r="T20" s="184">
        <v>604</v>
      </c>
      <c r="U20" s="183">
        <v>245</v>
      </c>
      <c r="V20" s="174">
        <v>270</v>
      </c>
      <c r="W20" s="184">
        <v>515</v>
      </c>
      <c r="X20" s="176">
        <v>1408</v>
      </c>
      <c r="Y20" s="174">
        <v>1766</v>
      </c>
      <c r="Z20" s="178">
        <v>3174</v>
      </c>
      <c r="AA20" s="173">
        <v>502</v>
      </c>
      <c r="AB20" s="174">
        <v>692</v>
      </c>
      <c r="AC20" s="175">
        <v>1194</v>
      </c>
      <c r="AD20" s="183">
        <v>455</v>
      </c>
      <c r="AE20" s="174">
        <v>581</v>
      </c>
      <c r="AF20" s="184">
        <v>1036</v>
      </c>
      <c r="AG20" s="176">
        <v>447</v>
      </c>
      <c r="AH20" s="174">
        <v>573</v>
      </c>
      <c r="AI20" s="184">
        <v>1020</v>
      </c>
      <c r="AJ20" s="176">
        <v>1404</v>
      </c>
      <c r="AK20" s="175">
        <v>1846</v>
      </c>
      <c r="AL20" s="177">
        <v>3250</v>
      </c>
    </row>
    <row r="21" spans="1:53" ht="24.9" customHeight="1" x14ac:dyDescent="0.2">
      <c r="A21" s="233">
        <v>45856</v>
      </c>
      <c r="B21" s="234" t="s">
        <v>8</v>
      </c>
      <c r="C21" s="235">
        <v>678</v>
      </c>
      <c r="D21" s="236">
        <v>853</v>
      </c>
      <c r="E21" s="237">
        <v>1531</v>
      </c>
      <c r="F21" s="238">
        <v>195</v>
      </c>
      <c r="G21" s="236">
        <v>239</v>
      </c>
      <c r="H21" s="237">
        <v>434</v>
      </c>
      <c r="I21" s="239">
        <v>170</v>
      </c>
      <c r="J21" s="236">
        <v>276</v>
      </c>
      <c r="K21" s="240">
        <v>446</v>
      </c>
      <c r="L21" s="239">
        <v>1043</v>
      </c>
      <c r="M21" s="237">
        <v>1368</v>
      </c>
      <c r="N21" s="241">
        <v>2411</v>
      </c>
      <c r="O21" s="235">
        <v>1047</v>
      </c>
      <c r="P21" s="236">
        <v>1257</v>
      </c>
      <c r="Q21" s="237">
        <v>2304</v>
      </c>
      <c r="R21" s="238">
        <v>350</v>
      </c>
      <c r="S21" s="236">
        <v>384</v>
      </c>
      <c r="T21" s="240">
        <v>734</v>
      </c>
      <c r="U21" s="238">
        <v>206</v>
      </c>
      <c r="V21" s="236">
        <v>285</v>
      </c>
      <c r="W21" s="240">
        <v>491</v>
      </c>
      <c r="X21" s="239">
        <v>1603</v>
      </c>
      <c r="Y21" s="236">
        <v>1926</v>
      </c>
      <c r="Z21" s="242">
        <v>3529</v>
      </c>
      <c r="AA21" s="235">
        <v>618</v>
      </c>
      <c r="AB21" s="236">
        <v>771</v>
      </c>
      <c r="AC21" s="237">
        <v>1389</v>
      </c>
      <c r="AD21" s="238">
        <v>501</v>
      </c>
      <c r="AE21" s="236">
        <v>738</v>
      </c>
      <c r="AF21" s="240">
        <v>1239</v>
      </c>
      <c r="AG21" s="239">
        <v>357</v>
      </c>
      <c r="AH21" s="236">
        <v>536</v>
      </c>
      <c r="AI21" s="240">
        <v>893</v>
      </c>
      <c r="AJ21" s="239">
        <v>1476</v>
      </c>
      <c r="AK21" s="237">
        <v>2045</v>
      </c>
      <c r="AL21" s="241">
        <v>3521</v>
      </c>
    </row>
    <row r="22" spans="1:53" ht="24.9" customHeight="1" thickBot="1" x14ac:dyDescent="0.25">
      <c r="A22" s="171">
        <v>45857</v>
      </c>
      <c r="B22" s="172" t="s">
        <v>4</v>
      </c>
      <c r="C22" s="173">
        <v>1264</v>
      </c>
      <c r="D22" s="174">
        <v>1352</v>
      </c>
      <c r="E22" s="175">
        <v>2616</v>
      </c>
      <c r="F22" s="157">
        <v>367</v>
      </c>
      <c r="G22" s="155">
        <v>403</v>
      </c>
      <c r="H22" s="156">
        <v>770</v>
      </c>
      <c r="I22" s="159">
        <v>315</v>
      </c>
      <c r="J22" s="160">
        <v>402</v>
      </c>
      <c r="K22" s="161">
        <v>717</v>
      </c>
      <c r="L22" s="162">
        <v>1946</v>
      </c>
      <c r="M22" s="156">
        <v>2157</v>
      </c>
      <c r="N22" s="186">
        <v>4103</v>
      </c>
      <c r="O22" s="185">
        <v>1638</v>
      </c>
      <c r="P22" s="155">
        <v>1692</v>
      </c>
      <c r="Q22" s="156">
        <v>3330</v>
      </c>
      <c r="R22" s="157">
        <v>660</v>
      </c>
      <c r="S22" s="155">
        <v>729</v>
      </c>
      <c r="T22" s="158">
        <v>1389</v>
      </c>
      <c r="U22" s="220">
        <v>446</v>
      </c>
      <c r="V22" s="155">
        <v>475</v>
      </c>
      <c r="W22" s="158">
        <v>921</v>
      </c>
      <c r="X22" s="162">
        <v>2744</v>
      </c>
      <c r="Y22" s="155">
        <v>2896</v>
      </c>
      <c r="Z22" s="187">
        <v>5640</v>
      </c>
      <c r="AA22" s="185">
        <v>1098</v>
      </c>
      <c r="AB22" s="155">
        <v>1143</v>
      </c>
      <c r="AC22" s="156">
        <v>2241</v>
      </c>
      <c r="AD22" s="157">
        <v>824</v>
      </c>
      <c r="AE22" s="155">
        <v>954</v>
      </c>
      <c r="AF22" s="158">
        <v>1778</v>
      </c>
      <c r="AG22" s="159">
        <v>730</v>
      </c>
      <c r="AH22" s="160">
        <v>816</v>
      </c>
      <c r="AI22" s="161">
        <v>1546</v>
      </c>
      <c r="AJ22" s="162">
        <v>2652</v>
      </c>
      <c r="AK22" s="156">
        <v>2913</v>
      </c>
      <c r="AL22" s="186">
        <v>5565</v>
      </c>
    </row>
    <row r="23" spans="1:53" ht="24.9" customHeight="1" thickBot="1" x14ac:dyDescent="0.25">
      <c r="A23" s="320" t="s">
        <v>3</v>
      </c>
      <c r="B23" s="321"/>
      <c r="C23" s="188">
        <v>7340</v>
      </c>
      <c r="D23" s="189">
        <v>7571</v>
      </c>
      <c r="E23" s="190">
        <v>14911</v>
      </c>
      <c r="F23" s="191">
        <v>1856</v>
      </c>
      <c r="G23" s="189">
        <v>2150</v>
      </c>
      <c r="H23" s="190">
        <v>4006</v>
      </c>
      <c r="I23" s="191">
        <v>676</v>
      </c>
      <c r="J23" s="189">
        <v>977</v>
      </c>
      <c r="K23" s="192">
        <v>1653</v>
      </c>
      <c r="L23" s="191">
        <v>9872</v>
      </c>
      <c r="M23" s="190">
        <v>10698</v>
      </c>
      <c r="N23" s="193">
        <v>20570</v>
      </c>
      <c r="O23" s="188">
        <v>11343</v>
      </c>
      <c r="P23" s="189">
        <v>11893</v>
      </c>
      <c r="Q23" s="190">
        <v>23236</v>
      </c>
      <c r="R23" s="194">
        <v>2921</v>
      </c>
      <c r="S23" s="189">
        <v>3019</v>
      </c>
      <c r="T23" s="192">
        <v>5940</v>
      </c>
      <c r="U23" s="194">
        <v>897</v>
      </c>
      <c r="V23" s="189">
        <v>1030</v>
      </c>
      <c r="W23" s="192">
        <v>1927</v>
      </c>
      <c r="X23" s="191">
        <v>15161</v>
      </c>
      <c r="Y23" s="189">
        <v>15942</v>
      </c>
      <c r="Z23" s="195">
        <v>31103</v>
      </c>
      <c r="AA23" s="188">
        <v>6986</v>
      </c>
      <c r="AB23" s="189">
        <v>7007</v>
      </c>
      <c r="AC23" s="190">
        <v>13993</v>
      </c>
      <c r="AD23" s="194">
        <v>3826</v>
      </c>
      <c r="AE23" s="189">
        <v>4221</v>
      </c>
      <c r="AF23" s="192">
        <v>8047</v>
      </c>
      <c r="AG23" s="191">
        <v>1534</v>
      </c>
      <c r="AH23" s="189">
        <v>1925</v>
      </c>
      <c r="AI23" s="192">
        <v>3459</v>
      </c>
      <c r="AJ23" s="191">
        <v>12346</v>
      </c>
      <c r="AK23" s="190">
        <v>13153</v>
      </c>
      <c r="AL23" s="193">
        <v>25499</v>
      </c>
    </row>
    <row r="24" spans="1:53" ht="24.9" customHeight="1" thickBot="1" x14ac:dyDescent="0.25">
      <c r="A24" s="58"/>
      <c r="B24" s="58"/>
      <c r="C24" s="58"/>
      <c r="D24" s="58"/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8"/>
      <c r="Q24" s="58"/>
      <c r="R24" s="58"/>
      <c r="S24" s="58"/>
      <c r="T24" s="58"/>
      <c r="U24" s="58"/>
      <c r="V24" s="58"/>
      <c r="W24" s="58"/>
      <c r="X24" s="58"/>
      <c r="Y24" s="58"/>
      <c r="Z24" s="58"/>
      <c r="AA24" s="58"/>
      <c r="AB24" s="58"/>
      <c r="AC24" s="58"/>
      <c r="AD24" s="58"/>
      <c r="AE24" s="58"/>
      <c r="AF24" s="58"/>
      <c r="AG24" s="58"/>
      <c r="AH24" s="58"/>
      <c r="AI24" s="58"/>
      <c r="AJ24" s="58"/>
      <c r="AK24" s="58"/>
      <c r="AL24" s="58"/>
      <c r="AU24" s="99"/>
      <c r="AV24" s="99"/>
      <c r="AW24" s="99"/>
      <c r="AX24" s="99"/>
    </row>
    <row r="25" spans="1:53" ht="24.9" customHeight="1" x14ac:dyDescent="0.2">
      <c r="A25" s="346" t="s">
        <v>22</v>
      </c>
      <c r="B25" s="347"/>
      <c r="C25" s="322" t="s">
        <v>64</v>
      </c>
      <c r="D25" s="323"/>
      <c r="E25" s="323"/>
      <c r="F25" s="323"/>
      <c r="G25" s="323"/>
      <c r="H25" s="323"/>
      <c r="I25" s="323"/>
      <c r="J25" s="323"/>
      <c r="K25" s="323"/>
      <c r="L25" s="323"/>
      <c r="M25" s="323"/>
      <c r="N25" s="324"/>
      <c r="O25" s="322" t="s">
        <v>15</v>
      </c>
      <c r="P25" s="323"/>
      <c r="Q25" s="323"/>
      <c r="R25" s="323"/>
      <c r="S25" s="323"/>
      <c r="T25" s="323"/>
      <c r="U25" s="323"/>
      <c r="V25" s="323"/>
      <c r="W25" s="323"/>
      <c r="X25" s="323"/>
      <c r="Y25" s="323"/>
      <c r="Z25" s="324"/>
      <c r="AA25" s="230"/>
      <c r="AB25" s="231"/>
      <c r="AC25" s="231"/>
      <c r="AD25" s="231"/>
      <c r="AE25" s="231"/>
      <c r="AF25" s="231"/>
      <c r="AG25" s="231"/>
      <c r="AH25" s="231"/>
      <c r="AI25" s="231"/>
      <c r="AJ25" s="231"/>
      <c r="AK25" s="231"/>
      <c r="AL25" s="231"/>
      <c r="AM25" s="231"/>
      <c r="AN25" s="231"/>
      <c r="AO25" s="231"/>
      <c r="AX25" s="99"/>
      <c r="AY25" s="2"/>
      <c r="AZ25" s="2"/>
      <c r="BA25" s="2"/>
    </row>
    <row r="26" spans="1:53" ht="24.9" customHeight="1" x14ac:dyDescent="0.2">
      <c r="A26" s="348"/>
      <c r="B26" s="349"/>
      <c r="C26" s="343" t="s">
        <v>9</v>
      </c>
      <c r="D26" s="344"/>
      <c r="E26" s="344"/>
      <c r="F26" s="352" t="s">
        <v>30</v>
      </c>
      <c r="G26" s="344"/>
      <c r="H26" s="353"/>
      <c r="I26" s="325" t="s">
        <v>62</v>
      </c>
      <c r="J26" s="326"/>
      <c r="K26" s="327"/>
      <c r="L26" s="325" t="s">
        <v>26</v>
      </c>
      <c r="M26" s="326"/>
      <c r="N26" s="327"/>
      <c r="O26" s="343" t="s">
        <v>9</v>
      </c>
      <c r="P26" s="344"/>
      <c r="Q26" s="344"/>
      <c r="R26" s="352" t="s">
        <v>75</v>
      </c>
      <c r="S26" s="344"/>
      <c r="T26" s="353"/>
      <c r="U26" s="352" t="s">
        <v>39</v>
      </c>
      <c r="V26" s="344"/>
      <c r="W26" s="353"/>
      <c r="X26" s="325" t="s">
        <v>27</v>
      </c>
      <c r="Y26" s="326"/>
      <c r="Z26" s="327"/>
      <c r="AA26" s="230"/>
      <c r="AB26" s="231"/>
      <c r="AC26" s="231"/>
      <c r="AD26" s="57"/>
      <c r="AE26" s="57"/>
      <c r="AF26" s="57"/>
      <c r="AG26" s="57"/>
      <c r="AH26" s="57"/>
      <c r="AI26" s="57"/>
      <c r="AJ26" s="57"/>
      <c r="AK26" s="57"/>
      <c r="AL26" s="57"/>
      <c r="AM26" s="345"/>
      <c r="AN26" s="345"/>
      <c r="AO26" s="345"/>
      <c r="AX26" s="99"/>
      <c r="AY26" s="99"/>
      <c r="AZ26" s="99"/>
      <c r="BA26" s="99"/>
    </row>
    <row r="27" spans="1:53" ht="24.9" customHeight="1" x14ac:dyDescent="0.2">
      <c r="A27" s="350"/>
      <c r="B27" s="351"/>
      <c r="C27" s="150" t="s">
        <v>0</v>
      </c>
      <c r="D27" s="7" t="s">
        <v>1</v>
      </c>
      <c r="E27" s="110" t="s">
        <v>2</v>
      </c>
      <c r="F27" s="111" t="s">
        <v>0</v>
      </c>
      <c r="G27" s="7" t="s">
        <v>1</v>
      </c>
      <c r="H27" s="112" t="s">
        <v>2</v>
      </c>
      <c r="I27" s="111" t="s">
        <v>0</v>
      </c>
      <c r="J27" s="110" t="s">
        <v>1</v>
      </c>
      <c r="K27" s="151" t="s">
        <v>2</v>
      </c>
      <c r="L27" s="111" t="s">
        <v>0</v>
      </c>
      <c r="M27" s="110" t="s">
        <v>1</v>
      </c>
      <c r="N27" s="219" t="s">
        <v>2</v>
      </c>
      <c r="O27" s="150" t="s">
        <v>0</v>
      </c>
      <c r="P27" s="110" t="s">
        <v>1</v>
      </c>
      <c r="Q27" s="110" t="s">
        <v>2</v>
      </c>
      <c r="R27" s="111" t="s">
        <v>0</v>
      </c>
      <c r="S27" s="7" t="s">
        <v>1</v>
      </c>
      <c r="T27" s="112" t="s">
        <v>2</v>
      </c>
      <c r="U27" s="111" t="s">
        <v>0</v>
      </c>
      <c r="V27" s="7" t="s">
        <v>1</v>
      </c>
      <c r="W27" s="110" t="s">
        <v>2</v>
      </c>
      <c r="X27" s="111" t="s">
        <v>0</v>
      </c>
      <c r="Y27" s="7" t="s">
        <v>1</v>
      </c>
      <c r="Z27" s="110" t="s">
        <v>2</v>
      </c>
      <c r="AA27" s="227"/>
      <c r="AB27" s="226"/>
      <c r="AC27" s="226"/>
      <c r="AD27" s="226"/>
      <c r="AE27" s="226"/>
      <c r="AF27" s="226"/>
      <c r="AG27" s="226"/>
      <c r="AH27" s="226"/>
      <c r="AI27" s="226"/>
      <c r="AJ27" s="226"/>
      <c r="AK27" s="226"/>
      <c r="AL27" s="226"/>
      <c r="AM27" s="226"/>
      <c r="AN27" s="226"/>
      <c r="AO27" s="226"/>
      <c r="AX27" s="99"/>
      <c r="AY27" s="99"/>
      <c r="AZ27" s="99"/>
      <c r="BA27" s="99"/>
    </row>
    <row r="28" spans="1:53" ht="12" hidden="1" x14ac:dyDescent="0.2">
      <c r="A28" s="171">
        <f>A6</f>
        <v>45841</v>
      </c>
      <c r="B28" s="172" t="s">
        <v>38</v>
      </c>
      <c r="C28" s="173" t="e">
        <f>IF(#REF!="","",#REF!)</f>
        <v>#REF!</v>
      </c>
      <c r="D28" s="174" t="e">
        <f>IF(#REF!="","",#REF!)</f>
        <v>#REF!</v>
      </c>
      <c r="E28" s="175" t="e">
        <f>IF(C28="","",SUM(C28:D28))</f>
        <v>#REF!</v>
      </c>
      <c r="F28" s="221"/>
      <c r="G28" s="222"/>
      <c r="H28" s="223"/>
      <c r="I28" s="202"/>
      <c r="J28" s="203"/>
      <c r="K28" s="205"/>
      <c r="L28" s="176" t="e">
        <f t="shared" ref="L28" si="0">IF(C28="","",SUM(C28,F28,I28))</f>
        <v>#REF!</v>
      </c>
      <c r="M28" s="175" t="e">
        <f t="shared" ref="M28" si="1">IF(D28="","",SUM(D28,G28,J28))</f>
        <v>#REF!</v>
      </c>
      <c r="N28" s="181" t="e">
        <f t="shared" ref="N28" si="2">IF(C28="","",SUM(L28:M28))</f>
        <v>#REF!</v>
      </c>
      <c r="O28" s="173" t="e">
        <f t="shared" ref="O28:Q28" si="3">IF(C28="","",SUM(C28,F28,I28))</f>
        <v>#REF!</v>
      </c>
      <c r="P28" s="175" t="e">
        <f t="shared" si="3"/>
        <v>#REF!</v>
      </c>
      <c r="Q28" s="175" t="e">
        <f t="shared" si="3"/>
        <v>#REF!</v>
      </c>
      <c r="R28" s="176" t="e">
        <f>IF(#REF!="","",#REF!)</f>
        <v>#REF!</v>
      </c>
      <c r="S28" s="174" t="e">
        <f>IF(#REF!="","",#REF!)</f>
        <v>#REF!</v>
      </c>
      <c r="T28" s="184" t="e">
        <f>IF(R28="","",SUM(R28:S28))</f>
        <v>#REF!</v>
      </c>
      <c r="U28" s="288"/>
      <c r="V28" s="289"/>
      <c r="W28" s="289"/>
      <c r="X28" s="176" t="e">
        <f t="shared" ref="X28" si="4">IF(O28="","",SUM(O28,R28,U28))</f>
        <v>#REF!</v>
      </c>
      <c r="Y28" s="174" t="e">
        <f t="shared" ref="Y28" si="5">IF(P28="","",SUM(P28,S28,V28))</f>
        <v>#REF!</v>
      </c>
      <c r="Z28" s="175" t="e">
        <f t="shared" ref="Z28" si="6">IF(O28="","",SUM(X28:Y28))</f>
        <v>#REF!</v>
      </c>
      <c r="AA28" s="228"/>
      <c r="AB28" s="203"/>
      <c r="AC28" s="203"/>
      <c r="AD28" s="290"/>
      <c r="AE28" s="290"/>
      <c r="AF28" s="290"/>
      <c r="AG28" s="224"/>
      <c r="AH28" s="224"/>
      <c r="AI28" s="224"/>
      <c r="AJ28" s="224"/>
      <c r="AK28" s="224"/>
      <c r="AL28" s="224"/>
      <c r="AM28" s="290"/>
      <c r="AN28" s="290"/>
      <c r="AO28" s="290"/>
      <c r="AX28" s="99"/>
      <c r="AY28" s="2"/>
      <c r="AZ28" s="2"/>
      <c r="BA28" s="2"/>
    </row>
    <row r="29" spans="1:53" ht="24.9" customHeight="1" x14ac:dyDescent="0.2">
      <c r="A29" s="233">
        <v>45842</v>
      </c>
      <c r="B29" s="234" t="s">
        <v>29</v>
      </c>
      <c r="C29" s="235">
        <v>338</v>
      </c>
      <c r="D29" s="236">
        <v>308</v>
      </c>
      <c r="E29" s="237">
        <v>646</v>
      </c>
      <c r="F29" s="328"/>
      <c r="G29" s="329"/>
      <c r="H29" s="330"/>
      <c r="I29" s="334"/>
      <c r="J29" s="335"/>
      <c r="K29" s="336"/>
      <c r="L29" s="239">
        <v>338</v>
      </c>
      <c r="M29" s="237">
        <v>308</v>
      </c>
      <c r="N29" s="243">
        <v>646</v>
      </c>
      <c r="O29" s="235">
        <v>241</v>
      </c>
      <c r="P29" s="237">
        <v>178</v>
      </c>
      <c r="Q29" s="244">
        <v>419</v>
      </c>
      <c r="R29" s="340"/>
      <c r="S29" s="341"/>
      <c r="T29" s="342"/>
      <c r="U29" s="328"/>
      <c r="V29" s="329"/>
      <c r="W29" s="330"/>
      <c r="X29" s="239">
        <v>241</v>
      </c>
      <c r="Y29" s="236">
        <v>178</v>
      </c>
      <c r="Z29" s="237">
        <v>419</v>
      </c>
      <c r="AA29" s="228"/>
      <c r="AB29" s="203"/>
      <c r="AC29" s="203"/>
      <c r="AD29" s="225"/>
      <c r="AE29" s="225"/>
      <c r="AF29" s="225"/>
      <c r="AG29" s="224"/>
      <c r="AH29" s="224"/>
      <c r="AI29" s="224"/>
      <c r="AJ29" s="224"/>
      <c r="AK29" s="224"/>
      <c r="AL29" s="224"/>
      <c r="AM29" s="225"/>
      <c r="AN29" s="225"/>
      <c r="AO29" s="225"/>
      <c r="AX29" s="99"/>
      <c r="AY29" s="2"/>
      <c r="AZ29" s="2"/>
      <c r="BA29" s="2"/>
    </row>
    <row r="30" spans="1:53" ht="24.9" customHeight="1" x14ac:dyDescent="0.2">
      <c r="A30" s="171">
        <v>45843</v>
      </c>
      <c r="B30" s="172" t="s">
        <v>4</v>
      </c>
      <c r="C30" s="173">
        <v>464</v>
      </c>
      <c r="D30" s="174">
        <v>377</v>
      </c>
      <c r="E30" s="175">
        <v>841</v>
      </c>
      <c r="F30" s="328"/>
      <c r="G30" s="329"/>
      <c r="H30" s="330"/>
      <c r="I30" s="334"/>
      <c r="J30" s="335"/>
      <c r="K30" s="336"/>
      <c r="L30" s="176">
        <v>464</v>
      </c>
      <c r="M30" s="175">
        <v>377</v>
      </c>
      <c r="N30" s="177">
        <v>841</v>
      </c>
      <c r="O30" s="173">
        <v>372</v>
      </c>
      <c r="P30" s="175">
        <v>254</v>
      </c>
      <c r="Q30" s="175">
        <v>626</v>
      </c>
      <c r="R30" s="328"/>
      <c r="S30" s="329"/>
      <c r="T30" s="330"/>
      <c r="U30" s="328"/>
      <c r="V30" s="329"/>
      <c r="W30" s="330"/>
      <c r="X30" s="176">
        <v>372</v>
      </c>
      <c r="Y30" s="174">
        <v>254</v>
      </c>
      <c r="Z30" s="175">
        <v>626</v>
      </c>
      <c r="AA30" s="228"/>
      <c r="AB30" s="203"/>
      <c r="AC30" s="203"/>
      <c r="AD30" s="225"/>
      <c r="AE30" s="225"/>
      <c r="AF30" s="225"/>
      <c r="AG30" s="224"/>
      <c r="AH30" s="224"/>
      <c r="AI30" s="224"/>
      <c r="AJ30" s="224"/>
      <c r="AK30" s="224"/>
      <c r="AL30" s="224"/>
      <c r="AM30" s="225"/>
      <c r="AN30" s="225"/>
      <c r="AO30" s="225"/>
      <c r="AX30" s="99"/>
      <c r="AY30" s="2"/>
      <c r="AZ30" s="2"/>
      <c r="BA30" s="2"/>
    </row>
    <row r="31" spans="1:53" ht="24.9" customHeight="1" x14ac:dyDescent="0.2">
      <c r="A31" s="233">
        <v>45844</v>
      </c>
      <c r="B31" s="234" t="s">
        <v>24</v>
      </c>
      <c r="C31" s="235">
        <v>550</v>
      </c>
      <c r="D31" s="236">
        <v>443</v>
      </c>
      <c r="E31" s="237">
        <v>993</v>
      </c>
      <c r="F31" s="328"/>
      <c r="G31" s="329"/>
      <c r="H31" s="330"/>
      <c r="I31" s="334"/>
      <c r="J31" s="335"/>
      <c r="K31" s="336"/>
      <c r="L31" s="239">
        <v>550</v>
      </c>
      <c r="M31" s="237">
        <v>443</v>
      </c>
      <c r="N31" s="243">
        <v>993</v>
      </c>
      <c r="O31" s="235">
        <v>382</v>
      </c>
      <c r="P31" s="237">
        <v>287</v>
      </c>
      <c r="Q31" s="244">
        <v>669</v>
      </c>
      <c r="R31" s="328"/>
      <c r="S31" s="329"/>
      <c r="T31" s="330"/>
      <c r="U31" s="328"/>
      <c r="V31" s="329"/>
      <c r="W31" s="330"/>
      <c r="X31" s="239">
        <v>382</v>
      </c>
      <c r="Y31" s="236">
        <v>287</v>
      </c>
      <c r="Z31" s="237">
        <v>669</v>
      </c>
      <c r="AA31" s="228"/>
      <c r="AB31" s="203"/>
      <c r="AC31" s="203"/>
      <c r="AD31" s="225"/>
      <c r="AE31" s="225"/>
      <c r="AF31" s="225"/>
      <c r="AG31" s="224"/>
      <c r="AH31" s="224"/>
      <c r="AI31" s="224"/>
      <c r="AJ31" s="224"/>
      <c r="AK31" s="224"/>
      <c r="AL31" s="224"/>
      <c r="AM31" s="225"/>
      <c r="AN31" s="225"/>
      <c r="AO31" s="225"/>
      <c r="AX31" s="99"/>
      <c r="AY31" s="2"/>
      <c r="AZ31" s="2"/>
      <c r="BA31" s="2"/>
    </row>
    <row r="32" spans="1:53" ht="24.9" customHeight="1" x14ac:dyDescent="0.2">
      <c r="A32" s="171">
        <v>45845</v>
      </c>
      <c r="B32" s="172" t="s">
        <v>25</v>
      </c>
      <c r="C32" s="173">
        <v>450</v>
      </c>
      <c r="D32" s="174">
        <v>398</v>
      </c>
      <c r="E32" s="175">
        <v>848</v>
      </c>
      <c r="F32" s="328"/>
      <c r="G32" s="329"/>
      <c r="H32" s="330"/>
      <c r="I32" s="334"/>
      <c r="J32" s="335"/>
      <c r="K32" s="336"/>
      <c r="L32" s="176">
        <v>450</v>
      </c>
      <c r="M32" s="175">
        <v>398</v>
      </c>
      <c r="N32" s="177">
        <v>848</v>
      </c>
      <c r="O32" s="173">
        <v>289</v>
      </c>
      <c r="P32" s="175">
        <v>231</v>
      </c>
      <c r="Q32" s="175">
        <v>520</v>
      </c>
      <c r="R32" s="328"/>
      <c r="S32" s="329"/>
      <c r="T32" s="330"/>
      <c r="U32" s="328"/>
      <c r="V32" s="329"/>
      <c r="W32" s="330"/>
      <c r="X32" s="176">
        <v>289</v>
      </c>
      <c r="Y32" s="174">
        <v>231</v>
      </c>
      <c r="Z32" s="175">
        <v>520</v>
      </c>
      <c r="AA32" s="228"/>
      <c r="AB32" s="203"/>
      <c r="AC32" s="203"/>
      <c r="AD32" s="225"/>
      <c r="AE32" s="225"/>
      <c r="AF32" s="225"/>
      <c r="AG32" s="224"/>
      <c r="AH32" s="224"/>
      <c r="AI32" s="224"/>
      <c r="AJ32" s="224"/>
      <c r="AK32" s="224"/>
      <c r="AL32" s="224"/>
      <c r="AM32" s="225"/>
      <c r="AN32" s="225"/>
      <c r="AO32" s="225"/>
      <c r="AX32" s="99"/>
      <c r="AY32" s="2"/>
      <c r="AZ32" s="2"/>
      <c r="BA32" s="2"/>
    </row>
    <row r="33" spans="1:54" ht="24.9" customHeight="1" x14ac:dyDescent="0.2">
      <c r="A33" s="233">
        <v>45846</v>
      </c>
      <c r="B33" s="234" t="s">
        <v>5</v>
      </c>
      <c r="C33" s="235">
        <v>442</v>
      </c>
      <c r="D33" s="236">
        <v>442</v>
      </c>
      <c r="E33" s="237">
        <v>884</v>
      </c>
      <c r="F33" s="328"/>
      <c r="G33" s="329"/>
      <c r="H33" s="330"/>
      <c r="I33" s="334"/>
      <c r="J33" s="335"/>
      <c r="K33" s="336"/>
      <c r="L33" s="239">
        <v>442</v>
      </c>
      <c r="M33" s="237">
        <v>442</v>
      </c>
      <c r="N33" s="243">
        <v>884</v>
      </c>
      <c r="O33" s="235">
        <v>288</v>
      </c>
      <c r="P33" s="237">
        <v>252</v>
      </c>
      <c r="Q33" s="244">
        <v>540</v>
      </c>
      <c r="R33" s="328"/>
      <c r="S33" s="329"/>
      <c r="T33" s="330"/>
      <c r="U33" s="328"/>
      <c r="V33" s="329"/>
      <c r="W33" s="330"/>
      <c r="X33" s="239">
        <v>288</v>
      </c>
      <c r="Y33" s="236">
        <v>252</v>
      </c>
      <c r="Z33" s="237">
        <v>540</v>
      </c>
      <c r="AA33" s="228"/>
      <c r="AB33" s="203"/>
      <c r="AC33" s="203"/>
      <c r="AD33" s="225"/>
      <c r="AE33" s="225"/>
      <c r="AF33" s="225"/>
      <c r="AG33" s="224"/>
      <c r="AH33" s="224"/>
      <c r="AI33" s="224"/>
      <c r="AJ33" s="224"/>
      <c r="AK33" s="224"/>
      <c r="AL33" s="224"/>
      <c r="AM33" s="225"/>
      <c r="AN33" s="225"/>
      <c r="AO33" s="225"/>
      <c r="AX33" s="99"/>
      <c r="AY33" s="2"/>
      <c r="AZ33" s="2"/>
      <c r="BA33" s="2"/>
    </row>
    <row r="34" spans="1:54" ht="24.9" customHeight="1" x14ac:dyDescent="0.2">
      <c r="A34" s="171">
        <v>45847</v>
      </c>
      <c r="B34" s="172" t="s">
        <v>6</v>
      </c>
      <c r="C34" s="173">
        <v>449</v>
      </c>
      <c r="D34" s="174">
        <v>436</v>
      </c>
      <c r="E34" s="175">
        <v>885</v>
      </c>
      <c r="F34" s="328"/>
      <c r="G34" s="329"/>
      <c r="H34" s="330"/>
      <c r="I34" s="334"/>
      <c r="J34" s="335"/>
      <c r="K34" s="336"/>
      <c r="L34" s="176">
        <v>449</v>
      </c>
      <c r="M34" s="175">
        <v>436</v>
      </c>
      <c r="N34" s="177">
        <v>885</v>
      </c>
      <c r="O34" s="173">
        <v>279</v>
      </c>
      <c r="P34" s="175">
        <v>279</v>
      </c>
      <c r="Q34" s="175">
        <v>558</v>
      </c>
      <c r="R34" s="328"/>
      <c r="S34" s="329"/>
      <c r="T34" s="330"/>
      <c r="U34" s="328"/>
      <c r="V34" s="329"/>
      <c r="W34" s="330"/>
      <c r="X34" s="176">
        <v>279</v>
      </c>
      <c r="Y34" s="174">
        <v>279</v>
      </c>
      <c r="Z34" s="175">
        <v>558</v>
      </c>
      <c r="AA34" s="229"/>
      <c r="AB34" s="225"/>
      <c r="AC34" s="225"/>
      <c r="AD34" s="225"/>
      <c r="AE34" s="225"/>
      <c r="AF34" s="225"/>
      <c r="AG34" s="224"/>
      <c r="AH34" s="224"/>
      <c r="AI34" s="224"/>
      <c r="AJ34" s="224"/>
      <c r="AK34" s="224"/>
      <c r="AL34" s="224"/>
      <c r="AM34" s="225"/>
      <c r="AN34" s="225"/>
      <c r="AO34" s="225"/>
      <c r="AX34" s="99"/>
      <c r="AY34" s="2"/>
      <c r="AZ34" s="2"/>
      <c r="BA34" s="2"/>
    </row>
    <row r="35" spans="1:54" ht="24.9" customHeight="1" x14ac:dyDescent="0.2">
      <c r="A35" s="233">
        <v>45848</v>
      </c>
      <c r="B35" s="234" t="s">
        <v>7</v>
      </c>
      <c r="C35" s="235">
        <v>362</v>
      </c>
      <c r="D35" s="236">
        <v>399</v>
      </c>
      <c r="E35" s="237">
        <v>761</v>
      </c>
      <c r="F35" s="328"/>
      <c r="G35" s="329"/>
      <c r="H35" s="330"/>
      <c r="I35" s="334"/>
      <c r="J35" s="335"/>
      <c r="K35" s="336"/>
      <c r="L35" s="239">
        <v>362</v>
      </c>
      <c r="M35" s="237">
        <v>399</v>
      </c>
      <c r="N35" s="243">
        <v>761</v>
      </c>
      <c r="O35" s="235">
        <v>193</v>
      </c>
      <c r="P35" s="237">
        <v>190</v>
      </c>
      <c r="Q35" s="244">
        <v>383</v>
      </c>
      <c r="R35" s="328"/>
      <c r="S35" s="329"/>
      <c r="T35" s="330"/>
      <c r="U35" s="328"/>
      <c r="V35" s="329"/>
      <c r="W35" s="330"/>
      <c r="X35" s="239">
        <v>193</v>
      </c>
      <c r="Y35" s="236">
        <v>190</v>
      </c>
      <c r="Z35" s="237">
        <v>383</v>
      </c>
      <c r="AA35" s="229"/>
      <c r="AB35" s="225"/>
      <c r="AC35" s="225"/>
      <c r="AD35" s="225"/>
      <c r="AE35" s="225"/>
      <c r="AF35" s="225"/>
      <c r="AG35" s="224"/>
      <c r="AH35" s="224"/>
      <c r="AI35" s="224"/>
      <c r="AJ35" s="224"/>
      <c r="AK35" s="224"/>
      <c r="AL35" s="224"/>
      <c r="AM35" s="225"/>
      <c r="AN35" s="225"/>
      <c r="AO35" s="225"/>
      <c r="AX35" s="99"/>
      <c r="AY35" s="2"/>
      <c r="AZ35" s="2"/>
      <c r="BA35" s="2"/>
    </row>
    <row r="36" spans="1:54" ht="24.9" customHeight="1" x14ac:dyDescent="0.2">
      <c r="A36" s="171">
        <v>45849</v>
      </c>
      <c r="B36" s="172" t="s">
        <v>8</v>
      </c>
      <c r="C36" s="179">
        <v>513</v>
      </c>
      <c r="D36" s="160">
        <v>597</v>
      </c>
      <c r="E36" s="180">
        <v>1110</v>
      </c>
      <c r="F36" s="331"/>
      <c r="G36" s="332"/>
      <c r="H36" s="333"/>
      <c r="I36" s="334"/>
      <c r="J36" s="335"/>
      <c r="K36" s="336"/>
      <c r="L36" s="159">
        <v>513</v>
      </c>
      <c r="M36" s="180">
        <v>597</v>
      </c>
      <c r="N36" s="181">
        <v>1110</v>
      </c>
      <c r="O36" s="173">
        <v>333</v>
      </c>
      <c r="P36" s="175">
        <v>389</v>
      </c>
      <c r="Q36" s="180">
        <v>722</v>
      </c>
      <c r="R36" s="331"/>
      <c r="S36" s="332"/>
      <c r="T36" s="333"/>
      <c r="U36" s="328"/>
      <c r="V36" s="329"/>
      <c r="W36" s="330"/>
      <c r="X36" s="176">
        <v>333</v>
      </c>
      <c r="Y36" s="174">
        <v>389</v>
      </c>
      <c r="Z36" s="175">
        <v>722</v>
      </c>
      <c r="AA36" s="229"/>
      <c r="AB36" s="225"/>
      <c r="AC36" s="225"/>
      <c r="AD36" s="225"/>
      <c r="AE36" s="225"/>
      <c r="AF36" s="225"/>
      <c r="AG36" s="224"/>
      <c r="AH36" s="224"/>
      <c r="AI36" s="224"/>
      <c r="AJ36" s="224"/>
      <c r="AK36" s="224"/>
      <c r="AL36" s="224"/>
      <c r="AM36" s="225"/>
      <c r="AN36" s="225"/>
      <c r="AO36" s="225"/>
      <c r="AX36" s="99"/>
      <c r="AY36" s="2"/>
      <c r="AZ36" s="2"/>
      <c r="BA36" s="2"/>
    </row>
    <row r="37" spans="1:54" ht="24.9" customHeight="1" x14ac:dyDescent="0.2">
      <c r="A37" s="233">
        <v>45850</v>
      </c>
      <c r="B37" s="234" t="s">
        <v>4</v>
      </c>
      <c r="C37" s="235">
        <v>787</v>
      </c>
      <c r="D37" s="236">
        <v>732</v>
      </c>
      <c r="E37" s="237">
        <v>1519</v>
      </c>
      <c r="F37" s="238">
        <v>312</v>
      </c>
      <c r="G37" s="236">
        <v>310</v>
      </c>
      <c r="H37" s="240">
        <v>622</v>
      </c>
      <c r="I37" s="334"/>
      <c r="J37" s="335"/>
      <c r="K37" s="336"/>
      <c r="L37" s="239">
        <v>1099</v>
      </c>
      <c r="M37" s="237">
        <v>1042</v>
      </c>
      <c r="N37" s="241">
        <v>2141</v>
      </c>
      <c r="O37" s="235">
        <v>669</v>
      </c>
      <c r="P37" s="237">
        <v>555</v>
      </c>
      <c r="Q37" s="237">
        <v>1224</v>
      </c>
      <c r="R37" s="239">
        <v>95</v>
      </c>
      <c r="S37" s="236">
        <v>82</v>
      </c>
      <c r="T37" s="240">
        <v>177</v>
      </c>
      <c r="U37" s="328"/>
      <c r="V37" s="329"/>
      <c r="W37" s="330"/>
      <c r="X37" s="238">
        <v>764</v>
      </c>
      <c r="Y37" s="236">
        <v>637</v>
      </c>
      <c r="Z37" s="237">
        <v>1401</v>
      </c>
      <c r="AA37" s="229"/>
      <c r="AB37" s="225"/>
      <c r="AC37" s="225"/>
      <c r="AD37" s="225"/>
      <c r="AE37" s="225"/>
      <c r="AF37" s="225"/>
      <c r="AG37" s="225"/>
      <c r="AH37" s="225"/>
      <c r="AI37" s="225"/>
      <c r="AJ37" s="224"/>
      <c r="AK37" s="224"/>
      <c r="AL37" s="224"/>
      <c r="AM37" s="225"/>
      <c r="AN37" s="225"/>
      <c r="AO37" s="225"/>
      <c r="AX37" s="99"/>
      <c r="AY37" s="2"/>
      <c r="AZ37" s="2"/>
      <c r="BA37" s="2"/>
    </row>
    <row r="38" spans="1:54" ht="24.9" customHeight="1" x14ac:dyDescent="0.2">
      <c r="A38" s="171">
        <v>45851</v>
      </c>
      <c r="B38" s="172" t="s">
        <v>24</v>
      </c>
      <c r="C38" s="173">
        <v>999</v>
      </c>
      <c r="D38" s="174">
        <v>929</v>
      </c>
      <c r="E38" s="175">
        <v>1928</v>
      </c>
      <c r="F38" s="183">
        <v>333</v>
      </c>
      <c r="G38" s="174">
        <v>343</v>
      </c>
      <c r="H38" s="184">
        <v>676</v>
      </c>
      <c r="I38" s="334"/>
      <c r="J38" s="335"/>
      <c r="K38" s="336"/>
      <c r="L38" s="176">
        <v>1332</v>
      </c>
      <c r="M38" s="175">
        <v>1272</v>
      </c>
      <c r="N38" s="177">
        <v>2604</v>
      </c>
      <c r="O38" s="173">
        <v>820</v>
      </c>
      <c r="P38" s="175">
        <v>692</v>
      </c>
      <c r="Q38" s="175">
        <v>1512</v>
      </c>
      <c r="R38" s="176">
        <v>121</v>
      </c>
      <c r="S38" s="174">
        <v>79</v>
      </c>
      <c r="T38" s="184">
        <v>200</v>
      </c>
      <c r="U38" s="328"/>
      <c r="V38" s="329"/>
      <c r="W38" s="330"/>
      <c r="X38" s="183">
        <v>941</v>
      </c>
      <c r="Y38" s="174">
        <v>771</v>
      </c>
      <c r="Z38" s="175">
        <v>1712</v>
      </c>
      <c r="AA38" s="229"/>
      <c r="AB38" s="225"/>
      <c r="AC38" s="225"/>
      <c r="AD38" s="225"/>
      <c r="AE38" s="225"/>
      <c r="AF38" s="225"/>
      <c r="AG38" s="225"/>
      <c r="AH38" s="225"/>
      <c r="AI38" s="225"/>
      <c r="AJ38" s="224"/>
      <c r="AK38" s="224"/>
      <c r="AL38" s="224"/>
      <c r="AM38" s="225"/>
      <c r="AN38" s="225"/>
      <c r="AO38" s="225"/>
      <c r="AX38" s="99"/>
      <c r="AY38" s="2"/>
      <c r="AZ38" s="2"/>
      <c r="BA38" s="2"/>
    </row>
    <row r="39" spans="1:54" ht="24.9" customHeight="1" x14ac:dyDescent="0.2">
      <c r="A39" s="233">
        <v>45852</v>
      </c>
      <c r="B39" s="234" t="s">
        <v>25</v>
      </c>
      <c r="C39" s="235">
        <v>590</v>
      </c>
      <c r="D39" s="236">
        <v>615</v>
      </c>
      <c r="E39" s="237">
        <v>1205</v>
      </c>
      <c r="F39" s="238">
        <v>219</v>
      </c>
      <c r="G39" s="236">
        <v>210</v>
      </c>
      <c r="H39" s="240">
        <v>429</v>
      </c>
      <c r="I39" s="334"/>
      <c r="J39" s="335"/>
      <c r="K39" s="336"/>
      <c r="L39" s="239">
        <v>809</v>
      </c>
      <c r="M39" s="237">
        <v>825</v>
      </c>
      <c r="N39" s="241">
        <v>1634</v>
      </c>
      <c r="O39" s="235">
        <v>398</v>
      </c>
      <c r="P39" s="237">
        <v>365</v>
      </c>
      <c r="Q39" s="237">
        <v>763</v>
      </c>
      <c r="R39" s="239">
        <v>43</v>
      </c>
      <c r="S39" s="236">
        <v>44</v>
      </c>
      <c r="T39" s="240">
        <v>87</v>
      </c>
      <c r="U39" s="328"/>
      <c r="V39" s="329"/>
      <c r="W39" s="330"/>
      <c r="X39" s="238">
        <v>441</v>
      </c>
      <c r="Y39" s="236">
        <v>409</v>
      </c>
      <c r="Z39" s="237">
        <v>850</v>
      </c>
      <c r="AA39" s="229"/>
      <c r="AB39" s="225"/>
      <c r="AC39" s="225"/>
      <c r="AD39" s="225"/>
      <c r="AE39" s="225"/>
      <c r="AF39" s="225"/>
      <c r="AG39" s="225"/>
      <c r="AH39" s="225"/>
      <c r="AI39" s="225"/>
      <c r="AJ39" s="224"/>
      <c r="AK39" s="224"/>
      <c r="AL39" s="224"/>
      <c r="AM39" s="225"/>
      <c r="AN39" s="225"/>
      <c r="AO39" s="225"/>
      <c r="AX39" s="99"/>
      <c r="AY39" s="2"/>
      <c r="AZ39" s="2"/>
      <c r="BA39" s="2"/>
    </row>
    <row r="40" spans="1:54" ht="24.9" customHeight="1" x14ac:dyDescent="0.2">
      <c r="A40" s="171">
        <v>45853</v>
      </c>
      <c r="B40" s="172" t="s">
        <v>5</v>
      </c>
      <c r="C40" s="173">
        <v>569</v>
      </c>
      <c r="D40" s="174">
        <v>587</v>
      </c>
      <c r="E40" s="175">
        <v>1156</v>
      </c>
      <c r="F40" s="183">
        <v>176</v>
      </c>
      <c r="G40" s="174">
        <v>184</v>
      </c>
      <c r="H40" s="184">
        <v>360</v>
      </c>
      <c r="I40" s="334"/>
      <c r="J40" s="335"/>
      <c r="K40" s="336"/>
      <c r="L40" s="176">
        <v>745</v>
      </c>
      <c r="M40" s="175">
        <v>771</v>
      </c>
      <c r="N40" s="177">
        <v>1516</v>
      </c>
      <c r="O40" s="173">
        <v>373</v>
      </c>
      <c r="P40" s="175">
        <v>398</v>
      </c>
      <c r="Q40" s="175">
        <v>771</v>
      </c>
      <c r="R40" s="176">
        <v>40</v>
      </c>
      <c r="S40" s="174">
        <v>37</v>
      </c>
      <c r="T40" s="184">
        <v>77</v>
      </c>
      <c r="U40" s="328"/>
      <c r="V40" s="329"/>
      <c r="W40" s="330"/>
      <c r="X40" s="183">
        <v>413</v>
      </c>
      <c r="Y40" s="174">
        <v>435</v>
      </c>
      <c r="Z40" s="175">
        <v>848</v>
      </c>
      <c r="AA40" s="229"/>
      <c r="AB40" s="225"/>
      <c r="AC40" s="225"/>
      <c r="AD40" s="225"/>
      <c r="AE40" s="225"/>
      <c r="AF40" s="225"/>
      <c r="AG40" s="225"/>
      <c r="AH40" s="225"/>
      <c r="AI40" s="225"/>
      <c r="AJ40" s="224"/>
      <c r="AK40" s="224"/>
      <c r="AL40" s="224"/>
      <c r="AM40" s="225"/>
      <c r="AN40" s="225"/>
      <c r="AO40" s="225"/>
      <c r="AX40" s="99"/>
      <c r="AY40" s="2"/>
      <c r="AZ40" s="2"/>
      <c r="BA40" s="2"/>
    </row>
    <row r="41" spans="1:54" ht="24.9" customHeight="1" x14ac:dyDescent="0.2">
      <c r="A41" s="233">
        <v>45854</v>
      </c>
      <c r="B41" s="234" t="s">
        <v>6</v>
      </c>
      <c r="C41" s="235">
        <v>705</v>
      </c>
      <c r="D41" s="236">
        <v>829</v>
      </c>
      <c r="E41" s="237">
        <v>1534</v>
      </c>
      <c r="F41" s="238">
        <v>229</v>
      </c>
      <c r="G41" s="236">
        <v>227</v>
      </c>
      <c r="H41" s="240">
        <v>456</v>
      </c>
      <c r="I41" s="337"/>
      <c r="J41" s="338"/>
      <c r="K41" s="339"/>
      <c r="L41" s="239">
        <v>934</v>
      </c>
      <c r="M41" s="237">
        <v>1056</v>
      </c>
      <c r="N41" s="241">
        <v>1990</v>
      </c>
      <c r="O41" s="235">
        <v>507</v>
      </c>
      <c r="P41" s="237">
        <v>549</v>
      </c>
      <c r="Q41" s="237">
        <v>1056</v>
      </c>
      <c r="R41" s="239">
        <v>53</v>
      </c>
      <c r="S41" s="236">
        <v>51</v>
      </c>
      <c r="T41" s="240">
        <v>104</v>
      </c>
      <c r="U41" s="331"/>
      <c r="V41" s="332"/>
      <c r="W41" s="333"/>
      <c r="X41" s="238">
        <v>560</v>
      </c>
      <c r="Y41" s="236">
        <v>600</v>
      </c>
      <c r="Z41" s="237">
        <v>1160</v>
      </c>
      <c r="AA41" s="229"/>
      <c r="AB41" s="225"/>
      <c r="AC41" s="225"/>
      <c r="AD41" s="225"/>
      <c r="AE41" s="225"/>
      <c r="AF41" s="225"/>
      <c r="AG41" s="225"/>
      <c r="AH41" s="225"/>
      <c r="AI41" s="225"/>
      <c r="AJ41" s="224"/>
      <c r="AK41" s="224"/>
      <c r="AL41" s="224"/>
      <c r="AM41" s="225"/>
      <c r="AN41" s="225"/>
      <c r="AO41" s="225"/>
      <c r="AX41" s="99"/>
      <c r="AY41" s="2"/>
      <c r="AZ41" s="2"/>
      <c r="BA41" s="2"/>
    </row>
    <row r="42" spans="1:54" ht="24.9" customHeight="1" x14ac:dyDescent="0.2">
      <c r="A42" s="171">
        <v>45855</v>
      </c>
      <c r="B42" s="172" t="s">
        <v>7</v>
      </c>
      <c r="C42" s="173">
        <v>825</v>
      </c>
      <c r="D42" s="174">
        <v>995</v>
      </c>
      <c r="E42" s="175">
        <v>1820</v>
      </c>
      <c r="F42" s="183">
        <v>265</v>
      </c>
      <c r="G42" s="174">
        <v>278</v>
      </c>
      <c r="H42" s="184">
        <v>543</v>
      </c>
      <c r="I42" s="176">
        <v>258</v>
      </c>
      <c r="J42" s="175">
        <v>301</v>
      </c>
      <c r="K42" s="177">
        <v>559</v>
      </c>
      <c r="L42" s="176">
        <v>1348</v>
      </c>
      <c r="M42" s="175">
        <v>1574</v>
      </c>
      <c r="N42" s="177">
        <v>2922</v>
      </c>
      <c r="O42" s="173">
        <v>605</v>
      </c>
      <c r="P42" s="175">
        <v>754</v>
      </c>
      <c r="Q42" s="175">
        <v>1359</v>
      </c>
      <c r="R42" s="176">
        <v>60</v>
      </c>
      <c r="S42" s="174">
        <v>83</v>
      </c>
      <c r="T42" s="184">
        <v>143</v>
      </c>
      <c r="U42" s="183">
        <v>498</v>
      </c>
      <c r="V42" s="174">
        <v>816</v>
      </c>
      <c r="W42" s="175">
        <v>1314</v>
      </c>
      <c r="X42" s="183">
        <v>1163</v>
      </c>
      <c r="Y42" s="174">
        <v>1653</v>
      </c>
      <c r="Z42" s="175">
        <v>2816</v>
      </c>
      <c r="AA42" s="229"/>
      <c r="AB42" s="225"/>
      <c r="AC42" s="225"/>
      <c r="AD42" s="225"/>
      <c r="AE42" s="225"/>
      <c r="AF42" s="225"/>
      <c r="AG42" s="225"/>
      <c r="AH42" s="225"/>
      <c r="AI42" s="225"/>
      <c r="AJ42" s="225"/>
      <c r="AK42" s="225"/>
      <c r="AL42" s="225"/>
      <c r="AM42" s="225"/>
      <c r="AN42" s="225"/>
      <c r="AO42" s="225"/>
      <c r="AX42" s="99"/>
      <c r="AY42" s="2"/>
      <c r="AZ42" s="2"/>
      <c r="BA42" s="2"/>
    </row>
    <row r="43" spans="1:54" ht="24.9" customHeight="1" x14ac:dyDescent="0.2">
      <c r="A43" s="233">
        <v>45856</v>
      </c>
      <c r="B43" s="234" t="s">
        <v>8</v>
      </c>
      <c r="C43" s="235">
        <v>990</v>
      </c>
      <c r="D43" s="236">
        <v>1130</v>
      </c>
      <c r="E43" s="237">
        <v>2120</v>
      </c>
      <c r="F43" s="238">
        <v>243</v>
      </c>
      <c r="G43" s="236">
        <v>291</v>
      </c>
      <c r="H43" s="240">
        <v>534</v>
      </c>
      <c r="I43" s="239">
        <v>269</v>
      </c>
      <c r="J43" s="237">
        <v>310</v>
      </c>
      <c r="K43" s="241">
        <v>579</v>
      </c>
      <c r="L43" s="239">
        <v>1502</v>
      </c>
      <c r="M43" s="237">
        <v>1731</v>
      </c>
      <c r="N43" s="241">
        <v>3233</v>
      </c>
      <c r="O43" s="235">
        <v>753</v>
      </c>
      <c r="P43" s="237">
        <v>880</v>
      </c>
      <c r="Q43" s="237">
        <v>1633</v>
      </c>
      <c r="R43" s="239">
        <v>67</v>
      </c>
      <c r="S43" s="236">
        <v>79</v>
      </c>
      <c r="T43" s="240">
        <v>146</v>
      </c>
      <c r="U43" s="238">
        <v>551</v>
      </c>
      <c r="V43" s="236">
        <v>902</v>
      </c>
      <c r="W43" s="237">
        <v>1453</v>
      </c>
      <c r="X43" s="238">
        <v>1371</v>
      </c>
      <c r="Y43" s="236">
        <v>1861</v>
      </c>
      <c r="Z43" s="237">
        <v>3232</v>
      </c>
      <c r="AA43" s="229"/>
      <c r="AB43" s="225"/>
      <c r="AC43" s="225"/>
      <c r="AD43" s="225"/>
      <c r="AE43" s="225"/>
      <c r="AF43" s="225"/>
      <c r="AG43" s="225"/>
      <c r="AH43" s="225"/>
      <c r="AI43" s="225"/>
      <c r="AJ43" s="225"/>
      <c r="AK43" s="225"/>
      <c r="AL43" s="225"/>
      <c r="AM43" s="225"/>
      <c r="AN43" s="225"/>
      <c r="AO43" s="225"/>
      <c r="AX43" s="99"/>
      <c r="AY43" s="2"/>
      <c r="AZ43" s="2"/>
      <c r="BA43" s="2"/>
    </row>
    <row r="44" spans="1:54" ht="24.9" customHeight="1" thickBot="1" x14ac:dyDescent="0.25">
      <c r="A44" s="171">
        <v>45857</v>
      </c>
      <c r="B44" s="172" t="s">
        <v>4</v>
      </c>
      <c r="C44" s="185">
        <v>1582</v>
      </c>
      <c r="D44" s="155">
        <v>1673</v>
      </c>
      <c r="E44" s="156">
        <v>3255</v>
      </c>
      <c r="F44" s="157">
        <v>472</v>
      </c>
      <c r="G44" s="155">
        <v>524</v>
      </c>
      <c r="H44" s="158">
        <v>996</v>
      </c>
      <c r="I44" s="162">
        <v>466</v>
      </c>
      <c r="J44" s="156">
        <v>444</v>
      </c>
      <c r="K44" s="200">
        <v>910</v>
      </c>
      <c r="L44" s="162">
        <v>2520</v>
      </c>
      <c r="M44" s="156">
        <v>2641</v>
      </c>
      <c r="N44" s="200">
        <v>5161</v>
      </c>
      <c r="O44" s="173">
        <v>1228</v>
      </c>
      <c r="P44" s="175">
        <v>1215</v>
      </c>
      <c r="Q44" s="201">
        <v>2443</v>
      </c>
      <c r="R44" s="176">
        <v>164</v>
      </c>
      <c r="S44" s="174">
        <v>149</v>
      </c>
      <c r="T44" s="158">
        <v>313</v>
      </c>
      <c r="U44" s="183">
        <v>858</v>
      </c>
      <c r="V44" s="174">
        <v>1027</v>
      </c>
      <c r="W44" s="156">
        <v>1885</v>
      </c>
      <c r="X44" s="220">
        <v>2250</v>
      </c>
      <c r="Y44" s="155">
        <v>2391</v>
      </c>
      <c r="Z44" s="156">
        <v>4641</v>
      </c>
      <c r="AA44" s="229"/>
      <c r="AB44" s="225"/>
      <c r="AC44" s="225"/>
      <c r="AD44" s="225"/>
      <c r="AE44" s="225"/>
      <c r="AF44" s="225"/>
      <c r="AG44" s="225"/>
      <c r="AH44" s="225"/>
      <c r="AI44" s="225"/>
      <c r="AJ44" s="225"/>
      <c r="AK44" s="225"/>
      <c r="AL44" s="225"/>
      <c r="AM44" s="225"/>
      <c r="AN44" s="225"/>
      <c r="AO44" s="225"/>
      <c r="AX44" s="99"/>
      <c r="AY44" s="2"/>
      <c r="AZ44" s="2"/>
      <c r="BA44" s="2"/>
    </row>
    <row r="45" spans="1:54" ht="24.9" customHeight="1" thickBot="1" x14ac:dyDescent="0.25">
      <c r="A45" s="320" t="s">
        <v>3</v>
      </c>
      <c r="B45" s="321"/>
      <c r="C45" s="188">
        <v>10615</v>
      </c>
      <c r="D45" s="189">
        <v>10890</v>
      </c>
      <c r="E45" s="190">
        <v>21505</v>
      </c>
      <c r="F45" s="194">
        <v>2249</v>
      </c>
      <c r="G45" s="189">
        <v>2367</v>
      </c>
      <c r="H45" s="192">
        <v>4616</v>
      </c>
      <c r="I45" s="191">
        <v>993</v>
      </c>
      <c r="J45" s="190">
        <v>1055</v>
      </c>
      <c r="K45" s="200">
        <v>2048</v>
      </c>
      <c r="L45" s="191">
        <v>13857</v>
      </c>
      <c r="M45" s="190">
        <v>14312</v>
      </c>
      <c r="N45" s="200">
        <v>28169</v>
      </c>
      <c r="O45" s="188">
        <v>7730</v>
      </c>
      <c r="P45" s="190">
        <v>7468</v>
      </c>
      <c r="Q45" s="201">
        <v>15198</v>
      </c>
      <c r="R45" s="191">
        <v>643</v>
      </c>
      <c r="S45" s="189">
        <v>604</v>
      </c>
      <c r="T45" s="192">
        <v>1247</v>
      </c>
      <c r="U45" s="194">
        <v>1907</v>
      </c>
      <c r="V45" s="189">
        <v>2745</v>
      </c>
      <c r="W45" s="190">
        <v>4652</v>
      </c>
      <c r="X45" s="194">
        <v>10280</v>
      </c>
      <c r="Y45" s="189">
        <v>10817</v>
      </c>
      <c r="Z45" s="190">
        <v>21097</v>
      </c>
      <c r="AA45" s="229"/>
      <c r="AB45" s="225"/>
      <c r="AC45" s="225"/>
      <c r="AD45" s="225"/>
      <c r="AE45" s="225"/>
      <c r="AF45" s="225"/>
      <c r="AG45" s="225"/>
      <c r="AH45" s="225"/>
      <c r="AI45" s="225"/>
      <c r="AJ45" s="225"/>
      <c r="AK45" s="225"/>
      <c r="AL45" s="225"/>
      <c r="AM45" s="225"/>
      <c r="AN45" s="225"/>
      <c r="AO45" s="225"/>
      <c r="AX45" s="99"/>
      <c r="AY45" s="2"/>
      <c r="AZ45" s="2"/>
      <c r="BA45" s="2"/>
    </row>
    <row r="46" spans="1:54" ht="19.95" customHeight="1" x14ac:dyDescent="0.2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99"/>
      <c r="AN46" s="99"/>
      <c r="AO46" s="99"/>
      <c r="AP46" s="99"/>
      <c r="AQ46" s="99"/>
      <c r="AR46" s="99"/>
      <c r="AS46" s="99"/>
      <c r="AT46" s="99"/>
      <c r="AU46" s="99"/>
      <c r="AV46" s="2"/>
      <c r="AW46" s="2"/>
      <c r="AX46" s="2"/>
      <c r="AZ46" s="99"/>
      <c r="BA46" s="99"/>
      <c r="BB46" s="99"/>
    </row>
    <row r="47" spans="1:54" ht="15" customHeight="1" x14ac:dyDescent="0.2">
      <c r="A47" s="31"/>
      <c r="AS47" s="3"/>
      <c r="AT47" s="3"/>
      <c r="AU47" s="99"/>
    </row>
    <row r="48" spans="1:54" ht="15" customHeight="1" x14ac:dyDescent="0.2">
      <c r="A48" s="31"/>
      <c r="AS48" s="3"/>
      <c r="AT48" s="3"/>
      <c r="AU48" s="99"/>
    </row>
    <row r="49" spans="3:54" ht="15" customHeight="1" x14ac:dyDescent="0.2">
      <c r="AS49" s="3"/>
      <c r="AT49" s="3"/>
      <c r="AU49" s="99"/>
    </row>
    <row r="50" spans="3:54" ht="15" customHeight="1" x14ac:dyDescent="0.2">
      <c r="AS50" s="3"/>
      <c r="AT50" s="3"/>
      <c r="AU50" s="99"/>
      <c r="AZ50" s="99"/>
      <c r="BA50" s="99"/>
      <c r="BB50" s="99"/>
    </row>
    <row r="51" spans="3:54" ht="15" customHeight="1" x14ac:dyDescent="0.2">
      <c r="AS51" s="3"/>
      <c r="AT51" s="3"/>
      <c r="AU51" s="99"/>
      <c r="AZ51" s="99"/>
      <c r="BA51" s="99"/>
      <c r="BB51" s="99"/>
    </row>
    <row r="52" spans="3:54" ht="15" customHeight="1" x14ac:dyDescent="0.2">
      <c r="AS52" s="3"/>
      <c r="AT52" s="3"/>
      <c r="AU52" s="99"/>
      <c r="AZ52" s="99"/>
      <c r="BA52" s="99"/>
      <c r="BB52" s="99"/>
    </row>
    <row r="53" spans="3:54" ht="15" customHeight="1" x14ac:dyDescent="0.2">
      <c r="AS53" s="3"/>
      <c r="AT53" s="3"/>
      <c r="AU53" s="99"/>
      <c r="AZ53" s="99"/>
      <c r="BA53" s="99"/>
      <c r="BB53" s="99"/>
    </row>
    <row r="54" spans="3:54" ht="15" customHeight="1" x14ac:dyDescent="0.2">
      <c r="AS54" s="3"/>
      <c r="AT54" s="3"/>
      <c r="AU54" s="99"/>
      <c r="AZ54" s="99"/>
      <c r="BA54" s="99"/>
      <c r="BB54" s="99"/>
    </row>
    <row r="55" spans="3:54" ht="15" customHeight="1" x14ac:dyDescent="0.2">
      <c r="AS55" s="3"/>
      <c r="AT55" s="3"/>
      <c r="AU55" s="99"/>
    </row>
    <row r="56" spans="3:54" ht="13.2" customHeight="1" x14ac:dyDescent="0.2">
      <c r="AS56" s="124"/>
      <c r="AT56" s="124"/>
      <c r="AU56" s="99"/>
      <c r="AZ56" s="120"/>
      <c r="BA56" s="120"/>
      <c r="BB56" s="120"/>
    </row>
    <row r="57" spans="3:54" ht="13.2" customHeight="1" x14ac:dyDescent="0.2">
      <c r="AS57" s="124"/>
      <c r="AT57" s="124"/>
      <c r="AU57" s="99"/>
    </row>
    <row r="58" spans="3:54" ht="13.2" customHeight="1" x14ac:dyDescent="0.2">
      <c r="AS58" s="124"/>
      <c r="AT58" s="124"/>
      <c r="AU58" s="99"/>
    </row>
    <row r="59" spans="3:54" ht="13.2" customHeight="1" x14ac:dyDescent="0.2">
      <c r="AS59" s="125"/>
      <c r="AT59" s="125"/>
    </row>
    <row r="60" spans="3:54" ht="13.2" customHeight="1" x14ac:dyDescent="0.2">
      <c r="AS60" s="125"/>
      <c r="AT60" s="125"/>
    </row>
    <row r="61" spans="3:54" ht="13.2" customHeight="1" x14ac:dyDescent="0.2">
      <c r="AS61" s="125"/>
      <c r="AT61" s="125"/>
    </row>
    <row r="62" spans="3:54" ht="11.4" customHeight="1" x14ac:dyDescent="0.2">
      <c r="C62" s="99"/>
      <c r="F62" s="99"/>
      <c r="N62" s="99"/>
      <c r="Q62" s="99"/>
      <c r="T62" s="99"/>
      <c r="U62" s="99"/>
      <c r="V62" s="99"/>
      <c r="W62" s="99"/>
      <c r="AB62" s="99"/>
      <c r="AE62" s="99"/>
      <c r="AO62" s="99"/>
    </row>
    <row r="63" spans="3:54" ht="11.4" customHeight="1" x14ac:dyDescent="0.2">
      <c r="C63" s="99"/>
      <c r="F63" s="99"/>
      <c r="N63" s="99"/>
      <c r="Q63" s="99"/>
      <c r="T63" s="99"/>
      <c r="U63" s="99"/>
      <c r="V63" s="99"/>
      <c r="W63" s="99"/>
      <c r="AB63" s="99"/>
      <c r="AE63" s="99"/>
      <c r="AO63" s="99"/>
    </row>
  </sheetData>
  <sheetProtection algorithmName="SHA-512" hashValue="U/99ZjHKu2cURmjQCBV85GOYhXLMsxceRXm+SMaaEYQsKJ2MHfCdV+zRs3T39NURYWLaa++of4dmlc83Sw3z7w==" saltValue="QRpk4O83BuZIjPPiSzBCGA==" spinCount="100000" sheet="1" objects="1" scenarios="1"/>
  <mergeCells count="40">
    <mergeCell ref="O3:Z3"/>
    <mergeCell ref="U4:W4"/>
    <mergeCell ref="U26:W26"/>
    <mergeCell ref="A23:B23"/>
    <mergeCell ref="X4:Z4"/>
    <mergeCell ref="A3:B5"/>
    <mergeCell ref="C3:N3"/>
    <mergeCell ref="F6:H14"/>
    <mergeCell ref="R6:T14"/>
    <mergeCell ref="U6:W19"/>
    <mergeCell ref="AD6:AF14"/>
    <mergeCell ref="O4:Q4"/>
    <mergeCell ref="R4:T4"/>
    <mergeCell ref="I4:K4"/>
    <mergeCell ref="I6:K19"/>
    <mergeCell ref="AA3:AL3"/>
    <mergeCell ref="C4:E4"/>
    <mergeCell ref="AM26:AO26"/>
    <mergeCell ref="A25:B27"/>
    <mergeCell ref="C26:E26"/>
    <mergeCell ref="F26:H26"/>
    <mergeCell ref="O26:Q26"/>
    <mergeCell ref="R26:T26"/>
    <mergeCell ref="I26:K26"/>
    <mergeCell ref="AJ4:AL4"/>
    <mergeCell ref="AG6:AI19"/>
    <mergeCell ref="F4:H4"/>
    <mergeCell ref="L4:N4"/>
    <mergeCell ref="AG4:AI4"/>
    <mergeCell ref="AA4:AC4"/>
    <mergeCell ref="AD4:AF4"/>
    <mergeCell ref="A45:B45"/>
    <mergeCell ref="C25:N25"/>
    <mergeCell ref="L26:N26"/>
    <mergeCell ref="X26:Z26"/>
    <mergeCell ref="O25:Z25"/>
    <mergeCell ref="F29:H36"/>
    <mergeCell ref="I29:K41"/>
    <mergeCell ref="R29:T36"/>
    <mergeCell ref="U29:W41"/>
  </mergeCells>
  <phoneticPr fontId="1"/>
  <printOptions horizontalCentered="1"/>
  <pageMargins left="0.31496062992125984" right="0.19685039370078741" top="0.39370078740157483" bottom="0.19685039370078741" header="0.51181102362204722" footer="0.51181102362204722"/>
  <pageSetup paperSize="8" scale="76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57"/>
    <pageSetUpPr fitToPage="1"/>
  </sheetPr>
  <dimension ref="A1:AM63"/>
  <sheetViews>
    <sheetView view="pageBreakPreview" zoomScale="70" zoomScaleNormal="85" zoomScaleSheetLayoutView="70" workbookViewId="0"/>
  </sheetViews>
  <sheetFormatPr defaultColWidth="8.88671875" defaultRowHeight="10.8" x14ac:dyDescent="0.2"/>
  <cols>
    <col min="1" max="1" width="7.77734375" style="1" customWidth="1"/>
    <col min="2" max="2" width="4.77734375" style="1" customWidth="1"/>
    <col min="3" max="38" width="6.6640625" style="1" customWidth="1"/>
    <col min="39" max="39" width="4.33203125" style="1" customWidth="1"/>
    <col min="40" max="16384" width="8.88671875" style="1"/>
  </cols>
  <sheetData>
    <row r="1" spans="1:39" ht="24.9" customHeight="1" x14ac:dyDescent="0.2">
      <c r="A1" s="119" t="s">
        <v>83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  <c r="U1" s="120"/>
      <c r="V1" s="120"/>
      <c r="W1" s="120"/>
      <c r="X1" s="120"/>
      <c r="Y1" s="120"/>
      <c r="Z1" s="120"/>
      <c r="AA1" s="120"/>
      <c r="AB1" s="120"/>
      <c r="AC1" s="120"/>
      <c r="AD1" s="120"/>
      <c r="AE1" s="120"/>
      <c r="AF1" s="120"/>
      <c r="AG1" s="120"/>
      <c r="AH1" s="120"/>
      <c r="AI1" s="120"/>
      <c r="AJ1" s="120"/>
      <c r="AK1" s="120"/>
      <c r="AL1" s="120"/>
      <c r="AM1" s="120"/>
    </row>
    <row r="2" spans="1:39" ht="15" customHeight="1" thickBot="1" x14ac:dyDescent="0.25">
      <c r="A2" s="58"/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  <c r="AJ2" s="58"/>
      <c r="AK2" s="58"/>
      <c r="AL2" s="58"/>
    </row>
    <row r="3" spans="1:39" ht="24.9" customHeight="1" x14ac:dyDescent="0.2">
      <c r="A3" s="346" t="s">
        <v>22</v>
      </c>
      <c r="B3" s="347"/>
      <c r="C3" s="322" t="s">
        <v>16</v>
      </c>
      <c r="D3" s="323"/>
      <c r="E3" s="323"/>
      <c r="F3" s="323"/>
      <c r="G3" s="323"/>
      <c r="H3" s="323"/>
      <c r="I3" s="323"/>
      <c r="J3" s="323"/>
      <c r="K3" s="323"/>
      <c r="L3" s="323"/>
      <c r="M3" s="323"/>
      <c r="N3" s="324"/>
      <c r="O3" s="322" t="s">
        <v>17</v>
      </c>
      <c r="P3" s="323"/>
      <c r="Q3" s="323"/>
      <c r="R3" s="323"/>
      <c r="S3" s="323"/>
      <c r="T3" s="323"/>
      <c r="U3" s="323"/>
      <c r="V3" s="323"/>
      <c r="W3" s="323"/>
      <c r="X3" s="323"/>
      <c r="Y3" s="323"/>
      <c r="Z3" s="324"/>
      <c r="AA3" s="322" t="s">
        <v>18</v>
      </c>
      <c r="AB3" s="323"/>
      <c r="AC3" s="323"/>
      <c r="AD3" s="323"/>
      <c r="AE3" s="323"/>
      <c r="AF3" s="323"/>
      <c r="AG3" s="323"/>
      <c r="AH3" s="323"/>
      <c r="AI3" s="323"/>
      <c r="AJ3" s="323"/>
      <c r="AK3" s="323"/>
      <c r="AL3" s="324"/>
    </row>
    <row r="4" spans="1:39" ht="24.9" customHeight="1" x14ac:dyDescent="0.2">
      <c r="A4" s="348"/>
      <c r="B4" s="349"/>
      <c r="C4" s="343" t="s">
        <v>9</v>
      </c>
      <c r="D4" s="344"/>
      <c r="E4" s="344"/>
      <c r="F4" s="352" t="s">
        <v>50</v>
      </c>
      <c r="G4" s="344"/>
      <c r="H4" s="353"/>
      <c r="I4" s="352" t="s">
        <v>39</v>
      </c>
      <c r="J4" s="344"/>
      <c r="K4" s="353"/>
      <c r="L4" s="325" t="s">
        <v>27</v>
      </c>
      <c r="M4" s="352"/>
      <c r="N4" s="363"/>
      <c r="O4" s="343" t="s">
        <v>9</v>
      </c>
      <c r="P4" s="344"/>
      <c r="Q4" s="344"/>
      <c r="R4" s="367" t="s">
        <v>52</v>
      </c>
      <c r="S4" s="368"/>
      <c r="T4" s="369"/>
      <c r="U4" s="367" t="s">
        <v>53</v>
      </c>
      <c r="V4" s="368"/>
      <c r="W4" s="369"/>
      <c r="X4" s="325" t="s">
        <v>26</v>
      </c>
      <c r="Y4" s="326"/>
      <c r="Z4" s="327"/>
      <c r="AA4" s="343" t="s">
        <v>9</v>
      </c>
      <c r="AB4" s="344"/>
      <c r="AC4" s="353"/>
      <c r="AD4" s="352" t="s">
        <v>54</v>
      </c>
      <c r="AE4" s="344"/>
      <c r="AF4" s="353"/>
      <c r="AG4" s="367" t="s">
        <v>53</v>
      </c>
      <c r="AH4" s="368"/>
      <c r="AI4" s="369"/>
      <c r="AJ4" s="352" t="s">
        <v>27</v>
      </c>
      <c r="AK4" s="344"/>
      <c r="AL4" s="363"/>
    </row>
    <row r="5" spans="1:39" ht="24.9" customHeight="1" x14ac:dyDescent="0.2">
      <c r="A5" s="350"/>
      <c r="B5" s="351"/>
      <c r="C5" s="6" t="s">
        <v>0</v>
      </c>
      <c r="D5" s="7" t="s">
        <v>1</v>
      </c>
      <c r="E5" s="110" t="s">
        <v>2</v>
      </c>
      <c r="F5" s="111" t="s">
        <v>0</v>
      </c>
      <c r="G5" s="7" t="s">
        <v>1</v>
      </c>
      <c r="H5" s="112" t="s">
        <v>2</v>
      </c>
      <c r="I5" s="111" t="s">
        <v>0</v>
      </c>
      <c r="J5" s="7" t="s">
        <v>1</v>
      </c>
      <c r="K5" s="112" t="s">
        <v>2</v>
      </c>
      <c r="L5" s="111" t="s">
        <v>0</v>
      </c>
      <c r="M5" s="110" t="s">
        <v>1</v>
      </c>
      <c r="N5" s="5" t="s">
        <v>2</v>
      </c>
      <c r="O5" s="6" t="s">
        <v>0</v>
      </c>
      <c r="P5" s="7" t="s">
        <v>1</v>
      </c>
      <c r="Q5" s="110" t="s">
        <v>2</v>
      </c>
      <c r="R5" s="111" t="s">
        <v>0</v>
      </c>
      <c r="S5" s="7" t="s">
        <v>1</v>
      </c>
      <c r="T5" s="112" t="s">
        <v>2</v>
      </c>
      <c r="U5" s="111" t="s">
        <v>0</v>
      </c>
      <c r="V5" s="7" t="s">
        <v>1</v>
      </c>
      <c r="W5" s="112" t="s">
        <v>2</v>
      </c>
      <c r="X5" s="111" t="s">
        <v>0</v>
      </c>
      <c r="Y5" s="7" t="s">
        <v>1</v>
      </c>
      <c r="Z5" s="5" t="s">
        <v>2</v>
      </c>
      <c r="AA5" s="6" t="s">
        <v>0</v>
      </c>
      <c r="AB5" s="7" t="s">
        <v>1</v>
      </c>
      <c r="AC5" s="110" t="s">
        <v>2</v>
      </c>
      <c r="AD5" s="111" t="s">
        <v>0</v>
      </c>
      <c r="AE5" s="7" t="s">
        <v>1</v>
      </c>
      <c r="AF5" s="112" t="s">
        <v>2</v>
      </c>
      <c r="AG5" s="111" t="s">
        <v>0</v>
      </c>
      <c r="AH5" s="7" t="s">
        <v>1</v>
      </c>
      <c r="AI5" s="112" t="s">
        <v>2</v>
      </c>
      <c r="AJ5" s="111" t="s">
        <v>0</v>
      </c>
      <c r="AK5" s="110" t="s">
        <v>1</v>
      </c>
      <c r="AL5" s="5" t="s">
        <v>2</v>
      </c>
    </row>
    <row r="6" spans="1:39" ht="24.9" hidden="1" customHeight="1" x14ac:dyDescent="0.2">
      <c r="A6" s="171" t="e">
        <f>#REF!</f>
        <v>#REF!</v>
      </c>
      <c r="B6" s="172" t="s">
        <v>38</v>
      </c>
      <c r="C6" s="173" t="e">
        <f>IF(#REF!="","",#REF!)</f>
        <v>#REF!</v>
      </c>
      <c r="D6" s="174" t="e">
        <f>IF(#REF!="","",#REF!)</f>
        <v>#REF!</v>
      </c>
      <c r="E6" s="175" t="e">
        <f>IF(C6="","",SUM(C6:D6))</f>
        <v>#REF!</v>
      </c>
      <c r="F6" s="340"/>
      <c r="G6" s="341"/>
      <c r="H6" s="341"/>
      <c r="I6" s="340"/>
      <c r="J6" s="341"/>
      <c r="K6" s="342"/>
      <c r="L6" s="176" t="e">
        <f>IF(C6="","",SUM(C6,F6,I6))</f>
        <v>#REF!</v>
      </c>
      <c r="M6" s="175" t="e">
        <f t="shared" ref="M6:N6" si="0">IF(D6="","",SUM(D6,G6,J6))</f>
        <v>#REF!</v>
      </c>
      <c r="N6" s="177" t="e">
        <f t="shared" si="0"/>
        <v>#REF!</v>
      </c>
      <c r="O6" s="173" t="e">
        <f>IF(#REF!="","",#REF!)</f>
        <v>#REF!</v>
      </c>
      <c r="P6" s="174" t="e">
        <f>IF(#REF!="","",#REF!)</f>
        <v>#REF!</v>
      </c>
      <c r="Q6" s="175" t="e">
        <f>IF(O6="","",SUM(O6:P6))</f>
        <v>#REF!</v>
      </c>
      <c r="R6" s="340"/>
      <c r="S6" s="341"/>
      <c r="T6" s="342"/>
      <c r="U6" s="340"/>
      <c r="V6" s="341"/>
      <c r="W6" s="342"/>
      <c r="X6" s="176" t="e">
        <f>IF(O6="","",SUM(O6,R6,U6))</f>
        <v>#REF!</v>
      </c>
      <c r="Y6" s="174" t="e">
        <f t="shared" ref="Y6:Z6" si="1">IF(P6="","",SUM(P6,S6,V6))</f>
        <v>#REF!</v>
      </c>
      <c r="Z6" s="178" t="e">
        <f t="shared" si="1"/>
        <v>#REF!</v>
      </c>
      <c r="AA6" s="173" t="e">
        <f>IF(#REF!="","",#REF!)</f>
        <v>#REF!</v>
      </c>
      <c r="AB6" s="174" t="e">
        <f>IF(#REF!="","",#REF!)</f>
        <v>#REF!</v>
      </c>
      <c r="AC6" s="175" t="e">
        <f>IF(AA6="","",SUM(AA6:AB6))</f>
        <v>#REF!</v>
      </c>
      <c r="AD6" s="340"/>
      <c r="AE6" s="341"/>
      <c r="AF6" s="342"/>
      <c r="AG6" s="340"/>
      <c r="AH6" s="341"/>
      <c r="AI6" s="342"/>
      <c r="AJ6" s="176" t="e">
        <f>IF(AA6="","",SUM(AA6,AD6,AG6))</f>
        <v>#REF!</v>
      </c>
      <c r="AK6" s="175" t="e">
        <f t="shared" ref="AK6:AL6" si="2">IF(AB6="","",SUM(AB6,AE6,AH6))</f>
        <v>#REF!</v>
      </c>
      <c r="AL6" s="177" t="e">
        <f t="shared" si="2"/>
        <v>#REF!</v>
      </c>
    </row>
    <row r="7" spans="1:39" ht="24.9" customHeight="1" x14ac:dyDescent="0.2">
      <c r="A7" s="233">
        <v>45842</v>
      </c>
      <c r="B7" s="234" t="s">
        <v>23</v>
      </c>
      <c r="C7" s="235">
        <v>158</v>
      </c>
      <c r="D7" s="236">
        <v>128</v>
      </c>
      <c r="E7" s="237">
        <v>286</v>
      </c>
      <c r="F7" s="328"/>
      <c r="G7" s="329"/>
      <c r="H7" s="329"/>
      <c r="I7" s="328"/>
      <c r="J7" s="329"/>
      <c r="K7" s="330"/>
      <c r="L7" s="239">
        <v>158</v>
      </c>
      <c r="M7" s="237">
        <v>128</v>
      </c>
      <c r="N7" s="241">
        <v>286</v>
      </c>
      <c r="O7" s="235">
        <v>205</v>
      </c>
      <c r="P7" s="236">
        <v>133</v>
      </c>
      <c r="Q7" s="237">
        <v>338</v>
      </c>
      <c r="R7" s="328"/>
      <c r="S7" s="329"/>
      <c r="T7" s="330"/>
      <c r="U7" s="328"/>
      <c r="V7" s="329"/>
      <c r="W7" s="330"/>
      <c r="X7" s="239">
        <v>205</v>
      </c>
      <c r="Y7" s="236">
        <v>133</v>
      </c>
      <c r="Z7" s="242">
        <v>338</v>
      </c>
      <c r="AA7" s="235">
        <v>338</v>
      </c>
      <c r="AB7" s="236">
        <v>297</v>
      </c>
      <c r="AC7" s="237">
        <v>635</v>
      </c>
      <c r="AD7" s="328"/>
      <c r="AE7" s="329"/>
      <c r="AF7" s="330"/>
      <c r="AG7" s="328"/>
      <c r="AH7" s="329"/>
      <c r="AI7" s="330"/>
      <c r="AJ7" s="239">
        <v>338</v>
      </c>
      <c r="AK7" s="237">
        <v>297</v>
      </c>
      <c r="AL7" s="241">
        <v>635</v>
      </c>
    </row>
    <row r="8" spans="1:39" ht="24.9" customHeight="1" x14ac:dyDescent="0.2">
      <c r="A8" s="171">
        <v>45843</v>
      </c>
      <c r="B8" s="172" t="s">
        <v>4</v>
      </c>
      <c r="C8" s="173">
        <v>257</v>
      </c>
      <c r="D8" s="174">
        <v>248</v>
      </c>
      <c r="E8" s="175">
        <v>505</v>
      </c>
      <c r="F8" s="328"/>
      <c r="G8" s="329"/>
      <c r="H8" s="329"/>
      <c r="I8" s="328"/>
      <c r="J8" s="329"/>
      <c r="K8" s="330"/>
      <c r="L8" s="176">
        <v>257</v>
      </c>
      <c r="M8" s="175">
        <v>248</v>
      </c>
      <c r="N8" s="177">
        <v>505</v>
      </c>
      <c r="O8" s="173">
        <v>318</v>
      </c>
      <c r="P8" s="174">
        <v>234</v>
      </c>
      <c r="Q8" s="180">
        <v>552</v>
      </c>
      <c r="R8" s="328"/>
      <c r="S8" s="329"/>
      <c r="T8" s="330"/>
      <c r="U8" s="328"/>
      <c r="V8" s="329"/>
      <c r="W8" s="330"/>
      <c r="X8" s="176">
        <v>318</v>
      </c>
      <c r="Y8" s="174">
        <v>234</v>
      </c>
      <c r="Z8" s="178">
        <v>552</v>
      </c>
      <c r="AA8" s="173">
        <v>503</v>
      </c>
      <c r="AB8" s="174">
        <v>372</v>
      </c>
      <c r="AC8" s="180">
        <v>875</v>
      </c>
      <c r="AD8" s="328"/>
      <c r="AE8" s="329"/>
      <c r="AF8" s="330"/>
      <c r="AG8" s="328"/>
      <c r="AH8" s="329"/>
      <c r="AI8" s="330"/>
      <c r="AJ8" s="176">
        <v>503</v>
      </c>
      <c r="AK8" s="175">
        <v>372</v>
      </c>
      <c r="AL8" s="177">
        <v>875</v>
      </c>
    </row>
    <row r="9" spans="1:39" ht="24.9" customHeight="1" x14ac:dyDescent="0.2">
      <c r="A9" s="233">
        <v>45844</v>
      </c>
      <c r="B9" s="234" t="s">
        <v>24</v>
      </c>
      <c r="C9" s="235">
        <v>269</v>
      </c>
      <c r="D9" s="236">
        <v>205</v>
      </c>
      <c r="E9" s="237">
        <v>474</v>
      </c>
      <c r="F9" s="328"/>
      <c r="G9" s="329"/>
      <c r="H9" s="329"/>
      <c r="I9" s="328"/>
      <c r="J9" s="329"/>
      <c r="K9" s="330"/>
      <c r="L9" s="239">
        <v>269</v>
      </c>
      <c r="M9" s="237">
        <v>205</v>
      </c>
      <c r="N9" s="241">
        <v>474</v>
      </c>
      <c r="O9" s="235">
        <v>394</v>
      </c>
      <c r="P9" s="236">
        <v>298</v>
      </c>
      <c r="Q9" s="237">
        <v>692</v>
      </c>
      <c r="R9" s="328"/>
      <c r="S9" s="329"/>
      <c r="T9" s="330"/>
      <c r="U9" s="328"/>
      <c r="V9" s="329"/>
      <c r="W9" s="330"/>
      <c r="X9" s="239">
        <v>394</v>
      </c>
      <c r="Y9" s="236">
        <v>298</v>
      </c>
      <c r="Z9" s="242">
        <v>692</v>
      </c>
      <c r="AA9" s="235">
        <v>542</v>
      </c>
      <c r="AB9" s="236">
        <v>411</v>
      </c>
      <c r="AC9" s="237">
        <v>953</v>
      </c>
      <c r="AD9" s="328"/>
      <c r="AE9" s="329"/>
      <c r="AF9" s="330"/>
      <c r="AG9" s="328"/>
      <c r="AH9" s="329"/>
      <c r="AI9" s="330"/>
      <c r="AJ9" s="239">
        <v>542</v>
      </c>
      <c r="AK9" s="237">
        <v>411</v>
      </c>
      <c r="AL9" s="241">
        <v>953</v>
      </c>
    </row>
    <row r="10" spans="1:39" ht="24.9" customHeight="1" x14ac:dyDescent="0.2">
      <c r="A10" s="171">
        <v>45845</v>
      </c>
      <c r="B10" s="172" t="s">
        <v>25</v>
      </c>
      <c r="C10" s="173">
        <v>197</v>
      </c>
      <c r="D10" s="174">
        <v>170</v>
      </c>
      <c r="E10" s="175">
        <v>367</v>
      </c>
      <c r="F10" s="328"/>
      <c r="G10" s="329"/>
      <c r="H10" s="329"/>
      <c r="I10" s="328"/>
      <c r="J10" s="329"/>
      <c r="K10" s="330"/>
      <c r="L10" s="176">
        <v>197</v>
      </c>
      <c r="M10" s="175">
        <v>170</v>
      </c>
      <c r="N10" s="177">
        <v>367</v>
      </c>
      <c r="O10" s="173">
        <v>240</v>
      </c>
      <c r="P10" s="174">
        <v>190</v>
      </c>
      <c r="Q10" s="180">
        <v>430</v>
      </c>
      <c r="R10" s="328"/>
      <c r="S10" s="329"/>
      <c r="T10" s="330"/>
      <c r="U10" s="328"/>
      <c r="V10" s="329"/>
      <c r="W10" s="330"/>
      <c r="X10" s="176">
        <v>240</v>
      </c>
      <c r="Y10" s="174">
        <v>190</v>
      </c>
      <c r="Z10" s="178">
        <v>430</v>
      </c>
      <c r="AA10" s="173">
        <v>438</v>
      </c>
      <c r="AB10" s="174">
        <v>391</v>
      </c>
      <c r="AC10" s="180">
        <v>829</v>
      </c>
      <c r="AD10" s="328"/>
      <c r="AE10" s="329"/>
      <c r="AF10" s="330"/>
      <c r="AG10" s="328"/>
      <c r="AH10" s="329"/>
      <c r="AI10" s="330"/>
      <c r="AJ10" s="176">
        <v>438</v>
      </c>
      <c r="AK10" s="175">
        <v>391</v>
      </c>
      <c r="AL10" s="177">
        <v>829</v>
      </c>
    </row>
    <row r="11" spans="1:39" ht="24.9" customHeight="1" x14ac:dyDescent="0.2">
      <c r="A11" s="233">
        <v>45846</v>
      </c>
      <c r="B11" s="234" t="s">
        <v>5</v>
      </c>
      <c r="C11" s="235">
        <v>200</v>
      </c>
      <c r="D11" s="236">
        <v>164</v>
      </c>
      <c r="E11" s="237">
        <v>364</v>
      </c>
      <c r="F11" s="328"/>
      <c r="G11" s="329"/>
      <c r="H11" s="329"/>
      <c r="I11" s="328"/>
      <c r="J11" s="329"/>
      <c r="K11" s="330"/>
      <c r="L11" s="239">
        <v>200</v>
      </c>
      <c r="M11" s="237">
        <v>164</v>
      </c>
      <c r="N11" s="241">
        <v>364</v>
      </c>
      <c r="O11" s="235">
        <v>188</v>
      </c>
      <c r="P11" s="236">
        <v>163</v>
      </c>
      <c r="Q11" s="237">
        <v>351</v>
      </c>
      <c r="R11" s="328"/>
      <c r="S11" s="329"/>
      <c r="T11" s="330"/>
      <c r="U11" s="328"/>
      <c r="V11" s="329"/>
      <c r="W11" s="330"/>
      <c r="X11" s="239">
        <v>188</v>
      </c>
      <c r="Y11" s="236">
        <v>163</v>
      </c>
      <c r="Z11" s="242">
        <v>351</v>
      </c>
      <c r="AA11" s="235">
        <v>428</v>
      </c>
      <c r="AB11" s="236">
        <v>424</v>
      </c>
      <c r="AC11" s="237">
        <v>852</v>
      </c>
      <c r="AD11" s="328"/>
      <c r="AE11" s="329"/>
      <c r="AF11" s="330"/>
      <c r="AG11" s="328"/>
      <c r="AH11" s="329"/>
      <c r="AI11" s="330"/>
      <c r="AJ11" s="239">
        <v>428</v>
      </c>
      <c r="AK11" s="237">
        <v>424</v>
      </c>
      <c r="AL11" s="241">
        <v>852</v>
      </c>
    </row>
    <row r="12" spans="1:39" ht="24.9" customHeight="1" x14ac:dyDescent="0.2">
      <c r="A12" s="171">
        <v>45847</v>
      </c>
      <c r="B12" s="172" t="s">
        <v>6</v>
      </c>
      <c r="C12" s="173">
        <v>192</v>
      </c>
      <c r="D12" s="174">
        <v>177</v>
      </c>
      <c r="E12" s="175">
        <v>369</v>
      </c>
      <c r="F12" s="328"/>
      <c r="G12" s="329"/>
      <c r="H12" s="329"/>
      <c r="I12" s="328"/>
      <c r="J12" s="329"/>
      <c r="K12" s="330"/>
      <c r="L12" s="176">
        <v>192</v>
      </c>
      <c r="M12" s="175">
        <v>177</v>
      </c>
      <c r="N12" s="177">
        <v>369</v>
      </c>
      <c r="O12" s="173">
        <v>223</v>
      </c>
      <c r="P12" s="174">
        <v>207</v>
      </c>
      <c r="Q12" s="180">
        <v>430</v>
      </c>
      <c r="R12" s="328"/>
      <c r="S12" s="329"/>
      <c r="T12" s="330"/>
      <c r="U12" s="328"/>
      <c r="V12" s="329"/>
      <c r="W12" s="330"/>
      <c r="X12" s="176">
        <v>223</v>
      </c>
      <c r="Y12" s="174">
        <v>207</v>
      </c>
      <c r="Z12" s="178">
        <v>430</v>
      </c>
      <c r="AA12" s="173">
        <v>443</v>
      </c>
      <c r="AB12" s="174">
        <v>456</v>
      </c>
      <c r="AC12" s="180">
        <v>899</v>
      </c>
      <c r="AD12" s="328"/>
      <c r="AE12" s="329"/>
      <c r="AF12" s="330"/>
      <c r="AG12" s="328"/>
      <c r="AH12" s="329"/>
      <c r="AI12" s="330"/>
      <c r="AJ12" s="176">
        <v>443</v>
      </c>
      <c r="AK12" s="175">
        <v>456</v>
      </c>
      <c r="AL12" s="177">
        <v>899</v>
      </c>
    </row>
    <row r="13" spans="1:39" ht="24.9" customHeight="1" x14ac:dyDescent="0.2">
      <c r="A13" s="233">
        <v>45848</v>
      </c>
      <c r="B13" s="234" t="s">
        <v>7</v>
      </c>
      <c r="C13" s="235">
        <v>179</v>
      </c>
      <c r="D13" s="236">
        <v>156</v>
      </c>
      <c r="E13" s="237">
        <v>335</v>
      </c>
      <c r="F13" s="328"/>
      <c r="G13" s="329"/>
      <c r="H13" s="329"/>
      <c r="I13" s="328"/>
      <c r="J13" s="329"/>
      <c r="K13" s="330"/>
      <c r="L13" s="239">
        <v>179</v>
      </c>
      <c r="M13" s="237">
        <v>156</v>
      </c>
      <c r="N13" s="241">
        <v>335</v>
      </c>
      <c r="O13" s="235">
        <v>184</v>
      </c>
      <c r="P13" s="236">
        <v>178</v>
      </c>
      <c r="Q13" s="237">
        <v>362</v>
      </c>
      <c r="R13" s="328"/>
      <c r="S13" s="329"/>
      <c r="T13" s="330"/>
      <c r="U13" s="328"/>
      <c r="V13" s="329"/>
      <c r="W13" s="330"/>
      <c r="X13" s="239">
        <v>184</v>
      </c>
      <c r="Y13" s="236">
        <v>178</v>
      </c>
      <c r="Z13" s="242">
        <v>362</v>
      </c>
      <c r="AA13" s="235">
        <v>350</v>
      </c>
      <c r="AB13" s="236">
        <v>331</v>
      </c>
      <c r="AC13" s="237">
        <v>681</v>
      </c>
      <c r="AD13" s="328"/>
      <c r="AE13" s="329"/>
      <c r="AF13" s="330"/>
      <c r="AG13" s="328"/>
      <c r="AH13" s="329"/>
      <c r="AI13" s="330"/>
      <c r="AJ13" s="239">
        <v>350</v>
      </c>
      <c r="AK13" s="237">
        <v>331</v>
      </c>
      <c r="AL13" s="241">
        <v>681</v>
      </c>
    </row>
    <row r="14" spans="1:39" ht="24.9" customHeight="1" x14ac:dyDescent="0.2">
      <c r="A14" s="171">
        <v>45849</v>
      </c>
      <c r="B14" s="172" t="s">
        <v>8</v>
      </c>
      <c r="C14" s="173">
        <v>201</v>
      </c>
      <c r="D14" s="174">
        <v>218</v>
      </c>
      <c r="E14" s="180">
        <v>419</v>
      </c>
      <c r="F14" s="331"/>
      <c r="G14" s="332"/>
      <c r="H14" s="332"/>
      <c r="I14" s="328"/>
      <c r="J14" s="329"/>
      <c r="K14" s="330"/>
      <c r="L14" s="159">
        <v>201</v>
      </c>
      <c r="M14" s="180">
        <v>218</v>
      </c>
      <c r="N14" s="181">
        <v>419</v>
      </c>
      <c r="O14" s="173">
        <v>281</v>
      </c>
      <c r="P14" s="174">
        <v>283</v>
      </c>
      <c r="Q14" s="180">
        <v>564</v>
      </c>
      <c r="R14" s="331"/>
      <c r="S14" s="332"/>
      <c r="T14" s="333"/>
      <c r="U14" s="328"/>
      <c r="V14" s="329"/>
      <c r="W14" s="330"/>
      <c r="X14" s="159">
        <v>281</v>
      </c>
      <c r="Y14" s="160">
        <v>283</v>
      </c>
      <c r="Z14" s="182">
        <v>564</v>
      </c>
      <c r="AA14" s="173">
        <v>504</v>
      </c>
      <c r="AB14" s="174">
        <v>618</v>
      </c>
      <c r="AC14" s="180">
        <v>1122</v>
      </c>
      <c r="AD14" s="331"/>
      <c r="AE14" s="332"/>
      <c r="AF14" s="333"/>
      <c r="AG14" s="328"/>
      <c r="AH14" s="329"/>
      <c r="AI14" s="330"/>
      <c r="AJ14" s="159">
        <v>504</v>
      </c>
      <c r="AK14" s="180">
        <v>618</v>
      </c>
      <c r="AL14" s="181">
        <v>1122</v>
      </c>
    </row>
    <row r="15" spans="1:39" ht="24.9" customHeight="1" x14ac:dyDescent="0.2">
      <c r="A15" s="233">
        <v>45850</v>
      </c>
      <c r="B15" s="234" t="s">
        <v>4</v>
      </c>
      <c r="C15" s="235">
        <v>380</v>
      </c>
      <c r="D15" s="236">
        <v>361</v>
      </c>
      <c r="E15" s="237">
        <v>741</v>
      </c>
      <c r="F15" s="238">
        <v>356</v>
      </c>
      <c r="G15" s="236">
        <v>322</v>
      </c>
      <c r="H15" s="237">
        <v>678</v>
      </c>
      <c r="I15" s="328"/>
      <c r="J15" s="329"/>
      <c r="K15" s="330"/>
      <c r="L15" s="239">
        <v>736</v>
      </c>
      <c r="M15" s="237">
        <v>683</v>
      </c>
      <c r="N15" s="241">
        <v>1419</v>
      </c>
      <c r="O15" s="235">
        <v>604</v>
      </c>
      <c r="P15" s="236">
        <v>509</v>
      </c>
      <c r="Q15" s="237">
        <v>1113</v>
      </c>
      <c r="R15" s="238">
        <v>839</v>
      </c>
      <c r="S15" s="236">
        <v>808</v>
      </c>
      <c r="T15" s="240">
        <v>1647</v>
      </c>
      <c r="U15" s="328"/>
      <c r="V15" s="329"/>
      <c r="W15" s="330"/>
      <c r="X15" s="239">
        <v>1443</v>
      </c>
      <c r="Y15" s="236">
        <v>1317</v>
      </c>
      <c r="Z15" s="242">
        <v>2760</v>
      </c>
      <c r="AA15" s="235">
        <v>765</v>
      </c>
      <c r="AB15" s="236">
        <v>739</v>
      </c>
      <c r="AC15" s="237">
        <v>1504</v>
      </c>
      <c r="AD15" s="238">
        <v>670</v>
      </c>
      <c r="AE15" s="236">
        <v>571</v>
      </c>
      <c r="AF15" s="240">
        <v>1241</v>
      </c>
      <c r="AG15" s="328"/>
      <c r="AH15" s="329"/>
      <c r="AI15" s="330"/>
      <c r="AJ15" s="239">
        <v>1435</v>
      </c>
      <c r="AK15" s="237">
        <v>1310</v>
      </c>
      <c r="AL15" s="241">
        <v>2745</v>
      </c>
    </row>
    <row r="16" spans="1:39" ht="24.9" customHeight="1" x14ac:dyDescent="0.2">
      <c r="A16" s="171">
        <v>45851</v>
      </c>
      <c r="B16" s="172" t="s">
        <v>24</v>
      </c>
      <c r="C16" s="173">
        <v>504</v>
      </c>
      <c r="D16" s="174">
        <v>399</v>
      </c>
      <c r="E16" s="175">
        <v>903</v>
      </c>
      <c r="F16" s="183">
        <v>379</v>
      </c>
      <c r="G16" s="174">
        <v>357</v>
      </c>
      <c r="H16" s="175">
        <v>736</v>
      </c>
      <c r="I16" s="328"/>
      <c r="J16" s="329"/>
      <c r="K16" s="330"/>
      <c r="L16" s="176">
        <v>883</v>
      </c>
      <c r="M16" s="175">
        <v>756</v>
      </c>
      <c r="N16" s="177">
        <v>1639</v>
      </c>
      <c r="O16" s="173">
        <v>830</v>
      </c>
      <c r="P16" s="174">
        <v>711</v>
      </c>
      <c r="Q16" s="175">
        <v>1541</v>
      </c>
      <c r="R16" s="183">
        <v>880</v>
      </c>
      <c r="S16" s="174">
        <v>732</v>
      </c>
      <c r="T16" s="184">
        <v>1612</v>
      </c>
      <c r="U16" s="328"/>
      <c r="V16" s="329"/>
      <c r="W16" s="330"/>
      <c r="X16" s="176">
        <v>1710</v>
      </c>
      <c r="Y16" s="174">
        <v>1443</v>
      </c>
      <c r="Z16" s="178">
        <v>3153</v>
      </c>
      <c r="AA16" s="173">
        <v>1096</v>
      </c>
      <c r="AB16" s="174">
        <v>968</v>
      </c>
      <c r="AC16" s="175">
        <v>2064</v>
      </c>
      <c r="AD16" s="183">
        <v>677</v>
      </c>
      <c r="AE16" s="174">
        <v>566</v>
      </c>
      <c r="AF16" s="184">
        <v>1243</v>
      </c>
      <c r="AG16" s="328"/>
      <c r="AH16" s="329"/>
      <c r="AI16" s="330"/>
      <c r="AJ16" s="176">
        <v>1773</v>
      </c>
      <c r="AK16" s="175">
        <v>1534</v>
      </c>
      <c r="AL16" s="177">
        <v>3307</v>
      </c>
    </row>
    <row r="17" spans="1:38" ht="24.9" customHeight="1" x14ac:dyDescent="0.2">
      <c r="A17" s="233">
        <v>45852</v>
      </c>
      <c r="B17" s="234" t="s">
        <v>25</v>
      </c>
      <c r="C17" s="235">
        <v>272</v>
      </c>
      <c r="D17" s="236">
        <v>228</v>
      </c>
      <c r="E17" s="237">
        <v>500</v>
      </c>
      <c r="F17" s="238">
        <v>207</v>
      </c>
      <c r="G17" s="236">
        <v>192</v>
      </c>
      <c r="H17" s="237">
        <v>399</v>
      </c>
      <c r="I17" s="328"/>
      <c r="J17" s="329"/>
      <c r="K17" s="330"/>
      <c r="L17" s="239">
        <v>479</v>
      </c>
      <c r="M17" s="237">
        <v>420</v>
      </c>
      <c r="N17" s="241">
        <v>899</v>
      </c>
      <c r="O17" s="235">
        <v>291</v>
      </c>
      <c r="P17" s="236">
        <v>266</v>
      </c>
      <c r="Q17" s="237">
        <v>557</v>
      </c>
      <c r="R17" s="238">
        <v>485</v>
      </c>
      <c r="S17" s="236">
        <v>566</v>
      </c>
      <c r="T17" s="240">
        <v>1051</v>
      </c>
      <c r="U17" s="328"/>
      <c r="V17" s="329"/>
      <c r="W17" s="330"/>
      <c r="X17" s="239">
        <v>776</v>
      </c>
      <c r="Y17" s="236">
        <v>832</v>
      </c>
      <c r="Z17" s="242">
        <v>1608</v>
      </c>
      <c r="AA17" s="235">
        <v>668</v>
      </c>
      <c r="AB17" s="236">
        <v>637</v>
      </c>
      <c r="AC17" s="237">
        <v>1305</v>
      </c>
      <c r="AD17" s="238">
        <v>461</v>
      </c>
      <c r="AE17" s="236">
        <v>404</v>
      </c>
      <c r="AF17" s="240">
        <v>865</v>
      </c>
      <c r="AG17" s="328"/>
      <c r="AH17" s="329"/>
      <c r="AI17" s="330"/>
      <c r="AJ17" s="239">
        <v>1129</v>
      </c>
      <c r="AK17" s="237">
        <v>1041</v>
      </c>
      <c r="AL17" s="241">
        <v>2170</v>
      </c>
    </row>
    <row r="18" spans="1:38" ht="24.9" customHeight="1" x14ac:dyDescent="0.2">
      <c r="A18" s="171">
        <v>45853</v>
      </c>
      <c r="B18" s="172" t="s">
        <v>5</v>
      </c>
      <c r="C18" s="173">
        <v>283</v>
      </c>
      <c r="D18" s="174">
        <v>248</v>
      </c>
      <c r="E18" s="175">
        <v>531</v>
      </c>
      <c r="F18" s="183">
        <v>139</v>
      </c>
      <c r="G18" s="174">
        <v>157</v>
      </c>
      <c r="H18" s="175">
        <v>296</v>
      </c>
      <c r="I18" s="328"/>
      <c r="J18" s="329"/>
      <c r="K18" s="330"/>
      <c r="L18" s="176">
        <v>422</v>
      </c>
      <c r="M18" s="175">
        <v>405</v>
      </c>
      <c r="N18" s="177">
        <v>827</v>
      </c>
      <c r="O18" s="173">
        <v>308</v>
      </c>
      <c r="P18" s="174">
        <v>315</v>
      </c>
      <c r="Q18" s="175">
        <v>623</v>
      </c>
      <c r="R18" s="183">
        <v>413</v>
      </c>
      <c r="S18" s="174">
        <v>503</v>
      </c>
      <c r="T18" s="184">
        <v>916</v>
      </c>
      <c r="U18" s="328"/>
      <c r="V18" s="329"/>
      <c r="W18" s="330"/>
      <c r="X18" s="176">
        <v>721</v>
      </c>
      <c r="Y18" s="174">
        <v>818</v>
      </c>
      <c r="Z18" s="178">
        <v>1539</v>
      </c>
      <c r="AA18" s="173">
        <v>583</v>
      </c>
      <c r="AB18" s="174">
        <v>649</v>
      </c>
      <c r="AC18" s="175">
        <v>1232</v>
      </c>
      <c r="AD18" s="183">
        <v>395</v>
      </c>
      <c r="AE18" s="174">
        <v>398</v>
      </c>
      <c r="AF18" s="184">
        <v>793</v>
      </c>
      <c r="AG18" s="328"/>
      <c r="AH18" s="329"/>
      <c r="AI18" s="330"/>
      <c r="AJ18" s="176">
        <v>978</v>
      </c>
      <c r="AK18" s="175">
        <v>1047</v>
      </c>
      <c r="AL18" s="177">
        <v>2025</v>
      </c>
    </row>
    <row r="19" spans="1:38" ht="24.9" customHeight="1" x14ac:dyDescent="0.2">
      <c r="A19" s="233">
        <v>45854</v>
      </c>
      <c r="B19" s="234" t="s">
        <v>6</v>
      </c>
      <c r="C19" s="235">
        <v>393</v>
      </c>
      <c r="D19" s="236">
        <v>345</v>
      </c>
      <c r="E19" s="237">
        <v>738</v>
      </c>
      <c r="F19" s="238">
        <v>227</v>
      </c>
      <c r="G19" s="236">
        <v>228</v>
      </c>
      <c r="H19" s="237">
        <v>455</v>
      </c>
      <c r="I19" s="331"/>
      <c r="J19" s="332"/>
      <c r="K19" s="333"/>
      <c r="L19" s="239">
        <v>620</v>
      </c>
      <c r="M19" s="237">
        <v>573</v>
      </c>
      <c r="N19" s="241">
        <v>1193</v>
      </c>
      <c r="O19" s="235">
        <v>422</v>
      </c>
      <c r="P19" s="236">
        <v>430</v>
      </c>
      <c r="Q19" s="237">
        <v>852</v>
      </c>
      <c r="R19" s="238">
        <v>551</v>
      </c>
      <c r="S19" s="236">
        <v>674</v>
      </c>
      <c r="T19" s="240">
        <v>1225</v>
      </c>
      <c r="U19" s="331"/>
      <c r="V19" s="332"/>
      <c r="W19" s="333"/>
      <c r="X19" s="239">
        <v>973</v>
      </c>
      <c r="Y19" s="236">
        <v>1104</v>
      </c>
      <c r="Z19" s="242">
        <v>2077</v>
      </c>
      <c r="AA19" s="235">
        <v>808</v>
      </c>
      <c r="AB19" s="236">
        <v>932</v>
      </c>
      <c r="AC19" s="237">
        <v>1740</v>
      </c>
      <c r="AD19" s="238">
        <v>513</v>
      </c>
      <c r="AE19" s="236">
        <v>554</v>
      </c>
      <c r="AF19" s="240">
        <v>1067</v>
      </c>
      <c r="AG19" s="331"/>
      <c r="AH19" s="332"/>
      <c r="AI19" s="333"/>
      <c r="AJ19" s="239">
        <v>1321</v>
      </c>
      <c r="AK19" s="237">
        <v>1486</v>
      </c>
      <c r="AL19" s="241">
        <v>2807</v>
      </c>
    </row>
    <row r="20" spans="1:38" ht="24.9" customHeight="1" x14ac:dyDescent="0.2">
      <c r="A20" s="171">
        <v>45855</v>
      </c>
      <c r="B20" s="172" t="s">
        <v>7</v>
      </c>
      <c r="C20" s="173">
        <v>432</v>
      </c>
      <c r="D20" s="174">
        <v>454</v>
      </c>
      <c r="E20" s="175">
        <v>886</v>
      </c>
      <c r="F20" s="183">
        <v>246</v>
      </c>
      <c r="G20" s="174">
        <v>349</v>
      </c>
      <c r="H20" s="175">
        <v>595</v>
      </c>
      <c r="I20" s="176">
        <v>247</v>
      </c>
      <c r="J20" s="174">
        <v>386</v>
      </c>
      <c r="K20" s="184">
        <v>633</v>
      </c>
      <c r="L20" s="176">
        <v>925</v>
      </c>
      <c r="M20" s="175">
        <v>1189</v>
      </c>
      <c r="N20" s="177">
        <v>2114</v>
      </c>
      <c r="O20" s="173">
        <v>482</v>
      </c>
      <c r="P20" s="174">
        <v>526</v>
      </c>
      <c r="Q20" s="175">
        <v>1008</v>
      </c>
      <c r="R20" s="183">
        <v>688</v>
      </c>
      <c r="S20" s="174">
        <v>957</v>
      </c>
      <c r="T20" s="184">
        <v>1645</v>
      </c>
      <c r="U20" s="176">
        <v>841</v>
      </c>
      <c r="V20" s="174">
        <v>1440</v>
      </c>
      <c r="W20" s="184">
        <v>2281</v>
      </c>
      <c r="X20" s="176">
        <v>2011</v>
      </c>
      <c r="Y20" s="174">
        <v>2923</v>
      </c>
      <c r="Z20" s="178">
        <v>4934</v>
      </c>
      <c r="AA20" s="173">
        <v>980</v>
      </c>
      <c r="AB20" s="174">
        <v>1386</v>
      </c>
      <c r="AC20" s="175">
        <v>2366</v>
      </c>
      <c r="AD20" s="183">
        <v>687</v>
      </c>
      <c r="AE20" s="174">
        <v>856</v>
      </c>
      <c r="AF20" s="184">
        <v>1543</v>
      </c>
      <c r="AG20" s="176">
        <v>264</v>
      </c>
      <c r="AH20" s="174">
        <v>472</v>
      </c>
      <c r="AI20" s="184">
        <v>736</v>
      </c>
      <c r="AJ20" s="176">
        <v>1931</v>
      </c>
      <c r="AK20" s="175">
        <v>2714</v>
      </c>
      <c r="AL20" s="177">
        <v>4645</v>
      </c>
    </row>
    <row r="21" spans="1:38" ht="24.9" customHeight="1" x14ac:dyDescent="0.2">
      <c r="A21" s="233">
        <v>45856</v>
      </c>
      <c r="B21" s="234" t="s">
        <v>8</v>
      </c>
      <c r="C21" s="235">
        <v>468</v>
      </c>
      <c r="D21" s="236">
        <v>461</v>
      </c>
      <c r="E21" s="237">
        <v>929</v>
      </c>
      <c r="F21" s="238">
        <v>294</v>
      </c>
      <c r="G21" s="236">
        <v>354</v>
      </c>
      <c r="H21" s="237">
        <v>648</v>
      </c>
      <c r="I21" s="239">
        <v>263</v>
      </c>
      <c r="J21" s="236">
        <v>454</v>
      </c>
      <c r="K21" s="240">
        <v>717</v>
      </c>
      <c r="L21" s="239">
        <v>1025</v>
      </c>
      <c r="M21" s="237">
        <v>1269</v>
      </c>
      <c r="N21" s="241">
        <v>2294</v>
      </c>
      <c r="O21" s="235">
        <v>574</v>
      </c>
      <c r="P21" s="236">
        <v>649</v>
      </c>
      <c r="Q21" s="237">
        <v>1223</v>
      </c>
      <c r="R21" s="238">
        <v>700</v>
      </c>
      <c r="S21" s="236">
        <v>992</v>
      </c>
      <c r="T21" s="240">
        <v>1692</v>
      </c>
      <c r="U21" s="239">
        <v>872</v>
      </c>
      <c r="V21" s="236">
        <v>1434</v>
      </c>
      <c r="W21" s="240">
        <v>2306</v>
      </c>
      <c r="X21" s="239">
        <v>2146</v>
      </c>
      <c r="Y21" s="236">
        <v>3075</v>
      </c>
      <c r="Z21" s="242">
        <v>5221</v>
      </c>
      <c r="AA21" s="235">
        <v>1171</v>
      </c>
      <c r="AB21" s="236">
        <v>1524</v>
      </c>
      <c r="AC21" s="237">
        <v>2695</v>
      </c>
      <c r="AD21" s="238">
        <v>723</v>
      </c>
      <c r="AE21" s="236">
        <v>931</v>
      </c>
      <c r="AF21" s="240">
        <v>1654</v>
      </c>
      <c r="AG21" s="239">
        <v>333</v>
      </c>
      <c r="AH21" s="236">
        <v>554</v>
      </c>
      <c r="AI21" s="240">
        <v>887</v>
      </c>
      <c r="AJ21" s="239">
        <v>2227</v>
      </c>
      <c r="AK21" s="237">
        <v>3009</v>
      </c>
      <c r="AL21" s="241">
        <v>5236</v>
      </c>
    </row>
    <row r="22" spans="1:38" ht="24.9" customHeight="1" thickBot="1" x14ac:dyDescent="0.25">
      <c r="A22" s="171">
        <v>45857</v>
      </c>
      <c r="B22" s="172" t="s">
        <v>4</v>
      </c>
      <c r="C22" s="173">
        <v>881</v>
      </c>
      <c r="D22" s="174">
        <v>818</v>
      </c>
      <c r="E22" s="156">
        <v>1699</v>
      </c>
      <c r="F22" s="183">
        <v>603</v>
      </c>
      <c r="G22" s="174">
        <v>664</v>
      </c>
      <c r="H22" s="156">
        <v>1267</v>
      </c>
      <c r="I22" s="176">
        <v>449</v>
      </c>
      <c r="J22" s="174">
        <v>605</v>
      </c>
      <c r="K22" s="161">
        <v>1054</v>
      </c>
      <c r="L22" s="162">
        <v>1933</v>
      </c>
      <c r="M22" s="156">
        <v>2087</v>
      </c>
      <c r="N22" s="186">
        <v>4020</v>
      </c>
      <c r="O22" s="173">
        <v>1113</v>
      </c>
      <c r="P22" s="174">
        <v>1025</v>
      </c>
      <c r="Q22" s="156">
        <v>2138</v>
      </c>
      <c r="R22" s="183">
        <v>1049</v>
      </c>
      <c r="S22" s="174">
        <v>1216</v>
      </c>
      <c r="T22" s="158">
        <v>2265</v>
      </c>
      <c r="U22" s="176">
        <v>1440</v>
      </c>
      <c r="V22" s="174">
        <v>1803</v>
      </c>
      <c r="W22" s="161">
        <v>3243</v>
      </c>
      <c r="X22" s="162">
        <v>3602</v>
      </c>
      <c r="Y22" s="155">
        <v>4044</v>
      </c>
      <c r="Z22" s="187">
        <v>7646</v>
      </c>
      <c r="AA22" s="173">
        <v>1739</v>
      </c>
      <c r="AB22" s="174">
        <v>1830</v>
      </c>
      <c r="AC22" s="156">
        <v>3569</v>
      </c>
      <c r="AD22" s="157">
        <v>1070</v>
      </c>
      <c r="AE22" s="155">
        <v>1133</v>
      </c>
      <c r="AF22" s="158">
        <v>2203</v>
      </c>
      <c r="AG22" s="176">
        <v>553</v>
      </c>
      <c r="AH22" s="174">
        <v>767</v>
      </c>
      <c r="AI22" s="161">
        <v>1320</v>
      </c>
      <c r="AJ22" s="162">
        <v>3362</v>
      </c>
      <c r="AK22" s="156">
        <v>3730</v>
      </c>
      <c r="AL22" s="186">
        <v>7092</v>
      </c>
    </row>
    <row r="23" spans="1:38" ht="24.9" customHeight="1" thickBot="1" x14ac:dyDescent="0.25">
      <c r="A23" s="320" t="s">
        <v>3</v>
      </c>
      <c r="B23" s="321"/>
      <c r="C23" s="188">
        <v>5266</v>
      </c>
      <c r="D23" s="189">
        <v>4780</v>
      </c>
      <c r="E23" s="190">
        <v>10046</v>
      </c>
      <c r="F23" s="191">
        <v>2451</v>
      </c>
      <c r="G23" s="189">
        <v>2623</v>
      </c>
      <c r="H23" s="190">
        <v>5074</v>
      </c>
      <c r="I23" s="191">
        <v>959</v>
      </c>
      <c r="J23" s="189">
        <v>1445</v>
      </c>
      <c r="K23" s="192">
        <v>2404</v>
      </c>
      <c r="L23" s="191">
        <v>8676</v>
      </c>
      <c r="M23" s="190">
        <v>8848</v>
      </c>
      <c r="N23" s="193">
        <v>17524</v>
      </c>
      <c r="O23" s="188">
        <v>6657</v>
      </c>
      <c r="P23" s="189">
        <v>6117</v>
      </c>
      <c r="Q23" s="190">
        <v>12774</v>
      </c>
      <c r="R23" s="194">
        <v>5605</v>
      </c>
      <c r="S23" s="189">
        <v>6448</v>
      </c>
      <c r="T23" s="192">
        <v>12053</v>
      </c>
      <c r="U23" s="191">
        <v>3153</v>
      </c>
      <c r="V23" s="189">
        <v>4677</v>
      </c>
      <c r="W23" s="192">
        <v>7830</v>
      </c>
      <c r="X23" s="191">
        <v>15415</v>
      </c>
      <c r="Y23" s="189">
        <v>17242</v>
      </c>
      <c r="Z23" s="195">
        <v>32657</v>
      </c>
      <c r="AA23" s="188">
        <v>11356</v>
      </c>
      <c r="AB23" s="189">
        <v>11965</v>
      </c>
      <c r="AC23" s="190">
        <v>23321</v>
      </c>
      <c r="AD23" s="194">
        <v>5196</v>
      </c>
      <c r="AE23" s="189">
        <v>5413</v>
      </c>
      <c r="AF23" s="192">
        <v>10609</v>
      </c>
      <c r="AG23" s="191">
        <v>1150</v>
      </c>
      <c r="AH23" s="189">
        <v>1793</v>
      </c>
      <c r="AI23" s="192">
        <v>2943</v>
      </c>
      <c r="AJ23" s="191">
        <v>17702</v>
      </c>
      <c r="AK23" s="190">
        <v>19171</v>
      </c>
      <c r="AL23" s="193">
        <v>36873</v>
      </c>
    </row>
    <row r="24" spans="1:38" ht="24.9" customHeight="1" thickBot="1" x14ac:dyDescent="0.25">
      <c r="A24" s="58"/>
      <c r="B24" s="58"/>
      <c r="C24" s="58"/>
      <c r="D24" s="58"/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8"/>
      <c r="Q24" s="58"/>
      <c r="R24" s="58"/>
      <c r="S24" s="58"/>
      <c r="T24" s="58"/>
      <c r="U24" s="58"/>
      <c r="V24" s="58"/>
      <c r="W24" s="58"/>
      <c r="X24" s="58"/>
      <c r="Y24" s="58"/>
      <c r="Z24" s="58"/>
      <c r="AA24" s="58"/>
      <c r="AB24" s="58"/>
      <c r="AC24" s="58"/>
      <c r="AD24" s="58"/>
      <c r="AE24" s="58"/>
      <c r="AF24" s="58"/>
      <c r="AG24" s="58"/>
      <c r="AH24" s="58"/>
      <c r="AI24" s="58"/>
      <c r="AJ24" s="58"/>
      <c r="AK24" s="58"/>
      <c r="AL24" s="58"/>
    </row>
    <row r="25" spans="1:38" ht="24.9" customHeight="1" thickTop="1" x14ac:dyDescent="0.2">
      <c r="A25" s="346" t="s">
        <v>22</v>
      </c>
      <c r="B25" s="347"/>
      <c r="C25" s="322" t="s">
        <v>19</v>
      </c>
      <c r="D25" s="323"/>
      <c r="E25" s="323"/>
      <c r="F25" s="323"/>
      <c r="G25" s="323"/>
      <c r="H25" s="323"/>
      <c r="I25" s="323"/>
      <c r="J25" s="323"/>
      <c r="K25" s="323"/>
      <c r="L25" s="323"/>
      <c r="M25" s="323"/>
      <c r="N25" s="324"/>
      <c r="O25" s="322" t="s">
        <v>20</v>
      </c>
      <c r="P25" s="323"/>
      <c r="Q25" s="323"/>
      <c r="R25" s="323"/>
      <c r="S25" s="323"/>
      <c r="T25" s="323"/>
      <c r="U25" s="323"/>
      <c r="V25" s="323"/>
      <c r="W25" s="323"/>
      <c r="X25" s="323"/>
      <c r="Y25" s="323"/>
      <c r="Z25" s="323"/>
      <c r="AA25" s="370" t="s">
        <v>21</v>
      </c>
      <c r="AB25" s="371"/>
      <c r="AC25" s="371"/>
      <c r="AD25" s="371"/>
      <c r="AE25" s="371"/>
      <c r="AF25" s="371"/>
      <c r="AG25" s="371"/>
      <c r="AH25" s="371"/>
      <c r="AI25" s="371"/>
      <c r="AJ25" s="371"/>
      <c r="AK25" s="371"/>
      <c r="AL25" s="372"/>
    </row>
    <row r="26" spans="1:38" ht="24.9" customHeight="1" x14ac:dyDescent="0.2">
      <c r="A26" s="348"/>
      <c r="B26" s="349"/>
      <c r="C26" s="343" t="s">
        <v>9</v>
      </c>
      <c r="D26" s="344"/>
      <c r="E26" s="344"/>
      <c r="F26" s="352" t="s">
        <v>55</v>
      </c>
      <c r="G26" s="344"/>
      <c r="H26" s="353"/>
      <c r="I26" s="352" t="s">
        <v>41</v>
      </c>
      <c r="J26" s="344"/>
      <c r="K26" s="353"/>
      <c r="L26" s="325" t="s">
        <v>27</v>
      </c>
      <c r="M26" s="326"/>
      <c r="N26" s="327"/>
      <c r="O26" s="343" t="s">
        <v>9</v>
      </c>
      <c r="P26" s="344"/>
      <c r="Q26" s="344"/>
      <c r="R26" s="352" t="s">
        <v>31</v>
      </c>
      <c r="S26" s="344"/>
      <c r="T26" s="353"/>
      <c r="U26" s="352" t="s">
        <v>41</v>
      </c>
      <c r="V26" s="344"/>
      <c r="W26" s="353"/>
      <c r="X26" s="325" t="s">
        <v>27</v>
      </c>
      <c r="Y26" s="326"/>
      <c r="Z26" s="326"/>
      <c r="AA26" s="373" t="s">
        <v>9</v>
      </c>
      <c r="AB26" s="344"/>
      <c r="AC26" s="344"/>
      <c r="AD26" s="352" t="s">
        <v>56</v>
      </c>
      <c r="AE26" s="344"/>
      <c r="AF26" s="353"/>
      <c r="AG26" s="352" t="s">
        <v>57</v>
      </c>
      <c r="AH26" s="344"/>
      <c r="AI26" s="353"/>
      <c r="AJ26" s="325" t="s">
        <v>51</v>
      </c>
      <c r="AK26" s="352"/>
      <c r="AL26" s="374"/>
    </row>
    <row r="27" spans="1:38" ht="24.9" customHeight="1" x14ac:dyDescent="0.2">
      <c r="A27" s="350"/>
      <c r="B27" s="351"/>
      <c r="C27" s="6" t="s">
        <v>0</v>
      </c>
      <c r="D27" s="7" t="s">
        <v>1</v>
      </c>
      <c r="E27" s="110" t="s">
        <v>2</v>
      </c>
      <c r="F27" s="111" t="s">
        <v>0</v>
      </c>
      <c r="G27" s="7" t="s">
        <v>1</v>
      </c>
      <c r="H27" s="112" t="s">
        <v>2</v>
      </c>
      <c r="I27" s="111" t="s">
        <v>0</v>
      </c>
      <c r="J27" s="7" t="s">
        <v>1</v>
      </c>
      <c r="K27" s="112" t="s">
        <v>2</v>
      </c>
      <c r="L27" s="111" t="s">
        <v>0</v>
      </c>
      <c r="M27" s="110" t="s">
        <v>1</v>
      </c>
      <c r="N27" s="5" t="s">
        <v>2</v>
      </c>
      <c r="O27" s="6" t="s">
        <v>0</v>
      </c>
      <c r="P27" s="7" t="s">
        <v>1</v>
      </c>
      <c r="Q27" s="110" t="s">
        <v>2</v>
      </c>
      <c r="R27" s="111" t="s">
        <v>0</v>
      </c>
      <c r="S27" s="7" t="s">
        <v>1</v>
      </c>
      <c r="T27" s="112" t="s">
        <v>2</v>
      </c>
      <c r="U27" s="111" t="s">
        <v>0</v>
      </c>
      <c r="V27" s="7" t="s">
        <v>1</v>
      </c>
      <c r="W27" s="112" t="s">
        <v>2</v>
      </c>
      <c r="X27" s="111" t="s">
        <v>0</v>
      </c>
      <c r="Y27" s="110" t="s">
        <v>1</v>
      </c>
      <c r="Z27" s="110" t="s">
        <v>2</v>
      </c>
      <c r="AA27" s="117" t="s">
        <v>0</v>
      </c>
      <c r="AB27" s="7" t="s">
        <v>1</v>
      </c>
      <c r="AC27" s="110" t="s">
        <v>2</v>
      </c>
      <c r="AD27" s="111" t="s">
        <v>0</v>
      </c>
      <c r="AE27" s="7" t="s">
        <v>1</v>
      </c>
      <c r="AF27" s="112" t="s">
        <v>2</v>
      </c>
      <c r="AG27" s="111" t="s">
        <v>0</v>
      </c>
      <c r="AH27" s="7" t="s">
        <v>1</v>
      </c>
      <c r="AI27" s="112" t="s">
        <v>2</v>
      </c>
      <c r="AJ27" s="111" t="s">
        <v>0</v>
      </c>
      <c r="AK27" s="7" t="s">
        <v>1</v>
      </c>
      <c r="AL27" s="118" t="s">
        <v>2</v>
      </c>
    </row>
    <row r="28" spans="1:38" ht="12" hidden="1" x14ac:dyDescent="0.2">
      <c r="A28" s="171">
        <v>45841</v>
      </c>
      <c r="B28" s="172" t="s">
        <v>38</v>
      </c>
      <c r="C28" s="173">
        <v>0</v>
      </c>
      <c r="D28" s="174">
        <v>0</v>
      </c>
      <c r="E28" s="175">
        <v>0</v>
      </c>
      <c r="F28" s="340"/>
      <c r="G28" s="341"/>
      <c r="H28" s="342"/>
      <c r="I28" s="340"/>
      <c r="J28" s="341"/>
      <c r="K28" s="342"/>
      <c r="L28" s="176">
        <v>0</v>
      </c>
      <c r="M28" s="175">
        <v>0</v>
      </c>
      <c r="N28" s="177">
        <v>0</v>
      </c>
      <c r="O28" s="173">
        <v>0</v>
      </c>
      <c r="P28" s="174">
        <v>0</v>
      </c>
      <c r="Q28" s="175">
        <v>0</v>
      </c>
      <c r="R28" s="340"/>
      <c r="S28" s="341"/>
      <c r="T28" s="342"/>
      <c r="U28" s="340"/>
      <c r="V28" s="341"/>
      <c r="W28" s="342"/>
      <c r="X28" s="176">
        <v>0</v>
      </c>
      <c r="Y28" s="175">
        <v>0</v>
      </c>
      <c r="Z28" s="175">
        <v>0</v>
      </c>
      <c r="AA28" s="196">
        <v>0</v>
      </c>
      <c r="AB28" s="174">
        <v>0</v>
      </c>
      <c r="AC28" s="175">
        <v>0</v>
      </c>
      <c r="AD28" s="340"/>
      <c r="AE28" s="341"/>
      <c r="AF28" s="342"/>
      <c r="AG28" s="340"/>
      <c r="AH28" s="341"/>
      <c r="AI28" s="342"/>
      <c r="AJ28" s="176">
        <v>0</v>
      </c>
      <c r="AK28" s="174">
        <v>0</v>
      </c>
      <c r="AL28" s="197">
        <v>0</v>
      </c>
    </row>
    <row r="29" spans="1:38" ht="24.9" customHeight="1" x14ac:dyDescent="0.2">
      <c r="A29" s="233">
        <v>45842</v>
      </c>
      <c r="B29" s="234" t="s">
        <v>23</v>
      </c>
      <c r="C29" s="235">
        <v>256</v>
      </c>
      <c r="D29" s="236">
        <v>242</v>
      </c>
      <c r="E29" s="237">
        <v>498</v>
      </c>
      <c r="F29" s="328"/>
      <c r="G29" s="329"/>
      <c r="H29" s="330"/>
      <c r="I29" s="328"/>
      <c r="J29" s="329"/>
      <c r="K29" s="330"/>
      <c r="L29" s="239">
        <v>256</v>
      </c>
      <c r="M29" s="237">
        <v>242</v>
      </c>
      <c r="N29" s="241">
        <v>498</v>
      </c>
      <c r="O29" s="235">
        <v>238</v>
      </c>
      <c r="P29" s="236">
        <v>200</v>
      </c>
      <c r="Q29" s="237">
        <v>438</v>
      </c>
      <c r="R29" s="328"/>
      <c r="S29" s="329"/>
      <c r="T29" s="330"/>
      <c r="U29" s="328"/>
      <c r="V29" s="329"/>
      <c r="W29" s="330"/>
      <c r="X29" s="239">
        <v>238</v>
      </c>
      <c r="Y29" s="237">
        <v>200</v>
      </c>
      <c r="Z29" s="237">
        <v>438</v>
      </c>
      <c r="AA29" s="297">
        <v>2562</v>
      </c>
      <c r="AB29" s="236">
        <v>2165</v>
      </c>
      <c r="AC29" s="237">
        <v>4727</v>
      </c>
      <c r="AD29" s="328"/>
      <c r="AE29" s="329"/>
      <c r="AF29" s="330"/>
      <c r="AG29" s="328"/>
      <c r="AH29" s="329"/>
      <c r="AI29" s="330"/>
      <c r="AJ29" s="239">
        <v>2562</v>
      </c>
      <c r="AK29" s="236">
        <v>2165</v>
      </c>
      <c r="AL29" s="298">
        <v>4727</v>
      </c>
    </row>
    <row r="30" spans="1:38" ht="24.9" customHeight="1" x14ac:dyDescent="0.2">
      <c r="A30" s="171">
        <v>45843</v>
      </c>
      <c r="B30" s="172" t="s">
        <v>4</v>
      </c>
      <c r="C30" s="173">
        <v>450</v>
      </c>
      <c r="D30" s="174">
        <v>367</v>
      </c>
      <c r="E30" s="175">
        <v>817</v>
      </c>
      <c r="F30" s="328"/>
      <c r="G30" s="329"/>
      <c r="H30" s="330"/>
      <c r="I30" s="328"/>
      <c r="J30" s="329"/>
      <c r="K30" s="330"/>
      <c r="L30" s="176">
        <v>450</v>
      </c>
      <c r="M30" s="175">
        <v>367</v>
      </c>
      <c r="N30" s="177">
        <v>817</v>
      </c>
      <c r="O30" s="173">
        <v>331</v>
      </c>
      <c r="P30" s="174">
        <v>269</v>
      </c>
      <c r="Q30" s="175">
        <v>600</v>
      </c>
      <c r="R30" s="328"/>
      <c r="S30" s="329"/>
      <c r="T30" s="330"/>
      <c r="U30" s="328"/>
      <c r="V30" s="329"/>
      <c r="W30" s="330"/>
      <c r="X30" s="176">
        <v>331</v>
      </c>
      <c r="Y30" s="175">
        <v>269</v>
      </c>
      <c r="Z30" s="175">
        <v>600</v>
      </c>
      <c r="AA30" s="196">
        <v>3971</v>
      </c>
      <c r="AB30" s="174">
        <v>3118</v>
      </c>
      <c r="AC30" s="175">
        <v>7089</v>
      </c>
      <c r="AD30" s="328"/>
      <c r="AE30" s="329"/>
      <c r="AF30" s="330"/>
      <c r="AG30" s="328"/>
      <c r="AH30" s="329"/>
      <c r="AI30" s="330"/>
      <c r="AJ30" s="176">
        <v>3971</v>
      </c>
      <c r="AK30" s="174">
        <v>3118</v>
      </c>
      <c r="AL30" s="197">
        <v>7089</v>
      </c>
    </row>
    <row r="31" spans="1:38" ht="24.9" customHeight="1" x14ac:dyDescent="0.2">
      <c r="A31" s="233">
        <v>45844</v>
      </c>
      <c r="B31" s="234" t="s">
        <v>24</v>
      </c>
      <c r="C31" s="235">
        <v>463</v>
      </c>
      <c r="D31" s="236">
        <v>391</v>
      </c>
      <c r="E31" s="237">
        <v>854</v>
      </c>
      <c r="F31" s="328"/>
      <c r="G31" s="329"/>
      <c r="H31" s="330"/>
      <c r="I31" s="328"/>
      <c r="J31" s="329"/>
      <c r="K31" s="330"/>
      <c r="L31" s="239">
        <v>463</v>
      </c>
      <c r="M31" s="237">
        <v>391</v>
      </c>
      <c r="N31" s="241">
        <v>854</v>
      </c>
      <c r="O31" s="235">
        <v>320</v>
      </c>
      <c r="P31" s="236">
        <v>295</v>
      </c>
      <c r="Q31" s="237">
        <v>615</v>
      </c>
      <c r="R31" s="328"/>
      <c r="S31" s="329"/>
      <c r="T31" s="330"/>
      <c r="U31" s="328"/>
      <c r="V31" s="329"/>
      <c r="W31" s="330"/>
      <c r="X31" s="239">
        <v>320</v>
      </c>
      <c r="Y31" s="237">
        <v>295</v>
      </c>
      <c r="Z31" s="237">
        <v>615</v>
      </c>
      <c r="AA31" s="297">
        <v>4322</v>
      </c>
      <c r="AB31" s="236">
        <v>3450</v>
      </c>
      <c r="AC31" s="237">
        <v>7772</v>
      </c>
      <c r="AD31" s="328"/>
      <c r="AE31" s="329"/>
      <c r="AF31" s="330"/>
      <c r="AG31" s="328"/>
      <c r="AH31" s="329"/>
      <c r="AI31" s="330"/>
      <c r="AJ31" s="239">
        <v>4322</v>
      </c>
      <c r="AK31" s="236">
        <v>3450</v>
      </c>
      <c r="AL31" s="298">
        <v>7772</v>
      </c>
    </row>
    <row r="32" spans="1:38" ht="24.9" customHeight="1" x14ac:dyDescent="0.2">
      <c r="A32" s="171">
        <v>45845</v>
      </c>
      <c r="B32" s="172" t="s">
        <v>25</v>
      </c>
      <c r="C32" s="173">
        <v>340</v>
      </c>
      <c r="D32" s="174">
        <v>364</v>
      </c>
      <c r="E32" s="175">
        <v>704</v>
      </c>
      <c r="F32" s="328"/>
      <c r="G32" s="329"/>
      <c r="H32" s="330"/>
      <c r="I32" s="328"/>
      <c r="J32" s="329"/>
      <c r="K32" s="330"/>
      <c r="L32" s="176">
        <v>340</v>
      </c>
      <c r="M32" s="175">
        <v>364</v>
      </c>
      <c r="N32" s="177">
        <v>704</v>
      </c>
      <c r="O32" s="173">
        <v>307</v>
      </c>
      <c r="P32" s="174">
        <v>315</v>
      </c>
      <c r="Q32" s="175">
        <v>622</v>
      </c>
      <c r="R32" s="328"/>
      <c r="S32" s="329"/>
      <c r="T32" s="330"/>
      <c r="U32" s="328"/>
      <c r="V32" s="329"/>
      <c r="W32" s="330"/>
      <c r="X32" s="176">
        <v>307</v>
      </c>
      <c r="Y32" s="175">
        <v>315</v>
      </c>
      <c r="Z32" s="175">
        <v>622</v>
      </c>
      <c r="AA32" s="196">
        <v>3251</v>
      </c>
      <c r="AB32" s="174">
        <v>3011</v>
      </c>
      <c r="AC32" s="175">
        <v>6262</v>
      </c>
      <c r="AD32" s="328"/>
      <c r="AE32" s="329"/>
      <c r="AF32" s="330"/>
      <c r="AG32" s="328"/>
      <c r="AH32" s="329"/>
      <c r="AI32" s="330"/>
      <c r="AJ32" s="176">
        <v>3251</v>
      </c>
      <c r="AK32" s="174">
        <v>3011</v>
      </c>
      <c r="AL32" s="197">
        <v>6262</v>
      </c>
    </row>
    <row r="33" spans="1:39" ht="24.9" customHeight="1" x14ac:dyDescent="0.2">
      <c r="A33" s="233">
        <v>45846</v>
      </c>
      <c r="B33" s="234" t="s">
        <v>5</v>
      </c>
      <c r="C33" s="235">
        <v>305</v>
      </c>
      <c r="D33" s="236">
        <v>330</v>
      </c>
      <c r="E33" s="237">
        <v>635</v>
      </c>
      <c r="F33" s="328"/>
      <c r="G33" s="329"/>
      <c r="H33" s="330"/>
      <c r="I33" s="328"/>
      <c r="J33" s="329"/>
      <c r="K33" s="330"/>
      <c r="L33" s="239">
        <v>305</v>
      </c>
      <c r="M33" s="237">
        <v>330</v>
      </c>
      <c r="N33" s="241">
        <v>635</v>
      </c>
      <c r="O33" s="235">
        <v>272</v>
      </c>
      <c r="P33" s="236">
        <v>327</v>
      </c>
      <c r="Q33" s="237">
        <v>599</v>
      </c>
      <c r="R33" s="328"/>
      <c r="S33" s="329"/>
      <c r="T33" s="330"/>
      <c r="U33" s="328"/>
      <c r="V33" s="329"/>
      <c r="W33" s="330"/>
      <c r="X33" s="239">
        <v>272</v>
      </c>
      <c r="Y33" s="237">
        <v>327</v>
      </c>
      <c r="Z33" s="237">
        <v>599</v>
      </c>
      <c r="AA33" s="297">
        <v>3093</v>
      </c>
      <c r="AB33" s="236">
        <v>3070</v>
      </c>
      <c r="AC33" s="237">
        <v>6163</v>
      </c>
      <c r="AD33" s="328"/>
      <c r="AE33" s="329"/>
      <c r="AF33" s="330"/>
      <c r="AG33" s="328"/>
      <c r="AH33" s="329"/>
      <c r="AI33" s="330"/>
      <c r="AJ33" s="239">
        <v>3093</v>
      </c>
      <c r="AK33" s="236">
        <v>3070</v>
      </c>
      <c r="AL33" s="298">
        <v>6163</v>
      </c>
    </row>
    <row r="34" spans="1:39" ht="24.9" customHeight="1" x14ac:dyDescent="0.2">
      <c r="A34" s="171">
        <v>45847</v>
      </c>
      <c r="B34" s="172" t="s">
        <v>6</v>
      </c>
      <c r="C34" s="173">
        <v>329</v>
      </c>
      <c r="D34" s="174">
        <v>332</v>
      </c>
      <c r="E34" s="175">
        <v>661</v>
      </c>
      <c r="F34" s="328"/>
      <c r="G34" s="329"/>
      <c r="H34" s="330"/>
      <c r="I34" s="328"/>
      <c r="J34" s="329"/>
      <c r="K34" s="330"/>
      <c r="L34" s="176">
        <v>329</v>
      </c>
      <c r="M34" s="175">
        <v>332</v>
      </c>
      <c r="N34" s="177">
        <v>661</v>
      </c>
      <c r="O34" s="173">
        <v>272</v>
      </c>
      <c r="P34" s="174">
        <v>295</v>
      </c>
      <c r="Q34" s="175">
        <v>567</v>
      </c>
      <c r="R34" s="328"/>
      <c r="S34" s="329"/>
      <c r="T34" s="330"/>
      <c r="U34" s="328"/>
      <c r="V34" s="329"/>
      <c r="W34" s="330"/>
      <c r="X34" s="176">
        <v>272</v>
      </c>
      <c r="Y34" s="175">
        <v>295</v>
      </c>
      <c r="Z34" s="175">
        <v>567</v>
      </c>
      <c r="AA34" s="196">
        <v>3221</v>
      </c>
      <c r="AB34" s="174">
        <v>3183</v>
      </c>
      <c r="AC34" s="175">
        <v>6404</v>
      </c>
      <c r="AD34" s="328"/>
      <c r="AE34" s="329"/>
      <c r="AF34" s="330"/>
      <c r="AG34" s="328"/>
      <c r="AH34" s="329"/>
      <c r="AI34" s="330"/>
      <c r="AJ34" s="176">
        <v>3221</v>
      </c>
      <c r="AK34" s="174">
        <v>3183</v>
      </c>
      <c r="AL34" s="197">
        <v>6404</v>
      </c>
    </row>
    <row r="35" spans="1:39" ht="24.9" customHeight="1" x14ac:dyDescent="0.2">
      <c r="A35" s="233">
        <v>45848</v>
      </c>
      <c r="B35" s="234" t="s">
        <v>7</v>
      </c>
      <c r="C35" s="235">
        <v>251</v>
      </c>
      <c r="D35" s="236">
        <v>261</v>
      </c>
      <c r="E35" s="237">
        <v>512</v>
      </c>
      <c r="F35" s="328"/>
      <c r="G35" s="329"/>
      <c r="H35" s="330"/>
      <c r="I35" s="328"/>
      <c r="J35" s="329"/>
      <c r="K35" s="330"/>
      <c r="L35" s="239">
        <v>251</v>
      </c>
      <c r="M35" s="237">
        <v>261</v>
      </c>
      <c r="N35" s="243">
        <v>512</v>
      </c>
      <c r="O35" s="235">
        <v>253</v>
      </c>
      <c r="P35" s="236">
        <v>276</v>
      </c>
      <c r="Q35" s="237">
        <v>529</v>
      </c>
      <c r="R35" s="328"/>
      <c r="S35" s="329"/>
      <c r="T35" s="330"/>
      <c r="U35" s="328"/>
      <c r="V35" s="329"/>
      <c r="W35" s="330"/>
      <c r="X35" s="239">
        <v>253</v>
      </c>
      <c r="Y35" s="237">
        <v>276</v>
      </c>
      <c r="Z35" s="244">
        <v>529</v>
      </c>
      <c r="AA35" s="297">
        <v>2536</v>
      </c>
      <c r="AB35" s="236">
        <v>2603</v>
      </c>
      <c r="AC35" s="237">
        <v>5139</v>
      </c>
      <c r="AD35" s="328"/>
      <c r="AE35" s="329"/>
      <c r="AF35" s="330"/>
      <c r="AG35" s="328"/>
      <c r="AH35" s="329"/>
      <c r="AI35" s="330"/>
      <c r="AJ35" s="239">
        <v>2536</v>
      </c>
      <c r="AK35" s="236">
        <v>2603</v>
      </c>
      <c r="AL35" s="298">
        <v>5139</v>
      </c>
    </row>
    <row r="36" spans="1:39" ht="24.9" customHeight="1" x14ac:dyDescent="0.2">
      <c r="A36" s="171">
        <v>45849</v>
      </c>
      <c r="B36" s="172" t="s">
        <v>8</v>
      </c>
      <c r="C36" s="173">
        <v>340</v>
      </c>
      <c r="D36" s="174">
        <v>428</v>
      </c>
      <c r="E36" s="180">
        <v>768</v>
      </c>
      <c r="F36" s="331"/>
      <c r="G36" s="332"/>
      <c r="H36" s="333"/>
      <c r="I36" s="328"/>
      <c r="J36" s="329"/>
      <c r="K36" s="330"/>
      <c r="L36" s="159">
        <v>340</v>
      </c>
      <c r="M36" s="180">
        <v>428</v>
      </c>
      <c r="N36" s="181">
        <v>768</v>
      </c>
      <c r="O36" s="173">
        <v>304</v>
      </c>
      <c r="P36" s="174">
        <v>385</v>
      </c>
      <c r="Q36" s="180">
        <v>689</v>
      </c>
      <c r="R36" s="331"/>
      <c r="S36" s="332"/>
      <c r="T36" s="333"/>
      <c r="U36" s="328"/>
      <c r="V36" s="329"/>
      <c r="W36" s="330"/>
      <c r="X36" s="159">
        <v>304</v>
      </c>
      <c r="Y36" s="180">
        <v>385</v>
      </c>
      <c r="Z36" s="180">
        <v>689</v>
      </c>
      <c r="AA36" s="198">
        <v>3621</v>
      </c>
      <c r="AB36" s="160">
        <v>4231</v>
      </c>
      <c r="AC36" s="180">
        <v>7852</v>
      </c>
      <c r="AD36" s="331"/>
      <c r="AE36" s="332"/>
      <c r="AF36" s="333"/>
      <c r="AG36" s="328"/>
      <c r="AH36" s="329"/>
      <c r="AI36" s="330"/>
      <c r="AJ36" s="159">
        <v>3621</v>
      </c>
      <c r="AK36" s="160">
        <v>4231</v>
      </c>
      <c r="AL36" s="199">
        <v>7852</v>
      </c>
    </row>
    <row r="37" spans="1:39" ht="24.9" customHeight="1" x14ac:dyDescent="0.2">
      <c r="A37" s="233">
        <v>45850</v>
      </c>
      <c r="B37" s="234" t="s">
        <v>4</v>
      </c>
      <c r="C37" s="235">
        <v>712</v>
      </c>
      <c r="D37" s="236">
        <v>675</v>
      </c>
      <c r="E37" s="237">
        <v>1387</v>
      </c>
      <c r="F37" s="238">
        <v>114</v>
      </c>
      <c r="G37" s="236">
        <v>114</v>
      </c>
      <c r="H37" s="240">
        <v>228</v>
      </c>
      <c r="I37" s="328"/>
      <c r="J37" s="329"/>
      <c r="K37" s="330"/>
      <c r="L37" s="239">
        <v>826</v>
      </c>
      <c r="M37" s="237">
        <v>789</v>
      </c>
      <c r="N37" s="241">
        <v>1615</v>
      </c>
      <c r="O37" s="235">
        <v>457</v>
      </c>
      <c r="P37" s="236">
        <v>482</v>
      </c>
      <c r="Q37" s="237">
        <v>939</v>
      </c>
      <c r="R37" s="238">
        <v>346</v>
      </c>
      <c r="S37" s="236">
        <v>366</v>
      </c>
      <c r="T37" s="240">
        <v>712</v>
      </c>
      <c r="U37" s="328"/>
      <c r="V37" s="329"/>
      <c r="W37" s="330"/>
      <c r="X37" s="239">
        <v>803</v>
      </c>
      <c r="Y37" s="237">
        <v>848</v>
      </c>
      <c r="Z37" s="237">
        <v>1651</v>
      </c>
      <c r="AA37" s="297">
        <v>6437</v>
      </c>
      <c r="AB37" s="236">
        <v>6057</v>
      </c>
      <c r="AC37" s="237">
        <v>12494</v>
      </c>
      <c r="AD37" s="238">
        <v>4022</v>
      </c>
      <c r="AE37" s="236">
        <v>3797</v>
      </c>
      <c r="AF37" s="240">
        <v>7819</v>
      </c>
      <c r="AG37" s="328"/>
      <c r="AH37" s="329"/>
      <c r="AI37" s="330"/>
      <c r="AJ37" s="239">
        <v>10459</v>
      </c>
      <c r="AK37" s="236">
        <v>9854</v>
      </c>
      <c r="AL37" s="298">
        <v>20313</v>
      </c>
    </row>
    <row r="38" spans="1:39" ht="24.9" customHeight="1" x14ac:dyDescent="0.2">
      <c r="A38" s="171">
        <v>45851</v>
      </c>
      <c r="B38" s="172" t="s">
        <v>24</v>
      </c>
      <c r="C38" s="173">
        <v>926</v>
      </c>
      <c r="D38" s="174">
        <v>777</v>
      </c>
      <c r="E38" s="175">
        <v>1703</v>
      </c>
      <c r="F38" s="183">
        <v>138</v>
      </c>
      <c r="G38" s="174">
        <v>110</v>
      </c>
      <c r="H38" s="184">
        <v>248</v>
      </c>
      <c r="I38" s="328"/>
      <c r="J38" s="329"/>
      <c r="K38" s="330"/>
      <c r="L38" s="176">
        <v>1064</v>
      </c>
      <c r="M38" s="175">
        <v>887</v>
      </c>
      <c r="N38" s="177">
        <v>1951</v>
      </c>
      <c r="O38" s="173">
        <v>482</v>
      </c>
      <c r="P38" s="174">
        <v>452</v>
      </c>
      <c r="Q38" s="175">
        <v>934</v>
      </c>
      <c r="R38" s="183">
        <v>336</v>
      </c>
      <c r="S38" s="174">
        <v>363</v>
      </c>
      <c r="T38" s="184">
        <v>699</v>
      </c>
      <c r="U38" s="328"/>
      <c r="V38" s="329"/>
      <c r="W38" s="330"/>
      <c r="X38" s="176">
        <v>818</v>
      </c>
      <c r="Y38" s="175">
        <v>815</v>
      </c>
      <c r="Z38" s="175">
        <v>1633</v>
      </c>
      <c r="AA38" s="196">
        <v>8264</v>
      </c>
      <c r="AB38" s="174">
        <v>7293</v>
      </c>
      <c r="AC38" s="175">
        <v>15557</v>
      </c>
      <c r="AD38" s="183">
        <v>4226</v>
      </c>
      <c r="AE38" s="174">
        <v>3729</v>
      </c>
      <c r="AF38" s="184">
        <v>7955</v>
      </c>
      <c r="AG38" s="328"/>
      <c r="AH38" s="329"/>
      <c r="AI38" s="330"/>
      <c r="AJ38" s="176">
        <v>12490</v>
      </c>
      <c r="AK38" s="174">
        <v>11022</v>
      </c>
      <c r="AL38" s="197">
        <v>23512</v>
      </c>
    </row>
    <row r="39" spans="1:39" ht="24.9" customHeight="1" x14ac:dyDescent="0.2">
      <c r="A39" s="233">
        <v>45852</v>
      </c>
      <c r="B39" s="234" t="s">
        <v>25</v>
      </c>
      <c r="C39" s="235">
        <v>460</v>
      </c>
      <c r="D39" s="236">
        <v>470</v>
      </c>
      <c r="E39" s="237">
        <v>930</v>
      </c>
      <c r="F39" s="238">
        <v>65</v>
      </c>
      <c r="G39" s="236">
        <v>85</v>
      </c>
      <c r="H39" s="240">
        <v>150</v>
      </c>
      <c r="I39" s="328"/>
      <c r="J39" s="329"/>
      <c r="K39" s="330"/>
      <c r="L39" s="239">
        <v>525</v>
      </c>
      <c r="M39" s="237">
        <v>555</v>
      </c>
      <c r="N39" s="241">
        <v>1080</v>
      </c>
      <c r="O39" s="235">
        <v>403</v>
      </c>
      <c r="P39" s="236">
        <v>462</v>
      </c>
      <c r="Q39" s="237">
        <v>865</v>
      </c>
      <c r="R39" s="238">
        <v>220</v>
      </c>
      <c r="S39" s="236">
        <v>222</v>
      </c>
      <c r="T39" s="240">
        <v>442</v>
      </c>
      <c r="U39" s="328"/>
      <c r="V39" s="329"/>
      <c r="W39" s="330"/>
      <c r="X39" s="239">
        <v>623</v>
      </c>
      <c r="Y39" s="237">
        <v>684</v>
      </c>
      <c r="Z39" s="237">
        <v>1307</v>
      </c>
      <c r="AA39" s="297">
        <v>4309</v>
      </c>
      <c r="AB39" s="236">
        <v>4360</v>
      </c>
      <c r="AC39" s="237">
        <v>8669</v>
      </c>
      <c r="AD39" s="238">
        <v>2401</v>
      </c>
      <c r="AE39" s="236">
        <v>2427</v>
      </c>
      <c r="AF39" s="240">
        <v>4828</v>
      </c>
      <c r="AG39" s="328"/>
      <c r="AH39" s="329"/>
      <c r="AI39" s="330"/>
      <c r="AJ39" s="239">
        <v>6710</v>
      </c>
      <c r="AK39" s="236">
        <v>6787</v>
      </c>
      <c r="AL39" s="298">
        <v>13497</v>
      </c>
    </row>
    <row r="40" spans="1:39" ht="24.9" customHeight="1" x14ac:dyDescent="0.2">
      <c r="A40" s="171">
        <v>45853</v>
      </c>
      <c r="B40" s="172" t="s">
        <v>5</v>
      </c>
      <c r="C40" s="173">
        <v>517</v>
      </c>
      <c r="D40" s="174">
        <v>484</v>
      </c>
      <c r="E40" s="175">
        <v>1001</v>
      </c>
      <c r="F40" s="183">
        <v>54</v>
      </c>
      <c r="G40" s="174">
        <v>52</v>
      </c>
      <c r="H40" s="184">
        <v>106</v>
      </c>
      <c r="I40" s="328"/>
      <c r="J40" s="329"/>
      <c r="K40" s="330"/>
      <c r="L40" s="176">
        <v>571</v>
      </c>
      <c r="M40" s="175">
        <v>536</v>
      </c>
      <c r="N40" s="177">
        <v>1107</v>
      </c>
      <c r="O40" s="173">
        <v>401</v>
      </c>
      <c r="P40" s="174">
        <v>482</v>
      </c>
      <c r="Q40" s="175">
        <v>883</v>
      </c>
      <c r="R40" s="183">
        <v>203</v>
      </c>
      <c r="S40" s="174">
        <v>190</v>
      </c>
      <c r="T40" s="184">
        <v>393</v>
      </c>
      <c r="U40" s="328"/>
      <c r="V40" s="329"/>
      <c r="W40" s="330"/>
      <c r="X40" s="176">
        <v>604</v>
      </c>
      <c r="Y40" s="175">
        <v>672</v>
      </c>
      <c r="Z40" s="175">
        <v>1276</v>
      </c>
      <c r="AA40" s="196">
        <v>4312</v>
      </c>
      <c r="AB40" s="174">
        <v>4536</v>
      </c>
      <c r="AC40" s="175">
        <v>8848</v>
      </c>
      <c r="AD40" s="183">
        <v>2038</v>
      </c>
      <c r="AE40" s="174">
        <v>2216</v>
      </c>
      <c r="AF40" s="184">
        <v>4254</v>
      </c>
      <c r="AG40" s="328"/>
      <c r="AH40" s="329"/>
      <c r="AI40" s="330"/>
      <c r="AJ40" s="176">
        <v>6350</v>
      </c>
      <c r="AK40" s="174">
        <v>6752</v>
      </c>
      <c r="AL40" s="197">
        <v>13102</v>
      </c>
    </row>
    <row r="41" spans="1:39" ht="24.9" customHeight="1" x14ac:dyDescent="0.2">
      <c r="A41" s="233">
        <v>45854</v>
      </c>
      <c r="B41" s="234" t="s">
        <v>6</v>
      </c>
      <c r="C41" s="235">
        <v>705</v>
      </c>
      <c r="D41" s="236">
        <v>759</v>
      </c>
      <c r="E41" s="237">
        <v>1464</v>
      </c>
      <c r="F41" s="238">
        <v>86</v>
      </c>
      <c r="G41" s="236">
        <v>82</v>
      </c>
      <c r="H41" s="240">
        <v>168</v>
      </c>
      <c r="I41" s="331"/>
      <c r="J41" s="332"/>
      <c r="K41" s="333"/>
      <c r="L41" s="239">
        <v>791</v>
      </c>
      <c r="M41" s="237">
        <v>841</v>
      </c>
      <c r="N41" s="241">
        <v>1632</v>
      </c>
      <c r="O41" s="235">
        <v>521</v>
      </c>
      <c r="P41" s="236">
        <v>621</v>
      </c>
      <c r="Q41" s="237">
        <v>1142</v>
      </c>
      <c r="R41" s="238">
        <v>240</v>
      </c>
      <c r="S41" s="236">
        <v>276</v>
      </c>
      <c r="T41" s="240">
        <v>516</v>
      </c>
      <c r="U41" s="331"/>
      <c r="V41" s="332"/>
      <c r="W41" s="333"/>
      <c r="X41" s="239">
        <v>761</v>
      </c>
      <c r="Y41" s="237">
        <v>897</v>
      </c>
      <c r="Z41" s="237">
        <v>1658</v>
      </c>
      <c r="AA41" s="297">
        <v>5859</v>
      </c>
      <c r="AB41" s="236">
        <v>6405</v>
      </c>
      <c r="AC41" s="237">
        <v>12264</v>
      </c>
      <c r="AD41" s="238">
        <v>2727</v>
      </c>
      <c r="AE41" s="236">
        <v>3057</v>
      </c>
      <c r="AF41" s="240">
        <v>5784</v>
      </c>
      <c r="AG41" s="331"/>
      <c r="AH41" s="332"/>
      <c r="AI41" s="333"/>
      <c r="AJ41" s="239">
        <v>8586</v>
      </c>
      <c r="AK41" s="236">
        <v>9462</v>
      </c>
      <c r="AL41" s="298">
        <v>18048</v>
      </c>
    </row>
    <row r="42" spans="1:39" ht="24.9" customHeight="1" x14ac:dyDescent="0.2">
      <c r="A42" s="171">
        <v>45855</v>
      </c>
      <c r="B42" s="172" t="s">
        <v>7</v>
      </c>
      <c r="C42" s="173">
        <v>738</v>
      </c>
      <c r="D42" s="174">
        <v>926</v>
      </c>
      <c r="E42" s="175">
        <v>1664</v>
      </c>
      <c r="F42" s="183">
        <v>100</v>
      </c>
      <c r="G42" s="174">
        <v>137</v>
      </c>
      <c r="H42" s="184">
        <v>237</v>
      </c>
      <c r="I42" s="176">
        <v>566</v>
      </c>
      <c r="J42" s="174">
        <v>802</v>
      </c>
      <c r="K42" s="184">
        <v>1368</v>
      </c>
      <c r="L42" s="176">
        <v>1404</v>
      </c>
      <c r="M42" s="175">
        <v>1865</v>
      </c>
      <c r="N42" s="177">
        <v>3269</v>
      </c>
      <c r="O42" s="173">
        <v>571</v>
      </c>
      <c r="P42" s="174">
        <v>759</v>
      </c>
      <c r="Q42" s="175">
        <v>1330</v>
      </c>
      <c r="R42" s="183">
        <v>241</v>
      </c>
      <c r="S42" s="174">
        <v>293</v>
      </c>
      <c r="T42" s="184">
        <v>534</v>
      </c>
      <c r="U42" s="176">
        <v>305</v>
      </c>
      <c r="V42" s="174">
        <v>393</v>
      </c>
      <c r="W42" s="184">
        <v>698</v>
      </c>
      <c r="X42" s="176">
        <v>1117</v>
      </c>
      <c r="Y42" s="175">
        <v>1445</v>
      </c>
      <c r="Z42" s="175">
        <v>2562</v>
      </c>
      <c r="AA42" s="196">
        <v>6617</v>
      </c>
      <c r="AB42" s="174">
        <v>8362</v>
      </c>
      <c r="AC42" s="175">
        <v>14979</v>
      </c>
      <c r="AD42" s="183">
        <v>3194</v>
      </c>
      <c r="AE42" s="174">
        <v>4129</v>
      </c>
      <c r="AF42" s="184">
        <v>7323</v>
      </c>
      <c r="AG42" s="176">
        <v>3862</v>
      </c>
      <c r="AH42" s="174">
        <v>5752</v>
      </c>
      <c r="AI42" s="184">
        <v>9614</v>
      </c>
      <c r="AJ42" s="176">
        <v>13673</v>
      </c>
      <c r="AK42" s="174">
        <v>18243</v>
      </c>
      <c r="AL42" s="197">
        <v>31916</v>
      </c>
    </row>
    <row r="43" spans="1:39" ht="24.9" customHeight="1" x14ac:dyDescent="0.2">
      <c r="A43" s="233">
        <v>45856</v>
      </c>
      <c r="B43" s="234" t="s">
        <v>8</v>
      </c>
      <c r="C43" s="235">
        <v>830</v>
      </c>
      <c r="D43" s="236">
        <v>1060</v>
      </c>
      <c r="E43" s="237">
        <v>1890</v>
      </c>
      <c r="F43" s="238">
        <v>134</v>
      </c>
      <c r="G43" s="236">
        <v>187</v>
      </c>
      <c r="H43" s="240">
        <v>321</v>
      </c>
      <c r="I43" s="239">
        <v>634</v>
      </c>
      <c r="J43" s="236">
        <v>864</v>
      </c>
      <c r="K43" s="240">
        <v>1498</v>
      </c>
      <c r="L43" s="239">
        <v>1598</v>
      </c>
      <c r="M43" s="237">
        <v>2111</v>
      </c>
      <c r="N43" s="241">
        <v>3709</v>
      </c>
      <c r="O43" s="235">
        <v>655</v>
      </c>
      <c r="P43" s="236">
        <v>943</v>
      </c>
      <c r="Q43" s="237">
        <v>1598</v>
      </c>
      <c r="R43" s="238">
        <v>258</v>
      </c>
      <c r="S43" s="236">
        <v>308</v>
      </c>
      <c r="T43" s="240">
        <v>566</v>
      </c>
      <c r="U43" s="239">
        <v>317</v>
      </c>
      <c r="V43" s="236">
        <v>443</v>
      </c>
      <c r="W43" s="240">
        <v>760</v>
      </c>
      <c r="X43" s="239">
        <v>1230</v>
      </c>
      <c r="Y43" s="237">
        <v>1694</v>
      </c>
      <c r="Z43" s="237">
        <v>2924</v>
      </c>
      <c r="AA43" s="297">
        <v>7784</v>
      </c>
      <c r="AB43" s="236">
        <v>9528</v>
      </c>
      <c r="AC43" s="237">
        <v>17312</v>
      </c>
      <c r="AD43" s="238">
        <v>3465</v>
      </c>
      <c r="AE43" s="236">
        <v>4503</v>
      </c>
      <c r="AF43" s="240">
        <v>7968</v>
      </c>
      <c r="AG43" s="239">
        <v>3972</v>
      </c>
      <c r="AH43" s="236">
        <v>6058</v>
      </c>
      <c r="AI43" s="240">
        <v>10030</v>
      </c>
      <c r="AJ43" s="239">
        <v>15221</v>
      </c>
      <c r="AK43" s="236">
        <v>20089</v>
      </c>
      <c r="AL43" s="298">
        <v>35310</v>
      </c>
    </row>
    <row r="44" spans="1:39" ht="24.9" customHeight="1" thickBot="1" x14ac:dyDescent="0.25">
      <c r="A44" s="171">
        <v>45857</v>
      </c>
      <c r="B44" s="172" t="s">
        <v>4</v>
      </c>
      <c r="C44" s="173">
        <v>1574</v>
      </c>
      <c r="D44" s="174">
        <v>1628</v>
      </c>
      <c r="E44" s="156">
        <v>3202</v>
      </c>
      <c r="F44" s="183">
        <v>281</v>
      </c>
      <c r="G44" s="174">
        <v>286</v>
      </c>
      <c r="H44" s="158">
        <v>567</v>
      </c>
      <c r="I44" s="176">
        <v>819</v>
      </c>
      <c r="J44" s="174">
        <v>901</v>
      </c>
      <c r="K44" s="161">
        <v>1720</v>
      </c>
      <c r="L44" s="162">
        <v>2674</v>
      </c>
      <c r="M44" s="156">
        <v>2815</v>
      </c>
      <c r="N44" s="200">
        <v>5489</v>
      </c>
      <c r="O44" s="173">
        <v>1034</v>
      </c>
      <c r="P44" s="174">
        <v>1151</v>
      </c>
      <c r="Q44" s="156">
        <v>2185</v>
      </c>
      <c r="R44" s="183">
        <v>493</v>
      </c>
      <c r="S44" s="174">
        <v>533</v>
      </c>
      <c r="T44" s="158">
        <v>1026</v>
      </c>
      <c r="U44" s="176">
        <v>464</v>
      </c>
      <c r="V44" s="174">
        <v>572</v>
      </c>
      <c r="W44" s="161">
        <v>1036</v>
      </c>
      <c r="X44" s="162">
        <v>1991</v>
      </c>
      <c r="Y44" s="156">
        <v>2256</v>
      </c>
      <c r="Z44" s="201">
        <v>4247</v>
      </c>
      <c r="AA44" s="154">
        <v>13151</v>
      </c>
      <c r="AB44" s="155">
        <v>13527</v>
      </c>
      <c r="AC44" s="156">
        <v>26678</v>
      </c>
      <c r="AD44" s="157">
        <v>5983</v>
      </c>
      <c r="AE44" s="155">
        <v>6591</v>
      </c>
      <c r="AF44" s="158">
        <v>12574</v>
      </c>
      <c r="AG44" s="159">
        <v>6540</v>
      </c>
      <c r="AH44" s="160">
        <v>7812</v>
      </c>
      <c r="AI44" s="161">
        <v>14352</v>
      </c>
      <c r="AJ44" s="162">
        <v>25674</v>
      </c>
      <c r="AK44" s="155">
        <v>27930</v>
      </c>
      <c r="AL44" s="163">
        <v>53604</v>
      </c>
    </row>
    <row r="45" spans="1:39" ht="24.9" customHeight="1" thickBot="1" x14ac:dyDescent="0.25">
      <c r="A45" s="320" t="s">
        <v>3</v>
      </c>
      <c r="B45" s="321"/>
      <c r="C45" s="188">
        <v>9196</v>
      </c>
      <c r="D45" s="189">
        <v>9494</v>
      </c>
      <c r="E45" s="190">
        <v>18690</v>
      </c>
      <c r="F45" s="194">
        <v>972</v>
      </c>
      <c r="G45" s="189">
        <v>1053</v>
      </c>
      <c r="H45" s="192">
        <v>2025</v>
      </c>
      <c r="I45" s="191">
        <v>2019</v>
      </c>
      <c r="J45" s="189">
        <v>2567</v>
      </c>
      <c r="K45" s="192">
        <v>4586</v>
      </c>
      <c r="L45" s="191">
        <v>12187</v>
      </c>
      <c r="M45" s="190">
        <v>13114</v>
      </c>
      <c r="N45" s="200">
        <v>25301</v>
      </c>
      <c r="O45" s="188">
        <v>6821</v>
      </c>
      <c r="P45" s="189">
        <v>7714</v>
      </c>
      <c r="Q45" s="190">
        <v>14535</v>
      </c>
      <c r="R45" s="194">
        <v>2337</v>
      </c>
      <c r="S45" s="189">
        <v>2551</v>
      </c>
      <c r="T45" s="192">
        <v>4888</v>
      </c>
      <c r="U45" s="191">
        <v>1086</v>
      </c>
      <c r="V45" s="189">
        <v>1408</v>
      </c>
      <c r="W45" s="192">
        <v>2494</v>
      </c>
      <c r="X45" s="191">
        <v>10244</v>
      </c>
      <c r="Y45" s="190">
        <v>11673</v>
      </c>
      <c r="Z45" s="201">
        <v>21917</v>
      </c>
      <c r="AA45" s="164">
        <v>83310</v>
      </c>
      <c r="AB45" s="165">
        <v>84899</v>
      </c>
      <c r="AC45" s="166">
        <v>168209</v>
      </c>
      <c r="AD45" s="167">
        <v>28056</v>
      </c>
      <c r="AE45" s="165">
        <v>30449</v>
      </c>
      <c r="AF45" s="168">
        <v>58505</v>
      </c>
      <c r="AG45" s="169">
        <v>14374</v>
      </c>
      <c r="AH45" s="165">
        <v>19622</v>
      </c>
      <c r="AI45" s="168">
        <v>33996</v>
      </c>
      <c r="AJ45" s="169">
        <v>125740</v>
      </c>
      <c r="AK45" s="165">
        <v>134970</v>
      </c>
      <c r="AL45" s="170">
        <v>260710</v>
      </c>
    </row>
    <row r="46" spans="1:39" ht="19.95" customHeight="1" x14ac:dyDescent="0.2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99"/>
    </row>
    <row r="47" spans="1:39" ht="15" customHeight="1" x14ac:dyDescent="0.2"/>
    <row r="48" spans="1:39" ht="15" customHeight="1" x14ac:dyDescent="0.2"/>
    <row r="49" spans="3:31" ht="15" customHeight="1" x14ac:dyDescent="0.2"/>
    <row r="50" spans="3:31" ht="15" customHeight="1" x14ac:dyDescent="0.2"/>
    <row r="51" spans="3:31" ht="15" customHeight="1" x14ac:dyDescent="0.2"/>
    <row r="52" spans="3:31" ht="15" customHeight="1" x14ac:dyDescent="0.2"/>
    <row r="53" spans="3:31" ht="15" customHeight="1" x14ac:dyDescent="0.2"/>
    <row r="54" spans="3:31" ht="15" customHeight="1" x14ac:dyDescent="0.2"/>
    <row r="55" spans="3:31" ht="15" customHeight="1" x14ac:dyDescent="0.2"/>
    <row r="56" spans="3:31" ht="13.2" customHeight="1" x14ac:dyDescent="0.2"/>
    <row r="57" spans="3:31" ht="13.2" customHeight="1" x14ac:dyDescent="0.2"/>
    <row r="58" spans="3:31" ht="13.2" customHeight="1" x14ac:dyDescent="0.2"/>
    <row r="59" spans="3:31" ht="13.2" customHeight="1" x14ac:dyDescent="0.2"/>
    <row r="60" spans="3:31" ht="13.2" customHeight="1" x14ac:dyDescent="0.2"/>
    <row r="61" spans="3:31" ht="13.2" customHeight="1" x14ac:dyDescent="0.2"/>
    <row r="62" spans="3:31" ht="11.4" customHeight="1" x14ac:dyDescent="0.2">
      <c r="C62" s="99"/>
      <c r="F62" s="99"/>
      <c r="N62" s="99"/>
      <c r="Q62" s="99"/>
      <c r="T62" s="99"/>
      <c r="U62" s="99"/>
      <c r="V62" s="99"/>
      <c r="W62" s="99"/>
      <c r="AB62" s="99"/>
      <c r="AE62" s="99"/>
    </row>
    <row r="63" spans="3:31" ht="11.4" customHeight="1" x14ac:dyDescent="0.2">
      <c r="C63" s="99"/>
      <c r="F63" s="99"/>
      <c r="N63" s="99"/>
      <c r="Q63" s="99"/>
      <c r="T63" s="99"/>
      <c r="U63" s="99"/>
      <c r="V63" s="99"/>
      <c r="W63" s="99"/>
      <c r="AB63" s="99"/>
      <c r="AE63" s="99"/>
    </row>
  </sheetData>
  <sheetProtection algorithmName="SHA-512" hashValue="alXoz8RSUVoBIixexb9GidG2S64KtSyQboKxObqBBbTlqyMQYd5HCyt8Q5l/LV1IQYlVB53S+PZdOLYvzZPapA==" saltValue="uO7eLj8XzJfM4TxLGh7wqg==" spinCount="100000" sheet="1" objects="1" scenarios="1"/>
  <mergeCells count="46">
    <mergeCell ref="AD28:AF36"/>
    <mergeCell ref="AG28:AI41"/>
    <mergeCell ref="A23:B23"/>
    <mergeCell ref="X26:Z26"/>
    <mergeCell ref="R28:T36"/>
    <mergeCell ref="I26:K26"/>
    <mergeCell ref="U26:W26"/>
    <mergeCell ref="I28:K41"/>
    <mergeCell ref="U28:W41"/>
    <mergeCell ref="O25:Z25"/>
    <mergeCell ref="O26:Q26"/>
    <mergeCell ref="R26:T26"/>
    <mergeCell ref="F6:H14"/>
    <mergeCell ref="I6:K19"/>
    <mergeCell ref="R6:T14"/>
    <mergeCell ref="AD6:AF14"/>
    <mergeCell ref="A45:B45"/>
    <mergeCell ref="A25:B27"/>
    <mergeCell ref="C25:N25"/>
    <mergeCell ref="AA25:AL25"/>
    <mergeCell ref="C26:E26"/>
    <mergeCell ref="F26:H26"/>
    <mergeCell ref="L26:N26"/>
    <mergeCell ref="AA26:AC26"/>
    <mergeCell ref="AD26:AF26"/>
    <mergeCell ref="AG26:AI26"/>
    <mergeCell ref="AJ26:AL26"/>
    <mergeCell ref="F28:H36"/>
    <mergeCell ref="U6:W19"/>
    <mergeCell ref="X4:Z4"/>
    <mergeCell ref="AA4:AC4"/>
    <mergeCell ref="AD4:AF4"/>
    <mergeCell ref="AG6:AI19"/>
    <mergeCell ref="A3:B5"/>
    <mergeCell ref="C3:N3"/>
    <mergeCell ref="O3:Z3"/>
    <mergeCell ref="AA3:AL3"/>
    <mergeCell ref="C4:E4"/>
    <mergeCell ref="F4:H4"/>
    <mergeCell ref="I4:K4"/>
    <mergeCell ref="L4:N4"/>
    <mergeCell ref="O4:Q4"/>
    <mergeCell ref="R4:T4"/>
    <mergeCell ref="AG4:AI4"/>
    <mergeCell ref="AJ4:AL4"/>
    <mergeCell ref="U4:W4"/>
  </mergeCells>
  <phoneticPr fontId="1"/>
  <printOptions horizontalCentered="1"/>
  <pageMargins left="0.31496062992125984" right="0.19685039370078741" top="0.39370078740157483" bottom="0.19685039370078741" header="0.51181102362204722" footer="0.51181102362204722"/>
  <pageSetup paperSize="8" scale="77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57"/>
    <pageSetUpPr fitToPage="1"/>
  </sheetPr>
  <dimension ref="A1:AM46"/>
  <sheetViews>
    <sheetView view="pageBreakPreview" zoomScale="70" zoomScaleNormal="85" zoomScaleSheetLayoutView="70" workbookViewId="0"/>
  </sheetViews>
  <sheetFormatPr defaultColWidth="8.88671875" defaultRowHeight="10.8" x14ac:dyDescent="0.2"/>
  <cols>
    <col min="1" max="1" width="7.77734375" style="1" customWidth="1"/>
    <col min="2" max="2" width="4.77734375" style="1" customWidth="1"/>
    <col min="3" max="39" width="6.6640625" style="1" customWidth="1"/>
    <col min="40" max="16384" width="8.88671875" style="1"/>
  </cols>
  <sheetData>
    <row r="1" spans="1:39" ht="24.9" customHeight="1" x14ac:dyDescent="0.2">
      <c r="A1" s="119" t="s">
        <v>84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  <c r="U1" s="120"/>
      <c r="V1" s="120"/>
      <c r="W1" s="120"/>
      <c r="X1" s="120"/>
      <c r="Y1" s="120"/>
      <c r="Z1" s="120"/>
      <c r="AA1" s="120"/>
      <c r="AB1" s="120"/>
      <c r="AC1" s="120"/>
      <c r="AD1" s="120"/>
      <c r="AE1" s="120"/>
      <c r="AF1" s="120"/>
      <c r="AG1" s="120"/>
      <c r="AH1" s="120"/>
      <c r="AI1" s="120"/>
      <c r="AJ1" s="120"/>
      <c r="AK1" s="120"/>
      <c r="AL1" s="120"/>
      <c r="AM1" s="120"/>
    </row>
    <row r="2" spans="1:39" ht="15" customHeight="1" thickBot="1" x14ac:dyDescent="0.25">
      <c r="A2" s="58"/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  <c r="AJ2" s="58"/>
      <c r="AK2" s="58"/>
      <c r="AL2" s="58"/>
    </row>
    <row r="3" spans="1:39" ht="24.9" customHeight="1" x14ac:dyDescent="0.2">
      <c r="A3" s="346" t="s">
        <v>22</v>
      </c>
      <c r="B3" s="347"/>
      <c r="C3" s="322" t="s">
        <v>10</v>
      </c>
      <c r="D3" s="323"/>
      <c r="E3" s="323"/>
      <c r="F3" s="323"/>
      <c r="G3" s="323"/>
      <c r="H3" s="323"/>
      <c r="I3" s="323"/>
      <c r="J3" s="323"/>
      <c r="K3" s="323"/>
      <c r="L3" s="323"/>
      <c r="M3" s="323"/>
      <c r="N3" s="324"/>
      <c r="O3" s="322" t="s">
        <v>11</v>
      </c>
      <c r="P3" s="323"/>
      <c r="Q3" s="323"/>
      <c r="R3" s="323"/>
      <c r="S3" s="323"/>
      <c r="T3" s="323"/>
      <c r="U3" s="323"/>
      <c r="V3" s="323"/>
      <c r="W3" s="323"/>
      <c r="X3" s="323"/>
      <c r="Y3" s="323"/>
      <c r="Z3" s="324"/>
      <c r="AA3" s="322" t="s">
        <v>13</v>
      </c>
      <c r="AB3" s="323"/>
      <c r="AC3" s="323"/>
      <c r="AD3" s="323"/>
      <c r="AE3" s="323"/>
      <c r="AF3" s="323"/>
      <c r="AG3" s="323"/>
      <c r="AH3" s="323"/>
      <c r="AI3" s="323"/>
      <c r="AJ3" s="323"/>
      <c r="AK3" s="323"/>
      <c r="AL3" s="324"/>
    </row>
    <row r="4" spans="1:39" ht="24.9" customHeight="1" x14ac:dyDescent="0.2">
      <c r="A4" s="348"/>
      <c r="B4" s="349"/>
      <c r="C4" s="343" t="s">
        <v>9</v>
      </c>
      <c r="D4" s="344"/>
      <c r="E4" s="344"/>
      <c r="F4" s="352" t="s">
        <v>49</v>
      </c>
      <c r="G4" s="344"/>
      <c r="H4" s="353"/>
      <c r="I4" s="352" t="s">
        <v>39</v>
      </c>
      <c r="J4" s="344"/>
      <c r="K4" s="353"/>
      <c r="L4" s="325" t="s">
        <v>26</v>
      </c>
      <c r="M4" s="326"/>
      <c r="N4" s="327"/>
      <c r="O4" s="343" t="s">
        <v>9</v>
      </c>
      <c r="P4" s="344"/>
      <c r="Q4" s="344"/>
      <c r="R4" s="352" t="s">
        <v>12</v>
      </c>
      <c r="S4" s="344"/>
      <c r="T4" s="353"/>
      <c r="U4" s="352" t="s">
        <v>63</v>
      </c>
      <c r="V4" s="344"/>
      <c r="W4" s="353"/>
      <c r="X4" s="325" t="s">
        <v>27</v>
      </c>
      <c r="Y4" s="352"/>
      <c r="Z4" s="363"/>
      <c r="AA4" s="343" t="s">
        <v>9</v>
      </c>
      <c r="AB4" s="344"/>
      <c r="AC4" s="344"/>
      <c r="AD4" s="352" t="s">
        <v>14</v>
      </c>
      <c r="AE4" s="344"/>
      <c r="AF4" s="353"/>
      <c r="AG4" s="352" t="s">
        <v>39</v>
      </c>
      <c r="AH4" s="344"/>
      <c r="AI4" s="353"/>
      <c r="AJ4" s="325" t="s">
        <v>27</v>
      </c>
      <c r="AK4" s="326"/>
      <c r="AL4" s="327"/>
    </row>
    <row r="5" spans="1:39" ht="24.9" customHeight="1" x14ac:dyDescent="0.2">
      <c r="A5" s="350"/>
      <c r="B5" s="351"/>
      <c r="C5" s="6" t="s">
        <v>0</v>
      </c>
      <c r="D5" s="7" t="s">
        <v>1</v>
      </c>
      <c r="E5" s="110" t="s">
        <v>2</v>
      </c>
      <c r="F5" s="111" t="s">
        <v>0</v>
      </c>
      <c r="G5" s="7" t="s">
        <v>1</v>
      </c>
      <c r="H5" s="112" t="s">
        <v>2</v>
      </c>
      <c r="I5" s="111" t="s">
        <v>0</v>
      </c>
      <c r="J5" s="7" t="s">
        <v>1</v>
      </c>
      <c r="K5" s="112" t="s">
        <v>2</v>
      </c>
      <c r="L5" s="111" t="s">
        <v>0</v>
      </c>
      <c r="M5" s="110" t="s">
        <v>1</v>
      </c>
      <c r="N5" s="5" t="s">
        <v>2</v>
      </c>
      <c r="O5" s="6" t="s">
        <v>0</v>
      </c>
      <c r="P5" s="7" t="s">
        <v>1</v>
      </c>
      <c r="Q5" s="110" t="s">
        <v>2</v>
      </c>
      <c r="R5" s="111" t="s">
        <v>0</v>
      </c>
      <c r="S5" s="7" t="s">
        <v>1</v>
      </c>
      <c r="T5" s="112" t="s">
        <v>2</v>
      </c>
      <c r="U5" s="111" t="s">
        <v>0</v>
      </c>
      <c r="V5" s="7" t="s">
        <v>1</v>
      </c>
      <c r="W5" s="112" t="s">
        <v>2</v>
      </c>
      <c r="X5" s="111" t="s">
        <v>0</v>
      </c>
      <c r="Y5" s="7" t="s">
        <v>1</v>
      </c>
      <c r="Z5" s="5" t="s">
        <v>2</v>
      </c>
      <c r="AA5" s="6" t="s">
        <v>0</v>
      </c>
      <c r="AB5" s="7" t="s">
        <v>1</v>
      </c>
      <c r="AC5" s="110" t="s">
        <v>2</v>
      </c>
      <c r="AD5" s="111" t="s">
        <v>0</v>
      </c>
      <c r="AE5" s="7" t="s">
        <v>1</v>
      </c>
      <c r="AF5" s="112" t="s">
        <v>2</v>
      </c>
      <c r="AG5" s="111" t="s">
        <v>0</v>
      </c>
      <c r="AH5" s="7" t="s">
        <v>1</v>
      </c>
      <c r="AI5" s="112" t="s">
        <v>2</v>
      </c>
      <c r="AJ5" s="111" t="s">
        <v>0</v>
      </c>
      <c r="AK5" s="110" t="s">
        <v>1</v>
      </c>
      <c r="AL5" s="5" t="s">
        <v>2</v>
      </c>
    </row>
    <row r="6" spans="1:39" ht="24.9" hidden="1" customHeight="1" x14ac:dyDescent="0.2">
      <c r="A6" s="171">
        <v>45841</v>
      </c>
      <c r="B6" s="172" t="s">
        <v>38</v>
      </c>
      <c r="C6" s="173">
        <v>0</v>
      </c>
      <c r="D6" s="174">
        <v>0</v>
      </c>
      <c r="E6" s="175">
        <v>0</v>
      </c>
      <c r="F6" s="340"/>
      <c r="G6" s="341"/>
      <c r="H6" s="341"/>
      <c r="I6" s="340"/>
      <c r="J6" s="341"/>
      <c r="K6" s="342"/>
      <c r="L6" s="176">
        <v>0</v>
      </c>
      <c r="M6" s="175">
        <v>0</v>
      </c>
      <c r="N6" s="177">
        <v>0</v>
      </c>
      <c r="O6" s="173">
        <v>0</v>
      </c>
      <c r="P6" s="174">
        <v>0</v>
      </c>
      <c r="Q6" s="175">
        <v>0</v>
      </c>
      <c r="R6" s="340"/>
      <c r="S6" s="341"/>
      <c r="T6" s="342"/>
      <c r="U6" s="108"/>
      <c r="V6" s="57"/>
      <c r="W6" s="109"/>
      <c r="X6" s="176">
        <v>0</v>
      </c>
      <c r="Y6" s="174">
        <v>0</v>
      </c>
      <c r="Z6" s="178">
        <v>0</v>
      </c>
      <c r="AA6" s="173">
        <v>0</v>
      </c>
      <c r="AB6" s="174">
        <v>0</v>
      </c>
      <c r="AC6" s="175">
        <v>0</v>
      </c>
      <c r="AD6" s="340"/>
      <c r="AE6" s="341"/>
      <c r="AF6" s="342"/>
      <c r="AG6" s="340"/>
      <c r="AH6" s="341"/>
      <c r="AI6" s="342"/>
      <c r="AJ6" s="183">
        <v>0</v>
      </c>
      <c r="AK6" s="174">
        <v>0</v>
      </c>
      <c r="AL6" s="177">
        <v>0</v>
      </c>
    </row>
    <row r="7" spans="1:39" ht="24.9" customHeight="1" x14ac:dyDescent="0.2">
      <c r="A7" s="233">
        <v>45842</v>
      </c>
      <c r="B7" s="234" t="s">
        <v>23</v>
      </c>
      <c r="C7" s="235">
        <v>216</v>
      </c>
      <c r="D7" s="236">
        <v>197</v>
      </c>
      <c r="E7" s="237">
        <v>413</v>
      </c>
      <c r="F7" s="328"/>
      <c r="G7" s="329"/>
      <c r="H7" s="329"/>
      <c r="I7" s="328"/>
      <c r="J7" s="329"/>
      <c r="K7" s="330"/>
      <c r="L7" s="239">
        <v>216</v>
      </c>
      <c r="M7" s="237">
        <v>197</v>
      </c>
      <c r="N7" s="241">
        <v>413</v>
      </c>
      <c r="O7" s="235">
        <v>335</v>
      </c>
      <c r="P7" s="236">
        <v>313</v>
      </c>
      <c r="Q7" s="237">
        <v>648</v>
      </c>
      <c r="R7" s="328"/>
      <c r="S7" s="329"/>
      <c r="T7" s="330"/>
      <c r="U7" s="375"/>
      <c r="V7" s="345"/>
      <c r="W7" s="376"/>
      <c r="X7" s="239">
        <v>335</v>
      </c>
      <c r="Y7" s="236">
        <v>313</v>
      </c>
      <c r="Z7" s="242">
        <v>648</v>
      </c>
      <c r="AA7" s="235">
        <v>237</v>
      </c>
      <c r="AB7" s="236">
        <v>169</v>
      </c>
      <c r="AC7" s="237">
        <v>406</v>
      </c>
      <c r="AD7" s="328"/>
      <c r="AE7" s="329"/>
      <c r="AF7" s="330"/>
      <c r="AG7" s="328"/>
      <c r="AH7" s="329"/>
      <c r="AI7" s="330"/>
      <c r="AJ7" s="239">
        <v>237</v>
      </c>
      <c r="AK7" s="237">
        <v>169</v>
      </c>
      <c r="AL7" s="241">
        <v>406</v>
      </c>
    </row>
    <row r="8" spans="1:39" ht="24.9" customHeight="1" x14ac:dyDescent="0.2">
      <c r="A8" s="171">
        <v>45843</v>
      </c>
      <c r="B8" s="172" t="s">
        <v>4</v>
      </c>
      <c r="C8" s="173">
        <v>287</v>
      </c>
      <c r="D8" s="174">
        <v>228</v>
      </c>
      <c r="E8" s="175">
        <v>515</v>
      </c>
      <c r="F8" s="328"/>
      <c r="G8" s="329"/>
      <c r="H8" s="329"/>
      <c r="I8" s="328"/>
      <c r="J8" s="329"/>
      <c r="K8" s="330"/>
      <c r="L8" s="176">
        <v>287</v>
      </c>
      <c r="M8" s="175">
        <v>228</v>
      </c>
      <c r="N8" s="177">
        <v>515</v>
      </c>
      <c r="O8" s="173">
        <v>609</v>
      </c>
      <c r="P8" s="174">
        <v>489</v>
      </c>
      <c r="Q8" s="175">
        <v>1098</v>
      </c>
      <c r="R8" s="328"/>
      <c r="S8" s="329"/>
      <c r="T8" s="330"/>
      <c r="U8" s="375"/>
      <c r="V8" s="345"/>
      <c r="W8" s="376"/>
      <c r="X8" s="176">
        <v>609</v>
      </c>
      <c r="Y8" s="174">
        <v>489</v>
      </c>
      <c r="Z8" s="178">
        <v>1098</v>
      </c>
      <c r="AA8" s="173">
        <v>380</v>
      </c>
      <c r="AB8" s="174">
        <v>280</v>
      </c>
      <c r="AC8" s="175">
        <v>660</v>
      </c>
      <c r="AD8" s="328"/>
      <c r="AE8" s="329"/>
      <c r="AF8" s="330"/>
      <c r="AG8" s="328"/>
      <c r="AH8" s="329"/>
      <c r="AI8" s="330"/>
      <c r="AJ8" s="176">
        <v>380</v>
      </c>
      <c r="AK8" s="175">
        <v>280</v>
      </c>
      <c r="AL8" s="177">
        <v>660</v>
      </c>
    </row>
    <row r="9" spans="1:39" ht="24.9" customHeight="1" x14ac:dyDescent="0.2">
      <c r="A9" s="233">
        <v>45844</v>
      </c>
      <c r="B9" s="234" t="s">
        <v>24</v>
      </c>
      <c r="C9" s="235">
        <v>354</v>
      </c>
      <c r="D9" s="236">
        <v>269</v>
      </c>
      <c r="E9" s="237">
        <v>623</v>
      </c>
      <c r="F9" s="328"/>
      <c r="G9" s="329"/>
      <c r="H9" s="329"/>
      <c r="I9" s="328"/>
      <c r="J9" s="329"/>
      <c r="K9" s="330"/>
      <c r="L9" s="239">
        <v>354</v>
      </c>
      <c r="M9" s="237">
        <v>269</v>
      </c>
      <c r="N9" s="241">
        <v>623</v>
      </c>
      <c r="O9" s="235">
        <v>638</v>
      </c>
      <c r="P9" s="236">
        <v>557</v>
      </c>
      <c r="Q9" s="237">
        <v>1195</v>
      </c>
      <c r="R9" s="328"/>
      <c r="S9" s="329"/>
      <c r="T9" s="330"/>
      <c r="U9" s="375"/>
      <c r="V9" s="345"/>
      <c r="W9" s="376"/>
      <c r="X9" s="239">
        <v>638</v>
      </c>
      <c r="Y9" s="236">
        <v>557</v>
      </c>
      <c r="Z9" s="242">
        <v>1195</v>
      </c>
      <c r="AA9" s="235">
        <v>410</v>
      </c>
      <c r="AB9" s="236">
        <v>294</v>
      </c>
      <c r="AC9" s="237">
        <v>704</v>
      </c>
      <c r="AD9" s="328"/>
      <c r="AE9" s="329"/>
      <c r="AF9" s="330"/>
      <c r="AG9" s="328"/>
      <c r="AH9" s="329"/>
      <c r="AI9" s="330"/>
      <c r="AJ9" s="239">
        <v>410</v>
      </c>
      <c r="AK9" s="237">
        <v>294</v>
      </c>
      <c r="AL9" s="241">
        <v>704</v>
      </c>
    </row>
    <row r="10" spans="1:39" ht="24.9" customHeight="1" x14ac:dyDescent="0.2">
      <c r="A10" s="171">
        <v>45845</v>
      </c>
      <c r="B10" s="172" t="s">
        <v>25</v>
      </c>
      <c r="C10" s="173">
        <v>290</v>
      </c>
      <c r="D10" s="174">
        <v>265</v>
      </c>
      <c r="E10" s="175">
        <v>555</v>
      </c>
      <c r="F10" s="328"/>
      <c r="G10" s="329"/>
      <c r="H10" s="329"/>
      <c r="I10" s="328"/>
      <c r="J10" s="329"/>
      <c r="K10" s="330"/>
      <c r="L10" s="176">
        <v>290</v>
      </c>
      <c r="M10" s="175">
        <v>265</v>
      </c>
      <c r="N10" s="177">
        <v>555</v>
      </c>
      <c r="O10" s="173">
        <v>416</v>
      </c>
      <c r="P10" s="174">
        <v>425</v>
      </c>
      <c r="Q10" s="175">
        <v>841</v>
      </c>
      <c r="R10" s="328"/>
      <c r="S10" s="329"/>
      <c r="T10" s="330"/>
      <c r="U10" s="375"/>
      <c r="V10" s="345"/>
      <c r="W10" s="376"/>
      <c r="X10" s="176">
        <v>416</v>
      </c>
      <c r="Y10" s="174">
        <v>425</v>
      </c>
      <c r="Z10" s="178">
        <v>841</v>
      </c>
      <c r="AA10" s="173">
        <v>284</v>
      </c>
      <c r="AB10" s="174">
        <v>262</v>
      </c>
      <c r="AC10" s="175">
        <v>546</v>
      </c>
      <c r="AD10" s="328"/>
      <c r="AE10" s="329"/>
      <c r="AF10" s="330"/>
      <c r="AG10" s="328"/>
      <c r="AH10" s="329"/>
      <c r="AI10" s="330"/>
      <c r="AJ10" s="176">
        <v>284</v>
      </c>
      <c r="AK10" s="175">
        <v>262</v>
      </c>
      <c r="AL10" s="177">
        <v>546</v>
      </c>
    </row>
    <row r="11" spans="1:39" ht="24.9" customHeight="1" x14ac:dyDescent="0.2">
      <c r="A11" s="233">
        <v>45846</v>
      </c>
      <c r="B11" s="234" t="s">
        <v>5</v>
      </c>
      <c r="C11" s="235">
        <v>280</v>
      </c>
      <c r="D11" s="236">
        <v>272</v>
      </c>
      <c r="E11" s="237">
        <v>552</v>
      </c>
      <c r="F11" s="328"/>
      <c r="G11" s="329"/>
      <c r="H11" s="329"/>
      <c r="I11" s="328"/>
      <c r="J11" s="329"/>
      <c r="K11" s="330"/>
      <c r="L11" s="239">
        <v>280</v>
      </c>
      <c r="M11" s="237">
        <v>272</v>
      </c>
      <c r="N11" s="241">
        <v>552</v>
      </c>
      <c r="O11" s="235">
        <v>438</v>
      </c>
      <c r="P11" s="236">
        <v>487</v>
      </c>
      <c r="Q11" s="237">
        <v>925</v>
      </c>
      <c r="R11" s="328"/>
      <c r="S11" s="329"/>
      <c r="T11" s="330"/>
      <c r="U11" s="375"/>
      <c r="V11" s="345"/>
      <c r="W11" s="376"/>
      <c r="X11" s="239">
        <v>438</v>
      </c>
      <c r="Y11" s="236">
        <v>487</v>
      </c>
      <c r="Z11" s="242">
        <v>925</v>
      </c>
      <c r="AA11" s="235">
        <v>252</v>
      </c>
      <c r="AB11" s="236">
        <v>209</v>
      </c>
      <c r="AC11" s="237">
        <v>461</v>
      </c>
      <c r="AD11" s="328"/>
      <c r="AE11" s="329"/>
      <c r="AF11" s="330"/>
      <c r="AG11" s="328"/>
      <c r="AH11" s="329"/>
      <c r="AI11" s="330"/>
      <c r="AJ11" s="239">
        <v>252</v>
      </c>
      <c r="AK11" s="237">
        <v>209</v>
      </c>
      <c r="AL11" s="241">
        <v>461</v>
      </c>
    </row>
    <row r="12" spans="1:39" ht="24.9" customHeight="1" x14ac:dyDescent="0.2">
      <c r="A12" s="171">
        <v>45847</v>
      </c>
      <c r="B12" s="172" t="s">
        <v>6</v>
      </c>
      <c r="C12" s="173">
        <v>325</v>
      </c>
      <c r="D12" s="174">
        <v>294</v>
      </c>
      <c r="E12" s="175">
        <v>619</v>
      </c>
      <c r="F12" s="328"/>
      <c r="G12" s="329"/>
      <c r="H12" s="329"/>
      <c r="I12" s="328"/>
      <c r="J12" s="329"/>
      <c r="K12" s="330"/>
      <c r="L12" s="176">
        <v>325</v>
      </c>
      <c r="M12" s="175">
        <v>294</v>
      </c>
      <c r="N12" s="177">
        <v>619</v>
      </c>
      <c r="O12" s="173">
        <v>468</v>
      </c>
      <c r="P12" s="174">
        <v>467</v>
      </c>
      <c r="Q12" s="175">
        <v>935</v>
      </c>
      <c r="R12" s="328"/>
      <c r="S12" s="329"/>
      <c r="T12" s="330"/>
      <c r="U12" s="375"/>
      <c r="V12" s="345"/>
      <c r="W12" s="376"/>
      <c r="X12" s="176">
        <v>468</v>
      </c>
      <c r="Y12" s="174">
        <v>467</v>
      </c>
      <c r="Z12" s="178">
        <v>935</v>
      </c>
      <c r="AA12" s="173">
        <v>241</v>
      </c>
      <c r="AB12" s="174">
        <v>240</v>
      </c>
      <c r="AC12" s="175">
        <v>481</v>
      </c>
      <c r="AD12" s="328"/>
      <c r="AE12" s="329"/>
      <c r="AF12" s="330"/>
      <c r="AG12" s="328"/>
      <c r="AH12" s="329"/>
      <c r="AI12" s="330"/>
      <c r="AJ12" s="176">
        <v>241</v>
      </c>
      <c r="AK12" s="175">
        <v>240</v>
      </c>
      <c r="AL12" s="177">
        <v>481</v>
      </c>
    </row>
    <row r="13" spans="1:39" ht="24.9" customHeight="1" x14ac:dyDescent="0.2">
      <c r="A13" s="233">
        <v>45848</v>
      </c>
      <c r="B13" s="234" t="s">
        <v>7</v>
      </c>
      <c r="C13" s="235">
        <v>231</v>
      </c>
      <c r="D13" s="236">
        <v>243</v>
      </c>
      <c r="E13" s="237">
        <v>474</v>
      </c>
      <c r="F13" s="328"/>
      <c r="G13" s="329"/>
      <c r="H13" s="329"/>
      <c r="I13" s="328"/>
      <c r="J13" s="329"/>
      <c r="K13" s="330"/>
      <c r="L13" s="239">
        <v>231</v>
      </c>
      <c r="M13" s="237">
        <v>243</v>
      </c>
      <c r="N13" s="241">
        <v>474</v>
      </c>
      <c r="O13" s="235">
        <v>312</v>
      </c>
      <c r="P13" s="236">
        <v>339</v>
      </c>
      <c r="Q13" s="237">
        <v>651</v>
      </c>
      <c r="R13" s="328"/>
      <c r="S13" s="329"/>
      <c r="T13" s="330"/>
      <c r="U13" s="375"/>
      <c r="V13" s="345"/>
      <c r="W13" s="376"/>
      <c r="X13" s="239">
        <v>312</v>
      </c>
      <c r="Y13" s="236">
        <v>339</v>
      </c>
      <c r="Z13" s="242">
        <v>651</v>
      </c>
      <c r="AA13" s="235">
        <v>221</v>
      </c>
      <c r="AB13" s="236">
        <v>230</v>
      </c>
      <c r="AC13" s="237">
        <v>451</v>
      </c>
      <c r="AD13" s="328"/>
      <c r="AE13" s="329"/>
      <c r="AF13" s="330"/>
      <c r="AG13" s="328"/>
      <c r="AH13" s="329"/>
      <c r="AI13" s="330"/>
      <c r="AJ13" s="239">
        <v>221</v>
      </c>
      <c r="AK13" s="237">
        <v>230</v>
      </c>
      <c r="AL13" s="241">
        <v>451</v>
      </c>
    </row>
    <row r="14" spans="1:39" ht="24.9" customHeight="1" x14ac:dyDescent="0.2">
      <c r="A14" s="171">
        <v>45849</v>
      </c>
      <c r="B14" s="172" t="s">
        <v>8</v>
      </c>
      <c r="C14" s="173">
        <v>318</v>
      </c>
      <c r="D14" s="174">
        <v>364</v>
      </c>
      <c r="E14" s="175">
        <v>682</v>
      </c>
      <c r="F14" s="331"/>
      <c r="G14" s="332"/>
      <c r="H14" s="332"/>
      <c r="I14" s="328"/>
      <c r="J14" s="329"/>
      <c r="K14" s="330"/>
      <c r="L14" s="159">
        <v>318</v>
      </c>
      <c r="M14" s="180">
        <v>364</v>
      </c>
      <c r="N14" s="181">
        <v>682</v>
      </c>
      <c r="O14" s="179">
        <v>519</v>
      </c>
      <c r="P14" s="160">
        <v>599</v>
      </c>
      <c r="Q14" s="180">
        <v>1118</v>
      </c>
      <c r="R14" s="331"/>
      <c r="S14" s="332"/>
      <c r="T14" s="333"/>
      <c r="U14" s="375"/>
      <c r="V14" s="345"/>
      <c r="W14" s="376"/>
      <c r="X14" s="159">
        <v>519</v>
      </c>
      <c r="Y14" s="160">
        <v>599</v>
      </c>
      <c r="Z14" s="182">
        <v>1118</v>
      </c>
      <c r="AA14" s="179">
        <v>307</v>
      </c>
      <c r="AB14" s="160">
        <v>350</v>
      </c>
      <c r="AC14" s="180">
        <v>657</v>
      </c>
      <c r="AD14" s="331"/>
      <c r="AE14" s="332"/>
      <c r="AF14" s="333"/>
      <c r="AG14" s="328"/>
      <c r="AH14" s="329"/>
      <c r="AI14" s="330"/>
      <c r="AJ14" s="159">
        <v>307</v>
      </c>
      <c r="AK14" s="180">
        <v>350</v>
      </c>
      <c r="AL14" s="181">
        <v>657</v>
      </c>
    </row>
    <row r="15" spans="1:39" ht="24.9" customHeight="1" x14ac:dyDescent="0.2">
      <c r="A15" s="233">
        <v>45850</v>
      </c>
      <c r="B15" s="234" t="s">
        <v>4</v>
      </c>
      <c r="C15" s="235">
        <v>560</v>
      </c>
      <c r="D15" s="236">
        <v>547</v>
      </c>
      <c r="E15" s="237">
        <v>1107</v>
      </c>
      <c r="F15" s="238">
        <v>301</v>
      </c>
      <c r="G15" s="236">
        <v>297</v>
      </c>
      <c r="H15" s="237">
        <v>598</v>
      </c>
      <c r="I15" s="328"/>
      <c r="J15" s="329"/>
      <c r="K15" s="330"/>
      <c r="L15" s="239">
        <v>861</v>
      </c>
      <c r="M15" s="237">
        <v>844</v>
      </c>
      <c r="N15" s="241">
        <v>1705</v>
      </c>
      <c r="O15" s="235">
        <v>907</v>
      </c>
      <c r="P15" s="236">
        <v>907</v>
      </c>
      <c r="Q15" s="237">
        <v>1814</v>
      </c>
      <c r="R15" s="238">
        <v>463</v>
      </c>
      <c r="S15" s="236">
        <v>453</v>
      </c>
      <c r="T15" s="240">
        <v>916</v>
      </c>
      <c r="U15" s="375"/>
      <c r="V15" s="345"/>
      <c r="W15" s="376"/>
      <c r="X15" s="239">
        <v>1370</v>
      </c>
      <c r="Y15" s="236">
        <v>1360</v>
      </c>
      <c r="Z15" s="242">
        <v>2730</v>
      </c>
      <c r="AA15" s="235">
        <v>595</v>
      </c>
      <c r="AB15" s="236">
        <v>550</v>
      </c>
      <c r="AC15" s="237">
        <v>1145</v>
      </c>
      <c r="AD15" s="238">
        <v>526</v>
      </c>
      <c r="AE15" s="236">
        <v>475</v>
      </c>
      <c r="AF15" s="240">
        <v>1001</v>
      </c>
      <c r="AG15" s="328"/>
      <c r="AH15" s="329"/>
      <c r="AI15" s="330"/>
      <c r="AJ15" s="239">
        <v>1121</v>
      </c>
      <c r="AK15" s="237">
        <v>1025</v>
      </c>
      <c r="AL15" s="241">
        <v>2146</v>
      </c>
    </row>
    <row r="16" spans="1:39" ht="24.9" customHeight="1" x14ac:dyDescent="0.2">
      <c r="A16" s="171">
        <v>45851</v>
      </c>
      <c r="B16" s="172" t="s">
        <v>24</v>
      </c>
      <c r="C16" s="173">
        <v>612</v>
      </c>
      <c r="D16" s="174">
        <v>575</v>
      </c>
      <c r="E16" s="175">
        <v>1187</v>
      </c>
      <c r="F16" s="183">
        <v>291</v>
      </c>
      <c r="G16" s="174">
        <v>298</v>
      </c>
      <c r="H16" s="175">
        <v>589</v>
      </c>
      <c r="I16" s="328"/>
      <c r="J16" s="329"/>
      <c r="K16" s="330"/>
      <c r="L16" s="176">
        <v>903</v>
      </c>
      <c r="M16" s="175">
        <v>873</v>
      </c>
      <c r="N16" s="177">
        <v>1776</v>
      </c>
      <c r="O16" s="173">
        <v>1236</v>
      </c>
      <c r="P16" s="174">
        <v>1155</v>
      </c>
      <c r="Q16" s="175">
        <v>2391</v>
      </c>
      <c r="R16" s="183">
        <v>496</v>
      </c>
      <c r="S16" s="174">
        <v>420</v>
      </c>
      <c r="T16" s="184">
        <v>916</v>
      </c>
      <c r="U16" s="375"/>
      <c r="V16" s="345"/>
      <c r="W16" s="376"/>
      <c r="X16" s="176">
        <v>1732</v>
      </c>
      <c r="Y16" s="174">
        <v>1575</v>
      </c>
      <c r="Z16" s="178">
        <v>3307</v>
      </c>
      <c r="AA16" s="173">
        <v>758</v>
      </c>
      <c r="AB16" s="174">
        <v>635</v>
      </c>
      <c r="AC16" s="175">
        <v>1393</v>
      </c>
      <c r="AD16" s="183">
        <v>575</v>
      </c>
      <c r="AE16" s="174">
        <v>461</v>
      </c>
      <c r="AF16" s="184">
        <v>1036</v>
      </c>
      <c r="AG16" s="328"/>
      <c r="AH16" s="329"/>
      <c r="AI16" s="330"/>
      <c r="AJ16" s="176">
        <v>1333</v>
      </c>
      <c r="AK16" s="175">
        <v>1096</v>
      </c>
      <c r="AL16" s="177">
        <v>2429</v>
      </c>
    </row>
    <row r="17" spans="1:39" ht="24.9" customHeight="1" x14ac:dyDescent="0.2">
      <c r="A17" s="233">
        <v>45852</v>
      </c>
      <c r="B17" s="234" t="s">
        <v>25</v>
      </c>
      <c r="C17" s="235">
        <v>335</v>
      </c>
      <c r="D17" s="236">
        <v>385</v>
      </c>
      <c r="E17" s="237">
        <v>720</v>
      </c>
      <c r="F17" s="238">
        <v>170</v>
      </c>
      <c r="G17" s="236">
        <v>188</v>
      </c>
      <c r="H17" s="237">
        <v>358</v>
      </c>
      <c r="I17" s="328"/>
      <c r="J17" s="329"/>
      <c r="K17" s="330"/>
      <c r="L17" s="239">
        <v>505</v>
      </c>
      <c r="M17" s="237">
        <v>573</v>
      </c>
      <c r="N17" s="241">
        <v>1078</v>
      </c>
      <c r="O17" s="235">
        <v>568</v>
      </c>
      <c r="P17" s="236">
        <v>574</v>
      </c>
      <c r="Q17" s="237">
        <v>1142</v>
      </c>
      <c r="R17" s="238">
        <v>219</v>
      </c>
      <c r="S17" s="236">
        <v>215</v>
      </c>
      <c r="T17" s="240">
        <v>434</v>
      </c>
      <c r="U17" s="375"/>
      <c r="V17" s="345"/>
      <c r="W17" s="376"/>
      <c r="X17" s="239">
        <v>787</v>
      </c>
      <c r="Y17" s="236">
        <v>789</v>
      </c>
      <c r="Z17" s="242">
        <v>1576</v>
      </c>
      <c r="AA17" s="235">
        <v>324</v>
      </c>
      <c r="AB17" s="236">
        <v>358</v>
      </c>
      <c r="AC17" s="237">
        <v>682</v>
      </c>
      <c r="AD17" s="238">
        <v>312</v>
      </c>
      <c r="AE17" s="236">
        <v>301</v>
      </c>
      <c r="AF17" s="240">
        <v>613</v>
      </c>
      <c r="AG17" s="328"/>
      <c r="AH17" s="329"/>
      <c r="AI17" s="330"/>
      <c r="AJ17" s="239">
        <v>636</v>
      </c>
      <c r="AK17" s="237">
        <v>659</v>
      </c>
      <c r="AL17" s="241">
        <v>1295</v>
      </c>
    </row>
    <row r="18" spans="1:39" ht="24.9" customHeight="1" x14ac:dyDescent="0.2">
      <c r="A18" s="171">
        <v>45853</v>
      </c>
      <c r="B18" s="172" t="s">
        <v>5</v>
      </c>
      <c r="C18" s="173">
        <v>426</v>
      </c>
      <c r="D18" s="174">
        <v>447</v>
      </c>
      <c r="E18" s="175">
        <v>873</v>
      </c>
      <c r="F18" s="183">
        <v>146</v>
      </c>
      <c r="G18" s="174">
        <v>200</v>
      </c>
      <c r="H18" s="175">
        <v>346</v>
      </c>
      <c r="I18" s="328"/>
      <c r="J18" s="329"/>
      <c r="K18" s="330"/>
      <c r="L18" s="176">
        <v>572</v>
      </c>
      <c r="M18" s="175">
        <v>647</v>
      </c>
      <c r="N18" s="177">
        <v>1219</v>
      </c>
      <c r="O18" s="173">
        <v>558</v>
      </c>
      <c r="P18" s="174">
        <v>598</v>
      </c>
      <c r="Q18" s="175">
        <v>1156</v>
      </c>
      <c r="R18" s="183">
        <v>196</v>
      </c>
      <c r="S18" s="174">
        <v>191</v>
      </c>
      <c r="T18" s="184">
        <v>387</v>
      </c>
      <c r="U18" s="375"/>
      <c r="V18" s="345"/>
      <c r="W18" s="376"/>
      <c r="X18" s="176">
        <v>754</v>
      </c>
      <c r="Y18" s="174">
        <v>789</v>
      </c>
      <c r="Z18" s="178">
        <v>1543</v>
      </c>
      <c r="AA18" s="173">
        <v>294</v>
      </c>
      <c r="AB18" s="174">
        <v>328</v>
      </c>
      <c r="AC18" s="175">
        <v>622</v>
      </c>
      <c r="AD18" s="183">
        <v>276</v>
      </c>
      <c r="AE18" s="174">
        <v>304</v>
      </c>
      <c r="AF18" s="184">
        <v>580</v>
      </c>
      <c r="AG18" s="328"/>
      <c r="AH18" s="329"/>
      <c r="AI18" s="330"/>
      <c r="AJ18" s="176">
        <v>570</v>
      </c>
      <c r="AK18" s="175">
        <v>632</v>
      </c>
      <c r="AL18" s="177">
        <v>1202</v>
      </c>
    </row>
    <row r="19" spans="1:39" ht="24.9" customHeight="1" x14ac:dyDescent="0.2">
      <c r="A19" s="233">
        <v>45854</v>
      </c>
      <c r="B19" s="234" t="s">
        <v>6</v>
      </c>
      <c r="C19" s="235">
        <v>569</v>
      </c>
      <c r="D19" s="236">
        <v>576</v>
      </c>
      <c r="E19" s="237">
        <v>1145</v>
      </c>
      <c r="F19" s="238">
        <v>208</v>
      </c>
      <c r="G19" s="236">
        <v>260</v>
      </c>
      <c r="H19" s="237">
        <v>468</v>
      </c>
      <c r="I19" s="331"/>
      <c r="J19" s="332"/>
      <c r="K19" s="333"/>
      <c r="L19" s="239">
        <v>777</v>
      </c>
      <c r="M19" s="237">
        <v>836</v>
      </c>
      <c r="N19" s="241">
        <v>1613</v>
      </c>
      <c r="O19" s="235">
        <v>764</v>
      </c>
      <c r="P19" s="236">
        <v>868</v>
      </c>
      <c r="Q19" s="237">
        <v>1632</v>
      </c>
      <c r="R19" s="238">
        <v>263</v>
      </c>
      <c r="S19" s="236">
        <v>298</v>
      </c>
      <c r="T19" s="240">
        <v>561</v>
      </c>
      <c r="U19" s="377"/>
      <c r="V19" s="378"/>
      <c r="W19" s="379"/>
      <c r="X19" s="239">
        <v>1027</v>
      </c>
      <c r="Y19" s="236">
        <v>1166</v>
      </c>
      <c r="Z19" s="242">
        <v>2193</v>
      </c>
      <c r="AA19" s="235">
        <v>465</v>
      </c>
      <c r="AB19" s="236">
        <v>496</v>
      </c>
      <c r="AC19" s="237">
        <v>961</v>
      </c>
      <c r="AD19" s="238">
        <v>357</v>
      </c>
      <c r="AE19" s="236">
        <v>408</v>
      </c>
      <c r="AF19" s="240">
        <v>765</v>
      </c>
      <c r="AG19" s="331"/>
      <c r="AH19" s="332"/>
      <c r="AI19" s="333"/>
      <c r="AJ19" s="239">
        <v>822</v>
      </c>
      <c r="AK19" s="237">
        <v>904</v>
      </c>
      <c r="AL19" s="241">
        <v>1726</v>
      </c>
    </row>
    <row r="20" spans="1:39" ht="24.9" customHeight="1" x14ac:dyDescent="0.2">
      <c r="A20" s="171">
        <v>45855</v>
      </c>
      <c r="B20" s="172" t="s">
        <v>7</v>
      </c>
      <c r="C20" s="173">
        <v>593</v>
      </c>
      <c r="D20" s="174">
        <v>704</v>
      </c>
      <c r="E20" s="175">
        <v>1297</v>
      </c>
      <c r="F20" s="183">
        <v>178</v>
      </c>
      <c r="G20" s="174">
        <v>265</v>
      </c>
      <c r="H20" s="175">
        <v>443</v>
      </c>
      <c r="I20" s="176">
        <v>191</v>
      </c>
      <c r="J20" s="174">
        <v>299</v>
      </c>
      <c r="K20" s="184">
        <v>490</v>
      </c>
      <c r="L20" s="176">
        <v>962</v>
      </c>
      <c r="M20" s="175">
        <v>1268</v>
      </c>
      <c r="N20" s="177">
        <v>2230</v>
      </c>
      <c r="O20" s="173">
        <v>889</v>
      </c>
      <c r="P20" s="174">
        <v>1166</v>
      </c>
      <c r="Q20" s="175">
        <v>2055</v>
      </c>
      <c r="R20" s="183">
        <v>274</v>
      </c>
      <c r="S20" s="174">
        <v>330</v>
      </c>
      <c r="T20" s="184">
        <v>604</v>
      </c>
      <c r="U20" s="183">
        <v>245</v>
      </c>
      <c r="V20" s="174">
        <v>270</v>
      </c>
      <c r="W20" s="184">
        <v>515</v>
      </c>
      <c r="X20" s="176">
        <v>1408</v>
      </c>
      <c r="Y20" s="174">
        <v>1766</v>
      </c>
      <c r="Z20" s="178">
        <v>3174</v>
      </c>
      <c r="AA20" s="173">
        <v>502</v>
      </c>
      <c r="AB20" s="174">
        <v>692</v>
      </c>
      <c r="AC20" s="175">
        <v>1194</v>
      </c>
      <c r="AD20" s="183">
        <v>455</v>
      </c>
      <c r="AE20" s="174">
        <v>581</v>
      </c>
      <c r="AF20" s="184">
        <v>1036</v>
      </c>
      <c r="AG20" s="176">
        <v>447</v>
      </c>
      <c r="AH20" s="174">
        <v>573</v>
      </c>
      <c r="AI20" s="184">
        <v>1020</v>
      </c>
      <c r="AJ20" s="176">
        <v>1404</v>
      </c>
      <c r="AK20" s="175">
        <v>1846</v>
      </c>
      <c r="AL20" s="177">
        <v>3250</v>
      </c>
    </row>
    <row r="21" spans="1:39" ht="24.9" customHeight="1" x14ac:dyDescent="0.2">
      <c r="A21" s="233">
        <v>45856</v>
      </c>
      <c r="B21" s="234" t="s">
        <v>8</v>
      </c>
      <c r="C21" s="235">
        <v>678</v>
      </c>
      <c r="D21" s="236">
        <v>853</v>
      </c>
      <c r="E21" s="237">
        <v>1531</v>
      </c>
      <c r="F21" s="238">
        <v>195</v>
      </c>
      <c r="G21" s="236">
        <v>239</v>
      </c>
      <c r="H21" s="237">
        <v>434</v>
      </c>
      <c r="I21" s="239">
        <v>170</v>
      </c>
      <c r="J21" s="236">
        <v>276</v>
      </c>
      <c r="K21" s="240">
        <v>446</v>
      </c>
      <c r="L21" s="239">
        <v>1043</v>
      </c>
      <c r="M21" s="237">
        <v>1368</v>
      </c>
      <c r="N21" s="241">
        <v>2411</v>
      </c>
      <c r="O21" s="235">
        <v>1046</v>
      </c>
      <c r="P21" s="236">
        <v>1257</v>
      </c>
      <c r="Q21" s="237">
        <v>2303</v>
      </c>
      <c r="R21" s="238">
        <v>350</v>
      </c>
      <c r="S21" s="236">
        <v>384</v>
      </c>
      <c r="T21" s="240">
        <v>734</v>
      </c>
      <c r="U21" s="238">
        <v>206</v>
      </c>
      <c r="V21" s="236">
        <v>285</v>
      </c>
      <c r="W21" s="240">
        <v>491</v>
      </c>
      <c r="X21" s="239">
        <v>1602</v>
      </c>
      <c r="Y21" s="236">
        <v>1926</v>
      </c>
      <c r="Z21" s="242">
        <v>3528</v>
      </c>
      <c r="AA21" s="235">
        <v>618</v>
      </c>
      <c r="AB21" s="236">
        <v>770</v>
      </c>
      <c r="AC21" s="237">
        <v>1388</v>
      </c>
      <c r="AD21" s="238">
        <v>501</v>
      </c>
      <c r="AE21" s="236">
        <v>738</v>
      </c>
      <c r="AF21" s="240">
        <v>1239</v>
      </c>
      <c r="AG21" s="239">
        <v>357</v>
      </c>
      <c r="AH21" s="236">
        <v>536</v>
      </c>
      <c r="AI21" s="240">
        <v>893</v>
      </c>
      <c r="AJ21" s="239">
        <v>1476</v>
      </c>
      <c r="AK21" s="237">
        <v>2044</v>
      </c>
      <c r="AL21" s="241">
        <v>3520</v>
      </c>
    </row>
    <row r="22" spans="1:39" ht="24.9" customHeight="1" thickBot="1" x14ac:dyDescent="0.25">
      <c r="A22" s="171">
        <v>45857</v>
      </c>
      <c r="B22" s="172" t="s">
        <v>4</v>
      </c>
      <c r="C22" s="173">
        <v>1264</v>
      </c>
      <c r="D22" s="174">
        <v>1352</v>
      </c>
      <c r="E22" s="175">
        <v>2616</v>
      </c>
      <c r="F22" s="157">
        <v>367</v>
      </c>
      <c r="G22" s="155">
        <v>403</v>
      </c>
      <c r="H22" s="156">
        <v>770</v>
      </c>
      <c r="I22" s="159">
        <v>315</v>
      </c>
      <c r="J22" s="160">
        <v>402</v>
      </c>
      <c r="K22" s="161">
        <v>717</v>
      </c>
      <c r="L22" s="162">
        <v>1946</v>
      </c>
      <c r="M22" s="156">
        <v>2157</v>
      </c>
      <c r="N22" s="186">
        <v>4103</v>
      </c>
      <c r="O22" s="185">
        <v>1638</v>
      </c>
      <c r="P22" s="155">
        <v>1692</v>
      </c>
      <c r="Q22" s="156">
        <v>3330</v>
      </c>
      <c r="R22" s="157">
        <v>660</v>
      </c>
      <c r="S22" s="155">
        <v>729</v>
      </c>
      <c r="T22" s="158">
        <v>1389</v>
      </c>
      <c r="U22" s="220">
        <v>445</v>
      </c>
      <c r="V22" s="155">
        <v>475</v>
      </c>
      <c r="W22" s="158">
        <v>920</v>
      </c>
      <c r="X22" s="162">
        <v>2743</v>
      </c>
      <c r="Y22" s="155">
        <v>2896</v>
      </c>
      <c r="Z22" s="187">
        <v>5639</v>
      </c>
      <c r="AA22" s="185">
        <v>1098</v>
      </c>
      <c r="AB22" s="155">
        <v>1143</v>
      </c>
      <c r="AC22" s="156">
        <v>2241</v>
      </c>
      <c r="AD22" s="157">
        <v>824</v>
      </c>
      <c r="AE22" s="155">
        <v>954</v>
      </c>
      <c r="AF22" s="158">
        <v>1778</v>
      </c>
      <c r="AG22" s="159">
        <v>730</v>
      </c>
      <c r="AH22" s="160">
        <v>816</v>
      </c>
      <c r="AI22" s="161">
        <v>1546</v>
      </c>
      <c r="AJ22" s="162">
        <v>2652</v>
      </c>
      <c r="AK22" s="156">
        <v>2913</v>
      </c>
      <c r="AL22" s="186">
        <v>5565</v>
      </c>
    </row>
    <row r="23" spans="1:39" ht="24.9" customHeight="1" thickBot="1" x14ac:dyDescent="0.25">
      <c r="A23" s="320" t="s">
        <v>3</v>
      </c>
      <c r="B23" s="321"/>
      <c r="C23" s="188">
        <v>7338</v>
      </c>
      <c r="D23" s="189">
        <v>7571</v>
      </c>
      <c r="E23" s="190">
        <v>14909</v>
      </c>
      <c r="F23" s="191">
        <v>1856</v>
      </c>
      <c r="G23" s="189">
        <v>2150</v>
      </c>
      <c r="H23" s="190">
        <v>4006</v>
      </c>
      <c r="I23" s="191">
        <v>676</v>
      </c>
      <c r="J23" s="189">
        <v>977</v>
      </c>
      <c r="K23" s="192">
        <v>1653</v>
      </c>
      <c r="L23" s="191">
        <v>9870</v>
      </c>
      <c r="M23" s="190">
        <v>10698</v>
      </c>
      <c r="N23" s="193">
        <v>20568</v>
      </c>
      <c r="O23" s="188">
        <v>11341</v>
      </c>
      <c r="P23" s="189">
        <v>11893</v>
      </c>
      <c r="Q23" s="190">
        <v>23234</v>
      </c>
      <c r="R23" s="194">
        <v>2921</v>
      </c>
      <c r="S23" s="189">
        <v>3020</v>
      </c>
      <c r="T23" s="192">
        <v>5941</v>
      </c>
      <c r="U23" s="194">
        <v>896</v>
      </c>
      <c r="V23" s="189">
        <v>1030</v>
      </c>
      <c r="W23" s="192">
        <v>1926</v>
      </c>
      <c r="X23" s="191">
        <v>15158</v>
      </c>
      <c r="Y23" s="189">
        <v>15943</v>
      </c>
      <c r="Z23" s="195">
        <v>31101</v>
      </c>
      <c r="AA23" s="188">
        <v>6986</v>
      </c>
      <c r="AB23" s="189">
        <v>7006</v>
      </c>
      <c r="AC23" s="190">
        <v>13992</v>
      </c>
      <c r="AD23" s="194">
        <v>3826</v>
      </c>
      <c r="AE23" s="189">
        <v>4222</v>
      </c>
      <c r="AF23" s="192">
        <v>8048</v>
      </c>
      <c r="AG23" s="191">
        <v>1534</v>
      </c>
      <c r="AH23" s="189">
        <v>1925</v>
      </c>
      <c r="AI23" s="192">
        <v>3459</v>
      </c>
      <c r="AJ23" s="191">
        <v>12346</v>
      </c>
      <c r="AK23" s="190">
        <v>13153</v>
      </c>
      <c r="AL23" s="193">
        <v>25499</v>
      </c>
    </row>
    <row r="24" spans="1:39" ht="24.9" customHeight="1" thickBot="1" x14ac:dyDescent="0.25">
      <c r="A24" s="58"/>
      <c r="B24" s="58"/>
      <c r="C24" s="58"/>
      <c r="D24" s="58"/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8"/>
      <c r="Q24" s="58"/>
      <c r="R24" s="58"/>
      <c r="S24" s="58"/>
      <c r="T24" s="58"/>
      <c r="U24" s="58"/>
      <c r="V24" s="58"/>
      <c r="W24" s="58"/>
      <c r="X24" s="58"/>
      <c r="Y24" s="58"/>
      <c r="Z24" s="58"/>
      <c r="AA24" s="58"/>
      <c r="AB24" s="58"/>
      <c r="AC24" s="58"/>
      <c r="AD24" s="58"/>
      <c r="AE24" s="58"/>
      <c r="AF24" s="58"/>
      <c r="AG24" s="58"/>
      <c r="AH24" s="58"/>
      <c r="AI24" s="58"/>
      <c r="AJ24" s="58"/>
      <c r="AK24" s="58"/>
      <c r="AL24" s="58"/>
    </row>
    <row r="25" spans="1:39" ht="24.9" customHeight="1" x14ac:dyDescent="0.2">
      <c r="A25" s="346" t="s">
        <v>22</v>
      </c>
      <c r="B25" s="347"/>
      <c r="C25" s="322" t="s">
        <v>64</v>
      </c>
      <c r="D25" s="323"/>
      <c r="E25" s="323"/>
      <c r="F25" s="323"/>
      <c r="G25" s="323"/>
      <c r="H25" s="323"/>
      <c r="I25" s="323"/>
      <c r="J25" s="323"/>
      <c r="K25" s="323"/>
      <c r="L25" s="323"/>
      <c r="M25" s="323"/>
      <c r="N25" s="324"/>
      <c r="O25" s="322" t="s">
        <v>15</v>
      </c>
      <c r="P25" s="323"/>
      <c r="Q25" s="323"/>
      <c r="R25" s="323"/>
      <c r="S25" s="323"/>
      <c r="T25" s="323"/>
      <c r="U25" s="323"/>
      <c r="V25" s="323"/>
      <c r="W25" s="323"/>
      <c r="X25" s="323"/>
      <c r="Y25" s="323"/>
      <c r="Z25" s="324"/>
      <c r="AA25" s="230"/>
      <c r="AB25" s="231"/>
      <c r="AC25" s="231"/>
      <c r="AD25" s="231"/>
      <c r="AE25" s="231"/>
      <c r="AF25" s="231"/>
      <c r="AG25" s="231"/>
      <c r="AH25" s="231"/>
      <c r="AI25" s="231"/>
      <c r="AJ25" s="231"/>
      <c r="AK25" s="231"/>
      <c r="AL25" s="231"/>
      <c r="AM25" s="231"/>
    </row>
    <row r="26" spans="1:39" ht="24.9" customHeight="1" x14ac:dyDescent="0.2">
      <c r="A26" s="348"/>
      <c r="B26" s="349"/>
      <c r="C26" s="343" t="s">
        <v>9</v>
      </c>
      <c r="D26" s="344"/>
      <c r="E26" s="344"/>
      <c r="F26" s="352" t="s">
        <v>30</v>
      </c>
      <c r="G26" s="344"/>
      <c r="H26" s="353"/>
      <c r="I26" s="325" t="s">
        <v>61</v>
      </c>
      <c r="J26" s="326"/>
      <c r="K26" s="327"/>
      <c r="L26" s="325" t="s">
        <v>27</v>
      </c>
      <c r="M26" s="326"/>
      <c r="N26" s="327"/>
      <c r="O26" s="343" t="s">
        <v>9</v>
      </c>
      <c r="P26" s="344"/>
      <c r="Q26" s="344"/>
      <c r="R26" s="352" t="s">
        <v>75</v>
      </c>
      <c r="S26" s="344"/>
      <c r="T26" s="353"/>
      <c r="U26" s="352" t="s">
        <v>39</v>
      </c>
      <c r="V26" s="344"/>
      <c r="W26" s="353"/>
      <c r="X26" s="325" t="s">
        <v>27</v>
      </c>
      <c r="Y26" s="326"/>
      <c r="Z26" s="327"/>
      <c r="AA26" s="230"/>
      <c r="AB26" s="231"/>
      <c r="AC26" s="231"/>
      <c r="AD26" s="57"/>
      <c r="AE26" s="57"/>
      <c r="AF26" s="57"/>
      <c r="AG26" s="57"/>
      <c r="AH26" s="57"/>
      <c r="AI26" s="57"/>
      <c r="AJ26" s="57"/>
      <c r="AK26" s="57"/>
      <c r="AL26" s="57"/>
      <c r="AM26" s="57"/>
    </row>
    <row r="27" spans="1:39" ht="24.9" customHeight="1" x14ac:dyDescent="0.2">
      <c r="A27" s="350"/>
      <c r="B27" s="351"/>
      <c r="C27" s="152" t="s">
        <v>0</v>
      </c>
      <c r="D27" s="7" t="s">
        <v>1</v>
      </c>
      <c r="E27" s="110" t="s">
        <v>2</v>
      </c>
      <c r="F27" s="111" t="s">
        <v>0</v>
      </c>
      <c r="G27" s="7" t="s">
        <v>1</v>
      </c>
      <c r="H27" s="112" t="s">
        <v>2</v>
      </c>
      <c r="I27" s="111" t="s">
        <v>0</v>
      </c>
      <c r="J27" s="110" t="s">
        <v>1</v>
      </c>
      <c r="K27" s="153" t="s">
        <v>2</v>
      </c>
      <c r="L27" s="111" t="s">
        <v>0</v>
      </c>
      <c r="M27" s="110" t="s">
        <v>1</v>
      </c>
      <c r="N27" s="219" t="s">
        <v>2</v>
      </c>
      <c r="O27" s="152" t="s">
        <v>0</v>
      </c>
      <c r="P27" s="110" t="s">
        <v>1</v>
      </c>
      <c r="Q27" s="110" t="s">
        <v>2</v>
      </c>
      <c r="R27" s="111" t="s">
        <v>0</v>
      </c>
      <c r="S27" s="7" t="s">
        <v>1</v>
      </c>
      <c r="T27" s="112" t="s">
        <v>2</v>
      </c>
      <c r="U27" s="111" t="s">
        <v>0</v>
      </c>
      <c r="V27" s="7" t="s">
        <v>1</v>
      </c>
      <c r="W27" s="110" t="s">
        <v>2</v>
      </c>
      <c r="X27" s="111" t="s">
        <v>0</v>
      </c>
      <c r="Y27" s="7" t="s">
        <v>1</v>
      </c>
      <c r="Z27" s="110" t="s">
        <v>2</v>
      </c>
      <c r="AA27" s="227"/>
      <c r="AB27" s="226"/>
      <c r="AC27" s="226"/>
      <c r="AD27" s="226"/>
      <c r="AE27" s="226"/>
      <c r="AF27" s="226"/>
      <c r="AG27" s="226"/>
      <c r="AH27" s="226"/>
      <c r="AI27" s="226"/>
      <c r="AJ27" s="226"/>
      <c r="AK27" s="226"/>
      <c r="AL27" s="226"/>
      <c r="AM27" s="226"/>
    </row>
    <row r="28" spans="1:39" ht="12" hidden="1" x14ac:dyDescent="0.2">
      <c r="A28" s="171">
        <v>45841</v>
      </c>
      <c r="B28" s="172" t="s">
        <v>38</v>
      </c>
      <c r="C28" s="173">
        <v>0</v>
      </c>
      <c r="D28" s="174">
        <v>0</v>
      </c>
      <c r="E28" s="175">
        <v>0</v>
      </c>
      <c r="F28" s="340"/>
      <c r="G28" s="341"/>
      <c r="H28" s="342"/>
      <c r="I28" s="202"/>
      <c r="J28" s="203"/>
      <c r="K28" s="205"/>
      <c r="L28" s="176">
        <v>0</v>
      </c>
      <c r="M28" s="175">
        <v>0</v>
      </c>
      <c r="N28" s="181">
        <v>0</v>
      </c>
      <c r="O28" s="173">
        <v>0</v>
      </c>
      <c r="P28" s="175">
        <v>0</v>
      </c>
      <c r="Q28" s="175">
        <v>0</v>
      </c>
      <c r="R28" s="176">
        <v>0</v>
      </c>
      <c r="S28" s="174">
        <v>0</v>
      </c>
      <c r="T28" s="184">
        <v>0</v>
      </c>
      <c r="U28" s="288"/>
      <c r="V28" s="289"/>
      <c r="W28" s="289"/>
      <c r="X28" s="176">
        <v>0</v>
      </c>
      <c r="Y28" s="174">
        <v>0</v>
      </c>
      <c r="Z28" s="175">
        <v>0</v>
      </c>
      <c r="AA28" s="228"/>
      <c r="AB28" s="203"/>
      <c r="AC28" s="203"/>
      <c r="AD28" s="290"/>
      <c r="AE28" s="290"/>
      <c r="AF28" s="290"/>
      <c r="AG28" s="224"/>
      <c r="AH28" s="224"/>
      <c r="AI28" s="224"/>
      <c r="AJ28" s="224"/>
      <c r="AK28" s="224"/>
      <c r="AL28" s="224"/>
      <c r="AM28" s="290"/>
    </row>
    <row r="29" spans="1:39" ht="24.9" customHeight="1" x14ac:dyDescent="0.2">
      <c r="A29" s="233">
        <v>45842</v>
      </c>
      <c r="B29" s="234" t="s">
        <v>8</v>
      </c>
      <c r="C29" s="235">
        <v>338</v>
      </c>
      <c r="D29" s="236">
        <v>308</v>
      </c>
      <c r="E29" s="237">
        <v>646</v>
      </c>
      <c r="F29" s="328"/>
      <c r="G29" s="329"/>
      <c r="H29" s="330"/>
      <c r="I29" s="334"/>
      <c r="J29" s="335"/>
      <c r="K29" s="336"/>
      <c r="L29" s="239">
        <v>338</v>
      </c>
      <c r="M29" s="237">
        <v>308</v>
      </c>
      <c r="N29" s="243">
        <v>646</v>
      </c>
      <c r="O29" s="235">
        <v>241</v>
      </c>
      <c r="P29" s="237">
        <v>178</v>
      </c>
      <c r="Q29" s="244">
        <v>419</v>
      </c>
      <c r="R29" s="340"/>
      <c r="S29" s="341"/>
      <c r="T29" s="342"/>
      <c r="U29" s="328"/>
      <c r="V29" s="329"/>
      <c r="W29" s="330"/>
      <c r="X29" s="239">
        <v>241</v>
      </c>
      <c r="Y29" s="236">
        <v>178</v>
      </c>
      <c r="Z29" s="237">
        <v>419</v>
      </c>
      <c r="AA29" s="228"/>
      <c r="AB29" s="203"/>
      <c r="AC29" s="203"/>
      <c r="AD29" s="225"/>
      <c r="AE29" s="225"/>
      <c r="AF29" s="225"/>
      <c r="AG29" s="224"/>
      <c r="AH29" s="224"/>
      <c r="AI29" s="224"/>
      <c r="AJ29" s="224"/>
      <c r="AK29" s="224"/>
      <c r="AL29" s="224"/>
      <c r="AM29" s="225"/>
    </row>
    <row r="30" spans="1:39" ht="24.9" customHeight="1" x14ac:dyDescent="0.2">
      <c r="A30" s="171">
        <v>45843</v>
      </c>
      <c r="B30" s="172" t="s">
        <v>4</v>
      </c>
      <c r="C30" s="173">
        <v>464</v>
      </c>
      <c r="D30" s="174">
        <v>377</v>
      </c>
      <c r="E30" s="175">
        <v>841</v>
      </c>
      <c r="F30" s="328"/>
      <c r="G30" s="329"/>
      <c r="H30" s="330"/>
      <c r="I30" s="334"/>
      <c r="J30" s="335"/>
      <c r="K30" s="336"/>
      <c r="L30" s="176">
        <v>464</v>
      </c>
      <c r="M30" s="175">
        <v>377</v>
      </c>
      <c r="N30" s="177">
        <v>841</v>
      </c>
      <c r="O30" s="173">
        <v>372</v>
      </c>
      <c r="P30" s="175">
        <v>254</v>
      </c>
      <c r="Q30" s="175">
        <v>626</v>
      </c>
      <c r="R30" s="328"/>
      <c r="S30" s="329"/>
      <c r="T30" s="330"/>
      <c r="U30" s="328"/>
      <c r="V30" s="329"/>
      <c r="W30" s="330"/>
      <c r="X30" s="176">
        <v>372</v>
      </c>
      <c r="Y30" s="174">
        <v>254</v>
      </c>
      <c r="Z30" s="175">
        <v>626</v>
      </c>
      <c r="AA30" s="228"/>
      <c r="AB30" s="203"/>
      <c r="AC30" s="203"/>
      <c r="AD30" s="225"/>
      <c r="AE30" s="225"/>
      <c r="AF30" s="225"/>
      <c r="AG30" s="224"/>
      <c r="AH30" s="224"/>
      <c r="AI30" s="224"/>
      <c r="AJ30" s="224"/>
      <c r="AK30" s="224"/>
      <c r="AL30" s="224"/>
      <c r="AM30" s="225"/>
    </row>
    <row r="31" spans="1:39" ht="24.9" customHeight="1" x14ac:dyDescent="0.2">
      <c r="A31" s="233">
        <v>45844</v>
      </c>
      <c r="B31" s="234" t="s">
        <v>24</v>
      </c>
      <c r="C31" s="235">
        <v>550</v>
      </c>
      <c r="D31" s="236">
        <v>442</v>
      </c>
      <c r="E31" s="237">
        <v>992</v>
      </c>
      <c r="F31" s="328"/>
      <c r="G31" s="329"/>
      <c r="H31" s="330"/>
      <c r="I31" s="334"/>
      <c r="J31" s="335"/>
      <c r="K31" s="336"/>
      <c r="L31" s="239">
        <v>550</v>
      </c>
      <c r="M31" s="237">
        <v>442</v>
      </c>
      <c r="N31" s="243">
        <v>992</v>
      </c>
      <c r="O31" s="235">
        <v>381</v>
      </c>
      <c r="P31" s="237">
        <v>287</v>
      </c>
      <c r="Q31" s="244">
        <v>668</v>
      </c>
      <c r="R31" s="328"/>
      <c r="S31" s="329"/>
      <c r="T31" s="330"/>
      <c r="U31" s="328"/>
      <c r="V31" s="329"/>
      <c r="W31" s="330"/>
      <c r="X31" s="239">
        <v>381</v>
      </c>
      <c r="Y31" s="236">
        <v>287</v>
      </c>
      <c r="Z31" s="237">
        <v>668</v>
      </c>
      <c r="AA31" s="228"/>
      <c r="AB31" s="203"/>
      <c r="AC31" s="203"/>
      <c r="AD31" s="225"/>
      <c r="AE31" s="225"/>
      <c r="AF31" s="225"/>
      <c r="AG31" s="224"/>
      <c r="AH31" s="224"/>
      <c r="AI31" s="224"/>
      <c r="AJ31" s="224"/>
      <c r="AK31" s="224"/>
      <c r="AL31" s="224"/>
      <c r="AM31" s="225"/>
    </row>
    <row r="32" spans="1:39" ht="24.9" customHeight="1" x14ac:dyDescent="0.2">
      <c r="A32" s="171">
        <v>45845</v>
      </c>
      <c r="B32" s="172" t="s">
        <v>25</v>
      </c>
      <c r="C32" s="173">
        <v>450</v>
      </c>
      <c r="D32" s="174">
        <v>398</v>
      </c>
      <c r="E32" s="175">
        <v>848</v>
      </c>
      <c r="F32" s="328"/>
      <c r="G32" s="329"/>
      <c r="H32" s="330"/>
      <c r="I32" s="334"/>
      <c r="J32" s="335"/>
      <c r="K32" s="336"/>
      <c r="L32" s="176">
        <v>450</v>
      </c>
      <c r="M32" s="175">
        <v>398</v>
      </c>
      <c r="N32" s="177">
        <v>848</v>
      </c>
      <c r="O32" s="173">
        <v>289</v>
      </c>
      <c r="P32" s="175">
        <v>231</v>
      </c>
      <c r="Q32" s="175">
        <v>520</v>
      </c>
      <c r="R32" s="328"/>
      <c r="S32" s="329"/>
      <c r="T32" s="330"/>
      <c r="U32" s="328"/>
      <c r="V32" s="329"/>
      <c r="W32" s="330"/>
      <c r="X32" s="176">
        <v>289</v>
      </c>
      <c r="Y32" s="174">
        <v>231</v>
      </c>
      <c r="Z32" s="175">
        <v>520</v>
      </c>
      <c r="AA32" s="228"/>
      <c r="AB32" s="203"/>
      <c r="AC32" s="203"/>
      <c r="AD32" s="225"/>
      <c r="AE32" s="225"/>
      <c r="AF32" s="225"/>
      <c r="AG32" s="224"/>
      <c r="AH32" s="224"/>
      <c r="AI32" s="224"/>
      <c r="AJ32" s="224"/>
      <c r="AK32" s="224"/>
      <c r="AL32" s="224"/>
      <c r="AM32" s="225"/>
    </row>
    <row r="33" spans="1:39" ht="24.9" customHeight="1" x14ac:dyDescent="0.2">
      <c r="A33" s="233">
        <v>45846</v>
      </c>
      <c r="B33" s="234" t="s">
        <v>5</v>
      </c>
      <c r="C33" s="235">
        <v>442</v>
      </c>
      <c r="D33" s="236">
        <v>442</v>
      </c>
      <c r="E33" s="237">
        <v>884</v>
      </c>
      <c r="F33" s="328"/>
      <c r="G33" s="329"/>
      <c r="H33" s="330"/>
      <c r="I33" s="334"/>
      <c r="J33" s="335"/>
      <c r="K33" s="336"/>
      <c r="L33" s="239">
        <v>442</v>
      </c>
      <c r="M33" s="237">
        <v>442</v>
      </c>
      <c r="N33" s="243">
        <v>884</v>
      </c>
      <c r="O33" s="235">
        <v>288</v>
      </c>
      <c r="P33" s="237">
        <v>252</v>
      </c>
      <c r="Q33" s="244">
        <v>540</v>
      </c>
      <c r="R33" s="328"/>
      <c r="S33" s="329"/>
      <c r="T33" s="330"/>
      <c r="U33" s="328"/>
      <c r="V33" s="329"/>
      <c r="W33" s="330"/>
      <c r="X33" s="239">
        <v>288</v>
      </c>
      <c r="Y33" s="236">
        <v>252</v>
      </c>
      <c r="Z33" s="237">
        <v>540</v>
      </c>
      <c r="AA33" s="228"/>
      <c r="AB33" s="203"/>
      <c r="AC33" s="203"/>
      <c r="AD33" s="225"/>
      <c r="AE33" s="225"/>
      <c r="AF33" s="225"/>
      <c r="AG33" s="224"/>
      <c r="AH33" s="224"/>
      <c r="AI33" s="224"/>
      <c r="AJ33" s="224"/>
      <c r="AK33" s="224"/>
      <c r="AL33" s="224"/>
      <c r="AM33" s="225"/>
    </row>
    <row r="34" spans="1:39" ht="24.9" customHeight="1" x14ac:dyDescent="0.2">
      <c r="A34" s="171">
        <v>45847</v>
      </c>
      <c r="B34" s="172" t="s">
        <v>6</v>
      </c>
      <c r="C34" s="173">
        <v>449</v>
      </c>
      <c r="D34" s="174">
        <v>436</v>
      </c>
      <c r="E34" s="175">
        <v>885</v>
      </c>
      <c r="F34" s="328"/>
      <c r="G34" s="329"/>
      <c r="H34" s="330"/>
      <c r="I34" s="334"/>
      <c r="J34" s="335"/>
      <c r="K34" s="336"/>
      <c r="L34" s="176">
        <v>449</v>
      </c>
      <c r="M34" s="175">
        <v>436</v>
      </c>
      <c r="N34" s="177">
        <v>885</v>
      </c>
      <c r="O34" s="173">
        <v>279</v>
      </c>
      <c r="P34" s="175">
        <v>279</v>
      </c>
      <c r="Q34" s="175">
        <v>558</v>
      </c>
      <c r="R34" s="328"/>
      <c r="S34" s="329"/>
      <c r="T34" s="330"/>
      <c r="U34" s="328"/>
      <c r="V34" s="329"/>
      <c r="W34" s="330"/>
      <c r="X34" s="176">
        <v>279</v>
      </c>
      <c r="Y34" s="174">
        <v>279</v>
      </c>
      <c r="Z34" s="175">
        <v>558</v>
      </c>
      <c r="AA34" s="229"/>
      <c r="AB34" s="225"/>
      <c r="AC34" s="225"/>
      <c r="AD34" s="225"/>
      <c r="AE34" s="225"/>
      <c r="AF34" s="225"/>
      <c r="AG34" s="224"/>
      <c r="AH34" s="224"/>
      <c r="AI34" s="224"/>
      <c r="AJ34" s="224"/>
      <c r="AK34" s="224"/>
      <c r="AL34" s="224"/>
      <c r="AM34" s="225"/>
    </row>
    <row r="35" spans="1:39" ht="24.9" customHeight="1" x14ac:dyDescent="0.2">
      <c r="A35" s="233">
        <v>45848</v>
      </c>
      <c r="B35" s="234" t="s">
        <v>7</v>
      </c>
      <c r="C35" s="235">
        <v>362</v>
      </c>
      <c r="D35" s="236">
        <v>399</v>
      </c>
      <c r="E35" s="237">
        <v>761</v>
      </c>
      <c r="F35" s="328"/>
      <c r="G35" s="329"/>
      <c r="H35" s="330"/>
      <c r="I35" s="334"/>
      <c r="J35" s="335"/>
      <c r="K35" s="336"/>
      <c r="L35" s="239">
        <v>362</v>
      </c>
      <c r="M35" s="237">
        <v>399</v>
      </c>
      <c r="N35" s="243">
        <v>761</v>
      </c>
      <c r="O35" s="235">
        <v>193</v>
      </c>
      <c r="P35" s="237">
        <v>190</v>
      </c>
      <c r="Q35" s="244">
        <v>383</v>
      </c>
      <c r="R35" s="328"/>
      <c r="S35" s="329"/>
      <c r="T35" s="330"/>
      <c r="U35" s="328"/>
      <c r="V35" s="329"/>
      <c r="W35" s="330"/>
      <c r="X35" s="239">
        <v>193</v>
      </c>
      <c r="Y35" s="236">
        <v>190</v>
      </c>
      <c r="Z35" s="237">
        <v>383</v>
      </c>
      <c r="AA35" s="229"/>
      <c r="AB35" s="225"/>
      <c r="AC35" s="225"/>
      <c r="AD35" s="225"/>
      <c r="AE35" s="225"/>
      <c r="AF35" s="225"/>
      <c r="AG35" s="224"/>
      <c r="AH35" s="224"/>
      <c r="AI35" s="224"/>
      <c r="AJ35" s="224"/>
      <c r="AK35" s="224"/>
      <c r="AL35" s="224"/>
      <c r="AM35" s="225"/>
    </row>
    <row r="36" spans="1:39" ht="24.9" customHeight="1" x14ac:dyDescent="0.2">
      <c r="A36" s="171">
        <v>45849</v>
      </c>
      <c r="B36" s="172" t="s">
        <v>8</v>
      </c>
      <c r="C36" s="179">
        <v>513</v>
      </c>
      <c r="D36" s="160">
        <v>597</v>
      </c>
      <c r="E36" s="180">
        <v>1110</v>
      </c>
      <c r="F36" s="331"/>
      <c r="G36" s="332"/>
      <c r="H36" s="333"/>
      <c r="I36" s="334"/>
      <c r="J36" s="335"/>
      <c r="K36" s="336"/>
      <c r="L36" s="159">
        <v>513</v>
      </c>
      <c r="M36" s="180">
        <v>597</v>
      </c>
      <c r="N36" s="181">
        <v>1110</v>
      </c>
      <c r="O36" s="173">
        <v>333</v>
      </c>
      <c r="P36" s="175">
        <v>389</v>
      </c>
      <c r="Q36" s="180">
        <v>722</v>
      </c>
      <c r="R36" s="331"/>
      <c r="S36" s="332"/>
      <c r="T36" s="333"/>
      <c r="U36" s="328"/>
      <c r="V36" s="329"/>
      <c r="W36" s="330"/>
      <c r="X36" s="176">
        <v>333</v>
      </c>
      <c r="Y36" s="174">
        <v>389</v>
      </c>
      <c r="Z36" s="175">
        <v>722</v>
      </c>
      <c r="AA36" s="229"/>
      <c r="AB36" s="225"/>
      <c r="AC36" s="225"/>
      <c r="AD36" s="225"/>
      <c r="AE36" s="225"/>
      <c r="AF36" s="225"/>
      <c r="AG36" s="224"/>
      <c r="AH36" s="224"/>
      <c r="AI36" s="224"/>
      <c r="AJ36" s="224"/>
      <c r="AK36" s="224"/>
      <c r="AL36" s="224"/>
      <c r="AM36" s="225"/>
    </row>
    <row r="37" spans="1:39" ht="24.9" customHeight="1" x14ac:dyDescent="0.2">
      <c r="A37" s="233">
        <v>45850</v>
      </c>
      <c r="B37" s="234" t="s">
        <v>4</v>
      </c>
      <c r="C37" s="235">
        <v>787</v>
      </c>
      <c r="D37" s="236">
        <v>732</v>
      </c>
      <c r="E37" s="237">
        <v>1519</v>
      </c>
      <c r="F37" s="238">
        <v>312</v>
      </c>
      <c r="G37" s="236">
        <v>310</v>
      </c>
      <c r="H37" s="240">
        <v>622</v>
      </c>
      <c r="I37" s="334"/>
      <c r="J37" s="335"/>
      <c r="K37" s="336"/>
      <c r="L37" s="239">
        <v>1099</v>
      </c>
      <c r="M37" s="237">
        <v>1042</v>
      </c>
      <c r="N37" s="241">
        <v>2141</v>
      </c>
      <c r="O37" s="235">
        <v>669</v>
      </c>
      <c r="P37" s="237">
        <v>555</v>
      </c>
      <c r="Q37" s="237">
        <v>1224</v>
      </c>
      <c r="R37" s="239">
        <v>95</v>
      </c>
      <c r="S37" s="236">
        <v>82</v>
      </c>
      <c r="T37" s="240">
        <v>177</v>
      </c>
      <c r="U37" s="328"/>
      <c r="V37" s="329"/>
      <c r="W37" s="330"/>
      <c r="X37" s="238">
        <v>764</v>
      </c>
      <c r="Y37" s="236">
        <v>637</v>
      </c>
      <c r="Z37" s="237">
        <v>1401</v>
      </c>
      <c r="AA37" s="229"/>
      <c r="AB37" s="225"/>
      <c r="AC37" s="225"/>
      <c r="AD37" s="225"/>
      <c r="AE37" s="225"/>
      <c r="AF37" s="225"/>
      <c r="AG37" s="225"/>
      <c r="AH37" s="225"/>
      <c r="AI37" s="225"/>
      <c r="AJ37" s="224"/>
      <c r="AK37" s="224"/>
      <c r="AL37" s="224"/>
      <c r="AM37" s="225"/>
    </row>
    <row r="38" spans="1:39" ht="24.9" customHeight="1" x14ac:dyDescent="0.2">
      <c r="A38" s="171">
        <v>45851</v>
      </c>
      <c r="B38" s="172" t="s">
        <v>24</v>
      </c>
      <c r="C38" s="173">
        <v>999</v>
      </c>
      <c r="D38" s="174">
        <v>929</v>
      </c>
      <c r="E38" s="175">
        <v>1928</v>
      </c>
      <c r="F38" s="183">
        <v>333</v>
      </c>
      <c r="G38" s="174">
        <v>343</v>
      </c>
      <c r="H38" s="184">
        <v>676</v>
      </c>
      <c r="I38" s="334"/>
      <c r="J38" s="335"/>
      <c r="K38" s="336"/>
      <c r="L38" s="176">
        <v>1332</v>
      </c>
      <c r="M38" s="175">
        <v>1272</v>
      </c>
      <c r="N38" s="177">
        <v>2604</v>
      </c>
      <c r="O38" s="173">
        <v>820</v>
      </c>
      <c r="P38" s="175">
        <v>692</v>
      </c>
      <c r="Q38" s="175">
        <v>1512</v>
      </c>
      <c r="R38" s="176">
        <v>121</v>
      </c>
      <c r="S38" s="174">
        <v>79</v>
      </c>
      <c r="T38" s="184">
        <v>200</v>
      </c>
      <c r="U38" s="328"/>
      <c r="V38" s="329"/>
      <c r="W38" s="330"/>
      <c r="X38" s="183">
        <v>941</v>
      </c>
      <c r="Y38" s="174">
        <v>771</v>
      </c>
      <c r="Z38" s="175">
        <v>1712</v>
      </c>
      <c r="AA38" s="229"/>
      <c r="AB38" s="225"/>
      <c r="AC38" s="225"/>
      <c r="AD38" s="225"/>
      <c r="AE38" s="225"/>
      <c r="AF38" s="225"/>
      <c r="AG38" s="225"/>
      <c r="AH38" s="225"/>
      <c r="AI38" s="225"/>
      <c r="AJ38" s="224"/>
      <c r="AK38" s="224"/>
      <c r="AL38" s="224"/>
      <c r="AM38" s="225"/>
    </row>
    <row r="39" spans="1:39" ht="24.9" customHeight="1" x14ac:dyDescent="0.2">
      <c r="A39" s="233">
        <v>45852</v>
      </c>
      <c r="B39" s="234" t="s">
        <v>25</v>
      </c>
      <c r="C39" s="235">
        <v>590</v>
      </c>
      <c r="D39" s="236">
        <v>615</v>
      </c>
      <c r="E39" s="237">
        <v>1205</v>
      </c>
      <c r="F39" s="238">
        <v>219</v>
      </c>
      <c r="G39" s="236">
        <v>210</v>
      </c>
      <c r="H39" s="240">
        <v>429</v>
      </c>
      <c r="I39" s="334"/>
      <c r="J39" s="335"/>
      <c r="K39" s="336"/>
      <c r="L39" s="239">
        <v>809</v>
      </c>
      <c r="M39" s="237">
        <v>825</v>
      </c>
      <c r="N39" s="241">
        <v>1634</v>
      </c>
      <c r="O39" s="235">
        <v>398</v>
      </c>
      <c r="P39" s="237">
        <v>365</v>
      </c>
      <c r="Q39" s="237">
        <v>763</v>
      </c>
      <c r="R39" s="239">
        <v>43</v>
      </c>
      <c r="S39" s="236">
        <v>44</v>
      </c>
      <c r="T39" s="240">
        <v>87</v>
      </c>
      <c r="U39" s="328"/>
      <c r="V39" s="329"/>
      <c r="W39" s="330"/>
      <c r="X39" s="238">
        <v>441</v>
      </c>
      <c r="Y39" s="236">
        <v>409</v>
      </c>
      <c r="Z39" s="237">
        <v>850</v>
      </c>
      <c r="AA39" s="229"/>
      <c r="AB39" s="225"/>
      <c r="AC39" s="225"/>
      <c r="AD39" s="225"/>
      <c r="AE39" s="225"/>
      <c r="AF39" s="225"/>
      <c r="AG39" s="225"/>
      <c r="AH39" s="225"/>
      <c r="AI39" s="225"/>
      <c r="AJ39" s="224"/>
      <c r="AK39" s="224"/>
      <c r="AL39" s="224"/>
      <c r="AM39" s="225"/>
    </row>
    <row r="40" spans="1:39" ht="24.9" customHeight="1" x14ac:dyDescent="0.2">
      <c r="A40" s="171">
        <v>45853</v>
      </c>
      <c r="B40" s="172" t="s">
        <v>5</v>
      </c>
      <c r="C40" s="173">
        <v>569</v>
      </c>
      <c r="D40" s="174">
        <v>587</v>
      </c>
      <c r="E40" s="175">
        <v>1156</v>
      </c>
      <c r="F40" s="183">
        <v>176</v>
      </c>
      <c r="G40" s="174">
        <v>184</v>
      </c>
      <c r="H40" s="184">
        <v>360</v>
      </c>
      <c r="I40" s="334"/>
      <c r="J40" s="335"/>
      <c r="K40" s="336"/>
      <c r="L40" s="176">
        <v>745</v>
      </c>
      <c r="M40" s="175">
        <v>771</v>
      </c>
      <c r="N40" s="177">
        <v>1516</v>
      </c>
      <c r="O40" s="173">
        <v>373</v>
      </c>
      <c r="P40" s="175">
        <v>397</v>
      </c>
      <c r="Q40" s="175">
        <v>770</v>
      </c>
      <c r="R40" s="176">
        <v>40</v>
      </c>
      <c r="S40" s="174">
        <v>37</v>
      </c>
      <c r="T40" s="184">
        <v>77</v>
      </c>
      <c r="U40" s="328"/>
      <c r="V40" s="329"/>
      <c r="W40" s="330"/>
      <c r="X40" s="183">
        <v>413</v>
      </c>
      <c r="Y40" s="174">
        <v>434</v>
      </c>
      <c r="Z40" s="175">
        <v>847</v>
      </c>
      <c r="AA40" s="229"/>
      <c r="AB40" s="225"/>
      <c r="AC40" s="225"/>
      <c r="AD40" s="225"/>
      <c r="AE40" s="225"/>
      <c r="AF40" s="225"/>
      <c r="AG40" s="225"/>
      <c r="AH40" s="225"/>
      <c r="AI40" s="225"/>
      <c r="AJ40" s="224"/>
      <c r="AK40" s="224"/>
      <c r="AL40" s="224"/>
      <c r="AM40" s="225"/>
    </row>
    <row r="41" spans="1:39" ht="24.9" customHeight="1" x14ac:dyDescent="0.2">
      <c r="A41" s="233">
        <v>45854</v>
      </c>
      <c r="B41" s="234" t="s">
        <v>6</v>
      </c>
      <c r="C41" s="235">
        <v>705</v>
      </c>
      <c r="D41" s="236">
        <v>829</v>
      </c>
      <c r="E41" s="237">
        <v>1534</v>
      </c>
      <c r="F41" s="238">
        <v>229</v>
      </c>
      <c r="G41" s="236">
        <v>227</v>
      </c>
      <c r="H41" s="240">
        <v>456</v>
      </c>
      <c r="I41" s="337"/>
      <c r="J41" s="338"/>
      <c r="K41" s="339"/>
      <c r="L41" s="239">
        <v>934</v>
      </c>
      <c r="M41" s="237">
        <v>1056</v>
      </c>
      <c r="N41" s="241">
        <v>1990</v>
      </c>
      <c r="O41" s="235">
        <v>506</v>
      </c>
      <c r="P41" s="237">
        <v>549</v>
      </c>
      <c r="Q41" s="237">
        <v>1055</v>
      </c>
      <c r="R41" s="239">
        <v>53</v>
      </c>
      <c r="S41" s="236">
        <v>51</v>
      </c>
      <c r="T41" s="240">
        <v>104</v>
      </c>
      <c r="U41" s="331"/>
      <c r="V41" s="332"/>
      <c r="W41" s="333"/>
      <c r="X41" s="238">
        <v>559</v>
      </c>
      <c r="Y41" s="236">
        <v>600</v>
      </c>
      <c r="Z41" s="237">
        <v>1159</v>
      </c>
      <c r="AA41" s="229"/>
      <c r="AB41" s="225"/>
      <c r="AC41" s="225"/>
      <c r="AD41" s="225"/>
      <c r="AE41" s="225"/>
      <c r="AF41" s="225"/>
      <c r="AG41" s="225"/>
      <c r="AH41" s="225"/>
      <c r="AI41" s="225"/>
      <c r="AJ41" s="224"/>
      <c r="AK41" s="224"/>
      <c r="AL41" s="224"/>
      <c r="AM41" s="225"/>
    </row>
    <row r="42" spans="1:39" ht="24.9" customHeight="1" x14ac:dyDescent="0.2">
      <c r="A42" s="171">
        <v>45855</v>
      </c>
      <c r="B42" s="172" t="s">
        <v>7</v>
      </c>
      <c r="C42" s="173">
        <v>825</v>
      </c>
      <c r="D42" s="174">
        <v>995</v>
      </c>
      <c r="E42" s="175">
        <v>1820</v>
      </c>
      <c r="F42" s="183">
        <v>265</v>
      </c>
      <c r="G42" s="174">
        <v>278</v>
      </c>
      <c r="H42" s="184">
        <v>543</v>
      </c>
      <c r="I42" s="176">
        <v>258</v>
      </c>
      <c r="J42" s="175">
        <v>301</v>
      </c>
      <c r="K42" s="177">
        <v>559</v>
      </c>
      <c r="L42" s="176">
        <v>1348</v>
      </c>
      <c r="M42" s="175">
        <v>1574</v>
      </c>
      <c r="N42" s="177">
        <v>2922</v>
      </c>
      <c r="O42" s="173">
        <v>605</v>
      </c>
      <c r="P42" s="175">
        <v>754</v>
      </c>
      <c r="Q42" s="175">
        <v>1359</v>
      </c>
      <c r="R42" s="176">
        <v>60</v>
      </c>
      <c r="S42" s="174">
        <v>83</v>
      </c>
      <c r="T42" s="184">
        <v>143</v>
      </c>
      <c r="U42" s="183">
        <v>498</v>
      </c>
      <c r="V42" s="174">
        <v>816</v>
      </c>
      <c r="W42" s="175">
        <v>1314</v>
      </c>
      <c r="X42" s="183">
        <v>1163</v>
      </c>
      <c r="Y42" s="174">
        <v>1653</v>
      </c>
      <c r="Z42" s="175">
        <v>2816</v>
      </c>
      <c r="AA42" s="229"/>
      <c r="AB42" s="225"/>
      <c r="AC42" s="225"/>
      <c r="AD42" s="225"/>
      <c r="AE42" s="225"/>
      <c r="AF42" s="225"/>
      <c r="AG42" s="225"/>
      <c r="AH42" s="225"/>
      <c r="AI42" s="225"/>
      <c r="AJ42" s="225"/>
      <c r="AK42" s="225"/>
      <c r="AL42" s="225"/>
      <c r="AM42" s="225"/>
    </row>
    <row r="43" spans="1:39" ht="24.9" customHeight="1" x14ac:dyDescent="0.2">
      <c r="A43" s="233">
        <v>45856</v>
      </c>
      <c r="B43" s="234" t="s">
        <v>8</v>
      </c>
      <c r="C43" s="235">
        <v>990</v>
      </c>
      <c r="D43" s="236">
        <v>1130</v>
      </c>
      <c r="E43" s="237">
        <v>2120</v>
      </c>
      <c r="F43" s="238">
        <v>243</v>
      </c>
      <c r="G43" s="236">
        <v>291</v>
      </c>
      <c r="H43" s="240">
        <v>534</v>
      </c>
      <c r="I43" s="239">
        <v>269</v>
      </c>
      <c r="J43" s="237">
        <v>310</v>
      </c>
      <c r="K43" s="241">
        <v>579</v>
      </c>
      <c r="L43" s="239">
        <v>1502</v>
      </c>
      <c r="M43" s="237">
        <v>1731</v>
      </c>
      <c r="N43" s="241">
        <v>3233</v>
      </c>
      <c r="O43" s="235">
        <v>753</v>
      </c>
      <c r="P43" s="237">
        <v>880</v>
      </c>
      <c r="Q43" s="237">
        <v>1633</v>
      </c>
      <c r="R43" s="239">
        <v>67</v>
      </c>
      <c r="S43" s="236">
        <v>79</v>
      </c>
      <c r="T43" s="240">
        <v>146</v>
      </c>
      <c r="U43" s="238">
        <v>551</v>
      </c>
      <c r="V43" s="236">
        <v>902</v>
      </c>
      <c r="W43" s="237">
        <v>1453</v>
      </c>
      <c r="X43" s="238">
        <v>1371</v>
      </c>
      <c r="Y43" s="236">
        <v>1861</v>
      </c>
      <c r="Z43" s="237">
        <v>3232</v>
      </c>
      <c r="AA43" s="229"/>
      <c r="AB43" s="225"/>
      <c r="AC43" s="225"/>
      <c r="AD43" s="225"/>
      <c r="AE43" s="225"/>
      <c r="AF43" s="225"/>
      <c r="AG43" s="225"/>
      <c r="AH43" s="225"/>
      <c r="AI43" s="225"/>
      <c r="AJ43" s="225"/>
      <c r="AK43" s="225"/>
      <c r="AL43" s="225"/>
      <c r="AM43" s="225"/>
    </row>
    <row r="44" spans="1:39" ht="24.9" customHeight="1" thickBot="1" x14ac:dyDescent="0.25">
      <c r="A44" s="171">
        <v>45857</v>
      </c>
      <c r="B44" s="172" t="s">
        <v>4</v>
      </c>
      <c r="C44" s="185">
        <v>1581</v>
      </c>
      <c r="D44" s="155">
        <v>1673</v>
      </c>
      <c r="E44" s="156">
        <v>3254</v>
      </c>
      <c r="F44" s="157">
        <v>472</v>
      </c>
      <c r="G44" s="155">
        <v>524</v>
      </c>
      <c r="H44" s="158">
        <v>996</v>
      </c>
      <c r="I44" s="162">
        <v>466</v>
      </c>
      <c r="J44" s="156">
        <v>444</v>
      </c>
      <c r="K44" s="200">
        <v>910</v>
      </c>
      <c r="L44" s="162">
        <v>2519</v>
      </c>
      <c r="M44" s="156">
        <v>2641</v>
      </c>
      <c r="N44" s="200">
        <v>5160</v>
      </c>
      <c r="O44" s="173">
        <v>1228</v>
      </c>
      <c r="P44" s="175">
        <v>1215</v>
      </c>
      <c r="Q44" s="201">
        <v>2443</v>
      </c>
      <c r="R44" s="176">
        <v>164</v>
      </c>
      <c r="S44" s="174">
        <v>149</v>
      </c>
      <c r="T44" s="158">
        <v>313</v>
      </c>
      <c r="U44" s="183">
        <v>858</v>
      </c>
      <c r="V44" s="174">
        <v>1027</v>
      </c>
      <c r="W44" s="156">
        <v>1885</v>
      </c>
      <c r="X44" s="220">
        <v>2250</v>
      </c>
      <c r="Y44" s="155">
        <v>2391</v>
      </c>
      <c r="Z44" s="156">
        <v>4641</v>
      </c>
      <c r="AA44" s="229"/>
      <c r="AB44" s="225"/>
      <c r="AC44" s="225"/>
      <c r="AD44" s="225"/>
      <c r="AE44" s="225"/>
      <c r="AF44" s="225"/>
      <c r="AG44" s="225"/>
      <c r="AH44" s="225"/>
      <c r="AI44" s="225"/>
      <c r="AJ44" s="225"/>
      <c r="AK44" s="225"/>
      <c r="AL44" s="225"/>
      <c r="AM44" s="225"/>
    </row>
    <row r="45" spans="1:39" ht="24.9" customHeight="1" thickBot="1" x14ac:dyDescent="0.25">
      <c r="A45" s="320" t="s">
        <v>3</v>
      </c>
      <c r="B45" s="321"/>
      <c r="C45" s="188">
        <v>10614</v>
      </c>
      <c r="D45" s="189">
        <v>10889</v>
      </c>
      <c r="E45" s="190">
        <v>21503</v>
      </c>
      <c r="F45" s="194">
        <v>2249</v>
      </c>
      <c r="G45" s="189">
        <v>2367</v>
      </c>
      <c r="H45" s="192">
        <v>4616</v>
      </c>
      <c r="I45" s="194">
        <v>993</v>
      </c>
      <c r="J45" s="190">
        <v>1055</v>
      </c>
      <c r="K45" s="200">
        <v>2048</v>
      </c>
      <c r="L45" s="191">
        <v>13856</v>
      </c>
      <c r="M45" s="190">
        <v>14311</v>
      </c>
      <c r="N45" s="200">
        <v>28167</v>
      </c>
      <c r="O45" s="188">
        <v>7728</v>
      </c>
      <c r="P45" s="190">
        <v>7467</v>
      </c>
      <c r="Q45" s="201">
        <v>15195</v>
      </c>
      <c r="R45" s="191">
        <v>643</v>
      </c>
      <c r="S45" s="189">
        <v>604</v>
      </c>
      <c r="T45" s="192">
        <v>1247</v>
      </c>
      <c r="U45" s="194">
        <v>1907</v>
      </c>
      <c r="V45" s="189">
        <v>2745</v>
      </c>
      <c r="W45" s="190">
        <v>4652</v>
      </c>
      <c r="X45" s="194">
        <v>10278</v>
      </c>
      <c r="Y45" s="189">
        <v>10816</v>
      </c>
      <c r="Z45" s="190">
        <v>21094</v>
      </c>
      <c r="AA45" s="229"/>
      <c r="AB45" s="225"/>
      <c r="AC45" s="225"/>
      <c r="AD45" s="225"/>
      <c r="AE45" s="225"/>
      <c r="AF45" s="225"/>
      <c r="AG45" s="225"/>
      <c r="AH45" s="225"/>
      <c r="AI45" s="225"/>
      <c r="AJ45" s="225"/>
      <c r="AK45" s="225"/>
      <c r="AL45" s="225"/>
      <c r="AM45" s="225"/>
    </row>
    <row r="46" spans="1:39" ht="19.95" customHeight="1" x14ac:dyDescent="0.2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99"/>
    </row>
  </sheetData>
  <sheetProtection algorithmName="SHA-512" hashValue="pLP4DfvF5Y70d/Oq/DHOnpA3z3GrnqGLCtS9ZAQyBg0/e5Be6+Kan5YugVCTyuC6lQymAoMrZ8VyBUhXdvLmdA==" saltValue="6zVjwKq5Iz85CJLJzVG9UA==" spinCount="100000" sheet="1" objects="1" scenarios="1"/>
  <mergeCells count="39">
    <mergeCell ref="I29:K41"/>
    <mergeCell ref="R29:T36"/>
    <mergeCell ref="U29:W41"/>
    <mergeCell ref="A3:B5"/>
    <mergeCell ref="C3:N3"/>
    <mergeCell ref="O3:Z3"/>
    <mergeCell ref="AA3:AL3"/>
    <mergeCell ref="C4:E4"/>
    <mergeCell ref="F4:H4"/>
    <mergeCell ref="I4:K4"/>
    <mergeCell ref="L4:N4"/>
    <mergeCell ref="O4:Q4"/>
    <mergeCell ref="R4:T4"/>
    <mergeCell ref="U4:W4"/>
    <mergeCell ref="AG4:AI4"/>
    <mergeCell ref="A45:B45"/>
    <mergeCell ref="A23:B23"/>
    <mergeCell ref="X4:Z4"/>
    <mergeCell ref="AA4:AC4"/>
    <mergeCell ref="AD4:AF4"/>
    <mergeCell ref="F6:H14"/>
    <mergeCell ref="I6:K19"/>
    <mergeCell ref="R6:T14"/>
    <mergeCell ref="AD6:AF14"/>
    <mergeCell ref="F28:H36"/>
    <mergeCell ref="A25:B27"/>
    <mergeCell ref="C26:E26"/>
    <mergeCell ref="F26:H26"/>
    <mergeCell ref="I26:K26"/>
    <mergeCell ref="C25:N25"/>
    <mergeCell ref="L26:N26"/>
    <mergeCell ref="AG6:AI19"/>
    <mergeCell ref="AJ4:AL4"/>
    <mergeCell ref="O25:Z25"/>
    <mergeCell ref="X26:Z26"/>
    <mergeCell ref="O26:Q26"/>
    <mergeCell ref="R26:T26"/>
    <mergeCell ref="U26:W26"/>
    <mergeCell ref="U7:W19"/>
  </mergeCells>
  <phoneticPr fontId="1"/>
  <printOptions horizontalCentered="1"/>
  <pageMargins left="0.31496062992125984" right="0.19685039370078741" top="0.39370078740157483" bottom="0.19685039370078741" header="0.51181102362204722" footer="0.51181102362204722"/>
  <pageSetup paperSize="8" scale="81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57"/>
    <pageSetUpPr fitToPage="1"/>
  </sheetPr>
  <dimension ref="A1:AM50"/>
  <sheetViews>
    <sheetView view="pageBreakPreview" zoomScale="70" zoomScaleNormal="85" zoomScaleSheetLayoutView="70" workbookViewId="0"/>
  </sheetViews>
  <sheetFormatPr defaultColWidth="8.88671875" defaultRowHeight="10.8" x14ac:dyDescent="0.2"/>
  <cols>
    <col min="1" max="1" width="7.77734375" style="1" customWidth="1"/>
    <col min="2" max="2" width="4.77734375" style="1" customWidth="1"/>
    <col min="3" max="38" width="6.6640625" style="1" customWidth="1"/>
    <col min="39" max="39" width="4.33203125" style="1" customWidth="1"/>
    <col min="40" max="16384" width="8.88671875" style="1"/>
  </cols>
  <sheetData>
    <row r="1" spans="1:39" ht="24.9" customHeight="1" x14ac:dyDescent="0.2">
      <c r="A1" s="119" t="s">
        <v>85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  <c r="U1" s="120"/>
      <c r="V1" s="120"/>
      <c r="W1" s="120"/>
      <c r="X1" s="120"/>
      <c r="Y1" s="120"/>
      <c r="Z1" s="120"/>
      <c r="AA1" s="120"/>
      <c r="AB1" s="120"/>
      <c r="AC1" s="120"/>
      <c r="AD1" s="120"/>
      <c r="AE1" s="120"/>
      <c r="AF1" s="120"/>
      <c r="AG1" s="120"/>
      <c r="AH1" s="120"/>
      <c r="AI1" s="120"/>
      <c r="AJ1" s="120"/>
      <c r="AK1" s="120"/>
      <c r="AL1" s="120"/>
      <c r="AM1" s="120"/>
    </row>
    <row r="2" spans="1:39" ht="15" customHeight="1" thickBot="1" x14ac:dyDescent="0.25">
      <c r="A2" s="58"/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  <c r="AJ2" s="58"/>
      <c r="AK2" s="58"/>
      <c r="AL2" s="58"/>
    </row>
    <row r="3" spans="1:39" ht="24.9" customHeight="1" x14ac:dyDescent="0.2">
      <c r="A3" s="346" t="s">
        <v>22</v>
      </c>
      <c r="B3" s="347"/>
      <c r="C3" s="322" t="s">
        <v>16</v>
      </c>
      <c r="D3" s="323"/>
      <c r="E3" s="323"/>
      <c r="F3" s="323"/>
      <c r="G3" s="323"/>
      <c r="H3" s="323"/>
      <c r="I3" s="323"/>
      <c r="J3" s="323"/>
      <c r="K3" s="323"/>
      <c r="L3" s="323"/>
      <c r="M3" s="323"/>
      <c r="N3" s="324"/>
      <c r="O3" s="322" t="s">
        <v>17</v>
      </c>
      <c r="P3" s="323"/>
      <c r="Q3" s="323"/>
      <c r="R3" s="323"/>
      <c r="S3" s="323"/>
      <c r="T3" s="323"/>
      <c r="U3" s="323"/>
      <c r="V3" s="323"/>
      <c r="W3" s="323"/>
      <c r="X3" s="323"/>
      <c r="Y3" s="323"/>
      <c r="Z3" s="324"/>
      <c r="AA3" s="322" t="s">
        <v>18</v>
      </c>
      <c r="AB3" s="323"/>
      <c r="AC3" s="323"/>
      <c r="AD3" s="323"/>
      <c r="AE3" s="323"/>
      <c r="AF3" s="323"/>
      <c r="AG3" s="323"/>
      <c r="AH3" s="323"/>
      <c r="AI3" s="323"/>
      <c r="AJ3" s="323"/>
      <c r="AK3" s="323"/>
      <c r="AL3" s="324"/>
    </row>
    <row r="4" spans="1:39" ht="24.9" customHeight="1" x14ac:dyDescent="0.2">
      <c r="A4" s="348"/>
      <c r="B4" s="349"/>
      <c r="C4" s="343" t="s">
        <v>9</v>
      </c>
      <c r="D4" s="344"/>
      <c r="E4" s="344"/>
      <c r="F4" s="352" t="s">
        <v>50</v>
      </c>
      <c r="G4" s="344"/>
      <c r="H4" s="353"/>
      <c r="I4" s="352" t="s">
        <v>39</v>
      </c>
      <c r="J4" s="344"/>
      <c r="K4" s="353"/>
      <c r="L4" s="325" t="s">
        <v>27</v>
      </c>
      <c r="M4" s="352"/>
      <c r="N4" s="363"/>
      <c r="O4" s="343" t="s">
        <v>9</v>
      </c>
      <c r="P4" s="344"/>
      <c r="Q4" s="344"/>
      <c r="R4" s="367" t="s">
        <v>52</v>
      </c>
      <c r="S4" s="368"/>
      <c r="T4" s="369"/>
      <c r="U4" s="367" t="s">
        <v>53</v>
      </c>
      <c r="V4" s="368"/>
      <c r="W4" s="369"/>
      <c r="X4" s="325" t="s">
        <v>26</v>
      </c>
      <c r="Y4" s="326"/>
      <c r="Z4" s="327"/>
      <c r="AA4" s="343" t="s">
        <v>9</v>
      </c>
      <c r="AB4" s="344"/>
      <c r="AC4" s="344"/>
      <c r="AD4" s="352" t="s">
        <v>54</v>
      </c>
      <c r="AE4" s="344"/>
      <c r="AF4" s="353"/>
      <c r="AG4" s="367" t="s">
        <v>53</v>
      </c>
      <c r="AH4" s="368"/>
      <c r="AI4" s="369"/>
      <c r="AJ4" s="325" t="s">
        <v>27</v>
      </c>
      <c r="AK4" s="352"/>
      <c r="AL4" s="363"/>
    </row>
    <row r="5" spans="1:39" ht="24.9" customHeight="1" x14ac:dyDescent="0.2">
      <c r="A5" s="350"/>
      <c r="B5" s="351"/>
      <c r="C5" s="6" t="s">
        <v>0</v>
      </c>
      <c r="D5" s="7" t="s">
        <v>1</v>
      </c>
      <c r="E5" s="110" t="s">
        <v>2</v>
      </c>
      <c r="F5" s="111" t="s">
        <v>0</v>
      </c>
      <c r="G5" s="7" t="s">
        <v>1</v>
      </c>
      <c r="H5" s="112" t="s">
        <v>2</v>
      </c>
      <c r="I5" s="111" t="s">
        <v>0</v>
      </c>
      <c r="J5" s="7" t="s">
        <v>1</v>
      </c>
      <c r="K5" s="112" t="s">
        <v>2</v>
      </c>
      <c r="L5" s="111" t="s">
        <v>0</v>
      </c>
      <c r="M5" s="110" t="s">
        <v>1</v>
      </c>
      <c r="N5" s="5" t="s">
        <v>2</v>
      </c>
      <c r="O5" s="6" t="s">
        <v>0</v>
      </c>
      <c r="P5" s="7" t="s">
        <v>1</v>
      </c>
      <c r="Q5" s="110" t="s">
        <v>2</v>
      </c>
      <c r="R5" s="111" t="s">
        <v>0</v>
      </c>
      <c r="S5" s="7" t="s">
        <v>1</v>
      </c>
      <c r="T5" s="112" t="s">
        <v>2</v>
      </c>
      <c r="U5" s="111" t="s">
        <v>0</v>
      </c>
      <c r="V5" s="7" t="s">
        <v>1</v>
      </c>
      <c r="W5" s="112" t="s">
        <v>2</v>
      </c>
      <c r="X5" s="111" t="s">
        <v>0</v>
      </c>
      <c r="Y5" s="7" t="s">
        <v>1</v>
      </c>
      <c r="Z5" s="5" t="s">
        <v>2</v>
      </c>
      <c r="AA5" s="6" t="s">
        <v>0</v>
      </c>
      <c r="AB5" s="7" t="s">
        <v>1</v>
      </c>
      <c r="AC5" s="110" t="s">
        <v>2</v>
      </c>
      <c r="AD5" s="111" t="s">
        <v>0</v>
      </c>
      <c r="AE5" s="7" t="s">
        <v>1</v>
      </c>
      <c r="AF5" s="112" t="s">
        <v>2</v>
      </c>
      <c r="AG5" s="111" t="s">
        <v>0</v>
      </c>
      <c r="AH5" s="7" t="s">
        <v>1</v>
      </c>
      <c r="AI5" s="112" t="s">
        <v>2</v>
      </c>
      <c r="AJ5" s="111" t="s">
        <v>0</v>
      </c>
      <c r="AK5" s="110" t="s">
        <v>1</v>
      </c>
      <c r="AL5" s="5" t="s">
        <v>2</v>
      </c>
    </row>
    <row r="6" spans="1:39" ht="24.9" hidden="1" customHeight="1" x14ac:dyDescent="0.2">
      <c r="A6" s="171">
        <v>45841</v>
      </c>
      <c r="B6" s="172" t="s">
        <v>38</v>
      </c>
      <c r="C6" s="173">
        <v>0</v>
      </c>
      <c r="D6" s="174">
        <v>0</v>
      </c>
      <c r="E6" s="175">
        <v>0</v>
      </c>
      <c r="F6" s="340"/>
      <c r="G6" s="341"/>
      <c r="H6" s="341"/>
      <c r="I6" s="340"/>
      <c r="J6" s="341"/>
      <c r="K6" s="342"/>
      <c r="L6" s="176">
        <v>0</v>
      </c>
      <c r="M6" s="175">
        <v>0</v>
      </c>
      <c r="N6" s="177">
        <v>0</v>
      </c>
      <c r="O6" s="173">
        <v>0</v>
      </c>
      <c r="P6" s="174">
        <v>0</v>
      </c>
      <c r="Q6" s="175">
        <v>0</v>
      </c>
      <c r="R6" s="340"/>
      <c r="S6" s="341"/>
      <c r="T6" s="342"/>
      <c r="U6" s="340"/>
      <c r="V6" s="341"/>
      <c r="W6" s="342"/>
      <c r="X6" s="176">
        <v>0</v>
      </c>
      <c r="Y6" s="174">
        <v>0</v>
      </c>
      <c r="Z6" s="178">
        <v>0</v>
      </c>
      <c r="AA6" s="173">
        <v>0</v>
      </c>
      <c r="AB6" s="174">
        <v>0</v>
      </c>
      <c r="AC6" s="175">
        <v>0</v>
      </c>
      <c r="AD6" s="340"/>
      <c r="AE6" s="341"/>
      <c r="AF6" s="342"/>
      <c r="AG6" s="340"/>
      <c r="AH6" s="341"/>
      <c r="AI6" s="342"/>
      <c r="AJ6" s="176">
        <v>0</v>
      </c>
      <c r="AK6" s="175">
        <v>0</v>
      </c>
      <c r="AL6" s="177">
        <v>0</v>
      </c>
    </row>
    <row r="7" spans="1:39" ht="24.9" customHeight="1" x14ac:dyDescent="0.2">
      <c r="A7" s="233">
        <v>45842</v>
      </c>
      <c r="B7" s="234" t="s">
        <v>23</v>
      </c>
      <c r="C7" s="235">
        <v>158</v>
      </c>
      <c r="D7" s="236">
        <v>128</v>
      </c>
      <c r="E7" s="237">
        <v>286</v>
      </c>
      <c r="F7" s="328"/>
      <c r="G7" s="329"/>
      <c r="H7" s="329"/>
      <c r="I7" s="328"/>
      <c r="J7" s="329"/>
      <c r="K7" s="330"/>
      <c r="L7" s="239">
        <v>158</v>
      </c>
      <c r="M7" s="237">
        <v>128</v>
      </c>
      <c r="N7" s="241">
        <v>286</v>
      </c>
      <c r="O7" s="235">
        <v>204</v>
      </c>
      <c r="P7" s="236">
        <v>133</v>
      </c>
      <c r="Q7" s="237">
        <v>337</v>
      </c>
      <c r="R7" s="328"/>
      <c r="S7" s="329"/>
      <c r="T7" s="330"/>
      <c r="U7" s="328"/>
      <c r="V7" s="329"/>
      <c r="W7" s="330"/>
      <c r="X7" s="239">
        <v>204</v>
      </c>
      <c r="Y7" s="236">
        <v>133</v>
      </c>
      <c r="Z7" s="242">
        <v>337</v>
      </c>
      <c r="AA7" s="235">
        <v>337</v>
      </c>
      <c r="AB7" s="236">
        <v>297</v>
      </c>
      <c r="AC7" s="237">
        <v>634</v>
      </c>
      <c r="AD7" s="328"/>
      <c r="AE7" s="329"/>
      <c r="AF7" s="330"/>
      <c r="AG7" s="328"/>
      <c r="AH7" s="329"/>
      <c r="AI7" s="330"/>
      <c r="AJ7" s="239">
        <v>337</v>
      </c>
      <c r="AK7" s="237">
        <v>297</v>
      </c>
      <c r="AL7" s="241">
        <v>634</v>
      </c>
    </row>
    <row r="8" spans="1:39" ht="24.9" customHeight="1" x14ac:dyDescent="0.2">
      <c r="A8" s="171">
        <v>45843</v>
      </c>
      <c r="B8" s="172" t="s">
        <v>4</v>
      </c>
      <c r="C8" s="173">
        <v>257</v>
      </c>
      <c r="D8" s="174">
        <v>248</v>
      </c>
      <c r="E8" s="175">
        <v>505</v>
      </c>
      <c r="F8" s="328"/>
      <c r="G8" s="329"/>
      <c r="H8" s="329"/>
      <c r="I8" s="328"/>
      <c r="J8" s="329"/>
      <c r="K8" s="330"/>
      <c r="L8" s="176">
        <v>257</v>
      </c>
      <c r="M8" s="175">
        <v>248</v>
      </c>
      <c r="N8" s="177">
        <v>505</v>
      </c>
      <c r="O8" s="173">
        <v>318</v>
      </c>
      <c r="P8" s="174">
        <v>234</v>
      </c>
      <c r="Q8" s="175">
        <v>552</v>
      </c>
      <c r="R8" s="328"/>
      <c r="S8" s="329"/>
      <c r="T8" s="330"/>
      <c r="U8" s="328"/>
      <c r="V8" s="329"/>
      <c r="W8" s="330"/>
      <c r="X8" s="176">
        <v>318</v>
      </c>
      <c r="Y8" s="174">
        <v>234</v>
      </c>
      <c r="Z8" s="178">
        <v>552</v>
      </c>
      <c r="AA8" s="173">
        <v>503</v>
      </c>
      <c r="AB8" s="174">
        <v>372</v>
      </c>
      <c r="AC8" s="175">
        <v>875</v>
      </c>
      <c r="AD8" s="328"/>
      <c r="AE8" s="329"/>
      <c r="AF8" s="330"/>
      <c r="AG8" s="328"/>
      <c r="AH8" s="329"/>
      <c r="AI8" s="330"/>
      <c r="AJ8" s="176">
        <v>503</v>
      </c>
      <c r="AK8" s="175">
        <v>372</v>
      </c>
      <c r="AL8" s="177">
        <v>875</v>
      </c>
    </row>
    <row r="9" spans="1:39" ht="24.9" customHeight="1" x14ac:dyDescent="0.2">
      <c r="A9" s="233">
        <v>45844</v>
      </c>
      <c r="B9" s="234" t="s">
        <v>24</v>
      </c>
      <c r="C9" s="235">
        <v>269</v>
      </c>
      <c r="D9" s="236">
        <v>205</v>
      </c>
      <c r="E9" s="237">
        <v>474</v>
      </c>
      <c r="F9" s="328"/>
      <c r="G9" s="329"/>
      <c r="H9" s="329"/>
      <c r="I9" s="328"/>
      <c r="J9" s="329"/>
      <c r="K9" s="330"/>
      <c r="L9" s="239">
        <v>269</v>
      </c>
      <c r="M9" s="237">
        <v>205</v>
      </c>
      <c r="N9" s="241">
        <v>474</v>
      </c>
      <c r="O9" s="235">
        <v>394</v>
      </c>
      <c r="P9" s="236">
        <v>298</v>
      </c>
      <c r="Q9" s="237">
        <v>692</v>
      </c>
      <c r="R9" s="328"/>
      <c r="S9" s="329"/>
      <c r="T9" s="330"/>
      <c r="U9" s="328"/>
      <c r="V9" s="329"/>
      <c r="W9" s="330"/>
      <c r="X9" s="239">
        <v>394</v>
      </c>
      <c r="Y9" s="236">
        <v>298</v>
      </c>
      <c r="Z9" s="242">
        <v>692</v>
      </c>
      <c r="AA9" s="235">
        <v>542</v>
      </c>
      <c r="AB9" s="236">
        <v>411</v>
      </c>
      <c r="AC9" s="237">
        <v>953</v>
      </c>
      <c r="AD9" s="328"/>
      <c r="AE9" s="329"/>
      <c r="AF9" s="330"/>
      <c r="AG9" s="328"/>
      <c r="AH9" s="329"/>
      <c r="AI9" s="330"/>
      <c r="AJ9" s="239">
        <v>542</v>
      </c>
      <c r="AK9" s="237">
        <v>411</v>
      </c>
      <c r="AL9" s="241">
        <v>953</v>
      </c>
    </row>
    <row r="10" spans="1:39" ht="24.9" customHeight="1" x14ac:dyDescent="0.2">
      <c r="A10" s="171">
        <v>45845</v>
      </c>
      <c r="B10" s="172" t="s">
        <v>25</v>
      </c>
      <c r="C10" s="173">
        <v>197</v>
      </c>
      <c r="D10" s="174">
        <v>170</v>
      </c>
      <c r="E10" s="175">
        <v>367</v>
      </c>
      <c r="F10" s="328"/>
      <c r="G10" s="329"/>
      <c r="H10" s="329"/>
      <c r="I10" s="328"/>
      <c r="J10" s="329"/>
      <c r="K10" s="330"/>
      <c r="L10" s="176">
        <v>197</v>
      </c>
      <c r="M10" s="175">
        <v>170</v>
      </c>
      <c r="N10" s="177">
        <v>367</v>
      </c>
      <c r="O10" s="173">
        <v>240</v>
      </c>
      <c r="P10" s="174">
        <v>190</v>
      </c>
      <c r="Q10" s="175">
        <v>430</v>
      </c>
      <c r="R10" s="328"/>
      <c r="S10" s="329"/>
      <c r="T10" s="330"/>
      <c r="U10" s="328"/>
      <c r="V10" s="329"/>
      <c r="W10" s="330"/>
      <c r="X10" s="176">
        <v>240</v>
      </c>
      <c r="Y10" s="174">
        <v>190</v>
      </c>
      <c r="Z10" s="178">
        <v>430</v>
      </c>
      <c r="AA10" s="173">
        <v>438</v>
      </c>
      <c r="AB10" s="174">
        <v>391</v>
      </c>
      <c r="AC10" s="175">
        <v>829</v>
      </c>
      <c r="AD10" s="328"/>
      <c r="AE10" s="329"/>
      <c r="AF10" s="330"/>
      <c r="AG10" s="328"/>
      <c r="AH10" s="329"/>
      <c r="AI10" s="330"/>
      <c r="AJ10" s="176">
        <v>438</v>
      </c>
      <c r="AK10" s="175">
        <v>391</v>
      </c>
      <c r="AL10" s="177">
        <v>829</v>
      </c>
    </row>
    <row r="11" spans="1:39" ht="24.9" customHeight="1" x14ac:dyDescent="0.2">
      <c r="A11" s="233">
        <v>45846</v>
      </c>
      <c r="B11" s="234" t="s">
        <v>5</v>
      </c>
      <c r="C11" s="235">
        <v>200</v>
      </c>
      <c r="D11" s="236">
        <v>164</v>
      </c>
      <c r="E11" s="237">
        <v>364</v>
      </c>
      <c r="F11" s="328"/>
      <c r="G11" s="329"/>
      <c r="H11" s="329"/>
      <c r="I11" s="328"/>
      <c r="J11" s="329"/>
      <c r="K11" s="330"/>
      <c r="L11" s="239">
        <v>200</v>
      </c>
      <c r="M11" s="237">
        <v>164</v>
      </c>
      <c r="N11" s="241">
        <v>364</v>
      </c>
      <c r="O11" s="235">
        <v>188</v>
      </c>
      <c r="P11" s="236">
        <v>163</v>
      </c>
      <c r="Q11" s="237">
        <v>351</v>
      </c>
      <c r="R11" s="328"/>
      <c r="S11" s="329"/>
      <c r="T11" s="330"/>
      <c r="U11" s="328"/>
      <c r="V11" s="329"/>
      <c r="W11" s="330"/>
      <c r="X11" s="239">
        <v>188</v>
      </c>
      <c r="Y11" s="236">
        <v>163</v>
      </c>
      <c r="Z11" s="242">
        <v>351</v>
      </c>
      <c r="AA11" s="235">
        <v>428</v>
      </c>
      <c r="AB11" s="236">
        <v>424</v>
      </c>
      <c r="AC11" s="237">
        <v>852</v>
      </c>
      <c r="AD11" s="328"/>
      <c r="AE11" s="329"/>
      <c r="AF11" s="330"/>
      <c r="AG11" s="328"/>
      <c r="AH11" s="329"/>
      <c r="AI11" s="330"/>
      <c r="AJ11" s="239">
        <v>428</v>
      </c>
      <c r="AK11" s="237">
        <v>424</v>
      </c>
      <c r="AL11" s="241">
        <v>852</v>
      </c>
    </row>
    <row r="12" spans="1:39" ht="24.9" customHeight="1" x14ac:dyDescent="0.2">
      <c r="A12" s="171">
        <v>45847</v>
      </c>
      <c r="B12" s="172" t="s">
        <v>6</v>
      </c>
      <c r="C12" s="173">
        <v>192</v>
      </c>
      <c r="D12" s="174">
        <v>177</v>
      </c>
      <c r="E12" s="175">
        <v>369</v>
      </c>
      <c r="F12" s="328"/>
      <c r="G12" s="329"/>
      <c r="H12" s="329"/>
      <c r="I12" s="328"/>
      <c r="J12" s="329"/>
      <c r="K12" s="330"/>
      <c r="L12" s="176">
        <v>192</v>
      </c>
      <c r="M12" s="175">
        <v>177</v>
      </c>
      <c r="N12" s="177">
        <v>369</v>
      </c>
      <c r="O12" s="173">
        <v>223</v>
      </c>
      <c r="P12" s="174">
        <v>207</v>
      </c>
      <c r="Q12" s="175">
        <v>430</v>
      </c>
      <c r="R12" s="328"/>
      <c r="S12" s="329"/>
      <c r="T12" s="330"/>
      <c r="U12" s="328"/>
      <c r="V12" s="329"/>
      <c r="W12" s="330"/>
      <c r="X12" s="176">
        <v>223</v>
      </c>
      <c r="Y12" s="174">
        <v>207</v>
      </c>
      <c r="Z12" s="178">
        <v>430</v>
      </c>
      <c r="AA12" s="173">
        <v>443</v>
      </c>
      <c r="AB12" s="174">
        <v>456</v>
      </c>
      <c r="AC12" s="175">
        <v>899</v>
      </c>
      <c r="AD12" s="328"/>
      <c r="AE12" s="329"/>
      <c r="AF12" s="330"/>
      <c r="AG12" s="328"/>
      <c r="AH12" s="329"/>
      <c r="AI12" s="330"/>
      <c r="AJ12" s="176">
        <v>443</v>
      </c>
      <c r="AK12" s="175">
        <v>456</v>
      </c>
      <c r="AL12" s="177">
        <v>899</v>
      </c>
    </row>
    <row r="13" spans="1:39" ht="24.9" customHeight="1" x14ac:dyDescent="0.2">
      <c r="A13" s="233">
        <v>45848</v>
      </c>
      <c r="B13" s="234" t="s">
        <v>7</v>
      </c>
      <c r="C13" s="235">
        <v>179</v>
      </c>
      <c r="D13" s="236">
        <v>156</v>
      </c>
      <c r="E13" s="237">
        <v>335</v>
      </c>
      <c r="F13" s="328"/>
      <c r="G13" s="329"/>
      <c r="H13" s="329"/>
      <c r="I13" s="328"/>
      <c r="J13" s="329"/>
      <c r="K13" s="330"/>
      <c r="L13" s="239">
        <v>179</v>
      </c>
      <c r="M13" s="237">
        <v>156</v>
      </c>
      <c r="N13" s="241">
        <v>335</v>
      </c>
      <c r="O13" s="235">
        <v>184</v>
      </c>
      <c r="P13" s="236">
        <v>178</v>
      </c>
      <c r="Q13" s="237">
        <v>362</v>
      </c>
      <c r="R13" s="328"/>
      <c r="S13" s="329"/>
      <c r="T13" s="330"/>
      <c r="U13" s="328"/>
      <c r="V13" s="329"/>
      <c r="W13" s="330"/>
      <c r="X13" s="239">
        <v>184</v>
      </c>
      <c r="Y13" s="236">
        <v>178</v>
      </c>
      <c r="Z13" s="242">
        <v>362</v>
      </c>
      <c r="AA13" s="235">
        <v>351</v>
      </c>
      <c r="AB13" s="236">
        <v>331</v>
      </c>
      <c r="AC13" s="237">
        <v>682</v>
      </c>
      <c r="AD13" s="328"/>
      <c r="AE13" s="329"/>
      <c r="AF13" s="330"/>
      <c r="AG13" s="328"/>
      <c r="AH13" s="329"/>
      <c r="AI13" s="330"/>
      <c r="AJ13" s="239">
        <v>351</v>
      </c>
      <c r="AK13" s="237">
        <v>331</v>
      </c>
      <c r="AL13" s="241">
        <v>682</v>
      </c>
    </row>
    <row r="14" spans="1:39" ht="24.9" customHeight="1" x14ac:dyDescent="0.2">
      <c r="A14" s="171">
        <v>45849</v>
      </c>
      <c r="B14" s="172" t="s">
        <v>8</v>
      </c>
      <c r="C14" s="173">
        <v>201</v>
      </c>
      <c r="D14" s="174">
        <v>218</v>
      </c>
      <c r="E14" s="180">
        <v>419</v>
      </c>
      <c r="F14" s="331"/>
      <c r="G14" s="332"/>
      <c r="H14" s="332"/>
      <c r="I14" s="328"/>
      <c r="J14" s="329"/>
      <c r="K14" s="330"/>
      <c r="L14" s="159">
        <v>201</v>
      </c>
      <c r="M14" s="180">
        <v>218</v>
      </c>
      <c r="N14" s="181">
        <v>419</v>
      </c>
      <c r="O14" s="179">
        <v>281</v>
      </c>
      <c r="P14" s="160">
        <v>283</v>
      </c>
      <c r="Q14" s="180">
        <v>564</v>
      </c>
      <c r="R14" s="331"/>
      <c r="S14" s="332"/>
      <c r="T14" s="333"/>
      <c r="U14" s="328"/>
      <c r="V14" s="329"/>
      <c r="W14" s="330"/>
      <c r="X14" s="159">
        <v>281</v>
      </c>
      <c r="Y14" s="160">
        <v>283</v>
      </c>
      <c r="Z14" s="182">
        <v>564</v>
      </c>
      <c r="AA14" s="173">
        <v>504</v>
      </c>
      <c r="AB14" s="174">
        <v>618</v>
      </c>
      <c r="AC14" s="180">
        <v>1122</v>
      </c>
      <c r="AD14" s="331"/>
      <c r="AE14" s="332"/>
      <c r="AF14" s="333"/>
      <c r="AG14" s="328"/>
      <c r="AH14" s="329"/>
      <c r="AI14" s="330"/>
      <c r="AJ14" s="159">
        <v>504</v>
      </c>
      <c r="AK14" s="180">
        <v>618</v>
      </c>
      <c r="AL14" s="181">
        <v>1122</v>
      </c>
    </row>
    <row r="15" spans="1:39" ht="24.9" customHeight="1" x14ac:dyDescent="0.2">
      <c r="A15" s="233">
        <v>45850</v>
      </c>
      <c r="B15" s="234" t="s">
        <v>4</v>
      </c>
      <c r="C15" s="235">
        <v>380</v>
      </c>
      <c r="D15" s="236">
        <v>361</v>
      </c>
      <c r="E15" s="237">
        <v>741</v>
      </c>
      <c r="F15" s="238">
        <v>356</v>
      </c>
      <c r="G15" s="236">
        <v>322</v>
      </c>
      <c r="H15" s="237">
        <v>678</v>
      </c>
      <c r="I15" s="328"/>
      <c r="J15" s="329"/>
      <c r="K15" s="330"/>
      <c r="L15" s="239">
        <v>736</v>
      </c>
      <c r="M15" s="237">
        <v>683</v>
      </c>
      <c r="N15" s="241">
        <v>1419</v>
      </c>
      <c r="O15" s="235">
        <v>604</v>
      </c>
      <c r="P15" s="236">
        <v>509</v>
      </c>
      <c r="Q15" s="237">
        <v>1113</v>
      </c>
      <c r="R15" s="238">
        <v>839</v>
      </c>
      <c r="S15" s="236">
        <v>808</v>
      </c>
      <c r="T15" s="240">
        <v>1647</v>
      </c>
      <c r="U15" s="328"/>
      <c r="V15" s="329"/>
      <c r="W15" s="330"/>
      <c r="X15" s="239">
        <v>1443</v>
      </c>
      <c r="Y15" s="236">
        <v>1317</v>
      </c>
      <c r="Z15" s="242">
        <v>2760</v>
      </c>
      <c r="AA15" s="235">
        <v>765</v>
      </c>
      <c r="AB15" s="236">
        <v>739</v>
      </c>
      <c r="AC15" s="237">
        <v>1504</v>
      </c>
      <c r="AD15" s="238">
        <v>670</v>
      </c>
      <c r="AE15" s="236">
        <v>571</v>
      </c>
      <c r="AF15" s="240">
        <v>1241</v>
      </c>
      <c r="AG15" s="328"/>
      <c r="AH15" s="329"/>
      <c r="AI15" s="330"/>
      <c r="AJ15" s="239">
        <v>1435</v>
      </c>
      <c r="AK15" s="237">
        <v>1310</v>
      </c>
      <c r="AL15" s="241">
        <v>2745</v>
      </c>
    </row>
    <row r="16" spans="1:39" ht="24.9" customHeight="1" x14ac:dyDescent="0.2">
      <c r="A16" s="171">
        <v>45851</v>
      </c>
      <c r="B16" s="172" t="s">
        <v>24</v>
      </c>
      <c r="C16" s="173">
        <v>504</v>
      </c>
      <c r="D16" s="174">
        <v>399</v>
      </c>
      <c r="E16" s="175">
        <v>903</v>
      </c>
      <c r="F16" s="183">
        <v>379</v>
      </c>
      <c r="G16" s="174">
        <v>357</v>
      </c>
      <c r="H16" s="175">
        <v>736</v>
      </c>
      <c r="I16" s="328"/>
      <c r="J16" s="329"/>
      <c r="K16" s="330"/>
      <c r="L16" s="176">
        <v>883</v>
      </c>
      <c r="M16" s="175">
        <v>756</v>
      </c>
      <c r="N16" s="177">
        <v>1639</v>
      </c>
      <c r="O16" s="173">
        <v>830</v>
      </c>
      <c r="P16" s="174">
        <v>711</v>
      </c>
      <c r="Q16" s="175">
        <v>1541</v>
      </c>
      <c r="R16" s="183">
        <v>880</v>
      </c>
      <c r="S16" s="174">
        <v>732</v>
      </c>
      <c r="T16" s="184">
        <v>1612</v>
      </c>
      <c r="U16" s="328"/>
      <c r="V16" s="329"/>
      <c r="W16" s="330"/>
      <c r="X16" s="176">
        <v>1710</v>
      </c>
      <c r="Y16" s="174">
        <v>1443</v>
      </c>
      <c r="Z16" s="178">
        <v>3153</v>
      </c>
      <c r="AA16" s="173">
        <v>1096</v>
      </c>
      <c r="AB16" s="174">
        <v>968</v>
      </c>
      <c r="AC16" s="175">
        <v>2064</v>
      </c>
      <c r="AD16" s="183">
        <v>677</v>
      </c>
      <c r="AE16" s="174">
        <v>566</v>
      </c>
      <c r="AF16" s="184">
        <v>1243</v>
      </c>
      <c r="AG16" s="328"/>
      <c r="AH16" s="329"/>
      <c r="AI16" s="330"/>
      <c r="AJ16" s="176">
        <v>1773</v>
      </c>
      <c r="AK16" s="175">
        <v>1534</v>
      </c>
      <c r="AL16" s="177">
        <v>3307</v>
      </c>
    </row>
    <row r="17" spans="1:38" ht="24.9" customHeight="1" x14ac:dyDescent="0.2">
      <c r="A17" s="233">
        <v>45852</v>
      </c>
      <c r="B17" s="234" t="s">
        <v>25</v>
      </c>
      <c r="C17" s="235">
        <v>272</v>
      </c>
      <c r="D17" s="236">
        <v>228</v>
      </c>
      <c r="E17" s="237">
        <v>500</v>
      </c>
      <c r="F17" s="238">
        <v>207</v>
      </c>
      <c r="G17" s="236">
        <v>192</v>
      </c>
      <c r="H17" s="237">
        <v>399</v>
      </c>
      <c r="I17" s="328"/>
      <c r="J17" s="329"/>
      <c r="K17" s="330"/>
      <c r="L17" s="239">
        <v>479</v>
      </c>
      <c r="M17" s="237">
        <v>420</v>
      </c>
      <c r="N17" s="241">
        <v>899</v>
      </c>
      <c r="O17" s="235">
        <v>291</v>
      </c>
      <c r="P17" s="236">
        <v>266</v>
      </c>
      <c r="Q17" s="237">
        <v>557</v>
      </c>
      <c r="R17" s="238">
        <v>485</v>
      </c>
      <c r="S17" s="236">
        <v>566</v>
      </c>
      <c r="T17" s="240">
        <v>1051</v>
      </c>
      <c r="U17" s="328"/>
      <c r="V17" s="329"/>
      <c r="W17" s="330"/>
      <c r="X17" s="239">
        <v>776</v>
      </c>
      <c r="Y17" s="236">
        <v>832</v>
      </c>
      <c r="Z17" s="242">
        <v>1608</v>
      </c>
      <c r="AA17" s="235">
        <v>668</v>
      </c>
      <c r="AB17" s="236">
        <v>637</v>
      </c>
      <c r="AC17" s="237">
        <v>1305</v>
      </c>
      <c r="AD17" s="238">
        <v>461</v>
      </c>
      <c r="AE17" s="236">
        <v>404</v>
      </c>
      <c r="AF17" s="240">
        <v>865</v>
      </c>
      <c r="AG17" s="328"/>
      <c r="AH17" s="329"/>
      <c r="AI17" s="330"/>
      <c r="AJ17" s="239">
        <v>1129</v>
      </c>
      <c r="AK17" s="237">
        <v>1041</v>
      </c>
      <c r="AL17" s="241">
        <v>2170</v>
      </c>
    </row>
    <row r="18" spans="1:38" ht="24.9" customHeight="1" x14ac:dyDescent="0.2">
      <c r="A18" s="171">
        <v>45853</v>
      </c>
      <c r="B18" s="172" t="s">
        <v>5</v>
      </c>
      <c r="C18" s="173">
        <v>283</v>
      </c>
      <c r="D18" s="174">
        <v>248</v>
      </c>
      <c r="E18" s="175">
        <v>531</v>
      </c>
      <c r="F18" s="183">
        <v>139</v>
      </c>
      <c r="G18" s="174">
        <v>157</v>
      </c>
      <c r="H18" s="175">
        <v>296</v>
      </c>
      <c r="I18" s="328"/>
      <c r="J18" s="329"/>
      <c r="K18" s="330"/>
      <c r="L18" s="176">
        <v>422</v>
      </c>
      <c r="M18" s="175">
        <v>405</v>
      </c>
      <c r="N18" s="177">
        <v>827</v>
      </c>
      <c r="O18" s="173">
        <v>308</v>
      </c>
      <c r="P18" s="174">
        <v>315</v>
      </c>
      <c r="Q18" s="175">
        <v>623</v>
      </c>
      <c r="R18" s="183">
        <v>413</v>
      </c>
      <c r="S18" s="174">
        <v>503</v>
      </c>
      <c r="T18" s="184">
        <v>916</v>
      </c>
      <c r="U18" s="328"/>
      <c r="V18" s="329"/>
      <c r="W18" s="330"/>
      <c r="X18" s="176">
        <v>721</v>
      </c>
      <c r="Y18" s="174">
        <v>818</v>
      </c>
      <c r="Z18" s="178">
        <v>1539</v>
      </c>
      <c r="AA18" s="173">
        <v>582</v>
      </c>
      <c r="AB18" s="174">
        <v>649</v>
      </c>
      <c r="AC18" s="175">
        <v>1231</v>
      </c>
      <c r="AD18" s="183">
        <v>395</v>
      </c>
      <c r="AE18" s="174">
        <v>398</v>
      </c>
      <c r="AF18" s="184">
        <v>793</v>
      </c>
      <c r="AG18" s="328"/>
      <c r="AH18" s="329"/>
      <c r="AI18" s="330"/>
      <c r="AJ18" s="176">
        <v>977</v>
      </c>
      <c r="AK18" s="175">
        <v>1047</v>
      </c>
      <c r="AL18" s="177">
        <v>2024</v>
      </c>
    </row>
    <row r="19" spans="1:38" ht="24.9" customHeight="1" x14ac:dyDescent="0.2">
      <c r="A19" s="233">
        <v>45854</v>
      </c>
      <c r="B19" s="234" t="s">
        <v>6</v>
      </c>
      <c r="C19" s="235">
        <v>393</v>
      </c>
      <c r="D19" s="236">
        <v>345</v>
      </c>
      <c r="E19" s="237">
        <v>738</v>
      </c>
      <c r="F19" s="238">
        <v>227</v>
      </c>
      <c r="G19" s="236">
        <v>228</v>
      </c>
      <c r="H19" s="237">
        <v>455</v>
      </c>
      <c r="I19" s="331"/>
      <c r="J19" s="332"/>
      <c r="K19" s="333"/>
      <c r="L19" s="239">
        <v>620</v>
      </c>
      <c r="M19" s="237">
        <v>573</v>
      </c>
      <c r="N19" s="241">
        <v>1193</v>
      </c>
      <c r="O19" s="235">
        <v>422</v>
      </c>
      <c r="P19" s="236">
        <v>430</v>
      </c>
      <c r="Q19" s="237">
        <v>852</v>
      </c>
      <c r="R19" s="238">
        <v>551</v>
      </c>
      <c r="S19" s="236">
        <v>674</v>
      </c>
      <c r="T19" s="240">
        <v>1225</v>
      </c>
      <c r="U19" s="331"/>
      <c r="V19" s="332"/>
      <c r="W19" s="333"/>
      <c r="X19" s="239">
        <v>973</v>
      </c>
      <c r="Y19" s="236">
        <v>1104</v>
      </c>
      <c r="Z19" s="242">
        <v>2077</v>
      </c>
      <c r="AA19" s="235">
        <v>808</v>
      </c>
      <c r="AB19" s="236">
        <v>932</v>
      </c>
      <c r="AC19" s="237">
        <v>1740</v>
      </c>
      <c r="AD19" s="238">
        <v>513</v>
      </c>
      <c r="AE19" s="236">
        <v>554</v>
      </c>
      <c r="AF19" s="240">
        <v>1067</v>
      </c>
      <c r="AG19" s="331"/>
      <c r="AH19" s="332"/>
      <c r="AI19" s="333"/>
      <c r="AJ19" s="239">
        <v>1321</v>
      </c>
      <c r="AK19" s="237">
        <v>1486</v>
      </c>
      <c r="AL19" s="241">
        <v>2807</v>
      </c>
    </row>
    <row r="20" spans="1:38" ht="24.9" customHeight="1" x14ac:dyDescent="0.2">
      <c r="A20" s="171">
        <v>45855</v>
      </c>
      <c r="B20" s="172" t="s">
        <v>7</v>
      </c>
      <c r="C20" s="173">
        <v>432</v>
      </c>
      <c r="D20" s="174">
        <v>454</v>
      </c>
      <c r="E20" s="175">
        <v>886</v>
      </c>
      <c r="F20" s="183">
        <v>246</v>
      </c>
      <c r="G20" s="174">
        <v>349</v>
      </c>
      <c r="H20" s="175">
        <v>595</v>
      </c>
      <c r="I20" s="176">
        <v>247</v>
      </c>
      <c r="J20" s="174">
        <v>386</v>
      </c>
      <c r="K20" s="184">
        <v>633</v>
      </c>
      <c r="L20" s="176">
        <v>925</v>
      </c>
      <c r="M20" s="175">
        <v>1189</v>
      </c>
      <c r="N20" s="177">
        <v>2114</v>
      </c>
      <c r="O20" s="173">
        <v>482</v>
      </c>
      <c r="P20" s="174">
        <v>526</v>
      </c>
      <c r="Q20" s="175">
        <v>1008</v>
      </c>
      <c r="R20" s="183">
        <v>688</v>
      </c>
      <c r="S20" s="174">
        <v>957</v>
      </c>
      <c r="T20" s="184">
        <v>1645</v>
      </c>
      <c r="U20" s="176">
        <v>841</v>
      </c>
      <c r="V20" s="174">
        <v>1440</v>
      </c>
      <c r="W20" s="184">
        <v>2281</v>
      </c>
      <c r="X20" s="176">
        <v>2011</v>
      </c>
      <c r="Y20" s="174">
        <v>2923</v>
      </c>
      <c r="Z20" s="178">
        <v>4934</v>
      </c>
      <c r="AA20" s="173">
        <v>980</v>
      </c>
      <c r="AB20" s="174">
        <v>1386</v>
      </c>
      <c r="AC20" s="175">
        <v>2366</v>
      </c>
      <c r="AD20" s="183">
        <v>687</v>
      </c>
      <c r="AE20" s="174">
        <v>856</v>
      </c>
      <c r="AF20" s="184">
        <v>1543</v>
      </c>
      <c r="AG20" s="176">
        <v>264</v>
      </c>
      <c r="AH20" s="174">
        <v>472</v>
      </c>
      <c r="AI20" s="184">
        <v>736</v>
      </c>
      <c r="AJ20" s="176">
        <v>1931</v>
      </c>
      <c r="AK20" s="175">
        <v>2714</v>
      </c>
      <c r="AL20" s="177">
        <v>4645</v>
      </c>
    </row>
    <row r="21" spans="1:38" ht="24.9" customHeight="1" x14ac:dyDescent="0.2">
      <c r="A21" s="233">
        <v>45856</v>
      </c>
      <c r="B21" s="234" t="s">
        <v>8</v>
      </c>
      <c r="C21" s="235">
        <v>468</v>
      </c>
      <c r="D21" s="236">
        <v>461</v>
      </c>
      <c r="E21" s="237">
        <v>929</v>
      </c>
      <c r="F21" s="238">
        <v>294</v>
      </c>
      <c r="G21" s="236">
        <v>354</v>
      </c>
      <c r="H21" s="237">
        <v>648</v>
      </c>
      <c r="I21" s="239">
        <v>263</v>
      </c>
      <c r="J21" s="236">
        <v>454</v>
      </c>
      <c r="K21" s="240">
        <v>717</v>
      </c>
      <c r="L21" s="239">
        <v>1025</v>
      </c>
      <c r="M21" s="237">
        <v>1269</v>
      </c>
      <c r="N21" s="241">
        <v>2294</v>
      </c>
      <c r="O21" s="235">
        <v>574</v>
      </c>
      <c r="P21" s="236">
        <v>649</v>
      </c>
      <c r="Q21" s="237">
        <v>1223</v>
      </c>
      <c r="R21" s="238">
        <v>700</v>
      </c>
      <c r="S21" s="236">
        <v>992</v>
      </c>
      <c r="T21" s="240">
        <v>1692</v>
      </c>
      <c r="U21" s="239">
        <v>872</v>
      </c>
      <c r="V21" s="236">
        <v>1434</v>
      </c>
      <c r="W21" s="240">
        <v>2306</v>
      </c>
      <c r="X21" s="239">
        <v>2146</v>
      </c>
      <c r="Y21" s="236">
        <v>3075</v>
      </c>
      <c r="Z21" s="242">
        <v>5221</v>
      </c>
      <c r="AA21" s="235">
        <v>1171</v>
      </c>
      <c r="AB21" s="236">
        <v>1524</v>
      </c>
      <c r="AC21" s="237">
        <v>2695</v>
      </c>
      <c r="AD21" s="238">
        <v>723</v>
      </c>
      <c r="AE21" s="236">
        <v>931</v>
      </c>
      <c r="AF21" s="240">
        <v>1654</v>
      </c>
      <c r="AG21" s="239">
        <v>333</v>
      </c>
      <c r="AH21" s="236">
        <v>554</v>
      </c>
      <c r="AI21" s="240">
        <v>887</v>
      </c>
      <c r="AJ21" s="239">
        <v>2227</v>
      </c>
      <c r="AK21" s="237">
        <v>3009</v>
      </c>
      <c r="AL21" s="241">
        <v>5236</v>
      </c>
    </row>
    <row r="22" spans="1:38" ht="24.9" customHeight="1" thickBot="1" x14ac:dyDescent="0.25">
      <c r="A22" s="171">
        <v>45857</v>
      </c>
      <c r="B22" s="172" t="s">
        <v>4</v>
      </c>
      <c r="C22" s="173">
        <v>881</v>
      </c>
      <c r="D22" s="174">
        <v>818</v>
      </c>
      <c r="E22" s="156">
        <v>1699</v>
      </c>
      <c r="F22" s="183">
        <v>603</v>
      </c>
      <c r="G22" s="174">
        <v>664</v>
      </c>
      <c r="H22" s="156">
        <v>1267</v>
      </c>
      <c r="I22" s="176">
        <v>449</v>
      </c>
      <c r="J22" s="174">
        <v>605</v>
      </c>
      <c r="K22" s="161">
        <v>1054</v>
      </c>
      <c r="L22" s="162">
        <v>1933</v>
      </c>
      <c r="M22" s="156">
        <v>2087</v>
      </c>
      <c r="N22" s="186">
        <v>4020</v>
      </c>
      <c r="O22" s="185">
        <v>1113</v>
      </c>
      <c r="P22" s="155">
        <v>1025</v>
      </c>
      <c r="Q22" s="156">
        <v>2138</v>
      </c>
      <c r="R22" s="183">
        <v>1049</v>
      </c>
      <c r="S22" s="174">
        <v>1216</v>
      </c>
      <c r="T22" s="158">
        <v>2265</v>
      </c>
      <c r="U22" s="176">
        <v>1440</v>
      </c>
      <c r="V22" s="174">
        <v>1803</v>
      </c>
      <c r="W22" s="161">
        <v>3243</v>
      </c>
      <c r="X22" s="162">
        <v>3602</v>
      </c>
      <c r="Y22" s="155">
        <v>4044</v>
      </c>
      <c r="Z22" s="187">
        <v>7646</v>
      </c>
      <c r="AA22" s="173">
        <v>1739</v>
      </c>
      <c r="AB22" s="174">
        <v>1830</v>
      </c>
      <c r="AC22" s="156">
        <v>3569</v>
      </c>
      <c r="AD22" s="183">
        <v>1070</v>
      </c>
      <c r="AE22" s="174">
        <v>1133</v>
      </c>
      <c r="AF22" s="158">
        <v>2203</v>
      </c>
      <c r="AG22" s="176">
        <v>553</v>
      </c>
      <c r="AH22" s="174">
        <v>767</v>
      </c>
      <c r="AI22" s="161">
        <v>1320</v>
      </c>
      <c r="AJ22" s="162">
        <v>3362</v>
      </c>
      <c r="AK22" s="156">
        <v>3730</v>
      </c>
      <c r="AL22" s="186">
        <v>7092</v>
      </c>
    </row>
    <row r="23" spans="1:38" ht="24.9" customHeight="1" thickBot="1" x14ac:dyDescent="0.25">
      <c r="A23" s="320" t="s">
        <v>3</v>
      </c>
      <c r="B23" s="321"/>
      <c r="C23" s="188">
        <v>5266</v>
      </c>
      <c r="D23" s="189">
        <v>4780</v>
      </c>
      <c r="E23" s="190">
        <v>10046</v>
      </c>
      <c r="F23" s="191">
        <v>2451</v>
      </c>
      <c r="G23" s="189">
        <v>2623</v>
      </c>
      <c r="H23" s="190">
        <v>5074</v>
      </c>
      <c r="I23" s="191">
        <v>959</v>
      </c>
      <c r="J23" s="189">
        <v>1445</v>
      </c>
      <c r="K23" s="192">
        <v>2404</v>
      </c>
      <c r="L23" s="191">
        <v>8676</v>
      </c>
      <c r="M23" s="190">
        <v>8848</v>
      </c>
      <c r="N23" s="193">
        <v>17524</v>
      </c>
      <c r="O23" s="188">
        <v>6656</v>
      </c>
      <c r="P23" s="189">
        <v>6117</v>
      </c>
      <c r="Q23" s="190">
        <v>12773</v>
      </c>
      <c r="R23" s="194">
        <v>5605</v>
      </c>
      <c r="S23" s="189">
        <v>6448</v>
      </c>
      <c r="T23" s="192">
        <v>12053</v>
      </c>
      <c r="U23" s="191">
        <v>3153</v>
      </c>
      <c r="V23" s="189">
        <v>4677</v>
      </c>
      <c r="W23" s="192">
        <v>7830</v>
      </c>
      <c r="X23" s="191">
        <v>15414</v>
      </c>
      <c r="Y23" s="189">
        <v>17242</v>
      </c>
      <c r="Z23" s="195">
        <v>32656</v>
      </c>
      <c r="AA23" s="188">
        <v>11355</v>
      </c>
      <c r="AB23" s="189">
        <v>11965</v>
      </c>
      <c r="AC23" s="190">
        <v>23320</v>
      </c>
      <c r="AD23" s="194">
        <v>5196</v>
      </c>
      <c r="AE23" s="189">
        <v>5413</v>
      </c>
      <c r="AF23" s="192">
        <v>10609</v>
      </c>
      <c r="AG23" s="191">
        <v>1150</v>
      </c>
      <c r="AH23" s="189">
        <v>1793</v>
      </c>
      <c r="AI23" s="192">
        <v>2943</v>
      </c>
      <c r="AJ23" s="191">
        <v>17701</v>
      </c>
      <c r="AK23" s="190">
        <v>19171</v>
      </c>
      <c r="AL23" s="193">
        <v>36872</v>
      </c>
    </row>
    <row r="24" spans="1:38" ht="24.9" customHeight="1" thickBot="1" x14ac:dyDescent="0.25">
      <c r="A24" s="58"/>
      <c r="B24" s="58"/>
      <c r="C24" s="58"/>
      <c r="D24" s="58"/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8"/>
      <c r="Q24" s="58"/>
      <c r="R24" s="58"/>
      <c r="S24" s="58"/>
      <c r="T24" s="58"/>
      <c r="U24" s="58"/>
      <c r="V24" s="58"/>
      <c r="W24" s="58"/>
      <c r="X24" s="58"/>
      <c r="Y24" s="58"/>
      <c r="Z24" s="58"/>
      <c r="AA24" s="58"/>
      <c r="AB24" s="58"/>
      <c r="AC24" s="58"/>
      <c r="AD24" s="58"/>
      <c r="AE24" s="58"/>
      <c r="AF24" s="58"/>
      <c r="AG24" s="58"/>
      <c r="AH24" s="58"/>
      <c r="AI24" s="58"/>
      <c r="AJ24" s="58"/>
      <c r="AK24" s="58"/>
      <c r="AL24" s="58"/>
    </row>
    <row r="25" spans="1:38" ht="24.9" customHeight="1" thickTop="1" x14ac:dyDescent="0.2">
      <c r="A25" s="346" t="s">
        <v>22</v>
      </c>
      <c r="B25" s="347"/>
      <c r="C25" s="322" t="s">
        <v>19</v>
      </c>
      <c r="D25" s="323"/>
      <c r="E25" s="323"/>
      <c r="F25" s="323"/>
      <c r="G25" s="323"/>
      <c r="H25" s="323"/>
      <c r="I25" s="323"/>
      <c r="J25" s="323"/>
      <c r="K25" s="323"/>
      <c r="L25" s="323"/>
      <c r="M25" s="323"/>
      <c r="N25" s="324"/>
      <c r="O25" s="322" t="s">
        <v>20</v>
      </c>
      <c r="P25" s="323"/>
      <c r="Q25" s="323"/>
      <c r="R25" s="323"/>
      <c r="S25" s="323"/>
      <c r="T25" s="323"/>
      <c r="U25" s="323"/>
      <c r="V25" s="323"/>
      <c r="W25" s="323"/>
      <c r="X25" s="323"/>
      <c r="Y25" s="323"/>
      <c r="Z25" s="323"/>
      <c r="AA25" s="381" t="s">
        <v>21</v>
      </c>
      <c r="AB25" s="382"/>
      <c r="AC25" s="382"/>
      <c r="AD25" s="382"/>
      <c r="AE25" s="382"/>
      <c r="AF25" s="382"/>
      <c r="AG25" s="382"/>
      <c r="AH25" s="382"/>
      <c r="AI25" s="382"/>
      <c r="AJ25" s="382"/>
      <c r="AK25" s="382"/>
      <c r="AL25" s="383"/>
    </row>
    <row r="26" spans="1:38" ht="24.9" customHeight="1" x14ac:dyDescent="0.2">
      <c r="A26" s="348"/>
      <c r="B26" s="349"/>
      <c r="C26" s="343" t="s">
        <v>9</v>
      </c>
      <c r="D26" s="344"/>
      <c r="E26" s="344"/>
      <c r="F26" s="352" t="s">
        <v>55</v>
      </c>
      <c r="G26" s="344"/>
      <c r="H26" s="353"/>
      <c r="I26" s="352" t="s">
        <v>41</v>
      </c>
      <c r="J26" s="344"/>
      <c r="K26" s="353"/>
      <c r="L26" s="325" t="s">
        <v>27</v>
      </c>
      <c r="M26" s="326"/>
      <c r="N26" s="327"/>
      <c r="O26" s="343" t="s">
        <v>9</v>
      </c>
      <c r="P26" s="344"/>
      <c r="Q26" s="344"/>
      <c r="R26" s="352" t="s">
        <v>59</v>
      </c>
      <c r="S26" s="344"/>
      <c r="T26" s="353"/>
      <c r="U26" s="352" t="s">
        <v>41</v>
      </c>
      <c r="V26" s="344"/>
      <c r="W26" s="353"/>
      <c r="X26" s="325" t="s">
        <v>27</v>
      </c>
      <c r="Y26" s="326"/>
      <c r="Z26" s="326"/>
      <c r="AA26" s="384" t="s">
        <v>9</v>
      </c>
      <c r="AB26" s="344"/>
      <c r="AC26" s="344"/>
      <c r="AD26" s="352" t="s">
        <v>56</v>
      </c>
      <c r="AE26" s="344"/>
      <c r="AF26" s="353"/>
      <c r="AG26" s="352" t="s">
        <v>57</v>
      </c>
      <c r="AH26" s="344"/>
      <c r="AI26" s="353"/>
      <c r="AJ26" s="325" t="s">
        <v>51</v>
      </c>
      <c r="AK26" s="352"/>
      <c r="AL26" s="380"/>
    </row>
    <row r="27" spans="1:38" ht="24.9" customHeight="1" x14ac:dyDescent="0.2">
      <c r="A27" s="350"/>
      <c r="B27" s="351"/>
      <c r="C27" s="6" t="s">
        <v>0</v>
      </c>
      <c r="D27" s="7" t="s">
        <v>1</v>
      </c>
      <c r="E27" s="110" t="s">
        <v>2</v>
      </c>
      <c r="F27" s="111" t="s">
        <v>0</v>
      </c>
      <c r="G27" s="7" t="s">
        <v>1</v>
      </c>
      <c r="H27" s="112" t="s">
        <v>2</v>
      </c>
      <c r="I27" s="111" t="s">
        <v>0</v>
      </c>
      <c r="J27" s="7" t="s">
        <v>1</v>
      </c>
      <c r="K27" s="112" t="s">
        <v>2</v>
      </c>
      <c r="L27" s="111" t="s">
        <v>0</v>
      </c>
      <c r="M27" s="110" t="s">
        <v>1</v>
      </c>
      <c r="N27" s="5" t="s">
        <v>2</v>
      </c>
      <c r="O27" s="6" t="s">
        <v>0</v>
      </c>
      <c r="P27" s="7" t="s">
        <v>1</v>
      </c>
      <c r="Q27" s="110" t="s">
        <v>2</v>
      </c>
      <c r="R27" s="111" t="s">
        <v>0</v>
      </c>
      <c r="S27" s="7" t="s">
        <v>1</v>
      </c>
      <c r="T27" s="112" t="s">
        <v>2</v>
      </c>
      <c r="U27" s="111" t="s">
        <v>0</v>
      </c>
      <c r="V27" s="7" t="s">
        <v>1</v>
      </c>
      <c r="W27" s="112" t="s">
        <v>2</v>
      </c>
      <c r="X27" s="111" t="s">
        <v>0</v>
      </c>
      <c r="Y27" s="110" t="s">
        <v>1</v>
      </c>
      <c r="Z27" s="110" t="s">
        <v>2</v>
      </c>
      <c r="AA27" s="113" t="s">
        <v>0</v>
      </c>
      <c r="AB27" s="7" t="s">
        <v>1</v>
      </c>
      <c r="AC27" s="110" t="s">
        <v>2</v>
      </c>
      <c r="AD27" s="111" t="s">
        <v>0</v>
      </c>
      <c r="AE27" s="7" t="s">
        <v>1</v>
      </c>
      <c r="AF27" s="112" t="s">
        <v>2</v>
      </c>
      <c r="AG27" s="111" t="s">
        <v>0</v>
      </c>
      <c r="AH27" s="7" t="s">
        <v>1</v>
      </c>
      <c r="AI27" s="112" t="s">
        <v>2</v>
      </c>
      <c r="AJ27" s="111" t="s">
        <v>0</v>
      </c>
      <c r="AK27" s="7" t="s">
        <v>1</v>
      </c>
      <c r="AL27" s="114" t="s">
        <v>2</v>
      </c>
    </row>
    <row r="28" spans="1:38" ht="12" hidden="1" x14ac:dyDescent="0.2">
      <c r="A28" s="171">
        <v>45841</v>
      </c>
      <c r="B28" s="172" t="s">
        <v>38</v>
      </c>
      <c r="C28" s="173">
        <v>0</v>
      </c>
      <c r="D28" s="174">
        <v>0</v>
      </c>
      <c r="E28" s="175">
        <v>0</v>
      </c>
      <c r="F28" s="340"/>
      <c r="G28" s="341"/>
      <c r="H28" s="342"/>
      <c r="I28" s="340"/>
      <c r="J28" s="341"/>
      <c r="K28" s="342"/>
      <c r="L28" s="176">
        <v>0</v>
      </c>
      <c r="M28" s="175">
        <v>0</v>
      </c>
      <c r="N28" s="177">
        <v>0</v>
      </c>
      <c r="O28" s="173">
        <v>0</v>
      </c>
      <c r="P28" s="174">
        <v>0</v>
      </c>
      <c r="Q28" s="175">
        <v>0</v>
      </c>
      <c r="R28" s="340"/>
      <c r="S28" s="341"/>
      <c r="T28" s="342"/>
      <c r="U28" s="340"/>
      <c r="V28" s="341"/>
      <c r="W28" s="342"/>
      <c r="X28" s="176">
        <v>0</v>
      </c>
      <c r="Y28" s="175">
        <v>0</v>
      </c>
      <c r="Z28" s="175">
        <v>0</v>
      </c>
      <c r="AA28" s="215">
        <v>0</v>
      </c>
      <c r="AB28" s="174">
        <v>0</v>
      </c>
      <c r="AC28" s="175">
        <v>0</v>
      </c>
      <c r="AD28" s="340"/>
      <c r="AE28" s="341"/>
      <c r="AF28" s="342"/>
      <c r="AG28" s="340"/>
      <c r="AH28" s="341"/>
      <c r="AI28" s="342"/>
      <c r="AJ28" s="176">
        <v>0</v>
      </c>
      <c r="AK28" s="174">
        <v>0</v>
      </c>
      <c r="AL28" s="216">
        <v>0</v>
      </c>
    </row>
    <row r="29" spans="1:38" ht="24.9" customHeight="1" x14ac:dyDescent="0.2">
      <c r="A29" s="233">
        <v>45842</v>
      </c>
      <c r="B29" s="234" t="s">
        <v>23</v>
      </c>
      <c r="C29" s="235">
        <v>256</v>
      </c>
      <c r="D29" s="236">
        <v>242</v>
      </c>
      <c r="E29" s="237">
        <v>498</v>
      </c>
      <c r="F29" s="328"/>
      <c r="G29" s="329"/>
      <c r="H29" s="330"/>
      <c r="I29" s="328"/>
      <c r="J29" s="329"/>
      <c r="K29" s="330"/>
      <c r="L29" s="239">
        <v>256</v>
      </c>
      <c r="M29" s="237">
        <v>242</v>
      </c>
      <c r="N29" s="241">
        <v>498</v>
      </c>
      <c r="O29" s="235">
        <v>238</v>
      </c>
      <c r="P29" s="236">
        <v>200</v>
      </c>
      <c r="Q29" s="237">
        <v>438</v>
      </c>
      <c r="R29" s="328"/>
      <c r="S29" s="329"/>
      <c r="T29" s="330"/>
      <c r="U29" s="328"/>
      <c r="V29" s="329"/>
      <c r="W29" s="330"/>
      <c r="X29" s="239">
        <v>238</v>
      </c>
      <c r="Y29" s="237">
        <v>200</v>
      </c>
      <c r="Z29" s="237">
        <v>438</v>
      </c>
      <c r="AA29" s="245">
        <v>2560</v>
      </c>
      <c r="AB29" s="236">
        <v>2165</v>
      </c>
      <c r="AC29" s="237">
        <v>4725</v>
      </c>
      <c r="AD29" s="328"/>
      <c r="AE29" s="329"/>
      <c r="AF29" s="330"/>
      <c r="AG29" s="328"/>
      <c r="AH29" s="329"/>
      <c r="AI29" s="330"/>
      <c r="AJ29" s="239">
        <v>2560</v>
      </c>
      <c r="AK29" s="236">
        <v>2165</v>
      </c>
      <c r="AL29" s="246">
        <v>4725</v>
      </c>
    </row>
    <row r="30" spans="1:38" ht="24.9" customHeight="1" x14ac:dyDescent="0.2">
      <c r="A30" s="171">
        <v>45843</v>
      </c>
      <c r="B30" s="172" t="s">
        <v>4</v>
      </c>
      <c r="C30" s="173">
        <v>450</v>
      </c>
      <c r="D30" s="174">
        <v>367</v>
      </c>
      <c r="E30" s="175">
        <v>817</v>
      </c>
      <c r="F30" s="328"/>
      <c r="G30" s="329"/>
      <c r="H30" s="330"/>
      <c r="I30" s="328"/>
      <c r="J30" s="329"/>
      <c r="K30" s="330"/>
      <c r="L30" s="176">
        <v>450</v>
      </c>
      <c r="M30" s="175">
        <v>367</v>
      </c>
      <c r="N30" s="177">
        <v>817</v>
      </c>
      <c r="O30" s="173">
        <v>331</v>
      </c>
      <c r="P30" s="174">
        <v>269</v>
      </c>
      <c r="Q30" s="175">
        <v>600</v>
      </c>
      <c r="R30" s="328"/>
      <c r="S30" s="329"/>
      <c r="T30" s="330"/>
      <c r="U30" s="328"/>
      <c r="V30" s="329"/>
      <c r="W30" s="330"/>
      <c r="X30" s="176">
        <v>331</v>
      </c>
      <c r="Y30" s="175">
        <v>269</v>
      </c>
      <c r="Z30" s="175">
        <v>600</v>
      </c>
      <c r="AA30" s="215">
        <v>3971</v>
      </c>
      <c r="AB30" s="174">
        <v>3118</v>
      </c>
      <c r="AC30" s="175">
        <v>7089</v>
      </c>
      <c r="AD30" s="328"/>
      <c r="AE30" s="329"/>
      <c r="AF30" s="330"/>
      <c r="AG30" s="328"/>
      <c r="AH30" s="329"/>
      <c r="AI30" s="330"/>
      <c r="AJ30" s="176">
        <v>3971</v>
      </c>
      <c r="AK30" s="174">
        <v>3118</v>
      </c>
      <c r="AL30" s="216">
        <v>7089</v>
      </c>
    </row>
    <row r="31" spans="1:38" ht="24.9" customHeight="1" x14ac:dyDescent="0.2">
      <c r="A31" s="233">
        <v>45844</v>
      </c>
      <c r="B31" s="234" t="s">
        <v>24</v>
      </c>
      <c r="C31" s="235">
        <v>463</v>
      </c>
      <c r="D31" s="236">
        <v>391</v>
      </c>
      <c r="E31" s="237">
        <v>854</v>
      </c>
      <c r="F31" s="328"/>
      <c r="G31" s="329"/>
      <c r="H31" s="330"/>
      <c r="I31" s="328"/>
      <c r="J31" s="329"/>
      <c r="K31" s="330"/>
      <c r="L31" s="239">
        <v>463</v>
      </c>
      <c r="M31" s="237">
        <v>391</v>
      </c>
      <c r="N31" s="241">
        <v>854</v>
      </c>
      <c r="O31" s="235">
        <v>320</v>
      </c>
      <c r="P31" s="236">
        <v>295</v>
      </c>
      <c r="Q31" s="237">
        <v>615</v>
      </c>
      <c r="R31" s="328"/>
      <c r="S31" s="329"/>
      <c r="T31" s="330"/>
      <c r="U31" s="328"/>
      <c r="V31" s="329"/>
      <c r="W31" s="330"/>
      <c r="X31" s="239">
        <v>320</v>
      </c>
      <c r="Y31" s="237">
        <v>295</v>
      </c>
      <c r="Z31" s="237">
        <v>615</v>
      </c>
      <c r="AA31" s="245">
        <v>4321</v>
      </c>
      <c r="AB31" s="236">
        <v>3449</v>
      </c>
      <c r="AC31" s="237">
        <v>7770</v>
      </c>
      <c r="AD31" s="328"/>
      <c r="AE31" s="329"/>
      <c r="AF31" s="330"/>
      <c r="AG31" s="328"/>
      <c r="AH31" s="329"/>
      <c r="AI31" s="330"/>
      <c r="AJ31" s="239">
        <v>4321</v>
      </c>
      <c r="AK31" s="236">
        <v>3449</v>
      </c>
      <c r="AL31" s="246">
        <v>7770</v>
      </c>
    </row>
    <row r="32" spans="1:38" ht="24.9" customHeight="1" x14ac:dyDescent="0.2">
      <c r="A32" s="171">
        <v>45845</v>
      </c>
      <c r="B32" s="172" t="s">
        <v>25</v>
      </c>
      <c r="C32" s="173">
        <v>340</v>
      </c>
      <c r="D32" s="174">
        <v>364</v>
      </c>
      <c r="E32" s="175">
        <v>704</v>
      </c>
      <c r="F32" s="328"/>
      <c r="G32" s="329"/>
      <c r="H32" s="330"/>
      <c r="I32" s="328"/>
      <c r="J32" s="329"/>
      <c r="K32" s="330"/>
      <c r="L32" s="176">
        <v>340</v>
      </c>
      <c r="M32" s="175">
        <v>364</v>
      </c>
      <c r="N32" s="177">
        <v>704</v>
      </c>
      <c r="O32" s="173">
        <v>306</v>
      </c>
      <c r="P32" s="174">
        <v>315</v>
      </c>
      <c r="Q32" s="175">
        <v>621</v>
      </c>
      <c r="R32" s="328"/>
      <c r="S32" s="329"/>
      <c r="T32" s="330"/>
      <c r="U32" s="328"/>
      <c r="V32" s="329"/>
      <c r="W32" s="330"/>
      <c r="X32" s="176">
        <v>306</v>
      </c>
      <c r="Y32" s="175">
        <v>315</v>
      </c>
      <c r="Z32" s="175">
        <v>621</v>
      </c>
      <c r="AA32" s="215">
        <v>3250</v>
      </c>
      <c r="AB32" s="174">
        <v>3011</v>
      </c>
      <c r="AC32" s="175">
        <v>6261</v>
      </c>
      <c r="AD32" s="328"/>
      <c r="AE32" s="329"/>
      <c r="AF32" s="330"/>
      <c r="AG32" s="328"/>
      <c r="AH32" s="329"/>
      <c r="AI32" s="330"/>
      <c r="AJ32" s="176">
        <v>3250</v>
      </c>
      <c r="AK32" s="174">
        <v>3011</v>
      </c>
      <c r="AL32" s="216">
        <v>6261</v>
      </c>
    </row>
    <row r="33" spans="1:39" ht="24.9" customHeight="1" x14ac:dyDescent="0.2">
      <c r="A33" s="233">
        <v>45846</v>
      </c>
      <c r="B33" s="234" t="s">
        <v>5</v>
      </c>
      <c r="C33" s="235">
        <v>305</v>
      </c>
      <c r="D33" s="236">
        <v>330</v>
      </c>
      <c r="E33" s="237">
        <v>635</v>
      </c>
      <c r="F33" s="328"/>
      <c r="G33" s="329"/>
      <c r="H33" s="330"/>
      <c r="I33" s="328"/>
      <c r="J33" s="329"/>
      <c r="K33" s="330"/>
      <c r="L33" s="239">
        <v>305</v>
      </c>
      <c r="M33" s="237">
        <v>330</v>
      </c>
      <c r="N33" s="241">
        <v>635</v>
      </c>
      <c r="O33" s="235">
        <v>272</v>
      </c>
      <c r="P33" s="236">
        <v>327</v>
      </c>
      <c r="Q33" s="237">
        <v>599</v>
      </c>
      <c r="R33" s="328"/>
      <c r="S33" s="329"/>
      <c r="T33" s="330"/>
      <c r="U33" s="328"/>
      <c r="V33" s="329"/>
      <c r="W33" s="330"/>
      <c r="X33" s="239">
        <v>272</v>
      </c>
      <c r="Y33" s="237">
        <v>327</v>
      </c>
      <c r="Z33" s="237">
        <v>599</v>
      </c>
      <c r="AA33" s="245">
        <v>3093</v>
      </c>
      <c r="AB33" s="236">
        <v>3070</v>
      </c>
      <c r="AC33" s="237">
        <v>6163</v>
      </c>
      <c r="AD33" s="328"/>
      <c r="AE33" s="329"/>
      <c r="AF33" s="330"/>
      <c r="AG33" s="328"/>
      <c r="AH33" s="329"/>
      <c r="AI33" s="330"/>
      <c r="AJ33" s="239">
        <v>3093</v>
      </c>
      <c r="AK33" s="236">
        <v>3070</v>
      </c>
      <c r="AL33" s="246">
        <v>6163</v>
      </c>
    </row>
    <row r="34" spans="1:39" ht="24.9" customHeight="1" x14ac:dyDescent="0.2">
      <c r="A34" s="171">
        <v>45847</v>
      </c>
      <c r="B34" s="172" t="s">
        <v>6</v>
      </c>
      <c r="C34" s="173">
        <v>329</v>
      </c>
      <c r="D34" s="174">
        <v>331</v>
      </c>
      <c r="E34" s="175">
        <v>660</v>
      </c>
      <c r="F34" s="328"/>
      <c r="G34" s="329"/>
      <c r="H34" s="330"/>
      <c r="I34" s="328"/>
      <c r="J34" s="329"/>
      <c r="K34" s="330"/>
      <c r="L34" s="176">
        <v>329</v>
      </c>
      <c r="M34" s="175">
        <v>331</v>
      </c>
      <c r="N34" s="177">
        <v>660</v>
      </c>
      <c r="O34" s="173">
        <v>272</v>
      </c>
      <c r="P34" s="174">
        <v>295</v>
      </c>
      <c r="Q34" s="175">
        <v>567</v>
      </c>
      <c r="R34" s="328"/>
      <c r="S34" s="329"/>
      <c r="T34" s="330"/>
      <c r="U34" s="328"/>
      <c r="V34" s="329"/>
      <c r="W34" s="330"/>
      <c r="X34" s="176">
        <v>272</v>
      </c>
      <c r="Y34" s="175">
        <v>295</v>
      </c>
      <c r="Z34" s="175">
        <v>567</v>
      </c>
      <c r="AA34" s="215">
        <v>3221</v>
      </c>
      <c r="AB34" s="174">
        <v>3182</v>
      </c>
      <c r="AC34" s="175">
        <v>6403</v>
      </c>
      <c r="AD34" s="328"/>
      <c r="AE34" s="329"/>
      <c r="AF34" s="330"/>
      <c r="AG34" s="328"/>
      <c r="AH34" s="329"/>
      <c r="AI34" s="330"/>
      <c r="AJ34" s="176">
        <v>3221</v>
      </c>
      <c r="AK34" s="174">
        <v>3182</v>
      </c>
      <c r="AL34" s="216">
        <v>6403</v>
      </c>
    </row>
    <row r="35" spans="1:39" ht="24.9" customHeight="1" x14ac:dyDescent="0.2">
      <c r="A35" s="233">
        <v>45848</v>
      </c>
      <c r="B35" s="234" t="s">
        <v>7</v>
      </c>
      <c r="C35" s="235">
        <v>251</v>
      </c>
      <c r="D35" s="236">
        <v>261</v>
      </c>
      <c r="E35" s="237">
        <v>512</v>
      </c>
      <c r="F35" s="328"/>
      <c r="G35" s="329"/>
      <c r="H35" s="330"/>
      <c r="I35" s="328"/>
      <c r="J35" s="329"/>
      <c r="K35" s="330"/>
      <c r="L35" s="239">
        <v>251</v>
      </c>
      <c r="M35" s="237">
        <v>261</v>
      </c>
      <c r="N35" s="243">
        <v>512</v>
      </c>
      <c r="O35" s="235">
        <v>253</v>
      </c>
      <c r="P35" s="236">
        <v>276</v>
      </c>
      <c r="Q35" s="237">
        <v>529</v>
      </c>
      <c r="R35" s="328"/>
      <c r="S35" s="329"/>
      <c r="T35" s="330"/>
      <c r="U35" s="328"/>
      <c r="V35" s="329"/>
      <c r="W35" s="330"/>
      <c r="X35" s="239">
        <v>253</v>
      </c>
      <c r="Y35" s="237">
        <v>276</v>
      </c>
      <c r="Z35" s="244">
        <v>529</v>
      </c>
      <c r="AA35" s="245">
        <v>2537</v>
      </c>
      <c r="AB35" s="236">
        <v>2603</v>
      </c>
      <c r="AC35" s="237">
        <v>5140</v>
      </c>
      <c r="AD35" s="328"/>
      <c r="AE35" s="329"/>
      <c r="AF35" s="330"/>
      <c r="AG35" s="328"/>
      <c r="AH35" s="329"/>
      <c r="AI35" s="330"/>
      <c r="AJ35" s="239">
        <v>2537</v>
      </c>
      <c r="AK35" s="236">
        <v>2603</v>
      </c>
      <c r="AL35" s="246">
        <v>5140</v>
      </c>
    </row>
    <row r="36" spans="1:39" ht="24.9" customHeight="1" x14ac:dyDescent="0.2">
      <c r="A36" s="171">
        <v>45849</v>
      </c>
      <c r="B36" s="172" t="s">
        <v>8</v>
      </c>
      <c r="C36" s="173">
        <v>340</v>
      </c>
      <c r="D36" s="174">
        <v>428</v>
      </c>
      <c r="E36" s="180">
        <v>768</v>
      </c>
      <c r="F36" s="331"/>
      <c r="G36" s="332"/>
      <c r="H36" s="333"/>
      <c r="I36" s="328"/>
      <c r="J36" s="329"/>
      <c r="K36" s="330"/>
      <c r="L36" s="159">
        <v>340</v>
      </c>
      <c r="M36" s="180">
        <v>428</v>
      </c>
      <c r="N36" s="181">
        <v>768</v>
      </c>
      <c r="O36" s="173">
        <v>304</v>
      </c>
      <c r="P36" s="174">
        <v>385</v>
      </c>
      <c r="Q36" s="180">
        <v>689</v>
      </c>
      <c r="R36" s="331"/>
      <c r="S36" s="332"/>
      <c r="T36" s="333"/>
      <c r="U36" s="328"/>
      <c r="V36" s="329"/>
      <c r="W36" s="330"/>
      <c r="X36" s="159">
        <v>304</v>
      </c>
      <c r="Y36" s="180">
        <v>385</v>
      </c>
      <c r="Z36" s="180">
        <v>689</v>
      </c>
      <c r="AA36" s="217">
        <v>3620</v>
      </c>
      <c r="AB36" s="160">
        <v>4231</v>
      </c>
      <c r="AC36" s="180">
        <v>7851</v>
      </c>
      <c r="AD36" s="331"/>
      <c r="AE36" s="332"/>
      <c r="AF36" s="333"/>
      <c r="AG36" s="328"/>
      <c r="AH36" s="329"/>
      <c r="AI36" s="330"/>
      <c r="AJ36" s="159">
        <v>3620</v>
      </c>
      <c r="AK36" s="160">
        <v>4231</v>
      </c>
      <c r="AL36" s="218">
        <v>7851</v>
      </c>
    </row>
    <row r="37" spans="1:39" ht="24.9" customHeight="1" x14ac:dyDescent="0.2">
      <c r="A37" s="233">
        <v>45850</v>
      </c>
      <c r="B37" s="234" t="s">
        <v>4</v>
      </c>
      <c r="C37" s="235">
        <v>712</v>
      </c>
      <c r="D37" s="236">
        <v>675</v>
      </c>
      <c r="E37" s="237">
        <v>1387</v>
      </c>
      <c r="F37" s="238">
        <v>114</v>
      </c>
      <c r="G37" s="236">
        <v>114</v>
      </c>
      <c r="H37" s="240">
        <v>228</v>
      </c>
      <c r="I37" s="328"/>
      <c r="J37" s="329"/>
      <c r="K37" s="330"/>
      <c r="L37" s="239">
        <v>826</v>
      </c>
      <c r="M37" s="237">
        <v>789</v>
      </c>
      <c r="N37" s="241">
        <v>1615</v>
      </c>
      <c r="O37" s="235">
        <v>457</v>
      </c>
      <c r="P37" s="236">
        <v>482</v>
      </c>
      <c r="Q37" s="237">
        <v>939</v>
      </c>
      <c r="R37" s="238">
        <v>346</v>
      </c>
      <c r="S37" s="236">
        <v>366</v>
      </c>
      <c r="T37" s="240">
        <v>712</v>
      </c>
      <c r="U37" s="328"/>
      <c r="V37" s="329"/>
      <c r="W37" s="330"/>
      <c r="X37" s="239">
        <v>803</v>
      </c>
      <c r="Y37" s="237">
        <v>848</v>
      </c>
      <c r="Z37" s="237">
        <v>1651</v>
      </c>
      <c r="AA37" s="245">
        <v>6436</v>
      </c>
      <c r="AB37" s="236">
        <v>6057</v>
      </c>
      <c r="AC37" s="237">
        <v>12493</v>
      </c>
      <c r="AD37" s="238">
        <v>4022</v>
      </c>
      <c r="AE37" s="236">
        <v>3798</v>
      </c>
      <c r="AF37" s="240">
        <v>7820</v>
      </c>
      <c r="AG37" s="328"/>
      <c r="AH37" s="329"/>
      <c r="AI37" s="330"/>
      <c r="AJ37" s="239">
        <v>10458</v>
      </c>
      <c r="AK37" s="236">
        <v>9855</v>
      </c>
      <c r="AL37" s="246">
        <v>20313</v>
      </c>
    </row>
    <row r="38" spans="1:39" ht="24.9" customHeight="1" x14ac:dyDescent="0.2">
      <c r="A38" s="171">
        <v>45851</v>
      </c>
      <c r="B38" s="172" t="s">
        <v>24</v>
      </c>
      <c r="C38" s="173">
        <v>926</v>
      </c>
      <c r="D38" s="174">
        <v>777</v>
      </c>
      <c r="E38" s="175">
        <v>1703</v>
      </c>
      <c r="F38" s="183">
        <v>139</v>
      </c>
      <c r="G38" s="174">
        <v>110</v>
      </c>
      <c r="H38" s="184">
        <v>249</v>
      </c>
      <c r="I38" s="328"/>
      <c r="J38" s="329"/>
      <c r="K38" s="330"/>
      <c r="L38" s="176">
        <v>1065</v>
      </c>
      <c r="M38" s="175">
        <v>887</v>
      </c>
      <c r="N38" s="177">
        <v>1952</v>
      </c>
      <c r="O38" s="173">
        <v>482</v>
      </c>
      <c r="P38" s="174">
        <v>452</v>
      </c>
      <c r="Q38" s="175">
        <v>934</v>
      </c>
      <c r="R38" s="183">
        <v>336</v>
      </c>
      <c r="S38" s="174">
        <v>363</v>
      </c>
      <c r="T38" s="184">
        <v>699</v>
      </c>
      <c r="U38" s="328"/>
      <c r="V38" s="329"/>
      <c r="W38" s="330"/>
      <c r="X38" s="176">
        <v>818</v>
      </c>
      <c r="Y38" s="175">
        <v>815</v>
      </c>
      <c r="Z38" s="175">
        <v>1633</v>
      </c>
      <c r="AA38" s="215">
        <v>8263</v>
      </c>
      <c r="AB38" s="174">
        <v>7293</v>
      </c>
      <c r="AC38" s="175">
        <v>15556</v>
      </c>
      <c r="AD38" s="183">
        <v>4227</v>
      </c>
      <c r="AE38" s="174">
        <v>3729</v>
      </c>
      <c r="AF38" s="184">
        <v>7956</v>
      </c>
      <c r="AG38" s="328"/>
      <c r="AH38" s="329"/>
      <c r="AI38" s="330"/>
      <c r="AJ38" s="176">
        <v>12490</v>
      </c>
      <c r="AK38" s="174">
        <v>11022</v>
      </c>
      <c r="AL38" s="216">
        <v>23512</v>
      </c>
    </row>
    <row r="39" spans="1:39" ht="24.9" customHeight="1" x14ac:dyDescent="0.2">
      <c r="A39" s="233">
        <v>45852</v>
      </c>
      <c r="B39" s="234" t="s">
        <v>25</v>
      </c>
      <c r="C39" s="235">
        <v>460</v>
      </c>
      <c r="D39" s="236">
        <v>470</v>
      </c>
      <c r="E39" s="237">
        <v>930</v>
      </c>
      <c r="F39" s="238">
        <v>65</v>
      </c>
      <c r="G39" s="236">
        <v>85</v>
      </c>
      <c r="H39" s="240">
        <v>150</v>
      </c>
      <c r="I39" s="328"/>
      <c r="J39" s="329"/>
      <c r="K39" s="330"/>
      <c r="L39" s="239">
        <v>525</v>
      </c>
      <c r="M39" s="237">
        <v>555</v>
      </c>
      <c r="N39" s="241">
        <v>1080</v>
      </c>
      <c r="O39" s="235">
        <v>403</v>
      </c>
      <c r="P39" s="236">
        <v>462</v>
      </c>
      <c r="Q39" s="237">
        <v>865</v>
      </c>
      <c r="R39" s="238">
        <v>220</v>
      </c>
      <c r="S39" s="236">
        <v>222</v>
      </c>
      <c r="T39" s="240">
        <v>442</v>
      </c>
      <c r="U39" s="328"/>
      <c r="V39" s="329"/>
      <c r="W39" s="330"/>
      <c r="X39" s="239">
        <v>623</v>
      </c>
      <c r="Y39" s="237">
        <v>684</v>
      </c>
      <c r="Z39" s="237">
        <v>1307</v>
      </c>
      <c r="AA39" s="245">
        <v>4309</v>
      </c>
      <c r="AB39" s="236">
        <v>4360</v>
      </c>
      <c r="AC39" s="237">
        <v>8669</v>
      </c>
      <c r="AD39" s="238">
        <v>2401</v>
      </c>
      <c r="AE39" s="236">
        <v>2427</v>
      </c>
      <c r="AF39" s="240">
        <v>4828</v>
      </c>
      <c r="AG39" s="328"/>
      <c r="AH39" s="329"/>
      <c r="AI39" s="330"/>
      <c r="AJ39" s="239">
        <v>6710</v>
      </c>
      <c r="AK39" s="236">
        <v>6787</v>
      </c>
      <c r="AL39" s="246">
        <v>13497</v>
      </c>
    </row>
    <row r="40" spans="1:39" ht="24.9" customHeight="1" x14ac:dyDescent="0.2">
      <c r="A40" s="171">
        <v>45853</v>
      </c>
      <c r="B40" s="172" t="s">
        <v>5</v>
      </c>
      <c r="C40" s="173">
        <v>517</v>
      </c>
      <c r="D40" s="174">
        <v>484</v>
      </c>
      <c r="E40" s="175">
        <v>1001</v>
      </c>
      <c r="F40" s="183">
        <v>54</v>
      </c>
      <c r="G40" s="174">
        <v>52</v>
      </c>
      <c r="H40" s="184">
        <v>106</v>
      </c>
      <c r="I40" s="328"/>
      <c r="J40" s="329"/>
      <c r="K40" s="330"/>
      <c r="L40" s="176">
        <v>571</v>
      </c>
      <c r="M40" s="175">
        <v>536</v>
      </c>
      <c r="N40" s="177">
        <v>1107</v>
      </c>
      <c r="O40" s="173">
        <v>401</v>
      </c>
      <c r="P40" s="174">
        <v>482</v>
      </c>
      <c r="Q40" s="175">
        <v>883</v>
      </c>
      <c r="R40" s="183">
        <v>203</v>
      </c>
      <c r="S40" s="174">
        <v>190</v>
      </c>
      <c r="T40" s="184">
        <v>393</v>
      </c>
      <c r="U40" s="328"/>
      <c r="V40" s="329"/>
      <c r="W40" s="330"/>
      <c r="X40" s="176">
        <v>604</v>
      </c>
      <c r="Y40" s="175">
        <v>672</v>
      </c>
      <c r="Z40" s="175">
        <v>1276</v>
      </c>
      <c r="AA40" s="215">
        <v>4311</v>
      </c>
      <c r="AB40" s="174">
        <v>4535</v>
      </c>
      <c r="AC40" s="175">
        <v>8846</v>
      </c>
      <c r="AD40" s="183">
        <v>2038</v>
      </c>
      <c r="AE40" s="174">
        <v>2216</v>
      </c>
      <c r="AF40" s="184">
        <v>4254</v>
      </c>
      <c r="AG40" s="328"/>
      <c r="AH40" s="329"/>
      <c r="AI40" s="330"/>
      <c r="AJ40" s="176">
        <v>6349</v>
      </c>
      <c r="AK40" s="174">
        <v>6751</v>
      </c>
      <c r="AL40" s="216">
        <v>13100</v>
      </c>
    </row>
    <row r="41" spans="1:39" ht="24.9" customHeight="1" x14ac:dyDescent="0.2">
      <c r="A41" s="233">
        <v>45854</v>
      </c>
      <c r="B41" s="234" t="s">
        <v>6</v>
      </c>
      <c r="C41" s="235">
        <v>705</v>
      </c>
      <c r="D41" s="236">
        <v>759</v>
      </c>
      <c r="E41" s="237">
        <v>1464</v>
      </c>
      <c r="F41" s="238">
        <v>86</v>
      </c>
      <c r="G41" s="236">
        <v>82</v>
      </c>
      <c r="H41" s="240">
        <v>168</v>
      </c>
      <c r="I41" s="331"/>
      <c r="J41" s="332"/>
      <c r="K41" s="333"/>
      <c r="L41" s="239">
        <v>791</v>
      </c>
      <c r="M41" s="237">
        <v>841</v>
      </c>
      <c r="N41" s="241">
        <v>1632</v>
      </c>
      <c r="O41" s="235">
        <v>521</v>
      </c>
      <c r="P41" s="236">
        <v>621</v>
      </c>
      <c r="Q41" s="237">
        <v>1142</v>
      </c>
      <c r="R41" s="238">
        <v>240</v>
      </c>
      <c r="S41" s="236">
        <v>276</v>
      </c>
      <c r="T41" s="240">
        <v>516</v>
      </c>
      <c r="U41" s="331"/>
      <c r="V41" s="332"/>
      <c r="W41" s="333"/>
      <c r="X41" s="239">
        <v>761</v>
      </c>
      <c r="Y41" s="237">
        <v>897</v>
      </c>
      <c r="Z41" s="237">
        <v>1658</v>
      </c>
      <c r="AA41" s="245">
        <v>5858</v>
      </c>
      <c r="AB41" s="236">
        <v>6405</v>
      </c>
      <c r="AC41" s="237">
        <v>12263</v>
      </c>
      <c r="AD41" s="238">
        <v>2727</v>
      </c>
      <c r="AE41" s="236">
        <v>3058</v>
      </c>
      <c r="AF41" s="240">
        <v>5785</v>
      </c>
      <c r="AG41" s="331"/>
      <c r="AH41" s="332"/>
      <c r="AI41" s="333"/>
      <c r="AJ41" s="239">
        <v>8585</v>
      </c>
      <c r="AK41" s="236">
        <v>9463</v>
      </c>
      <c r="AL41" s="246">
        <v>18048</v>
      </c>
    </row>
    <row r="42" spans="1:39" ht="24.9" customHeight="1" x14ac:dyDescent="0.2">
      <c r="A42" s="171">
        <v>45855</v>
      </c>
      <c r="B42" s="172" t="s">
        <v>7</v>
      </c>
      <c r="C42" s="173">
        <v>738</v>
      </c>
      <c r="D42" s="174">
        <v>926</v>
      </c>
      <c r="E42" s="175">
        <v>1664</v>
      </c>
      <c r="F42" s="183">
        <v>100</v>
      </c>
      <c r="G42" s="174">
        <v>137</v>
      </c>
      <c r="H42" s="184">
        <v>237</v>
      </c>
      <c r="I42" s="176">
        <v>566</v>
      </c>
      <c r="J42" s="174">
        <v>802</v>
      </c>
      <c r="K42" s="184">
        <v>1368</v>
      </c>
      <c r="L42" s="176">
        <v>1404</v>
      </c>
      <c r="M42" s="175">
        <v>1865</v>
      </c>
      <c r="N42" s="177">
        <v>3269</v>
      </c>
      <c r="O42" s="173">
        <v>571</v>
      </c>
      <c r="P42" s="174">
        <v>757</v>
      </c>
      <c r="Q42" s="175">
        <v>1328</v>
      </c>
      <c r="R42" s="183">
        <v>241</v>
      </c>
      <c r="S42" s="174">
        <v>293</v>
      </c>
      <c r="T42" s="184">
        <v>534</v>
      </c>
      <c r="U42" s="176">
        <v>305</v>
      </c>
      <c r="V42" s="174">
        <v>393</v>
      </c>
      <c r="W42" s="184">
        <v>698</v>
      </c>
      <c r="X42" s="176">
        <v>1117</v>
      </c>
      <c r="Y42" s="175">
        <v>1443</v>
      </c>
      <c r="Z42" s="175">
        <v>2560</v>
      </c>
      <c r="AA42" s="215">
        <v>6617</v>
      </c>
      <c r="AB42" s="174">
        <v>8360</v>
      </c>
      <c r="AC42" s="175">
        <v>14977</v>
      </c>
      <c r="AD42" s="183">
        <v>3194</v>
      </c>
      <c r="AE42" s="174">
        <v>4129</v>
      </c>
      <c r="AF42" s="184">
        <v>7323</v>
      </c>
      <c r="AG42" s="176">
        <v>3862</v>
      </c>
      <c r="AH42" s="174">
        <v>5752</v>
      </c>
      <c r="AI42" s="184">
        <v>9614</v>
      </c>
      <c r="AJ42" s="176">
        <v>13673</v>
      </c>
      <c r="AK42" s="174">
        <v>18241</v>
      </c>
      <c r="AL42" s="216">
        <v>31914</v>
      </c>
    </row>
    <row r="43" spans="1:39" ht="24.9" customHeight="1" x14ac:dyDescent="0.2">
      <c r="A43" s="233">
        <v>45856</v>
      </c>
      <c r="B43" s="234" t="s">
        <v>8</v>
      </c>
      <c r="C43" s="235">
        <v>830</v>
      </c>
      <c r="D43" s="236">
        <v>1060</v>
      </c>
      <c r="E43" s="237">
        <v>1890</v>
      </c>
      <c r="F43" s="238">
        <v>134</v>
      </c>
      <c r="G43" s="236">
        <v>187</v>
      </c>
      <c r="H43" s="240">
        <v>321</v>
      </c>
      <c r="I43" s="239">
        <v>634</v>
      </c>
      <c r="J43" s="236">
        <v>864</v>
      </c>
      <c r="K43" s="240">
        <v>1498</v>
      </c>
      <c r="L43" s="239">
        <v>1598</v>
      </c>
      <c r="M43" s="237">
        <v>2111</v>
      </c>
      <c r="N43" s="241">
        <v>3709</v>
      </c>
      <c r="O43" s="235">
        <v>655</v>
      </c>
      <c r="P43" s="236">
        <v>943</v>
      </c>
      <c r="Q43" s="237">
        <v>1598</v>
      </c>
      <c r="R43" s="238">
        <v>258</v>
      </c>
      <c r="S43" s="236">
        <v>308</v>
      </c>
      <c r="T43" s="240">
        <v>566</v>
      </c>
      <c r="U43" s="239">
        <v>317</v>
      </c>
      <c r="V43" s="236">
        <v>443</v>
      </c>
      <c r="W43" s="240">
        <v>760</v>
      </c>
      <c r="X43" s="239">
        <v>1230</v>
      </c>
      <c r="Y43" s="237">
        <v>1694</v>
      </c>
      <c r="Z43" s="237">
        <v>2924</v>
      </c>
      <c r="AA43" s="245">
        <v>7783</v>
      </c>
      <c r="AB43" s="236">
        <v>9527</v>
      </c>
      <c r="AC43" s="237">
        <v>17310</v>
      </c>
      <c r="AD43" s="238">
        <v>3465</v>
      </c>
      <c r="AE43" s="236">
        <v>4503</v>
      </c>
      <c r="AF43" s="240">
        <v>7968</v>
      </c>
      <c r="AG43" s="239">
        <v>3972</v>
      </c>
      <c r="AH43" s="236">
        <v>6058</v>
      </c>
      <c r="AI43" s="240">
        <v>10030</v>
      </c>
      <c r="AJ43" s="239">
        <v>15220</v>
      </c>
      <c r="AK43" s="236">
        <v>20088</v>
      </c>
      <c r="AL43" s="246">
        <v>35308</v>
      </c>
    </row>
    <row r="44" spans="1:39" ht="24.9" customHeight="1" thickBot="1" x14ac:dyDescent="0.25">
      <c r="A44" s="171">
        <v>45857</v>
      </c>
      <c r="B44" s="172" t="s">
        <v>4</v>
      </c>
      <c r="C44" s="173">
        <v>1573</v>
      </c>
      <c r="D44" s="174">
        <v>1628</v>
      </c>
      <c r="E44" s="156">
        <v>3201</v>
      </c>
      <c r="F44" s="183">
        <v>281</v>
      </c>
      <c r="G44" s="174">
        <v>286</v>
      </c>
      <c r="H44" s="158">
        <v>567</v>
      </c>
      <c r="I44" s="176">
        <v>819</v>
      </c>
      <c r="J44" s="174">
        <v>901</v>
      </c>
      <c r="K44" s="161">
        <v>1720</v>
      </c>
      <c r="L44" s="162">
        <v>2673</v>
      </c>
      <c r="M44" s="156">
        <v>2815</v>
      </c>
      <c r="N44" s="200">
        <v>5488</v>
      </c>
      <c r="O44" s="173">
        <v>1034</v>
      </c>
      <c r="P44" s="174">
        <v>1151</v>
      </c>
      <c r="Q44" s="156">
        <v>2185</v>
      </c>
      <c r="R44" s="183">
        <v>493</v>
      </c>
      <c r="S44" s="174">
        <v>533</v>
      </c>
      <c r="T44" s="158">
        <v>1026</v>
      </c>
      <c r="U44" s="176">
        <v>464</v>
      </c>
      <c r="V44" s="174">
        <v>571</v>
      </c>
      <c r="W44" s="161">
        <v>1035</v>
      </c>
      <c r="X44" s="162">
        <v>1991</v>
      </c>
      <c r="Y44" s="156">
        <v>2255</v>
      </c>
      <c r="Z44" s="201">
        <v>4246</v>
      </c>
      <c r="AA44" s="206">
        <v>13149</v>
      </c>
      <c r="AB44" s="155">
        <v>13527</v>
      </c>
      <c r="AC44" s="156">
        <v>26676</v>
      </c>
      <c r="AD44" s="157">
        <v>5983</v>
      </c>
      <c r="AE44" s="155">
        <v>6591</v>
      </c>
      <c r="AF44" s="158">
        <v>12574</v>
      </c>
      <c r="AG44" s="159">
        <v>6539</v>
      </c>
      <c r="AH44" s="160">
        <v>7811</v>
      </c>
      <c r="AI44" s="161">
        <v>14350</v>
      </c>
      <c r="AJ44" s="162">
        <v>25671</v>
      </c>
      <c r="AK44" s="155">
        <v>27929</v>
      </c>
      <c r="AL44" s="207">
        <v>53600</v>
      </c>
    </row>
    <row r="45" spans="1:39" ht="24.9" customHeight="1" thickBot="1" x14ac:dyDescent="0.25">
      <c r="A45" s="320" t="s">
        <v>3</v>
      </c>
      <c r="B45" s="321"/>
      <c r="C45" s="188">
        <v>9195</v>
      </c>
      <c r="D45" s="189">
        <v>9493</v>
      </c>
      <c r="E45" s="190">
        <v>18688</v>
      </c>
      <c r="F45" s="194">
        <v>973</v>
      </c>
      <c r="G45" s="189">
        <v>1053</v>
      </c>
      <c r="H45" s="192">
        <v>2026</v>
      </c>
      <c r="I45" s="191">
        <v>2019</v>
      </c>
      <c r="J45" s="189">
        <v>2567</v>
      </c>
      <c r="K45" s="192">
        <v>4586</v>
      </c>
      <c r="L45" s="191">
        <v>12187</v>
      </c>
      <c r="M45" s="190">
        <v>13113</v>
      </c>
      <c r="N45" s="200">
        <v>25300</v>
      </c>
      <c r="O45" s="188">
        <v>6820</v>
      </c>
      <c r="P45" s="189">
        <v>7712</v>
      </c>
      <c r="Q45" s="190">
        <v>14532</v>
      </c>
      <c r="R45" s="194">
        <v>2337</v>
      </c>
      <c r="S45" s="189">
        <v>2551</v>
      </c>
      <c r="T45" s="192">
        <v>4888</v>
      </c>
      <c r="U45" s="191">
        <v>1086</v>
      </c>
      <c r="V45" s="189">
        <v>1407</v>
      </c>
      <c r="W45" s="192">
        <v>2493</v>
      </c>
      <c r="X45" s="191">
        <v>10243</v>
      </c>
      <c r="Y45" s="190">
        <v>11670</v>
      </c>
      <c r="Z45" s="201">
        <v>21913</v>
      </c>
      <c r="AA45" s="208">
        <v>83299</v>
      </c>
      <c r="AB45" s="209">
        <v>84893</v>
      </c>
      <c r="AC45" s="210">
        <v>168192</v>
      </c>
      <c r="AD45" s="211">
        <v>28057</v>
      </c>
      <c r="AE45" s="209">
        <v>30451</v>
      </c>
      <c r="AF45" s="212">
        <v>58508</v>
      </c>
      <c r="AG45" s="213">
        <v>14373</v>
      </c>
      <c r="AH45" s="209">
        <v>19621</v>
      </c>
      <c r="AI45" s="212">
        <v>33994</v>
      </c>
      <c r="AJ45" s="213">
        <v>125729</v>
      </c>
      <c r="AK45" s="209">
        <v>134965</v>
      </c>
      <c r="AL45" s="214">
        <v>260694</v>
      </c>
    </row>
    <row r="46" spans="1:39" ht="19.95" customHeight="1" x14ac:dyDescent="0.2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99"/>
    </row>
    <row r="47" spans="1:39" ht="15" customHeight="1" x14ac:dyDescent="0.2"/>
    <row r="48" spans="1:39" ht="15" customHeight="1" x14ac:dyDescent="0.2"/>
    <row r="49" ht="15" customHeight="1" x14ac:dyDescent="0.2"/>
    <row r="50" ht="15" customHeight="1" x14ac:dyDescent="0.2"/>
  </sheetData>
  <sheetProtection algorithmName="SHA-512" hashValue="BsSff2Llrakp8SdkzfPtq/qX6K7Uw/7VoaStR+9Usz8P3AsZvPu1myo7W9Hj+kGt9hoiEgRts/X7aQOt+u1CBg==" saltValue="icXnPUhTfjobr4G3sbAMCw==" spinCount="100000" sheet="1" objects="1" scenarios="1"/>
  <mergeCells count="46">
    <mergeCell ref="A3:B5"/>
    <mergeCell ref="C3:N3"/>
    <mergeCell ref="O3:Z3"/>
    <mergeCell ref="AA3:AL3"/>
    <mergeCell ref="C4:E4"/>
    <mergeCell ref="F4:H4"/>
    <mergeCell ref="I4:K4"/>
    <mergeCell ref="L4:N4"/>
    <mergeCell ref="O4:Q4"/>
    <mergeCell ref="R4:T4"/>
    <mergeCell ref="U4:W4"/>
    <mergeCell ref="X4:Z4"/>
    <mergeCell ref="AA4:AC4"/>
    <mergeCell ref="AD4:AF4"/>
    <mergeCell ref="AG4:AI4"/>
    <mergeCell ref="I6:K19"/>
    <mergeCell ref="R6:T14"/>
    <mergeCell ref="U6:W19"/>
    <mergeCell ref="AD6:AF14"/>
    <mergeCell ref="AJ4:AL4"/>
    <mergeCell ref="AG6:AI19"/>
    <mergeCell ref="F26:H26"/>
    <mergeCell ref="L26:N26"/>
    <mergeCell ref="AA26:AC26"/>
    <mergeCell ref="I26:K26"/>
    <mergeCell ref="O25:Z25"/>
    <mergeCell ref="O26:Q26"/>
    <mergeCell ref="R26:T26"/>
    <mergeCell ref="X26:Z26"/>
    <mergeCell ref="U26:W26"/>
    <mergeCell ref="F6:H14"/>
    <mergeCell ref="A45:B45"/>
    <mergeCell ref="AD26:AF26"/>
    <mergeCell ref="AG26:AI26"/>
    <mergeCell ref="AJ26:AL26"/>
    <mergeCell ref="F28:H36"/>
    <mergeCell ref="AD28:AF36"/>
    <mergeCell ref="AG28:AI41"/>
    <mergeCell ref="I28:K41"/>
    <mergeCell ref="U28:W41"/>
    <mergeCell ref="R28:T36"/>
    <mergeCell ref="A23:B23"/>
    <mergeCell ref="A25:B27"/>
    <mergeCell ref="C25:N25"/>
    <mergeCell ref="AA25:AL25"/>
    <mergeCell ref="C26:E26"/>
  </mergeCells>
  <phoneticPr fontId="1"/>
  <printOptions horizontalCentered="1"/>
  <pageMargins left="0.31496062992125984" right="0.19685039370078741" top="0.39370078740157483" bottom="0.19685039370078741" header="0.51181102362204722" footer="0.51181102362204722"/>
  <pageSetup paperSize="8" scale="77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10"/>
    <pageSetUpPr fitToPage="1"/>
  </sheetPr>
  <dimension ref="A1:AQ21"/>
  <sheetViews>
    <sheetView zoomScaleNormal="100" workbookViewId="0">
      <selection sqref="A1:AL1"/>
    </sheetView>
  </sheetViews>
  <sheetFormatPr defaultColWidth="9" defaultRowHeight="13.2" x14ac:dyDescent="0.2"/>
  <cols>
    <col min="1" max="1" width="6.21875" style="127" customWidth="1"/>
    <col min="2" max="2" width="3.33203125" style="127" customWidth="1"/>
    <col min="3" max="38" width="4.6640625" style="127" customWidth="1"/>
    <col min="39" max="39" width="6.109375" style="127" customWidth="1"/>
    <col min="40" max="40" width="7.21875" style="127" customWidth="1"/>
    <col min="41" max="41" width="3.33203125" style="127" customWidth="1"/>
    <col min="42" max="42" width="9" style="127"/>
    <col min="43" max="43" width="10" style="127" customWidth="1"/>
    <col min="44" max="16384" width="9" style="127"/>
  </cols>
  <sheetData>
    <row r="1" spans="1:43" ht="19.2" x14ac:dyDescent="0.25">
      <c r="A1" s="385" t="s">
        <v>86</v>
      </c>
      <c r="B1" s="385"/>
      <c r="C1" s="385"/>
      <c r="D1" s="385"/>
      <c r="E1" s="385"/>
      <c r="F1" s="385"/>
      <c r="G1" s="385"/>
      <c r="H1" s="385"/>
      <c r="I1" s="385"/>
      <c r="J1" s="385"/>
      <c r="K1" s="385"/>
      <c r="L1" s="385"/>
      <c r="M1" s="385"/>
      <c r="N1" s="385"/>
      <c r="O1" s="385"/>
      <c r="P1" s="385"/>
      <c r="Q1" s="385"/>
      <c r="R1" s="385"/>
      <c r="S1" s="385"/>
      <c r="T1" s="385"/>
      <c r="U1" s="385"/>
      <c r="V1" s="385"/>
      <c r="W1" s="385"/>
      <c r="X1" s="385"/>
      <c r="Y1" s="385"/>
      <c r="Z1" s="385"/>
      <c r="AA1" s="385"/>
      <c r="AB1" s="385"/>
      <c r="AC1" s="385"/>
      <c r="AD1" s="385"/>
      <c r="AE1" s="385"/>
      <c r="AF1" s="385"/>
      <c r="AG1" s="385"/>
      <c r="AH1" s="385"/>
      <c r="AI1" s="385"/>
      <c r="AJ1" s="385"/>
      <c r="AK1" s="385"/>
      <c r="AL1" s="385"/>
      <c r="AM1" s="126"/>
      <c r="AN1" s="126"/>
      <c r="AO1" s="126"/>
      <c r="AP1" s="126"/>
      <c r="AQ1" s="126"/>
    </row>
    <row r="2" spans="1:43" ht="18" customHeight="1" x14ac:dyDescent="0.2"/>
    <row r="3" spans="1:43" ht="26.25" customHeight="1" thickBot="1" x14ac:dyDescent="0.25">
      <c r="A3" s="128" t="s">
        <v>87</v>
      </c>
      <c r="B3" s="129"/>
      <c r="AJ3" s="129"/>
    </row>
    <row r="4" spans="1:43" ht="20.100000000000001" customHeight="1" x14ac:dyDescent="0.2">
      <c r="A4" s="346" t="s">
        <v>48</v>
      </c>
      <c r="B4" s="347"/>
      <c r="C4" s="390" t="s">
        <v>39</v>
      </c>
      <c r="D4" s="391"/>
      <c r="E4" s="391"/>
      <c r="F4" s="391"/>
      <c r="G4" s="391"/>
      <c r="H4" s="391"/>
      <c r="I4" s="391"/>
      <c r="J4" s="391"/>
      <c r="K4" s="391"/>
      <c r="L4" s="391"/>
      <c r="M4" s="391"/>
      <c r="N4" s="391"/>
      <c r="O4" s="391"/>
      <c r="P4" s="391"/>
      <c r="Q4" s="392"/>
      <c r="R4" s="390" t="s">
        <v>40</v>
      </c>
      <c r="S4" s="391"/>
      <c r="T4" s="391"/>
      <c r="U4" s="391"/>
      <c r="V4" s="391"/>
      <c r="W4" s="391"/>
      <c r="X4" s="391"/>
      <c r="Y4" s="391"/>
      <c r="Z4" s="392"/>
      <c r="AA4" s="390" t="s">
        <v>58</v>
      </c>
      <c r="AB4" s="391"/>
      <c r="AC4" s="391"/>
      <c r="AD4" s="391"/>
      <c r="AE4" s="391"/>
      <c r="AF4" s="391"/>
      <c r="AG4" s="391"/>
      <c r="AH4" s="391"/>
      <c r="AI4" s="392"/>
      <c r="AJ4" s="398" t="s">
        <v>28</v>
      </c>
      <c r="AK4" s="399"/>
      <c r="AL4" s="400"/>
    </row>
    <row r="5" spans="1:43" ht="20.100000000000001" customHeight="1" x14ac:dyDescent="0.2">
      <c r="A5" s="348"/>
      <c r="B5" s="349"/>
      <c r="C5" s="386" t="s">
        <v>42</v>
      </c>
      <c r="D5" s="378"/>
      <c r="E5" s="378"/>
      <c r="F5" s="387" t="s">
        <v>13</v>
      </c>
      <c r="G5" s="388"/>
      <c r="H5" s="389"/>
      <c r="I5" s="395" t="s">
        <v>43</v>
      </c>
      <c r="J5" s="388"/>
      <c r="K5" s="397"/>
      <c r="L5" s="387" t="s">
        <v>16</v>
      </c>
      <c r="M5" s="388"/>
      <c r="N5" s="389"/>
      <c r="O5" s="393" t="s">
        <v>46</v>
      </c>
      <c r="P5" s="378"/>
      <c r="Q5" s="394"/>
      <c r="R5" s="401" t="s">
        <v>17</v>
      </c>
      <c r="S5" s="388"/>
      <c r="T5" s="397"/>
      <c r="U5" s="387" t="s">
        <v>44</v>
      </c>
      <c r="V5" s="388"/>
      <c r="W5" s="389"/>
      <c r="X5" s="395" t="s">
        <v>47</v>
      </c>
      <c r="Y5" s="388"/>
      <c r="Z5" s="396"/>
      <c r="AA5" s="401" t="s">
        <v>45</v>
      </c>
      <c r="AB5" s="388"/>
      <c r="AC5" s="397"/>
      <c r="AD5" s="387" t="s">
        <v>20</v>
      </c>
      <c r="AE5" s="388"/>
      <c r="AF5" s="389"/>
      <c r="AG5" s="395" t="s">
        <v>47</v>
      </c>
      <c r="AH5" s="388"/>
      <c r="AI5" s="396"/>
      <c r="AJ5" s="343"/>
      <c r="AK5" s="344"/>
      <c r="AL5" s="363"/>
    </row>
    <row r="6" spans="1:43" ht="20.100000000000001" customHeight="1" x14ac:dyDescent="0.2">
      <c r="A6" s="350"/>
      <c r="B6" s="351"/>
      <c r="C6" s="105" t="s">
        <v>0</v>
      </c>
      <c r="D6" s="93" t="s">
        <v>1</v>
      </c>
      <c r="E6" s="130" t="s">
        <v>2</v>
      </c>
      <c r="F6" s="131" t="s">
        <v>0</v>
      </c>
      <c r="G6" s="93" t="s">
        <v>1</v>
      </c>
      <c r="H6" s="132" t="s">
        <v>2</v>
      </c>
      <c r="I6" s="133" t="s">
        <v>0</v>
      </c>
      <c r="J6" s="93" t="s">
        <v>1</v>
      </c>
      <c r="K6" s="130" t="s">
        <v>2</v>
      </c>
      <c r="L6" s="131" t="s">
        <v>0</v>
      </c>
      <c r="M6" s="93" t="s">
        <v>1</v>
      </c>
      <c r="N6" s="132" t="s">
        <v>2</v>
      </c>
      <c r="O6" s="133" t="s">
        <v>0</v>
      </c>
      <c r="P6" s="93" t="s">
        <v>1</v>
      </c>
      <c r="Q6" s="107" t="s">
        <v>2</v>
      </c>
      <c r="R6" s="134" t="s">
        <v>0</v>
      </c>
      <c r="S6" s="93" t="s">
        <v>1</v>
      </c>
      <c r="T6" s="130" t="s">
        <v>2</v>
      </c>
      <c r="U6" s="131" t="s">
        <v>0</v>
      </c>
      <c r="V6" s="93" t="s">
        <v>1</v>
      </c>
      <c r="W6" s="132" t="s">
        <v>2</v>
      </c>
      <c r="X6" s="133" t="s">
        <v>0</v>
      </c>
      <c r="Y6" s="93" t="s">
        <v>1</v>
      </c>
      <c r="Z6" s="135" t="s">
        <v>2</v>
      </c>
      <c r="AA6" s="134" t="s">
        <v>0</v>
      </c>
      <c r="AB6" s="93" t="s">
        <v>1</v>
      </c>
      <c r="AC6" s="130" t="s">
        <v>2</v>
      </c>
      <c r="AD6" s="131" t="s">
        <v>0</v>
      </c>
      <c r="AE6" s="93" t="s">
        <v>1</v>
      </c>
      <c r="AF6" s="132" t="s">
        <v>2</v>
      </c>
      <c r="AG6" s="133" t="s">
        <v>0</v>
      </c>
      <c r="AH6" s="93" t="s">
        <v>1</v>
      </c>
      <c r="AI6" s="135" t="s">
        <v>2</v>
      </c>
      <c r="AJ6" s="105" t="s">
        <v>0</v>
      </c>
      <c r="AK6" s="93" t="s">
        <v>1</v>
      </c>
      <c r="AL6" s="107" t="s">
        <v>2</v>
      </c>
    </row>
    <row r="7" spans="1:43" ht="20.100000000000001" customHeight="1" x14ac:dyDescent="0.2">
      <c r="A7" s="4">
        <v>45855</v>
      </c>
      <c r="B7" s="5" t="s">
        <v>7</v>
      </c>
      <c r="C7" s="73">
        <v>191</v>
      </c>
      <c r="D7" s="82">
        <v>299</v>
      </c>
      <c r="E7" s="95">
        <v>490</v>
      </c>
      <c r="F7" s="81">
        <v>447</v>
      </c>
      <c r="G7" s="82">
        <v>573</v>
      </c>
      <c r="H7" s="83">
        <v>1020</v>
      </c>
      <c r="I7" s="97">
        <v>498</v>
      </c>
      <c r="J7" s="82">
        <v>816</v>
      </c>
      <c r="K7" s="95">
        <v>1314</v>
      </c>
      <c r="L7" s="81">
        <v>247</v>
      </c>
      <c r="M7" s="82">
        <v>386</v>
      </c>
      <c r="N7" s="83">
        <v>633</v>
      </c>
      <c r="O7" s="97">
        <v>1383</v>
      </c>
      <c r="P7" s="82">
        <v>2074</v>
      </c>
      <c r="Q7" s="74">
        <v>3457</v>
      </c>
      <c r="R7" s="87">
        <v>841</v>
      </c>
      <c r="S7" s="82">
        <v>1440</v>
      </c>
      <c r="T7" s="95">
        <v>2281</v>
      </c>
      <c r="U7" s="81">
        <v>264</v>
      </c>
      <c r="V7" s="82">
        <v>472</v>
      </c>
      <c r="W7" s="83">
        <v>736</v>
      </c>
      <c r="X7" s="97">
        <v>1105</v>
      </c>
      <c r="Y7" s="82">
        <v>1912</v>
      </c>
      <c r="Z7" s="88">
        <v>3017</v>
      </c>
      <c r="AA7" s="87">
        <v>566</v>
      </c>
      <c r="AB7" s="82">
        <v>802</v>
      </c>
      <c r="AC7" s="95">
        <v>1368</v>
      </c>
      <c r="AD7" s="81">
        <v>305</v>
      </c>
      <c r="AE7" s="82">
        <v>393</v>
      </c>
      <c r="AF7" s="83">
        <v>698</v>
      </c>
      <c r="AG7" s="97">
        <v>871</v>
      </c>
      <c r="AH7" s="82">
        <v>1195</v>
      </c>
      <c r="AI7" s="88">
        <v>2066</v>
      </c>
      <c r="AJ7" s="136">
        <v>3359</v>
      </c>
      <c r="AK7" s="137">
        <v>5181</v>
      </c>
      <c r="AL7" s="123">
        <v>8540</v>
      </c>
    </row>
    <row r="8" spans="1:43" ht="20.100000000000001" customHeight="1" x14ac:dyDescent="0.2">
      <c r="A8" s="247">
        <v>45856</v>
      </c>
      <c r="B8" s="232" t="s">
        <v>8</v>
      </c>
      <c r="C8" s="248">
        <v>170</v>
      </c>
      <c r="D8" s="249">
        <v>276</v>
      </c>
      <c r="E8" s="250">
        <v>446</v>
      </c>
      <c r="F8" s="251">
        <v>357</v>
      </c>
      <c r="G8" s="249">
        <v>536</v>
      </c>
      <c r="H8" s="252">
        <v>893</v>
      </c>
      <c r="I8" s="253">
        <v>551</v>
      </c>
      <c r="J8" s="249">
        <v>902</v>
      </c>
      <c r="K8" s="250">
        <v>1453</v>
      </c>
      <c r="L8" s="251">
        <v>263</v>
      </c>
      <c r="M8" s="249">
        <v>454</v>
      </c>
      <c r="N8" s="252">
        <v>717</v>
      </c>
      <c r="O8" s="253">
        <v>1341</v>
      </c>
      <c r="P8" s="249">
        <v>2168</v>
      </c>
      <c r="Q8" s="254">
        <v>3509</v>
      </c>
      <c r="R8" s="255">
        <v>872</v>
      </c>
      <c r="S8" s="249">
        <v>1434</v>
      </c>
      <c r="T8" s="250">
        <v>2306</v>
      </c>
      <c r="U8" s="251">
        <v>333</v>
      </c>
      <c r="V8" s="249">
        <v>554</v>
      </c>
      <c r="W8" s="252">
        <v>887</v>
      </c>
      <c r="X8" s="253">
        <v>1205</v>
      </c>
      <c r="Y8" s="249">
        <v>1988</v>
      </c>
      <c r="Z8" s="256">
        <v>3193</v>
      </c>
      <c r="AA8" s="255">
        <v>634</v>
      </c>
      <c r="AB8" s="249">
        <v>864</v>
      </c>
      <c r="AC8" s="250">
        <v>1498</v>
      </c>
      <c r="AD8" s="251">
        <v>317</v>
      </c>
      <c r="AE8" s="249">
        <v>443</v>
      </c>
      <c r="AF8" s="252">
        <v>760</v>
      </c>
      <c r="AG8" s="253">
        <v>951</v>
      </c>
      <c r="AH8" s="249">
        <v>1307</v>
      </c>
      <c r="AI8" s="256">
        <v>2258</v>
      </c>
      <c r="AJ8" s="257">
        <v>3497</v>
      </c>
      <c r="AK8" s="258">
        <v>5463</v>
      </c>
      <c r="AL8" s="259">
        <v>8960</v>
      </c>
    </row>
    <row r="9" spans="1:43" ht="20.100000000000001" customHeight="1" thickBot="1" x14ac:dyDescent="0.25">
      <c r="A9" s="4">
        <v>45857</v>
      </c>
      <c r="B9" s="5" t="s">
        <v>4</v>
      </c>
      <c r="C9" s="136">
        <v>315</v>
      </c>
      <c r="D9" s="137">
        <v>402</v>
      </c>
      <c r="E9" s="138">
        <v>717</v>
      </c>
      <c r="F9" s="139">
        <v>730</v>
      </c>
      <c r="G9" s="137">
        <v>816</v>
      </c>
      <c r="H9" s="140">
        <v>1546</v>
      </c>
      <c r="I9" s="141">
        <v>858</v>
      </c>
      <c r="J9" s="137">
        <v>1027</v>
      </c>
      <c r="K9" s="138">
        <v>1885</v>
      </c>
      <c r="L9" s="139">
        <v>449</v>
      </c>
      <c r="M9" s="137">
        <v>605</v>
      </c>
      <c r="N9" s="140">
        <v>1054</v>
      </c>
      <c r="O9" s="141">
        <v>2352</v>
      </c>
      <c r="P9" s="137">
        <v>2850</v>
      </c>
      <c r="Q9" s="123">
        <v>5202</v>
      </c>
      <c r="R9" s="142">
        <v>1440</v>
      </c>
      <c r="S9" s="137">
        <v>1803</v>
      </c>
      <c r="T9" s="138">
        <v>3243</v>
      </c>
      <c r="U9" s="139">
        <v>553</v>
      </c>
      <c r="V9" s="137">
        <v>767</v>
      </c>
      <c r="W9" s="140">
        <v>1320</v>
      </c>
      <c r="X9" s="141">
        <v>1993</v>
      </c>
      <c r="Y9" s="137">
        <v>2570</v>
      </c>
      <c r="Z9" s="143">
        <v>4563</v>
      </c>
      <c r="AA9" s="142">
        <v>819</v>
      </c>
      <c r="AB9" s="137">
        <v>901</v>
      </c>
      <c r="AC9" s="138">
        <v>1720</v>
      </c>
      <c r="AD9" s="139">
        <v>464</v>
      </c>
      <c r="AE9" s="137">
        <v>572</v>
      </c>
      <c r="AF9" s="140">
        <v>1036</v>
      </c>
      <c r="AG9" s="141">
        <v>1283</v>
      </c>
      <c r="AH9" s="137">
        <v>1473</v>
      </c>
      <c r="AI9" s="143">
        <v>2756</v>
      </c>
      <c r="AJ9" s="91">
        <v>5628</v>
      </c>
      <c r="AK9" s="94">
        <v>6893</v>
      </c>
      <c r="AL9" s="92">
        <v>12521</v>
      </c>
    </row>
    <row r="10" spans="1:43" ht="20.100000000000001" customHeight="1" thickBot="1" x14ac:dyDescent="0.25">
      <c r="A10" s="404" t="s">
        <v>3</v>
      </c>
      <c r="B10" s="405"/>
      <c r="C10" s="75">
        <v>676</v>
      </c>
      <c r="D10" s="85">
        <v>977</v>
      </c>
      <c r="E10" s="96">
        <v>1653</v>
      </c>
      <c r="F10" s="84">
        <v>1534</v>
      </c>
      <c r="G10" s="85">
        <v>1925</v>
      </c>
      <c r="H10" s="86">
        <v>3459</v>
      </c>
      <c r="I10" s="98">
        <v>1907</v>
      </c>
      <c r="J10" s="85">
        <v>2745</v>
      </c>
      <c r="K10" s="96">
        <v>4652</v>
      </c>
      <c r="L10" s="84">
        <v>959</v>
      </c>
      <c r="M10" s="85">
        <v>1445</v>
      </c>
      <c r="N10" s="86">
        <v>2404</v>
      </c>
      <c r="O10" s="98">
        <v>5076</v>
      </c>
      <c r="P10" s="85">
        <v>7092</v>
      </c>
      <c r="Q10" s="76">
        <v>12168</v>
      </c>
      <c r="R10" s="89">
        <v>3153</v>
      </c>
      <c r="S10" s="85">
        <v>4677</v>
      </c>
      <c r="T10" s="96">
        <v>7830</v>
      </c>
      <c r="U10" s="84">
        <v>1150</v>
      </c>
      <c r="V10" s="85">
        <v>1793</v>
      </c>
      <c r="W10" s="86">
        <v>2943</v>
      </c>
      <c r="X10" s="98">
        <v>4303</v>
      </c>
      <c r="Y10" s="85">
        <v>6470</v>
      </c>
      <c r="Z10" s="90">
        <v>10773</v>
      </c>
      <c r="AA10" s="89">
        <v>2019</v>
      </c>
      <c r="AB10" s="85">
        <v>2567</v>
      </c>
      <c r="AC10" s="96">
        <v>4586</v>
      </c>
      <c r="AD10" s="84">
        <v>1086</v>
      </c>
      <c r="AE10" s="85">
        <v>1408</v>
      </c>
      <c r="AF10" s="86">
        <v>2494</v>
      </c>
      <c r="AG10" s="98">
        <v>3105</v>
      </c>
      <c r="AH10" s="85">
        <v>3975</v>
      </c>
      <c r="AI10" s="90">
        <v>7080</v>
      </c>
      <c r="AJ10" s="75">
        <v>12484</v>
      </c>
      <c r="AK10" s="85">
        <v>17537</v>
      </c>
      <c r="AL10" s="76">
        <v>30021</v>
      </c>
    </row>
    <row r="14" spans="1:43" ht="26.25" customHeight="1" thickBot="1" x14ac:dyDescent="0.25">
      <c r="A14" s="128" t="s">
        <v>81</v>
      </c>
      <c r="B14" s="129"/>
      <c r="AJ14" s="129"/>
    </row>
    <row r="15" spans="1:43" ht="20.100000000000001" customHeight="1" x14ac:dyDescent="0.2">
      <c r="A15" s="346" t="s">
        <v>48</v>
      </c>
      <c r="B15" s="347"/>
      <c r="C15" s="390" t="s">
        <v>39</v>
      </c>
      <c r="D15" s="391"/>
      <c r="E15" s="391"/>
      <c r="F15" s="391"/>
      <c r="G15" s="391"/>
      <c r="H15" s="391"/>
      <c r="I15" s="391"/>
      <c r="J15" s="391"/>
      <c r="K15" s="391"/>
      <c r="L15" s="391"/>
      <c r="M15" s="391"/>
      <c r="N15" s="391"/>
      <c r="O15" s="391"/>
      <c r="P15" s="391"/>
      <c r="Q15" s="392"/>
      <c r="R15" s="390" t="s">
        <v>40</v>
      </c>
      <c r="S15" s="391"/>
      <c r="T15" s="391"/>
      <c r="U15" s="391"/>
      <c r="V15" s="391"/>
      <c r="W15" s="391"/>
      <c r="X15" s="391"/>
      <c r="Y15" s="391"/>
      <c r="Z15" s="392"/>
      <c r="AA15" s="390" t="s">
        <v>58</v>
      </c>
      <c r="AB15" s="391"/>
      <c r="AC15" s="391"/>
      <c r="AD15" s="391"/>
      <c r="AE15" s="391"/>
      <c r="AF15" s="391"/>
      <c r="AG15" s="391"/>
      <c r="AH15" s="391"/>
      <c r="AI15" s="392"/>
      <c r="AJ15" s="398" t="s">
        <v>28</v>
      </c>
      <c r="AK15" s="399"/>
      <c r="AL15" s="400"/>
    </row>
    <row r="16" spans="1:43" ht="20.100000000000001" customHeight="1" x14ac:dyDescent="0.2">
      <c r="A16" s="348"/>
      <c r="B16" s="349"/>
      <c r="C16" s="386" t="s">
        <v>42</v>
      </c>
      <c r="D16" s="378"/>
      <c r="E16" s="378"/>
      <c r="F16" s="402" t="s">
        <v>13</v>
      </c>
      <c r="G16" s="378"/>
      <c r="H16" s="378"/>
      <c r="I16" s="402" t="s">
        <v>43</v>
      </c>
      <c r="J16" s="378"/>
      <c r="K16" s="403"/>
      <c r="L16" s="393" t="s">
        <v>16</v>
      </c>
      <c r="M16" s="378"/>
      <c r="N16" s="403"/>
      <c r="O16" s="393" t="s">
        <v>46</v>
      </c>
      <c r="P16" s="378"/>
      <c r="Q16" s="394"/>
      <c r="R16" s="386" t="s">
        <v>17</v>
      </c>
      <c r="S16" s="378"/>
      <c r="T16" s="378"/>
      <c r="U16" s="402" t="s">
        <v>44</v>
      </c>
      <c r="V16" s="378"/>
      <c r="W16" s="403"/>
      <c r="X16" s="393" t="s">
        <v>47</v>
      </c>
      <c r="Y16" s="378"/>
      <c r="Z16" s="394"/>
      <c r="AA16" s="401" t="s">
        <v>45</v>
      </c>
      <c r="AB16" s="388"/>
      <c r="AC16" s="397"/>
      <c r="AD16" s="387" t="s">
        <v>20</v>
      </c>
      <c r="AE16" s="388"/>
      <c r="AF16" s="389"/>
      <c r="AG16" s="393" t="s">
        <v>47</v>
      </c>
      <c r="AH16" s="378"/>
      <c r="AI16" s="394"/>
      <c r="AJ16" s="343"/>
      <c r="AK16" s="344"/>
      <c r="AL16" s="363"/>
    </row>
    <row r="17" spans="1:38" ht="20.100000000000001" customHeight="1" x14ac:dyDescent="0.2">
      <c r="A17" s="350"/>
      <c r="B17" s="351"/>
      <c r="C17" s="105" t="s">
        <v>0</v>
      </c>
      <c r="D17" s="93" t="s">
        <v>1</v>
      </c>
      <c r="E17" s="106" t="s">
        <v>2</v>
      </c>
      <c r="F17" s="110" t="s">
        <v>0</v>
      </c>
      <c r="G17" s="93" t="s">
        <v>1</v>
      </c>
      <c r="H17" s="106" t="s">
        <v>2</v>
      </c>
      <c r="I17" s="110" t="s">
        <v>0</v>
      </c>
      <c r="J17" s="93" t="s">
        <v>1</v>
      </c>
      <c r="K17" s="144" t="s">
        <v>2</v>
      </c>
      <c r="L17" s="106" t="s">
        <v>0</v>
      </c>
      <c r="M17" s="93" t="s">
        <v>1</v>
      </c>
      <c r="N17" s="144" t="s">
        <v>2</v>
      </c>
      <c r="O17" s="106" t="s">
        <v>0</v>
      </c>
      <c r="P17" s="93" t="s">
        <v>1</v>
      </c>
      <c r="Q17" s="107" t="s">
        <v>2</v>
      </c>
      <c r="R17" s="105" t="s">
        <v>0</v>
      </c>
      <c r="S17" s="93" t="s">
        <v>1</v>
      </c>
      <c r="T17" s="106" t="s">
        <v>2</v>
      </c>
      <c r="U17" s="110" t="s">
        <v>0</v>
      </c>
      <c r="V17" s="93" t="s">
        <v>1</v>
      </c>
      <c r="W17" s="144" t="s">
        <v>2</v>
      </c>
      <c r="X17" s="106" t="s">
        <v>0</v>
      </c>
      <c r="Y17" s="93" t="s">
        <v>1</v>
      </c>
      <c r="Z17" s="107" t="s">
        <v>2</v>
      </c>
      <c r="AA17" s="105" t="s">
        <v>0</v>
      </c>
      <c r="AB17" s="93" t="s">
        <v>1</v>
      </c>
      <c r="AC17" s="106" t="s">
        <v>2</v>
      </c>
      <c r="AD17" s="110" t="s">
        <v>0</v>
      </c>
      <c r="AE17" s="93" t="s">
        <v>1</v>
      </c>
      <c r="AF17" s="144" t="s">
        <v>2</v>
      </c>
      <c r="AG17" s="106" t="s">
        <v>0</v>
      </c>
      <c r="AH17" s="93" t="s">
        <v>1</v>
      </c>
      <c r="AI17" s="107" t="s">
        <v>2</v>
      </c>
      <c r="AJ17" s="6" t="s">
        <v>0</v>
      </c>
      <c r="AK17" s="7" t="s">
        <v>1</v>
      </c>
      <c r="AL17" s="5" t="s">
        <v>2</v>
      </c>
    </row>
    <row r="18" spans="1:38" ht="20.100000000000001" customHeight="1" x14ac:dyDescent="0.2">
      <c r="A18" s="4">
        <v>45855</v>
      </c>
      <c r="B18" s="5" t="s">
        <v>7</v>
      </c>
      <c r="C18" s="73">
        <v>191</v>
      </c>
      <c r="D18" s="82">
        <v>299</v>
      </c>
      <c r="E18" s="71">
        <v>490</v>
      </c>
      <c r="F18" s="77">
        <v>447</v>
      </c>
      <c r="G18" s="82">
        <v>573</v>
      </c>
      <c r="H18" s="71">
        <v>1020</v>
      </c>
      <c r="I18" s="77">
        <v>498</v>
      </c>
      <c r="J18" s="82">
        <v>816</v>
      </c>
      <c r="K18" s="79">
        <v>1314</v>
      </c>
      <c r="L18" s="71">
        <v>247</v>
      </c>
      <c r="M18" s="82">
        <v>386</v>
      </c>
      <c r="N18" s="79">
        <v>633</v>
      </c>
      <c r="O18" s="71">
        <v>1383</v>
      </c>
      <c r="P18" s="82">
        <v>2074</v>
      </c>
      <c r="Q18" s="74">
        <v>3457</v>
      </c>
      <c r="R18" s="73">
        <v>841</v>
      </c>
      <c r="S18" s="82">
        <v>1440</v>
      </c>
      <c r="T18" s="71">
        <v>2281</v>
      </c>
      <c r="U18" s="77">
        <v>264</v>
      </c>
      <c r="V18" s="82">
        <v>472</v>
      </c>
      <c r="W18" s="79">
        <v>736</v>
      </c>
      <c r="X18" s="71">
        <v>1105</v>
      </c>
      <c r="Y18" s="82">
        <v>1912</v>
      </c>
      <c r="Z18" s="74">
        <v>3017</v>
      </c>
      <c r="AA18" s="73">
        <v>566</v>
      </c>
      <c r="AB18" s="82">
        <v>802</v>
      </c>
      <c r="AC18" s="71">
        <v>1368</v>
      </c>
      <c r="AD18" s="77">
        <v>305</v>
      </c>
      <c r="AE18" s="82">
        <v>393</v>
      </c>
      <c r="AF18" s="79">
        <v>698</v>
      </c>
      <c r="AG18" s="71">
        <v>871</v>
      </c>
      <c r="AH18" s="82">
        <v>1195</v>
      </c>
      <c r="AI18" s="74">
        <v>2066</v>
      </c>
      <c r="AJ18" s="122">
        <v>3359</v>
      </c>
      <c r="AK18" s="115">
        <v>5181</v>
      </c>
      <c r="AL18" s="145">
        <v>8540</v>
      </c>
    </row>
    <row r="19" spans="1:38" ht="20.100000000000001" customHeight="1" x14ac:dyDescent="0.2">
      <c r="A19" s="247">
        <v>45856</v>
      </c>
      <c r="B19" s="232" t="s">
        <v>8</v>
      </c>
      <c r="C19" s="248">
        <v>170</v>
      </c>
      <c r="D19" s="249">
        <v>276</v>
      </c>
      <c r="E19" s="260">
        <v>446</v>
      </c>
      <c r="F19" s="261">
        <v>357</v>
      </c>
      <c r="G19" s="249">
        <v>536</v>
      </c>
      <c r="H19" s="260">
        <v>893</v>
      </c>
      <c r="I19" s="261">
        <v>551</v>
      </c>
      <c r="J19" s="249">
        <v>902</v>
      </c>
      <c r="K19" s="262">
        <v>1453</v>
      </c>
      <c r="L19" s="260">
        <v>263</v>
      </c>
      <c r="M19" s="249">
        <v>454</v>
      </c>
      <c r="N19" s="262">
        <v>717</v>
      </c>
      <c r="O19" s="260">
        <v>1341</v>
      </c>
      <c r="P19" s="249">
        <v>2168</v>
      </c>
      <c r="Q19" s="254">
        <v>3509</v>
      </c>
      <c r="R19" s="248">
        <v>872</v>
      </c>
      <c r="S19" s="249">
        <v>1434</v>
      </c>
      <c r="T19" s="260">
        <v>2306</v>
      </c>
      <c r="U19" s="261">
        <v>333</v>
      </c>
      <c r="V19" s="249">
        <v>554</v>
      </c>
      <c r="W19" s="262">
        <v>887</v>
      </c>
      <c r="X19" s="260">
        <v>1205</v>
      </c>
      <c r="Y19" s="249">
        <v>1988</v>
      </c>
      <c r="Z19" s="254">
        <v>3193</v>
      </c>
      <c r="AA19" s="248">
        <v>634</v>
      </c>
      <c r="AB19" s="249">
        <v>864</v>
      </c>
      <c r="AC19" s="260">
        <v>1498</v>
      </c>
      <c r="AD19" s="261">
        <v>317</v>
      </c>
      <c r="AE19" s="249">
        <v>443</v>
      </c>
      <c r="AF19" s="262">
        <v>760</v>
      </c>
      <c r="AG19" s="260">
        <v>951</v>
      </c>
      <c r="AH19" s="249">
        <v>1307</v>
      </c>
      <c r="AI19" s="254">
        <v>2258</v>
      </c>
      <c r="AJ19" s="263">
        <v>3497</v>
      </c>
      <c r="AK19" s="264">
        <v>5463</v>
      </c>
      <c r="AL19" s="265">
        <v>8960</v>
      </c>
    </row>
    <row r="20" spans="1:38" ht="20.100000000000001" customHeight="1" thickBot="1" x14ac:dyDescent="0.25">
      <c r="A20" s="4">
        <v>45857</v>
      </c>
      <c r="B20" s="5" t="s">
        <v>4</v>
      </c>
      <c r="C20" s="136">
        <v>315</v>
      </c>
      <c r="D20" s="137">
        <v>402</v>
      </c>
      <c r="E20" s="65">
        <v>717</v>
      </c>
      <c r="F20" s="116">
        <v>730</v>
      </c>
      <c r="G20" s="137">
        <v>816</v>
      </c>
      <c r="H20" s="65">
        <v>1546</v>
      </c>
      <c r="I20" s="116">
        <v>858</v>
      </c>
      <c r="J20" s="137">
        <v>1027</v>
      </c>
      <c r="K20" s="146">
        <v>1885</v>
      </c>
      <c r="L20" s="65">
        <v>449</v>
      </c>
      <c r="M20" s="137">
        <v>605</v>
      </c>
      <c r="N20" s="146">
        <v>1054</v>
      </c>
      <c r="O20" s="65">
        <v>2352</v>
      </c>
      <c r="P20" s="137">
        <v>2850</v>
      </c>
      <c r="Q20" s="123">
        <v>5202</v>
      </c>
      <c r="R20" s="136">
        <v>1440</v>
      </c>
      <c r="S20" s="137">
        <v>1803</v>
      </c>
      <c r="T20" s="65">
        <v>3243</v>
      </c>
      <c r="U20" s="147">
        <v>553</v>
      </c>
      <c r="V20" s="148">
        <v>767</v>
      </c>
      <c r="W20" s="149">
        <v>1320</v>
      </c>
      <c r="X20" s="65">
        <v>1993</v>
      </c>
      <c r="Y20" s="137">
        <v>2570</v>
      </c>
      <c r="Z20" s="123">
        <v>4563</v>
      </c>
      <c r="AA20" s="136">
        <v>819</v>
      </c>
      <c r="AB20" s="137">
        <v>901</v>
      </c>
      <c r="AC20" s="65">
        <v>1720</v>
      </c>
      <c r="AD20" s="147">
        <v>464</v>
      </c>
      <c r="AE20" s="148">
        <v>571</v>
      </c>
      <c r="AF20" s="149">
        <v>1035</v>
      </c>
      <c r="AG20" s="65">
        <v>1283</v>
      </c>
      <c r="AH20" s="137">
        <v>1472</v>
      </c>
      <c r="AI20" s="123">
        <v>2755</v>
      </c>
      <c r="AJ20" s="68">
        <v>5628</v>
      </c>
      <c r="AK20" s="69">
        <v>6892</v>
      </c>
      <c r="AL20" s="70">
        <v>12520</v>
      </c>
    </row>
    <row r="21" spans="1:38" ht="20.100000000000001" customHeight="1" thickBot="1" x14ac:dyDescent="0.25">
      <c r="A21" s="404" t="s">
        <v>3</v>
      </c>
      <c r="B21" s="405"/>
      <c r="C21" s="75">
        <v>676</v>
      </c>
      <c r="D21" s="85">
        <v>977</v>
      </c>
      <c r="E21" s="72">
        <v>1653</v>
      </c>
      <c r="F21" s="78">
        <v>1534</v>
      </c>
      <c r="G21" s="85">
        <v>1925</v>
      </c>
      <c r="H21" s="72">
        <v>3459</v>
      </c>
      <c r="I21" s="78">
        <v>1907</v>
      </c>
      <c r="J21" s="85">
        <v>2745</v>
      </c>
      <c r="K21" s="80">
        <v>4652</v>
      </c>
      <c r="L21" s="72">
        <v>959</v>
      </c>
      <c r="M21" s="85">
        <v>1445</v>
      </c>
      <c r="N21" s="80">
        <v>2404</v>
      </c>
      <c r="O21" s="72">
        <v>5076</v>
      </c>
      <c r="P21" s="85">
        <v>7092</v>
      </c>
      <c r="Q21" s="76">
        <v>12168</v>
      </c>
      <c r="R21" s="75">
        <v>3153</v>
      </c>
      <c r="S21" s="85">
        <v>4677</v>
      </c>
      <c r="T21" s="72">
        <v>7830</v>
      </c>
      <c r="U21" s="78">
        <v>1150</v>
      </c>
      <c r="V21" s="85">
        <v>1793</v>
      </c>
      <c r="W21" s="80">
        <v>2943</v>
      </c>
      <c r="X21" s="72">
        <v>4303</v>
      </c>
      <c r="Y21" s="85">
        <v>6470</v>
      </c>
      <c r="Z21" s="76">
        <v>10773</v>
      </c>
      <c r="AA21" s="75">
        <v>2019</v>
      </c>
      <c r="AB21" s="85">
        <v>2567</v>
      </c>
      <c r="AC21" s="72">
        <v>4586</v>
      </c>
      <c r="AD21" s="78">
        <v>1086</v>
      </c>
      <c r="AE21" s="85">
        <v>1407</v>
      </c>
      <c r="AF21" s="80">
        <v>2493</v>
      </c>
      <c r="AG21" s="72">
        <v>3105</v>
      </c>
      <c r="AH21" s="85">
        <v>3974</v>
      </c>
      <c r="AI21" s="76">
        <v>7079</v>
      </c>
      <c r="AJ21" s="66">
        <v>12484</v>
      </c>
      <c r="AK21" s="67">
        <v>17536</v>
      </c>
      <c r="AL21" s="62">
        <v>30020</v>
      </c>
    </row>
  </sheetData>
  <sheetProtection algorithmName="SHA-512" hashValue="7vMOBFvkfr01jpW1TXGOTCquLpFyXkSMyPYnHLJ+lEY4pI/pvSrr3LvGXfVygrTx6qt9ZclAwDCpoVzTd1cXhw==" saltValue="e2Yesc6f8TDtisH0tHIPuA==" spinCount="100000" sheet="1" objects="1" scenarios="1"/>
  <mergeCells count="35">
    <mergeCell ref="AG5:AI5"/>
    <mergeCell ref="AA15:AI15"/>
    <mergeCell ref="A21:B21"/>
    <mergeCell ref="R15:Z15"/>
    <mergeCell ref="A15:B17"/>
    <mergeCell ref="A10:B10"/>
    <mergeCell ref="AJ15:AL16"/>
    <mergeCell ref="C16:E16"/>
    <mergeCell ref="F16:H16"/>
    <mergeCell ref="I16:K16"/>
    <mergeCell ref="L16:N16"/>
    <mergeCell ref="O16:Q16"/>
    <mergeCell ref="R16:T16"/>
    <mergeCell ref="U16:W16"/>
    <mergeCell ref="X16:Z16"/>
    <mergeCell ref="C15:Q15"/>
    <mergeCell ref="AA16:AC16"/>
    <mergeCell ref="AD16:AF16"/>
    <mergeCell ref="AG16:AI16"/>
    <mergeCell ref="A1:AL1"/>
    <mergeCell ref="A4:B6"/>
    <mergeCell ref="C5:E5"/>
    <mergeCell ref="U5:W5"/>
    <mergeCell ref="L5:N5"/>
    <mergeCell ref="C4:Q4"/>
    <mergeCell ref="O5:Q5"/>
    <mergeCell ref="X5:Z5"/>
    <mergeCell ref="R4:Z4"/>
    <mergeCell ref="F5:H5"/>
    <mergeCell ref="I5:K5"/>
    <mergeCell ref="AJ4:AL5"/>
    <mergeCell ref="R5:T5"/>
    <mergeCell ref="AA4:AI4"/>
    <mergeCell ref="AA5:AC5"/>
    <mergeCell ref="AD5:AF5"/>
  </mergeCells>
  <phoneticPr fontId="1"/>
  <printOptions horizontalCentered="1"/>
  <pageMargins left="0.19685039370078741" right="0.19685039370078741" top="0.39370078740157483" bottom="0.19685039370078741" header="0.39370078740157483" footer="0.51181102362204722"/>
  <pageSetup paperSize="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4</vt:i4>
      </vt:variant>
    </vt:vector>
  </HeadingPairs>
  <TitlesOfParts>
    <vt:vector size="11" baseType="lpstr">
      <vt:lpstr>各区総計　選挙区</vt:lpstr>
      <vt:lpstr>前回比</vt:lpstr>
      <vt:lpstr>報道用　埼玉県 (西～中央)</vt:lpstr>
      <vt:lpstr>報道用　埼玉県 (桜～岩槻)</vt:lpstr>
      <vt:lpstr>報道用　比例 (西～中央)</vt:lpstr>
      <vt:lpstr>報道用　比例 (桜～岩槻)</vt:lpstr>
      <vt:lpstr>増設期日前</vt:lpstr>
      <vt:lpstr>前回比!Print_Area</vt:lpstr>
      <vt:lpstr>増設期日前!Print_Area</vt:lpstr>
      <vt:lpstr>'報道用　埼玉県 (桜～岩槻)'!Print_Area</vt:lpstr>
      <vt:lpstr>'報道用　比例 (桜～岩槻)'!Print_Area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　康敬</dc:creator>
  <cp:lastModifiedBy>さいたま市</cp:lastModifiedBy>
  <cp:lastPrinted>2025-07-19T11:49:51Z</cp:lastPrinted>
  <dcterms:created xsi:type="dcterms:W3CDTF">1997-01-08T22:48:59Z</dcterms:created>
  <dcterms:modified xsi:type="dcterms:W3CDTF">2025-07-30T05:37:07Z</dcterms:modified>
</cp:coreProperties>
</file>