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19.各種選挙\Ｒ６衆議\選挙結果調\60 ホームページコンテンツ（衆議院総選挙（令和６年～））について\決裁用\03 期日前投票速報\"/>
    </mc:Choice>
  </mc:AlternateContent>
  <bookViews>
    <workbookView xWindow="7668" yWindow="36" windowWidth="7656" windowHeight="6360" tabRatio="715"/>
  </bookViews>
  <sheets>
    <sheet name="各区総計" sheetId="28" r:id="rId1"/>
    <sheet name="前回比" sheetId="5" r:id="rId2"/>
    <sheet name="小選挙区 (西～中央)" sheetId="13" r:id="rId3"/>
    <sheet name="小選挙区 (桜～岩槻)" sheetId="18" r:id="rId4"/>
    <sheet name="比例代表 (西～中央)" sheetId="19" r:id="rId5"/>
    <sheet name="比例代表 (桜～岩槻)" sheetId="20" r:id="rId6"/>
    <sheet name="国民審査 (西～中央)" sheetId="26" r:id="rId7"/>
    <sheet name="国民審査 (桜～岩槻)" sheetId="27" r:id="rId8"/>
    <sheet name="集合型期日前" sheetId="17" r:id="rId9"/>
  </sheets>
  <definedNames>
    <definedName name="_xlnm.Print_Area" localSheetId="7">'国民審査 (桜～岩槻)'!$A$1:$AL$47</definedName>
    <definedName name="_xlnm.Print_Area" localSheetId="8">集合型期日前!$A$1:$AL$33</definedName>
    <definedName name="_xlnm.Print_Area" localSheetId="3">'小選挙区 (桜～岩槻)'!$A$1:$AL$48</definedName>
    <definedName name="_xlnm.Print_Area" localSheetId="1">前回比!$A$1:$P$73</definedName>
    <definedName name="_xlnm.Print_Area" localSheetId="5">'比例代表 (桜～岩槻)'!$A$1:$AL$48</definedName>
  </definedNames>
  <calcPr calcId="162913"/>
  <customWorkbookViews>
    <customWorkbookView name="さいたま市 - 個人用ビュー" guid="{C5D30705-2D0D-441C-8408-F53339654303}" mergeInterval="0" personalView="1" maximized="1" windowWidth="1349" windowHeight="502" activeSheetId="1"/>
    <customWorkbookView name="a0007172 - 個人用ビュー" guid="{D8E40417-D02E-467E-9032-3CCB0C7F257F}" mergeInterval="0" personalView="1" maximized="1" windowWidth="1396" windowHeight="830" activeSheetId="4"/>
    <customWorkbookView name="a0005115 - 個人用ビュー" guid="{2CD53FF6-6700-4CAE-BB30-0C1D74AA0025}" mergeInterval="0" personalView="1" maximized="1" windowWidth="1396" windowHeight="857" activeSheetId="1"/>
  </customWorkbookViews>
</workbook>
</file>

<file path=xl/calcChain.xml><?xml version="1.0" encoding="utf-8"?>
<calcChain xmlns="http://schemas.openxmlformats.org/spreadsheetml/2006/main">
  <c r="K60" i="5" l="1"/>
  <c r="J60" i="5"/>
  <c r="L60" i="5" s="1"/>
  <c r="I60" i="5"/>
  <c r="F60" i="5"/>
  <c r="D60" i="5"/>
  <c r="C60" i="5"/>
  <c r="E60" i="5" s="1"/>
  <c r="B60" i="5"/>
  <c r="A60" i="5"/>
  <c r="K59" i="5"/>
  <c r="J59" i="5"/>
  <c r="I59" i="5"/>
  <c r="F59" i="5"/>
  <c r="E59" i="5"/>
  <c r="D59" i="5"/>
  <c r="C59" i="5"/>
  <c r="B59" i="5"/>
  <c r="A59" i="5"/>
  <c r="K58" i="5"/>
  <c r="J58" i="5"/>
  <c r="L58" i="5" s="1"/>
  <c r="I58" i="5"/>
  <c r="F58" i="5"/>
  <c r="D58" i="5"/>
  <c r="C58" i="5"/>
  <c r="E58" i="5" s="1"/>
  <c r="B58" i="5"/>
  <c r="A58" i="5"/>
  <c r="K57" i="5"/>
  <c r="J57" i="5"/>
  <c r="I57" i="5"/>
  <c r="F57" i="5"/>
  <c r="E57" i="5"/>
  <c r="D57" i="5"/>
  <c r="C57" i="5"/>
  <c r="B57" i="5"/>
  <c r="A57" i="5"/>
  <c r="K56" i="5"/>
  <c r="J56" i="5"/>
  <c r="L56" i="5" s="1"/>
  <c r="I56" i="5"/>
  <c r="F56" i="5"/>
  <c r="D56" i="5"/>
  <c r="C56" i="5"/>
  <c r="E56" i="5" s="1"/>
  <c r="B56" i="5"/>
  <c r="A56" i="5"/>
  <c r="L57" i="5" l="1"/>
  <c r="L59" i="5"/>
  <c r="A8" i="5" l="1"/>
  <c r="B8" i="5"/>
  <c r="D32" i="5" l="1"/>
  <c r="D33" i="5"/>
  <c r="D34" i="5"/>
  <c r="D35" i="5"/>
  <c r="D36" i="5"/>
  <c r="C33" i="5"/>
  <c r="C34" i="5"/>
  <c r="C35" i="5"/>
  <c r="C36" i="5"/>
  <c r="C32" i="5"/>
  <c r="D8" i="5"/>
  <c r="D9" i="5"/>
  <c r="D10" i="5"/>
  <c r="D11" i="5"/>
  <c r="D12" i="5"/>
  <c r="C10" i="5"/>
  <c r="C11" i="5"/>
  <c r="C12" i="5"/>
  <c r="C9" i="5"/>
  <c r="C8" i="5"/>
  <c r="I32" i="5" l="1"/>
  <c r="I33" i="5"/>
  <c r="I34" i="5"/>
  <c r="I35" i="5"/>
  <c r="I36" i="5"/>
  <c r="A33" i="5"/>
  <c r="B33" i="5"/>
  <c r="A34" i="5"/>
  <c r="B34" i="5"/>
  <c r="A35" i="5"/>
  <c r="B35" i="5"/>
  <c r="A36" i="5"/>
  <c r="B36" i="5"/>
  <c r="B32" i="5"/>
  <c r="A32" i="5"/>
  <c r="A9" i="5"/>
  <c r="B9" i="5"/>
  <c r="A10" i="5"/>
  <c r="B10" i="5"/>
  <c r="A11" i="5"/>
  <c r="B11" i="5"/>
  <c r="A12" i="5"/>
  <c r="B12" i="5"/>
  <c r="H8" i="5"/>
  <c r="I8" i="5"/>
  <c r="I9" i="5"/>
  <c r="I10" i="5"/>
  <c r="I11" i="5"/>
  <c r="I12" i="5"/>
  <c r="H9" i="5" l="1"/>
  <c r="H32" i="5"/>
  <c r="H56" i="5"/>
  <c r="H57" i="5" l="1"/>
  <c r="H33" i="5"/>
  <c r="K34" i="5"/>
  <c r="H10" i="5"/>
  <c r="K32" i="5"/>
  <c r="K35" i="5"/>
  <c r="K33" i="5"/>
  <c r="J36" i="5"/>
  <c r="J32" i="5"/>
  <c r="J34" i="5"/>
  <c r="L34" i="5" s="1"/>
  <c r="K36" i="5"/>
  <c r="K8" i="5"/>
  <c r="K11" i="5"/>
  <c r="K9" i="5"/>
  <c r="K10" i="5"/>
  <c r="K12" i="5"/>
  <c r="H34" i="5"/>
  <c r="H58" i="5"/>
  <c r="E32" i="5"/>
  <c r="E33" i="5"/>
  <c r="E34" i="5"/>
  <c r="E35" i="5"/>
  <c r="E36" i="5"/>
  <c r="H11" i="5" l="1"/>
  <c r="L36" i="5"/>
  <c r="L32" i="5"/>
  <c r="F33" i="5"/>
  <c r="J35" i="5"/>
  <c r="L35" i="5" s="1"/>
  <c r="J33" i="5"/>
  <c r="L33" i="5" s="1"/>
  <c r="J9" i="5"/>
  <c r="L9" i="5" s="1"/>
  <c r="J11" i="5"/>
  <c r="L11" i="5" s="1"/>
  <c r="J10" i="5"/>
  <c r="L10" i="5" s="1"/>
  <c r="J8" i="5"/>
  <c r="J12" i="5"/>
  <c r="L12" i="5" s="1"/>
  <c r="H35" i="5"/>
  <c r="H59" i="5"/>
  <c r="F32" i="5"/>
  <c r="F35" i="5"/>
  <c r="F36" i="5"/>
  <c r="F34" i="5"/>
  <c r="E11" i="5"/>
  <c r="H12" i="5" l="1"/>
  <c r="M32" i="5"/>
  <c r="P32" i="5" s="1"/>
  <c r="M35" i="5"/>
  <c r="O35" i="5" s="1"/>
  <c r="P35" i="5" s="1"/>
  <c r="M33" i="5"/>
  <c r="O33" i="5" s="1"/>
  <c r="P33" i="5" s="1"/>
  <c r="M36" i="5"/>
  <c r="O36" i="5" s="1"/>
  <c r="P36" i="5" s="1"/>
  <c r="M34" i="5"/>
  <c r="O34" i="5" s="1"/>
  <c r="P34" i="5" s="1"/>
  <c r="L8" i="5"/>
  <c r="M11" i="5" s="1"/>
  <c r="H36" i="5"/>
  <c r="H60" i="5"/>
  <c r="E10" i="5"/>
  <c r="E9" i="5"/>
  <c r="E8" i="5"/>
  <c r="E12" i="5"/>
  <c r="O32" i="5" l="1"/>
  <c r="M12" i="5"/>
  <c r="M10" i="5"/>
  <c r="M9" i="5"/>
  <c r="M8" i="5"/>
  <c r="F9" i="5"/>
  <c r="F11" i="5"/>
  <c r="O11" i="5" s="1"/>
  <c r="P11" i="5" s="1"/>
  <c r="F8" i="5"/>
  <c r="F10" i="5"/>
  <c r="F12" i="5"/>
  <c r="M56" i="5" l="1"/>
  <c r="M57" i="5"/>
  <c r="O57" i="5" s="1"/>
  <c r="P57" i="5" s="1"/>
  <c r="M59" i="5"/>
  <c r="O59" i="5" s="1"/>
  <c r="P59" i="5" s="1"/>
  <c r="M60" i="5"/>
  <c r="O60" i="5" s="1"/>
  <c r="P60" i="5" s="1"/>
  <c r="M58" i="5"/>
  <c r="O58" i="5" s="1"/>
  <c r="P58" i="5" s="1"/>
  <c r="O12" i="5"/>
  <c r="P12" i="5" s="1"/>
  <c r="O10" i="5"/>
  <c r="P10" i="5" s="1"/>
  <c r="O9" i="5"/>
  <c r="P9" i="5" s="1"/>
  <c r="P8" i="5"/>
  <c r="O8" i="5"/>
  <c r="P56" i="5" l="1"/>
  <c r="O56" i="5"/>
</calcChain>
</file>

<file path=xl/sharedStrings.xml><?xml version="1.0" encoding="utf-8"?>
<sst xmlns="http://schemas.openxmlformats.org/spreadsheetml/2006/main" count="1260" uniqueCount="92">
  <si>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</si>
  <si>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</si>
  <si>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</si>
  <si>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</si>
  <si>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土</t>
  </si>
  <si>
    <t>火</t>
  </si>
  <si>
    <t>水</t>
  </si>
  <si>
    <t>木</t>
  </si>
  <si>
    <t>金</t>
  </si>
  <si>
    <t>区役所</t>
    <rPh sb="0" eb="3">
      <t>クヤクショ</t>
    </rPh>
    <phoneticPr fontId="1"/>
  </si>
  <si>
    <t>西区</t>
    <rPh sb="0" eb="1">
      <t>ニシ</t>
    </rPh>
    <rPh sb="1" eb="2">
      <t>ク</t>
    </rPh>
    <phoneticPr fontId="1"/>
  </si>
  <si>
    <t>北区</t>
    <rPh sb="0" eb="1">
      <t>キタ</t>
    </rPh>
    <rPh sb="1" eb="2">
      <t>ク</t>
    </rPh>
    <phoneticPr fontId="1"/>
  </si>
  <si>
    <t>産業振興会館</t>
    <rPh sb="0" eb="2">
      <t>サンギョウ</t>
    </rPh>
    <rPh sb="2" eb="4">
      <t>シンコウ</t>
    </rPh>
    <rPh sb="4" eb="6">
      <t>カイカン</t>
    </rPh>
    <phoneticPr fontId="1"/>
  </si>
  <si>
    <t>大宮区</t>
    <rPh sb="0" eb="2">
      <t>オオミヤ</t>
    </rPh>
    <rPh sb="2" eb="3">
      <t>ク</t>
    </rPh>
    <phoneticPr fontId="1"/>
  </si>
  <si>
    <t>JACK大宮</t>
    <rPh sb="4" eb="6">
      <t>オオミヤ</t>
    </rPh>
    <phoneticPr fontId="1"/>
  </si>
  <si>
    <t>中央区</t>
    <rPh sb="0" eb="2">
      <t>チュウオウ</t>
    </rPh>
    <rPh sb="2" eb="3">
      <t>ク</t>
    </rPh>
    <phoneticPr fontId="1"/>
  </si>
  <si>
    <t>桜区</t>
    <rPh sb="0" eb="1">
      <t>サクラ</t>
    </rPh>
    <rPh sb="1" eb="2">
      <t>ク</t>
    </rPh>
    <phoneticPr fontId="1"/>
  </si>
  <si>
    <t>浦和区</t>
    <rPh sb="0" eb="2">
      <t>ウラワ</t>
    </rPh>
    <rPh sb="2" eb="3">
      <t>ク</t>
    </rPh>
    <phoneticPr fontId="1"/>
  </si>
  <si>
    <t>南区</t>
    <rPh sb="0" eb="1">
      <t>ミナミ</t>
    </rPh>
    <rPh sb="1" eb="2">
      <t>ク</t>
    </rPh>
    <phoneticPr fontId="1"/>
  </si>
  <si>
    <t>緑区</t>
    <rPh sb="0" eb="1">
      <t>ミドリ</t>
    </rPh>
    <rPh sb="1" eb="2">
      <t>ク</t>
    </rPh>
    <phoneticPr fontId="1"/>
  </si>
  <si>
    <t>岩槻区</t>
    <rPh sb="0" eb="2">
      <t>イワツキ</t>
    </rPh>
    <rPh sb="2" eb="3">
      <t>ク</t>
    </rPh>
    <phoneticPr fontId="1"/>
  </si>
  <si>
    <t>さいたま市</t>
    <rPh sb="4" eb="5">
      <t>シ</t>
    </rPh>
    <phoneticPr fontId="1"/>
  </si>
  <si>
    <t>投票日</t>
    <rPh sb="0" eb="2">
      <t>トウヒョウ</t>
    </rPh>
    <rPh sb="2" eb="3">
      <t>ビ</t>
    </rPh>
    <phoneticPr fontId="1"/>
  </si>
  <si>
    <t>金</t>
    <phoneticPr fontId="1"/>
  </si>
  <si>
    <t>日</t>
  </si>
  <si>
    <t>月</t>
  </si>
  <si>
    <t>区総計</t>
    <rPh sb="0" eb="1">
      <t>ク</t>
    </rPh>
    <rPh sb="1" eb="3">
      <t>ソウケイ</t>
    </rPh>
    <phoneticPr fontId="1"/>
  </si>
  <si>
    <t>区総計</t>
    <rPh sb="0" eb="1">
      <t>ク</t>
    </rPh>
    <rPh sb="1" eb="2">
      <t>ソウ</t>
    </rPh>
    <rPh sb="2" eb="3">
      <t>ケイ</t>
    </rPh>
    <phoneticPr fontId="1"/>
  </si>
  <si>
    <t>市総計</t>
    <rPh sb="0" eb="1">
      <t>シ</t>
    </rPh>
    <rPh sb="1" eb="3">
      <t>ソウケイ</t>
    </rPh>
    <phoneticPr fontId="1"/>
  </si>
  <si>
    <t>金</t>
    <phoneticPr fontId="1"/>
  </si>
  <si>
    <t>片柳公民館</t>
    <rPh sb="0" eb="2">
      <t>カタヤナギ</t>
    </rPh>
    <rPh sb="2" eb="5">
      <t>コウミンカン</t>
    </rPh>
    <phoneticPr fontId="1"/>
  </si>
  <si>
    <t>ふれあいプラザいわつき</t>
    <phoneticPr fontId="1"/>
  </si>
  <si>
    <t>投票日</t>
    <rPh sb="0" eb="3">
      <t>トウヒョウビ</t>
    </rPh>
    <phoneticPr fontId="1"/>
  </si>
  <si>
    <t>累計
(A)</t>
    <rPh sb="0" eb="2">
      <t>ルイケイ</t>
    </rPh>
    <phoneticPr fontId="1"/>
  </si>
  <si>
    <t>累計
(B)</t>
    <rPh sb="0" eb="2">
      <t>ルイケイ</t>
    </rPh>
    <phoneticPr fontId="1"/>
  </si>
  <si>
    <t>合　計</t>
    <rPh sb="0" eb="1">
      <t>ゴウ</t>
    </rPh>
    <rPh sb="2" eb="3">
      <t>ケイ</t>
    </rPh>
    <phoneticPr fontId="1"/>
  </si>
  <si>
    <t>(B)-(A)=C</t>
    <phoneticPr fontId="1"/>
  </si>
  <si>
    <r>
      <t xml:space="preserve">前回
</t>
    </r>
    <r>
      <rPr>
        <sz val="9"/>
        <rFont val="ＭＳ Ｐゴシック"/>
        <family val="3"/>
        <charset val="128"/>
      </rPr>
      <t>増減比(B/A)</t>
    </r>
    <rPh sb="0" eb="2">
      <t>ゼンカイ</t>
    </rPh>
    <rPh sb="3" eb="5">
      <t>ゾウゲン</t>
    </rPh>
    <rPh sb="5" eb="6">
      <t>ヒ</t>
    </rPh>
    <phoneticPr fontId="1"/>
  </si>
  <si>
    <t>木</t>
    <phoneticPr fontId="1"/>
  </si>
  <si>
    <t>イオンモール与野</t>
    <rPh sb="6" eb="8">
      <t>ヨノ</t>
    </rPh>
    <phoneticPr fontId="1"/>
  </si>
  <si>
    <t>浦和コミュニティセンター</t>
  </si>
  <si>
    <t>イオンモール浦和美園</t>
    <rPh sb="6" eb="10">
      <t>ウラワミソノ</t>
    </rPh>
    <phoneticPr fontId="1"/>
  </si>
  <si>
    <t>西区</t>
    <rPh sb="0" eb="2">
      <t>ニシク</t>
    </rPh>
    <phoneticPr fontId="1"/>
  </si>
  <si>
    <t>中央区</t>
    <rPh sb="0" eb="3">
      <t>チュウオウク</t>
    </rPh>
    <phoneticPr fontId="1"/>
  </si>
  <si>
    <t>南区</t>
    <rPh sb="0" eb="2">
      <t>ミナミク</t>
    </rPh>
    <phoneticPr fontId="1"/>
  </si>
  <si>
    <t>緑区</t>
    <rPh sb="0" eb="2">
      <t>ミドリク</t>
    </rPh>
    <phoneticPr fontId="1"/>
  </si>
  <si>
    <t>４区合計</t>
    <rPh sb="1" eb="2">
      <t>ク</t>
    </rPh>
    <rPh sb="2" eb="4">
      <t>ゴウケイ</t>
    </rPh>
    <phoneticPr fontId="1"/>
  </si>
  <si>
    <t>２区合計</t>
    <rPh sb="1" eb="2">
      <t>ク</t>
    </rPh>
    <rPh sb="2" eb="4">
      <t>ゴウケイ</t>
    </rPh>
    <phoneticPr fontId="1"/>
  </si>
  <si>
    <t>投票日</t>
    <phoneticPr fontId="1"/>
  </si>
  <si>
    <t>馬宮コミュニティセンター</t>
    <rPh sb="0" eb="2">
      <t>マミヤ</t>
    </rPh>
    <phoneticPr fontId="1"/>
  </si>
  <si>
    <t>土合支所</t>
    <rPh sb="0" eb="1">
      <t>ツチ</t>
    </rPh>
    <rPh sb="1" eb="2">
      <t>ゴウ</t>
    </rPh>
    <rPh sb="2" eb="4">
      <t>シショ</t>
    </rPh>
    <phoneticPr fontId="1"/>
  </si>
  <si>
    <t>市総計</t>
    <rPh sb="0" eb="1">
      <t>シ</t>
    </rPh>
    <rPh sb="1" eb="2">
      <t>ソウ</t>
    </rPh>
    <rPh sb="2" eb="3">
      <t>ケイ</t>
    </rPh>
    <phoneticPr fontId="1"/>
  </si>
  <si>
    <t>北浦和インフォメーションセンター</t>
    <rPh sb="0" eb="3">
      <t>キタウラワ</t>
    </rPh>
    <phoneticPr fontId="1"/>
  </si>
  <si>
    <t>浦和コミュニティセンター</t>
    <rPh sb="0" eb="2">
      <t>ウラワ</t>
    </rPh>
    <phoneticPr fontId="1"/>
  </si>
  <si>
    <t>南浦和駅市民の窓口</t>
    <rPh sb="0" eb="3">
      <t>ミナミウラワ</t>
    </rPh>
    <rPh sb="3" eb="4">
      <t>エキ</t>
    </rPh>
    <rPh sb="4" eb="6">
      <t>シミン</t>
    </rPh>
    <rPh sb="7" eb="9">
      <t>マドグチ</t>
    </rPh>
    <phoneticPr fontId="1"/>
  </si>
  <si>
    <t>三室公民館</t>
    <rPh sb="0" eb="2">
      <t>ミムロ</t>
    </rPh>
    <rPh sb="2" eb="5">
      <t>コウミンカン</t>
    </rPh>
    <phoneticPr fontId="1"/>
  </si>
  <si>
    <t>臨時期日前投票所</t>
    <rPh sb="0" eb="2">
      <t>リンジ</t>
    </rPh>
    <rPh sb="2" eb="4">
      <t>キジツ</t>
    </rPh>
    <rPh sb="4" eb="5">
      <t>ゼン</t>
    </rPh>
    <rPh sb="5" eb="7">
      <t>トウヒョウ</t>
    </rPh>
    <rPh sb="7" eb="8">
      <t>ジョ</t>
    </rPh>
    <phoneticPr fontId="1"/>
  </si>
  <si>
    <t>増設臨時期日前投票所</t>
    <rPh sb="0" eb="2">
      <t>ゾウセツ</t>
    </rPh>
    <rPh sb="2" eb="4">
      <t>リンジ</t>
    </rPh>
    <rPh sb="4" eb="6">
      <t>キジツ</t>
    </rPh>
    <rPh sb="6" eb="7">
      <t>ゼン</t>
    </rPh>
    <rPh sb="7" eb="9">
      <t>トウヒョウ</t>
    </rPh>
    <rPh sb="9" eb="10">
      <t>ジョ</t>
    </rPh>
    <phoneticPr fontId="1"/>
  </si>
  <si>
    <t>衆議院小選挙区選出議員選挙</t>
    <rPh sb="0" eb="3">
      <t>シュウギイン</t>
    </rPh>
    <rPh sb="3" eb="4">
      <t>ショウ</t>
    </rPh>
    <rPh sb="4" eb="7">
      <t>センキョク</t>
    </rPh>
    <rPh sb="7" eb="9">
      <t>センシュツ</t>
    </rPh>
    <rPh sb="9" eb="11">
      <t>ギイン</t>
    </rPh>
    <rPh sb="11" eb="13">
      <t>センキョ</t>
    </rPh>
    <phoneticPr fontId="1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</si>
  <si>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1"/>
  </si>
  <si>
    <t>イオンモール浦和美園</t>
    <phoneticPr fontId="1"/>
  </si>
  <si>
    <t>ふれあいプラザいわつき</t>
    <phoneticPr fontId="1"/>
  </si>
  <si>
    <t>期日前投票者数の前回比較（在外を除く。）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rPh sb="8" eb="10">
      <t>ゼンカイ</t>
    </rPh>
    <rPh sb="10" eb="12">
      <t>ヒカク</t>
    </rPh>
    <rPh sb="13" eb="15">
      <t>ザイガイ</t>
    </rPh>
    <rPh sb="16" eb="17">
      <t>ノゾ</t>
    </rPh>
    <phoneticPr fontId="1"/>
  </si>
  <si>
    <t>さいたま市計（令和３年１０月３１日執行）</t>
    <rPh sb="4" eb="5">
      <t>シ</t>
    </rPh>
    <rPh sb="5" eb="6">
      <t>ケイ</t>
    </rPh>
    <phoneticPr fontId="1"/>
  </si>
  <si>
    <t>春岡公民館</t>
    <rPh sb="0" eb="2">
      <t>ハルオカ</t>
    </rPh>
    <rPh sb="2" eb="5">
      <t>コウミンカン</t>
    </rPh>
    <phoneticPr fontId="1"/>
  </si>
  <si>
    <t>春岡公民館</t>
    <rPh sb="0" eb="2">
      <t>ハルオカ</t>
    </rPh>
    <rPh sb="2" eb="5">
      <t>コウミンカン</t>
    </rPh>
    <phoneticPr fontId="1"/>
  </si>
  <si>
    <t>宮原コミュニティセンター</t>
    <rPh sb="0" eb="2">
      <t>ミヤハラ</t>
    </rPh>
    <phoneticPr fontId="1"/>
  </si>
  <si>
    <t>最高裁判所裁判官国民審査</t>
    <rPh sb="0" eb="12">
      <t>サイコウサイバンショサイバンカンコクミンシンサ</t>
    </rPh>
    <phoneticPr fontId="1"/>
  </si>
  <si>
    <t>最高裁判所裁判官国民審査</t>
    <rPh sb="0" eb="2">
      <t>サイコウ</t>
    </rPh>
    <rPh sb="2" eb="12">
      <t>サイバンショサイバンカンコクミンシンサ</t>
    </rPh>
    <phoneticPr fontId="1"/>
  </si>
  <si>
    <t>さいたま市計（令和６年１０月２７日執行）</t>
    <rPh sb="4" eb="5">
      <t>シ</t>
    </rPh>
    <rPh sb="5" eb="6">
      <t>ケイ</t>
    </rPh>
    <phoneticPr fontId="1"/>
  </si>
  <si>
    <t>令和６年１０月２７日執行　　衆議院小選挙区選出議員選挙　　期日前投票集計表（在外を除く。）　１／２ページ</t>
    <rPh sb="10" eb="12">
      <t>シッコウ</t>
    </rPh>
    <rPh sb="14" eb="17">
      <t>シュウギイン</t>
    </rPh>
    <rPh sb="17" eb="18">
      <t>ショウ</t>
    </rPh>
    <rPh sb="18" eb="21">
      <t>センキョク</t>
    </rPh>
    <rPh sb="21" eb="23">
      <t>センシュツ</t>
    </rPh>
    <rPh sb="23" eb="25">
      <t>ギイン</t>
    </rPh>
    <rPh sb="25" eb="27">
      <t>センキョ</t>
    </rPh>
    <rPh sb="29" eb="31">
      <t>キジツ</t>
    </rPh>
    <rPh sb="31" eb="32">
      <t>ゼン</t>
    </rPh>
    <rPh sb="32" eb="34">
      <t>トウヒョウ</t>
    </rPh>
    <rPh sb="34" eb="36">
      <t>シュウケイ</t>
    </rPh>
    <rPh sb="36" eb="37">
      <t>ヒョウ</t>
    </rPh>
    <rPh sb="38" eb="40">
      <t>ザイガイ</t>
    </rPh>
    <rPh sb="41" eb="42">
      <t>ノゾ</t>
    </rPh>
    <phoneticPr fontId="1"/>
  </si>
  <si>
    <t>令和６年１０月２７日執行　　衆議院小選挙区選出議員選挙　　期日前投票集計表（在外を除く。）　２／２ページ</t>
    <rPh sb="10" eb="12">
      <t>シッコウ</t>
    </rPh>
    <rPh sb="14" eb="15">
      <t>シュウ</t>
    </rPh>
    <rPh sb="17" eb="18">
      <t>ショウ</t>
    </rPh>
    <rPh sb="18" eb="21">
      <t>センキョク</t>
    </rPh>
    <rPh sb="21" eb="23">
      <t>センシュツ</t>
    </rPh>
    <rPh sb="23" eb="25">
      <t>ギイン</t>
    </rPh>
    <rPh sb="25" eb="27">
      <t>センキョ</t>
    </rPh>
    <rPh sb="29" eb="31">
      <t>キジツ</t>
    </rPh>
    <rPh sb="31" eb="32">
      <t>ゼン</t>
    </rPh>
    <rPh sb="32" eb="34">
      <t>トウヒョウ</t>
    </rPh>
    <rPh sb="34" eb="36">
      <t>シュウケイ</t>
    </rPh>
    <rPh sb="36" eb="37">
      <t>ヒョウ</t>
    </rPh>
    <rPh sb="38" eb="40">
      <t>ザイガイ</t>
    </rPh>
    <rPh sb="41" eb="42">
      <t>ノゾ</t>
    </rPh>
    <phoneticPr fontId="1"/>
  </si>
  <si>
    <t>令和６年１０月２７日執行　　衆議院比例代表選出議員選挙　　期日前投票集計表（在外を除く。）　１／２ページ</t>
    <rPh sb="10" eb="12">
      <t>シッコウ</t>
    </rPh>
    <rPh sb="14" eb="17">
      <t>シュウギイン</t>
    </rPh>
    <rPh sb="17" eb="19">
      <t>ヒレイ</t>
    </rPh>
    <rPh sb="19" eb="21">
      <t>ダイヒョウ</t>
    </rPh>
    <rPh sb="21" eb="23">
      <t>センシュツ</t>
    </rPh>
    <rPh sb="23" eb="25">
      <t>ギイン</t>
    </rPh>
    <rPh sb="25" eb="27">
      <t>センキョ</t>
    </rPh>
    <rPh sb="29" eb="31">
      <t>キジツ</t>
    </rPh>
    <rPh sb="31" eb="32">
      <t>ゼン</t>
    </rPh>
    <rPh sb="32" eb="34">
      <t>トウヒョウ</t>
    </rPh>
    <rPh sb="34" eb="36">
      <t>シュウケイ</t>
    </rPh>
    <rPh sb="36" eb="37">
      <t>ヒョウ</t>
    </rPh>
    <rPh sb="38" eb="40">
      <t>ザイガイ</t>
    </rPh>
    <rPh sb="41" eb="42">
      <t>ノゾ</t>
    </rPh>
    <phoneticPr fontId="1"/>
  </si>
  <si>
    <t>令和６年１０月２７日執行　　衆議院比例代表選出議員選挙　　期日前投票集計表（在外を除く。）　２／２ページ</t>
    <rPh sb="10" eb="12">
      <t>シッコウ</t>
    </rPh>
    <rPh sb="14" eb="17">
      <t>シュウギイン</t>
    </rPh>
    <rPh sb="17" eb="19">
      <t>ヒレイ</t>
    </rPh>
    <rPh sb="19" eb="21">
      <t>ダイヒョウ</t>
    </rPh>
    <rPh sb="21" eb="23">
      <t>センシュツ</t>
    </rPh>
    <rPh sb="23" eb="25">
      <t>ギイン</t>
    </rPh>
    <rPh sb="25" eb="27">
      <t>センキョ</t>
    </rPh>
    <rPh sb="29" eb="31">
      <t>キジツ</t>
    </rPh>
    <rPh sb="31" eb="32">
      <t>ゼン</t>
    </rPh>
    <rPh sb="32" eb="34">
      <t>トウヒョウ</t>
    </rPh>
    <rPh sb="34" eb="36">
      <t>シュウケイ</t>
    </rPh>
    <rPh sb="36" eb="37">
      <t>ヒョウ</t>
    </rPh>
    <rPh sb="38" eb="40">
      <t>ザイガイ</t>
    </rPh>
    <rPh sb="41" eb="42">
      <t>ノゾ</t>
    </rPh>
    <phoneticPr fontId="1"/>
  </si>
  <si>
    <t>令和６年１０月２７日執行　　最高裁判所裁判官国民審査　　期日前投票集計表　１／２ページ</t>
    <rPh sb="10" eb="12">
      <t>シッコウ</t>
    </rPh>
    <rPh sb="14" eb="16">
      <t>サイコウ</t>
    </rPh>
    <rPh sb="16" eb="18">
      <t>サイバン</t>
    </rPh>
    <rPh sb="18" eb="19">
      <t>ショ</t>
    </rPh>
    <rPh sb="19" eb="22">
      <t>サイバンカン</t>
    </rPh>
    <rPh sb="22" eb="24">
      <t>コクミン</t>
    </rPh>
    <rPh sb="24" eb="26">
      <t>シンサ</t>
    </rPh>
    <rPh sb="28" eb="30">
      <t>キジツ</t>
    </rPh>
    <rPh sb="30" eb="31">
      <t>ゼン</t>
    </rPh>
    <rPh sb="31" eb="33">
      <t>トウヒョウ</t>
    </rPh>
    <rPh sb="33" eb="35">
      <t>シュウケイ</t>
    </rPh>
    <rPh sb="35" eb="36">
      <t>ヒョウ</t>
    </rPh>
    <phoneticPr fontId="1"/>
  </si>
  <si>
    <t>令和６年１０月２７日執行　　最高裁判所裁判官国民審査　　期日前投票集計表　２／２ページ</t>
    <rPh sb="10" eb="12">
      <t>シッコウ</t>
    </rPh>
    <rPh sb="14" eb="26">
      <t>サイコウサイバンショサイバンカンコクミンシンサ</t>
    </rPh>
    <rPh sb="28" eb="30">
      <t>キジツ</t>
    </rPh>
    <rPh sb="30" eb="31">
      <t>ゼン</t>
    </rPh>
    <rPh sb="31" eb="33">
      <t>トウヒョウ</t>
    </rPh>
    <rPh sb="33" eb="35">
      <t>シュウケイ</t>
    </rPh>
    <rPh sb="35" eb="36">
      <t>ヒョウ</t>
    </rPh>
    <phoneticPr fontId="1"/>
  </si>
  <si>
    <t>令和６年１０月２７日執行　衆議院議員総選挙及び最高裁判所裁判官国民審査　集合型期日前投票所での投票者数</t>
    <rPh sb="10" eb="12">
      <t>シッコウ</t>
    </rPh>
    <rPh sb="13" eb="16">
      <t>シュウギイン</t>
    </rPh>
    <rPh sb="16" eb="18">
      <t>ギイン</t>
    </rPh>
    <rPh sb="18" eb="19">
      <t>ソウ</t>
    </rPh>
    <rPh sb="19" eb="21">
      <t>センキョ</t>
    </rPh>
    <rPh sb="21" eb="22">
      <t>オヨ</t>
    </rPh>
    <rPh sb="23" eb="35">
      <t>サイコウサイバンショサイバンカンコクミンシンサ</t>
    </rPh>
    <rPh sb="36" eb="39">
      <t>シュウゴウガタ</t>
    </rPh>
    <rPh sb="39" eb="41">
      <t>キジツ</t>
    </rPh>
    <rPh sb="41" eb="42">
      <t>ゼン</t>
    </rPh>
    <rPh sb="42" eb="44">
      <t>トウヒョウ</t>
    </rPh>
    <rPh sb="44" eb="45">
      <t>ショ</t>
    </rPh>
    <rPh sb="47" eb="50">
      <t>トウヒョウシャ</t>
    </rPh>
    <rPh sb="50" eb="51">
      <t>スウ</t>
    </rPh>
    <phoneticPr fontId="1"/>
  </si>
  <si>
    <t>見沼区</t>
    <rPh sb="0" eb="2">
      <t>ミヌマ</t>
    </rPh>
    <rPh sb="2" eb="3">
      <t>ク</t>
    </rPh>
    <phoneticPr fontId="1"/>
  </si>
  <si>
    <t>西与野コミュニティホール</t>
    <rPh sb="0" eb="1">
      <t>ニシ</t>
    </rPh>
    <rPh sb="1" eb="3">
      <t>ヨノ</t>
    </rPh>
    <phoneticPr fontId="1"/>
  </si>
  <si>
    <t>期日前投票者数の各区総計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rPh sb="8" eb="10">
      <t>カクク</t>
    </rPh>
    <rPh sb="10" eb="12">
      <t>ソウケイ</t>
    </rPh>
    <phoneticPr fontId="1"/>
  </si>
  <si>
    <t>衆議院小選挙区選出議員選挙</t>
  </si>
  <si>
    <t>北区</t>
  </si>
  <si>
    <t>大宮区</t>
  </si>
  <si>
    <t>見沼区</t>
  </si>
  <si>
    <t>中央区</t>
  </si>
  <si>
    <t>桜区</t>
  </si>
  <si>
    <t>浦和区</t>
  </si>
  <si>
    <t>南区</t>
  </si>
  <si>
    <t>緑区</t>
  </si>
  <si>
    <t>岩槻区</t>
  </si>
  <si>
    <t>衆議院比例選出議員選挙</t>
    <phoneticPr fontId="1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</si>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</sst>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/d;@"/>
    <numFmt numFmtId="177" formatCode="#,##0_ "/>
    <numFmt numFmtId="178" formatCode="#,##0;[Red]#,##0"/>
    <numFmt numFmtId="179" formatCode="#,##0_ ;[Red]\-#,##0\ "/>
    <numFmt numFmtId="180" formatCode="0.00&quot;倍&quot;"/>
    <numFmt numFmtId="181" formatCode="m&quot;月&quot;d&quot;日&quot;;@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</fills>
  <borders count="1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ck">
        <color rgb="FF0000FF"/>
      </left>
      <right/>
      <top style="thick">
        <color rgb="FF0000FF"/>
      </top>
      <bottom style="thin">
        <color indexed="64"/>
      </bottom>
      <diagonal/>
    </border>
    <border>
      <left/>
      <right/>
      <top style="thick">
        <color rgb="FF0000FF"/>
      </top>
      <bottom style="thin">
        <color indexed="64"/>
      </bottom>
      <diagonal/>
    </border>
    <border>
      <left/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0000FF"/>
      </right>
      <top style="thin">
        <color indexed="64"/>
      </top>
      <bottom/>
      <diagonal/>
    </border>
    <border>
      <left style="thick">
        <color rgb="FF0000FF"/>
      </left>
      <right style="thin">
        <color indexed="64"/>
      </right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thick">
        <color rgb="FF0000FF"/>
      </bottom>
      <diagonal/>
    </border>
    <border>
      <left style="double">
        <color indexed="64"/>
      </left>
      <right/>
      <top style="medium">
        <color indexed="64"/>
      </top>
      <bottom style="thick">
        <color rgb="FF0000FF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rgb="FF0000FF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/>
      <right style="thick">
        <color rgb="FF0000FF"/>
      </right>
      <top style="medium">
        <color indexed="64"/>
      </top>
      <bottom style="thick">
        <color rgb="FF0000FF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thick">
        <color rgb="FFFF0000"/>
      </bottom>
      <diagonal/>
    </border>
    <border>
      <left style="double">
        <color indexed="64"/>
      </left>
      <right/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rgb="FFFF0000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006600"/>
      </left>
      <right/>
      <top style="thick">
        <color rgb="FF006600"/>
      </top>
      <bottom style="thin">
        <color indexed="64"/>
      </bottom>
      <diagonal/>
    </border>
    <border>
      <left/>
      <right/>
      <top style="thick">
        <color rgb="FF006600"/>
      </top>
      <bottom style="thin">
        <color indexed="64"/>
      </bottom>
      <diagonal/>
    </border>
    <border>
      <left/>
      <right style="thick">
        <color rgb="FF006600"/>
      </right>
      <top style="thick">
        <color rgb="FF006600"/>
      </top>
      <bottom style="thin">
        <color indexed="64"/>
      </bottom>
      <diagonal/>
    </border>
    <border>
      <left style="thick">
        <color rgb="FF0066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6600"/>
      </right>
      <top style="thin">
        <color indexed="64"/>
      </top>
      <bottom style="thin">
        <color indexed="64"/>
      </bottom>
      <diagonal/>
    </border>
    <border>
      <left style="thick">
        <color rgb="FF00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6600"/>
      </right>
      <top style="thin">
        <color indexed="64"/>
      </top>
      <bottom style="thin">
        <color indexed="64"/>
      </bottom>
      <diagonal/>
    </border>
    <border>
      <left/>
      <right style="thick">
        <color rgb="FF006600"/>
      </right>
      <top style="thin">
        <color indexed="64"/>
      </top>
      <bottom/>
      <diagonal/>
    </border>
    <border>
      <left/>
      <right style="thick">
        <color rgb="FF006600"/>
      </right>
      <top/>
      <bottom/>
      <diagonal/>
    </border>
    <border>
      <left style="thick">
        <color rgb="FF006600"/>
      </left>
      <right style="thin">
        <color indexed="64"/>
      </right>
      <top style="medium">
        <color indexed="64"/>
      </top>
      <bottom style="thick">
        <color rgb="FF0066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6600"/>
      </bottom>
      <diagonal/>
    </border>
    <border>
      <left style="thin">
        <color indexed="64"/>
      </left>
      <right/>
      <top style="medium">
        <color indexed="64"/>
      </top>
      <bottom style="thick">
        <color rgb="FF006600"/>
      </bottom>
      <diagonal/>
    </border>
    <border>
      <left style="double">
        <color indexed="64"/>
      </left>
      <right/>
      <top style="medium">
        <color indexed="64"/>
      </top>
      <bottom style="thick">
        <color rgb="FF0066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rgb="FF006600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rgb="FF006600"/>
      </bottom>
      <diagonal/>
    </border>
    <border>
      <left/>
      <right style="thick">
        <color rgb="FF006600"/>
      </right>
      <top style="medium">
        <color indexed="64"/>
      </top>
      <bottom style="thick">
        <color rgb="FF0066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56" fontId="4" fillId="2" borderId="38" xfId="0" applyNumberFormat="1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178" fontId="4" fillId="2" borderId="39" xfId="0" applyNumberFormat="1" applyFont="1" applyFill="1" applyBorder="1" applyAlignment="1">
      <alignment vertical="center"/>
    </xf>
    <xf numFmtId="178" fontId="4" fillId="2" borderId="4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78" fontId="4" fillId="2" borderId="40" xfId="0" applyNumberFormat="1" applyFont="1" applyFill="1" applyBorder="1" applyAlignment="1">
      <alignment vertical="center"/>
    </xf>
    <xf numFmtId="177" fontId="4" fillId="0" borderId="38" xfId="0" applyNumberFormat="1" applyFont="1" applyBorder="1" applyAlignment="1">
      <alignment vertical="center"/>
    </xf>
    <xf numFmtId="0" fontId="2" fillId="0" borderId="0" xfId="0" applyFont="1"/>
    <xf numFmtId="56" fontId="4" fillId="0" borderId="38" xfId="0" applyNumberFormat="1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178" fontId="4" fillId="0" borderId="39" xfId="0" applyNumberFormat="1" applyFont="1" applyFill="1" applyBorder="1" applyAlignment="1">
      <alignment vertical="center"/>
    </xf>
    <xf numFmtId="178" fontId="4" fillId="0" borderId="39" xfId="0" applyNumberFormat="1" applyFont="1" applyBorder="1" applyAlignment="1">
      <alignment vertical="center"/>
    </xf>
    <xf numFmtId="178" fontId="4" fillId="0" borderId="40" xfId="0" applyNumberFormat="1" applyFont="1" applyBorder="1" applyAlignment="1">
      <alignment horizontal="right" vertical="center"/>
    </xf>
    <xf numFmtId="178" fontId="4" fillId="0" borderId="40" xfId="0" applyNumberFormat="1" applyFont="1" applyBorder="1" applyAlignment="1">
      <alignment vertical="center"/>
    </xf>
    <xf numFmtId="0" fontId="8" fillId="2" borderId="3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78" fontId="4" fillId="0" borderId="4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4" fillId="0" borderId="40" xfId="0" applyNumberFormat="1" applyFont="1" applyFill="1" applyBorder="1" applyAlignment="1">
      <alignment vertical="center"/>
    </xf>
    <xf numFmtId="177" fontId="4" fillId="0" borderId="38" xfId="0" applyNumberFormat="1" applyFont="1" applyFill="1" applyBorder="1" applyAlignment="1">
      <alignment vertical="center"/>
    </xf>
    <xf numFmtId="0" fontId="2" fillId="0" borderId="0" xfId="0" applyFont="1" applyFill="1"/>
    <xf numFmtId="56" fontId="4" fillId="0" borderId="41" xfId="0" applyNumberFormat="1" applyFont="1" applyFill="1" applyBorder="1" applyAlignment="1">
      <alignment vertical="center"/>
    </xf>
    <xf numFmtId="178" fontId="4" fillId="0" borderId="42" xfId="0" applyNumberFormat="1" applyFont="1" applyFill="1" applyBorder="1" applyAlignment="1">
      <alignment vertical="center"/>
    </xf>
    <xf numFmtId="178" fontId="4" fillId="0" borderId="43" xfId="0" applyNumberFormat="1" applyFont="1" applyFill="1" applyBorder="1" applyAlignment="1">
      <alignment horizontal="right" vertical="center"/>
    </xf>
    <xf numFmtId="178" fontId="4" fillId="0" borderId="43" xfId="0" applyNumberFormat="1" applyFont="1" applyFill="1" applyBorder="1" applyAlignment="1">
      <alignment vertical="center"/>
    </xf>
    <xf numFmtId="177" fontId="4" fillId="0" borderId="41" xfId="0" applyNumberFormat="1" applyFont="1" applyFill="1" applyBorder="1" applyAlignment="1">
      <alignment vertical="center"/>
    </xf>
    <xf numFmtId="56" fontId="4" fillId="2" borderId="44" xfId="0" applyNumberFormat="1" applyFont="1" applyFill="1" applyBorder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178" fontId="4" fillId="2" borderId="45" xfId="0" applyNumberFormat="1" applyFont="1" applyFill="1" applyBorder="1" applyAlignment="1">
      <alignment vertical="center"/>
    </xf>
    <xf numFmtId="178" fontId="4" fillId="2" borderId="46" xfId="0" applyNumberFormat="1" applyFont="1" applyFill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56" fontId="4" fillId="2" borderId="47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178" fontId="4" fillId="2" borderId="48" xfId="0" applyNumberFormat="1" applyFont="1" applyFill="1" applyBorder="1" applyAlignment="1">
      <alignment vertical="center"/>
    </xf>
    <xf numFmtId="178" fontId="4" fillId="2" borderId="49" xfId="0" applyNumberFormat="1" applyFont="1" applyFill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178" fontId="4" fillId="2" borderId="49" xfId="0" applyNumberFormat="1" applyFont="1" applyFill="1" applyBorder="1" applyAlignment="1">
      <alignment horizontal="right" vertical="center"/>
    </xf>
    <xf numFmtId="177" fontId="4" fillId="0" borderId="47" xfId="0" applyNumberFormat="1" applyFont="1" applyBorder="1" applyAlignment="1">
      <alignment vertical="center"/>
    </xf>
    <xf numFmtId="0" fontId="5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12" fillId="0" borderId="0" xfId="0" applyFont="1"/>
    <xf numFmtId="180" fontId="4" fillId="0" borderId="49" xfId="0" applyNumberFormat="1" applyFont="1" applyBorder="1" applyAlignment="1">
      <alignment vertical="center"/>
    </xf>
    <xf numFmtId="180" fontId="4" fillId="0" borderId="43" xfId="0" applyNumberFormat="1" applyFont="1" applyBorder="1" applyAlignment="1">
      <alignment vertical="center"/>
    </xf>
    <xf numFmtId="178" fontId="4" fillId="0" borderId="24" xfId="0" applyNumberFormat="1" applyFont="1" applyFill="1" applyBorder="1" applyAlignment="1" applyProtection="1">
      <alignment horizontal="right" vertical="center" shrinkToFit="1"/>
    </xf>
    <xf numFmtId="178" fontId="4" fillId="0" borderId="60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 shrinkToFit="1"/>
    </xf>
    <xf numFmtId="178" fontId="4" fillId="0" borderId="0" xfId="0" applyNumberFormat="1" applyFont="1" applyFill="1" applyBorder="1" applyAlignment="1" applyProtection="1">
      <alignment horizontal="right" vertical="center" shrinkToFit="1"/>
    </xf>
    <xf numFmtId="178" fontId="4" fillId="0" borderId="20" xfId="0" applyNumberFormat="1" applyFont="1" applyFill="1" applyBorder="1" applyAlignment="1" applyProtection="1">
      <alignment horizontal="right" vertical="center" shrinkToFit="1"/>
    </xf>
    <xf numFmtId="178" fontId="4" fillId="0" borderId="21" xfId="0" applyNumberFormat="1" applyFont="1" applyFill="1" applyBorder="1" applyAlignment="1" applyProtection="1">
      <alignment horizontal="right" vertical="center" shrinkToFit="1"/>
    </xf>
    <xf numFmtId="178" fontId="4" fillId="0" borderId="30" xfId="0" applyNumberFormat="1" applyFont="1" applyFill="1" applyBorder="1" applyAlignment="1" applyProtection="1">
      <alignment horizontal="right" vertical="center" shrinkToFit="1"/>
    </xf>
    <xf numFmtId="178" fontId="4" fillId="0" borderId="11" xfId="0" applyNumberFormat="1" applyFont="1" applyFill="1" applyBorder="1" applyAlignment="1" applyProtection="1">
      <alignment horizontal="right" vertical="center" shrinkToFit="1"/>
    </xf>
    <xf numFmtId="178" fontId="4" fillId="0" borderId="8" xfId="0" applyNumberFormat="1" applyFont="1" applyFill="1" applyBorder="1" applyAlignment="1" applyProtection="1">
      <alignment horizontal="right" vertical="center" shrinkToFit="1"/>
    </xf>
    <xf numFmtId="178" fontId="4" fillId="0" borderId="58" xfId="0" applyNumberFormat="1" applyFont="1" applyFill="1" applyBorder="1" applyAlignment="1" applyProtection="1">
      <alignment horizontal="right" vertical="center" shrinkToFit="1"/>
    </xf>
    <xf numFmtId="178" fontId="4" fillId="0" borderId="29" xfId="0" applyNumberFormat="1" applyFont="1" applyFill="1" applyBorder="1" applyAlignment="1" applyProtection="1">
      <alignment horizontal="right" vertical="center" shrinkToFit="1"/>
    </xf>
    <xf numFmtId="178" fontId="4" fillId="0" borderId="72" xfId="0" applyNumberFormat="1" applyFont="1" applyFill="1" applyBorder="1" applyAlignment="1" applyProtection="1">
      <alignment horizontal="right" vertical="center" shrinkToFit="1"/>
    </xf>
    <xf numFmtId="178" fontId="4" fillId="0" borderId="7" xfId="0" applyNumberFormat="1" applyFont="1" applyFill="1" applyBorder="1" applyAlignment="1" applyProtection="1">
      <alignment horizontal="right" vertical="center" shrinkToFit="1"/>
    </xf>
    <xf numFmtId="178" fontId="4" fillId="0" borderId="61" xfId="0" applyNumberFormat="1" applyFont="1" applyFill="1" applyBorder="1" applyAlignment="1" applyProtection="1">
      <alignment horizontal="right" vertical="center" shrinkToFit="1"/>
    </xf>
    <xf numFmtId="178" fontId="4" fillId="0" borderId="27" xfId="0" applyNumberFormat="1" applyFont="1" applyFill="1" applyBorder="1" applyAlignment="1" applyProtection="1">
      <alignment horizontal="right" vertical="center" shrinkToFit="1"/>
    </xf>
    <xf numFmtId="178" fontId="4" fillId="0" borderId="4" xfId="0" applyNumberFormat="1" applyFont="1" applyFill="1" applyBorder="1" applyAlignment="1" applyProtection="1">
      <alignment horizontal="right" vertical="center" shrinkToFit="1"/>
    </xf>
    <xf numFmtId="178" fontId="4" fillId="0" borderId="22" xfId="0" applyNumberFormat="1" applyFont="1" applyFill="1" applyBorder="1" applyAlignment="1" applyProtection="1">
      <alignment horizontal="right" vertical="center" shrinkToFit="1"/>
    </xf>
    <xf numFmtId="178" fontId="4" fillId="0" borderId="57" xfId="0" applyNumberFormat="1" applyFont="1" applyFill="1" applyBorder="1" applyAlignment="1" applyProtection="1">
      <alignment horizontal="right" vertical="center" shrinkToFit="1"/>
    </xf>
    <xf numFmtId="178" fontId="4" fillId="0" borderId="82" xfId="0" applyNumberFormat="1" applyFont="1" applyFill="1" applyBorder="1" applyAlignment="1" applyProtection="1">
      <alignment horizontal="right" vertical="center" shrinkToFit="1"/>
    </xf>
    <xf numFmtId="178" fontId="4" fillId="0" borderId="33" xfId="0" applyNumberFormat="1" applyFont="1" applyFill="1" applyBorder="1" applyAlignment="1" applyProtection="1">
      <alignment horizontal="right" vertical="center" shrinkToFit="1"/>
    </xf>
    <xf numFmtId="178" fontId="4" fillId="0" borderId="60" xfId="0" applyNumberFormat="1" applyFont="1" applyFill="1" applyBorder="1" applyAlignment="1" applyProtection="1">
      <alignment horizontal="right" vertical="center" shrinkToFit="1"/>
    </xf>
    <xf numFmtId="178" fontId="4" fillId="0" borderId="32" xfId="0" applyNumberFormat="1" applyFont="1" applyFill="1" applyBorder="1" applyAlignment="1" applyProtection="1">
      <alignment horizontal="right" vertical="center" shrinkToFit="1"/>
    </xf>
    <xf numFmtId="178" fontId="4" fillId="0" borderId="35" xfId="0" applyNumberFormat="1" applyFont="1" applyFill="1" applyBorder="1" applyAlignment="1" applyProtection="1">
      <alignment horizontal="right" vertical="center" shrinkToFit="1"/>
    </xf>
    <xf numFmtId="178" fontId="4" fillId="0" borderId="53" xfId="0" applyNumberFormat="1" applyFont="1" applyFill="1" applyBorder="1" applyAlignment="1" applyProtection="1">
      <alignment horizontal="right" vertical="center" shrinkToFit="1"/>
    </xf>
    <xf numFmtId="178" fontId="4" fillId="0" borderId="36" xfId="0" applyNumberFormat="1" applyFont="1" applyFill="1" applyBorder="1" applyAlignment="1" applyProtection="1">
      <alignment horizontal="right" vertical="center" shrinkToFit="1"/>
    </xf>
    <xf numFmtId="178" fontId="4" fillId="0" borderId="84" xfId="0" applyNumberFormat="1" applyFont="1" applyFill="1" applyBorder="1" applyAlignment="1" applyProtection="1">
      <alignment horizontal="right" vertical="center" shrinkToFit="1"/>
    </xf>
    <xf numFmtId="178" fontId="4" fillId="0" borderId="85" xfId="0" applyNumberFormat="1" applyFont="1" applyFill="1" applyBorder="1" applyAlignment="1" applyProtection="1">
      <alignment horizontal="right" vertical="center" shrinkToFit="1"/>
    </xf>
    <xf numFmtId="178" fontId="4" fillId="0" borderId="59" xfId="0" applyNumberFormat="1" applyFont="1" applyFill="1" applyBorder="1" applyAlignment="1" applyProtection="1">
      <alignment horizontal="right" vertical="center" shrinkToFit="1"/>
    </xf>
    <xf numFmtId="178" fontId="4" fillId="0" borderId="88" xfId="0" applyNumberFormat="1" applyFont="1" applyFill="1" applyBorder="1" applyAlignment="1" applyProtection="1">
      <alignment horizontal="right" vertical="center" shrinkToFit="1"/>
    </xf>
    <xf numFmtId="178" fontId="4" fillId="0" borderId="77" xfId="0" applyNumberFormat="1" applyFont="1" applyFill="1" applyBorder="1" applyAlignment="1" applyProtection="1">
      <alignment horizontal="right" vertical="center" shrinkToFit="1"/>
    </xf>
    <xf numFmtId="178" fontId="4" fillId="0" borderId="12" xfId="0" applyNumberFormat="1" applyFont="1" applyFill="1" applyBorder="1" applyAlignment="1" applyProtection="1">
      <alignment horizontal="right" vertical="center" shrinkToFit="1"/>
    </xf>
    <xf numFmtId="0" fontId="2" fillId="0" borderId="60" xfId="0" applyFont="1" applyFill="1" applyBorder="1" applyAlignment="1" applyProtection="1">
      <alignment horizontal="center" vertical="center"/>
    </xf>
    <xf numFmtId="178" fontId="4" fillId="0" borderId="89" xfId="0" applyNumberFormat="1" applyFont="1" applyFill="1" applyBorder="1" applyAlignment="1" applyProtection="1">
      <alignment horizontal="right" vertical="center" shrinkToFit="1"/>
    </xf>
    <xf numFmtId="178" fontId="4" fillId="0" borderId="90" xfId="0" applyNumberFormat="1" applyFont="1" applyFill="1" applyBorder="1" applyAlignment="1" applyProtection="1">
      <alignment horizontal="right" vertical="center" shrinkToFit="1"/>
    </xf>
    <xf numFmtId="178" fontId="4" fillId="0" borderId="92" xfId="0" applyNumberFormat="1" applyFont="1" applyFill="1" applyBorder="1" applyAlignment="1" applyProtection="1">
      <alignment horizontal="right" vertical="center" shrinkToFit="1"/>
    </xf>
    <xf numFmtId="178" fontId="4" fillId="0" borderId="93" xfId="0" applyNumberFormat="1" applyFont="1" applyFill="1" applyBorder="1" applyAlignment="1" applyProtection="1">
      <alignment horizontal="right" vertical="center" shrinkToFit="1"/>
    </xf>
    <xf numFmtId="178" fontId="4" fillId="0" borderId="95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179" fontId="2" fillId="0" borderId="108" xfId="0" applyNumberFormat="1" applyFont="1" applyBorder="1" applyAlignment="1">
      <alignment vertical="center"/>
    </xf>
    <xf numFmtId="178" fontId="2" fillId="0" borderId="108" xfId="0" applyNumberFormat="1" applyFont="1" applyBorder="1" applyAlignment="1">
      <alignment vertical="center"/>
    </xf>
    <xf numFmtId="177" fontId="4" fillId="3" borderId="47" xfId="0" applyNumberFormat="1" applyFont="1" applyFill="1" applyBorder="1" applyAlignment="1">
      <alignment vertical="center"/>
    </xf>
    <xf numFmtId="180" fontId="4" fillId="3" borderId="49" xfId="0" applyNumberFormat="1" applyFont="1" applyFill="1" applyBorder="1" applyAlignment="1">
      <alignment vertical="center"/>
    </xf>
    <xf numFmtId="177" fontId="4" fillId="3" borderId="38" xfId="0" applyNumberFormat="1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vertical="center"/>
    </xf>
    <xf numFmtId="0" fontId="2" fillId="0" borderId="68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14" xfId="0" applyFont="1" applyFill="1" applyBorder="1" applyAlignment="1" applyProtection="1">
      <alignment horizontal="center" vertical="center"/>
    </xf>
    <xf numFmtId="0" fontId="2" fillId="0" borderId="115" xfId="0" applyFont="1" applyFill="1" applyBorder="1" applyAlignment="1" applyProtection="1">
      <alignment horizontal="center" vertical="center"/>
    </xf>
    <xf numFmtId="178" fontId="4" fillId="0" borderId="17" xfId="0" applyNumberFormat="1" applyFont="1" applyFill="1" applyBorder="1" applyAlignment="1" applyProtection="1">
      <alignment horizontal="right" vertical="center" shrinkToFit="1"/>
    </xf>
    <xf numFmtId="178" fontId="4" fillId="0" borderId="13" xfId="0" applyNumberFormat="1" applyFont="1" applyFill="1" applyBorder="1" applyAlignment="1" applyProtection="1">
      <alignment horizontal="right" vertical="center" shrinkToFit="1"/>
    </xf>
    <xf numFmtId="0" fontId="2" fillId="0" borderId="132" xfId="0" applyFont="1" applyFill="1" applyBorder="1" applyAlignment="1" applyProtection="1">
      <alignment horizontal="center" vertical="center"/>
    </xf>
    <xf numFmtId="0" fontId="2" fillId="0" borderId="133" xfId="0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2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8" fontId="4" fillId="0" borderId="31" xfId="0" applyNumberFormat="1" applyFont="1" applyFill="1" applyBorder="1" applyAlignment="1" applyProtection="1">
      <alignment horizontal="right" vertical="center" shrinkToFit="1"/>
    </xf>
    <xf numFmtId="178" fontId="4" fillId="0" borderId="18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81" fontId="10" fillId="0" borderId="0" xfId="0" applyNumberFormat="1" applyFont="1" applyFill="1" applyAlignment="1"/>
    <xf numFmtId="0" fontId="0" fillId="0" borderId="0" xfId="0" applyFill="1"/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2" fillId="0" borderId="90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93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0" fontId="2" fillId="0" borderId="85" xfId="0" applyFont="1" applyFill="1" applyBorder="1" applyAlignment="1" applyProtection="1">
      <alignment horizontal="center" vertical="center"/>
    </xf>
    <xf numFmtId="178" fontId="4" fillId="0" borderId="56" xfId="0" applyNumberFormat="1" applyFont="1" applyFill="1" applyBorder="1" applyAlignment="1" applyProtection="1">
      <alignment horizontal="right" vertical="center" shrinkToFit="1"/>
    </xf>
    <xf numFmtId="178" fontId="4" fillId="0" borderId="54" xfId="0" applyNumberFormat="1" applyFont="1" applyFill="1" applyBorder="1" applyAlignment="1" applyProtection="1">
      <alignment horizontal="right" vertical="center" shrinkToFit="1"/>
    </xf>
    <xf numFmtId="178" fontId="4" fillId="0" borderId="91" xfId="0" applyNumberFormat="1" applyFont="1" applyFill="1" applyBorder="1" applyAlignment="1" applyProtection="1">
      <alignment horizontal="right" vertical="center" shrinkToFit="1"/>
    </xf>
    <xf numFmtId="178" fontId="4" fillId="0" borderId="83" xfId="0" applyNumberFormat="1" applyFont="1" applyFill="1" applyBorder="1" applyAlignment="1" applyProtection="1">
      <alignment horizontal="right" vertical="center" shrinkToFit="1"/>
    </xf>
    <xf numFmtId="178" fontId="4" fillId="0" borderId="55" xfId="0" applyNumberFormat="1" applyFont="1" applyFill="1" applyBorder="1" applyAlignment="1" applyProtection="1">
      <alignment horizontal="right" vertical="center" shrinkToFit="1"/>
    </xf>
    <xf numFmtId="178" fontId="4" fillId="0" borderId="94" xfId="0" applyNumberFormat="1" applyFont="1" applyFill="1" applyBorder="1" applyAlignment="1" applyProtection="1">
      <alignment horizontal="right" vertical="center" shrinkToFit="1"/>
    </xf>
    <xf numFmtId="178" fontId="4" fillId="0" borderId="86" xfId="0" applyNumberFormat="1" applyFont="1" applyFill="1" applyBorder="1" applyAlignment="1" applyProtection="1">
      <alignment horizontal="right" vertical="center" shrinkToFit="1"/>
    </xf>
    <xf numFmtId="178" fontId="4" fillId="0" borderId="87" xfId="0" applyNumberFormat="1" applyFont="1" applyFill="1" applyBorder="1" applyAlignment="1" applyProtection="1">
      <alignment horizontal="right" vertical="center" shrinkToFit="1"/>
    </xf>
    <xf numFmtId="0" fontId="2" fillId="0" borderId="57" xfId="0" applyFont="1" applyFill="1" applyBorder="1" applyAlignment="1" applyProtection="1">
      <alignment horizontal="center" vertical="center"/>
    </xf>
    <xf numFmtId="178" fontId="4" fillId="0" borderId="15" xfId="0" applyNumberFormat="1" applyFont="1" applyFill="1" applyBorder="1" applyAlignment="1" applyProtection="1">
      <alignment horizontal="right" vertical="center" shrinkToFit="1"/>
    </xf>
    <xf numFmtId="178" fontId="4" fillId="0" borderId="81" xfId="0" applyNumberFormat="1" applyFont="1" applyFill="1" applyBorder="1" applyAlignment="1" applyProtection="1">
      <alignment horizontal="right" vertical="center" shrinkToFit="1"/>
    </xf>
    <xf numFmtId="178" fontId="4" fillId="0" borderId="96" xfId="0" applyNumberFormat="1" applyFont="1" applyFill="1" applyBorder="1" applyAlignment="1" applyProtection="1">
      <alignment horizontal="right" vertical="center" shrinkToFit="1"/>
    </xf>
    <xf numFmtId="178" fontId="4" fillId="0" borderId="97" xfId="0" applyNumberFormat="1" applyFont="1" applyFill="1" applyBorder="1" applyAlignment="1" applyProtection="1">
      <alignment horizontal="right" vertical="center" shrinkToFit="1"/>
    </xf>
    <xf numFmtId="178" fontId="4" fillId="0" borderId="98" xfId="0" applyNumberFormat="1" applyFont="1" applyFill="1" applyBorder="1" applyAlignment="1" applyProtection="1">
      <alignment horizontal="right" vertical="center" shrinkToFit="1"/>
    </xf>
    <xf numFmtId="56" fontId="4" fillId="0" borderId="145" xfId="0" applyNumberFormat="1" applyFont="1" applyFill="1" applyBorder="1" applyAlignment="1">
      <alignment vertical="center"/>
    </xf>
    <xf numFmtId="56" fontId="4" fillId="0" borderId="39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178" fontId="15" fillId="0" borderId="136" xfId="0" applyNumberFormat="1" applyFont="1" applyFill="1" applyBorder="1" applyAlignment="1" applyProtection="1">
      <alignment horizontal="right" vertical="center" shrinkToFit="1"/>
    </xf>
    <xf numFmtId="178" fontId="15" fillId="0" borderId="17" xfId="0" applyNumberFormat="1" applyFont="1" applyFill="1" applyBorder="1" applyAlignment="1" applyProtection="1">
      <alignment horizontal="right" vertical="center" shrinkToFit="1"/>
    </xf>
    <xf numFmtId="178" fontId="15" fillId="0" borderId="13" xfId="0" applyNumberFormat="1" applyFont="1" applyFill="1" applyBorder="1" applyAlignment="1" applyProtection="1">
      <alignment horizontal="right" vertical="center" shrinkToFit="1"/>
    </xf>
    <xf numFmtId="178" fontId="15" fillId="0" borderId="37" xfId="0" applyNumberFormat="1" applyFont="1" applyFill="1" applyBorder="1" applyAlignment="1" applyProtection="1">
      <alignment horizontal="right" vertical="center" shrinkToFit="1"/>
    </xf>
    <xf numFmtId="178" fontId="15" fillId="0" borderId="16" xfId="0" applyNumberFormat="1" applyFont="1" applyFill="1" applyBorder="1" applyAlignment="1" applyProtection="1">
      <alignment horizontal="right" vertical="center" shrinkToFit="1"/>
    </xf>
    <xf numFmtId="178" fontId="15" fillId="0" borderId="10" xfId="0" applyNumberFormat="1" applyFont="1" applyFill="1" applyBorder="1" applyAlignment="1" applyProtection="1">
      <alignment horizontal="right" vertical="center" shrinkToFit="1"/>
    </xf>
    <xf numFmtId="178" fontId="15" fillId="0" borderId="11" xfId="0" applyNumberFormat="1" applyFont="1" applyFill="1" applyBorder="1" applyAlignment="1" applyProtection="1">
      <alignment horizontal="right" vertical="center" shrinkToFit="1"/>
    </xf>
    <xf numFmtId="178" fontId="15" fillId="0" borderId="80" xfId="0" applyNumberFormat="1" applyFont="1" applyFill="1" applyBorder="1" applyAlignment="1" applyProtection="1">
      <alignment horizontal="right" vertical="center" shrinkToFit="1"/>
    </xf>
    <xf numFmtId="178" fontId="15" fillId="0" borderId="14" xfId="0" applyNumberFormat="1" applyFont="1" applyFill="1" applyBorder="1" applyAlignment="1" applyProtection="1">
      <alignment horizontal="right" vertical="center" shrinkToFit="1"/>
    </xf>
    <xf numFmtId="178" fontId="15" fillId="0" borderId="137" xfId="0" applyNumberFormat="1" applyFont="1" applyFill="1" applyBorder="1" applyAlignment="1" applyProtection="1">
      <alignment horizontal="right" vertical="center" shrinkToFit="1"/>
    </xf>
    <xf numFmtId="178" fontId="15" fillId="0" borderId="138" xfId="0" applyNumberFormat="1" applyFont="1" applyFill="1" applyBorder="1" applyAlignment="1" applyProtection="1">
      <alignment horizontal="right" vertical="center" shrinkToFit="1"/>
    </xf>
    <xf numFmtId="178" fontId="15" fillId="0" borderId="139" xfId="0" applyNumberFormat="1" applyFont="1" applyFill="1" applyBorder="1" applyAlignment="1" applyProtection="1">
      <alignment horizontal="right" vertical="center" shrinkToFit="1"/>
    </xf>
    <xf numFmtId="178" fontId="15" fillId="0" borderId="140" xfId="0" applyNumberFormat="1" applyFont="1" applyFill="1" applyBorder="1" applyAlignment="1" applyProtection="1">
      <alignment horizontal="right" vertical="center" shrinkToFit="1"/>
    </xf>
    <xf numFmtId="178" fontId="15" fillId="0" borderId="141" xfId="0" applyNumberFormat="1" applyFont="1" applyFill="1" applyBorder="1" applyAlignment="1" applyProtection="1">
      <alignment horizontal="right" vertical="center" shrinkToFit="1"/>
    </xf>
    <xf numFmtId="178" fontId="15" fillId="0" borderId="142" xfId="0" applyNumberFormat="1" applyFont="1" applyFill="1" applyBorder="1" applyAlignment="1" applyProtection="1">
      <alignment horizontal="right" vertical="center" shrinkToFit="1"/>
    </xf>
    <xf numFmtId="178" fontId="15" fillId="0" borderId="143" xfId="0" applyNumberFormat="1" applyFont="1" applyFill="1" applyBorder="1" applyAlignment="1" applyProtection="1">
      <alignment horizontal="right" vertical="center" shrinkToFit="1"/>
    </xf>
    <xf numFmtId="178" fontId="15" fillId="0" borderId="144" xfId="0" applyNumberFormat="1" applyFont="1" applyFill="1" applyBorder="1" applyAlignment="1" applyProtection="1">
      <alignment horizontal="right" vertical="center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178" fontId="15" fillId="0" borderId="2" xfId="0" applyNumberFormat="1" applyFont="1" applyFill="1" applyBorder="1" applyAlignment="1" applyProtection="1">
      <alignment horizontal="right" vertical="center" shrinkToFit="1"/>
    </xf>
    <xf numFmtId="178" fontId="15" fillId="0" borderId="1" xfId="0" applyNumberFormat="1" applyFont="1" applyFill="1" applyBorder="1" applyAlignment="1" applyProtection="1">
      <alignment horizontal="right" vertical="center" shrinkToFit="1"/>
    </xf>
    <xf numFmtId="178" fontId="15" fillId="0" borderId="4" xfId="0" applyNumberFormat="1" applyFont="1" applyFill="1" applyBorder="1" applyAlignment="1" applyProtection="1">
      <alignment horizontal="right" vertical="center" shrinkToFit="1"/>
    </xf>
    <xf numFmtId="178" fontId="15" fillId="0" borderId="5" xfId="0" applyNumberFormat="1" applyFont="1" applyFill="1" applyBorder="1" applyAlignment="1" applyProtection="1">
      <alignment horizontal="right" vertical="center" shrinkToFit="1"/>
    </xf>
    <xf numFmtId="178" fontId="15" fillId="0" borderId="3" xfId="0" applyNumberFormat="1" applyFont="1" applyFill="1" applyBorder="1" applyAlignment="1" applyProtection="1">
      <alignment horizontal="right" vertical="center" shrinkToFit="1"/>
    </xf>
    <xf numFmtId="178" fontId="15" fillId="0" borderId="7" xfId="0" applyNumberFormat="1" applyFont="1" applyFill="1" applyBorder="1" applyAlignment="1" applyProtection="1">
      <alignment horizontal="right" vertical="center" shrinkToFit="1"/>
    </xf>
    <xf numFmtId="178" fontId="15" fillId="0" borderId="30" xfId="0" applyNumberFormat="1" applyFont="1" applyFill="1" applyBorder="1" applyAlignment="1" applyProtection="1">
      <alignment horizontal="right" vertical="center" shrinkToFit="1"/>
    </xf>
    <xf numFmtId="178" fontId="15" fillId="0" borderId="9" xfId="0" applyNumberFormat="1" applyFont="1" applyFill="1" applyBorder="1" applyAlignment="1" applyProtection="1">
      <alignment horizontal="right" vertical="center" shrinkToFit="1"/>
    </xf>
    <xf numFmtId="178" fontId="15" fillId="0" borderId="8" xfId="0" applyNumberFormat="1" applyFont="1" applyFill="1" applyBorder="1" applyAlignment="1" applyProtection="1">
      <alignment horizontal="right" vertical="center" shrinkToFit="1"/>
    </xf>
    <xf numFmtId="178" fontId="15" fillId="0" borderId="12" xfId="0" applyNumberFormat="1" applyFont="1" applyFill="1" applyBorder="1" applyAlignment="1" applyProtection="1">
      <alignment horizontal="right" vertical="center" shrinkToFit="1"/>
    </xf>
    <xf numFmtId="178" fontId="15" fillId="0" borderId="28" xfId="0" applyNumberFormat="1" applyFont="1" applyFill="1" applyBorder="1" applyAlignment="1" applyProtection="1">
      <alignment horizontal="right" vertical="center" shrinkToFit="1"/>
    </xf>
    <xf numFmtId="178" fontId="15" fillId="0" borderId="6" xfId="0" applyNumberFormat="1" applyFont="1" applyFill="1" applyBorder="1" applyAlignment="1" applyProtection="1">
      <alignment horizontal="right" vertical="center" shrinkToFit="1"/>
    </xf>
    <xf numFmtId="178" fontId="15" fillId="0" borderId="31" xfId="0" applyNumberFormat="1" applyFont="1" applyFill="1" applyBorder="1" applyAlignment="1" applyProtection="1">
      <alignment horizontal="right" vertical="center" shrinkToFit="1"/>
    </xf>
    <xf numFmtId="178" fontId="15" fillId="0" borderId="15" xfId="0" applyNumberFormat="1" applyFont="1" applyFill="1" applyBorder="1" applyAlignment="1" applyProtection="1">
      <alignment horizontal="right" vertical="center" shrinkToFit="1"/>
    </xf>
    <xf numFmtId="178" fontId="15" fillId="0" borderId="18" xfId="0" applyNumberFormat="1" applyFont="1" applyFill="1" applyBorder="1" applyAlignment="1" applyProtection="1">
      <alignment horizontal="right" vertical="center" shrinkToFit="1"/>
    </xf>
    <xf numFmtId="178" fontId="15" fillId="0" borderId="20" xfId="0" applyNumberFormat="1" applyFont="1" applyFill="1" applyBorder="1" applyAlignment="1" applyProtection="1">
      <alignment horizontal="right" vertical="center" shrinkToFit="1"/>
    </xf>
    <xf numFmtId="178" fontId="15" fillId="0" borderId="21" xfId="0" applyNumberFormat="1" applyFont="1" applyFill="1" applyBorder="1" applyAlignment="1" applyProtection="1">
      <alignment horizontal="right" vertical="center" shrinkToFit="1"/>
    </xf>
    <xf numFmtId="178" fontId="15" fillId="0" borderId="22" xfId="0" applyNumberFormat="1" applyFont="1" applyFill="1" applyBorder="1" applyAlignment="1" applyProtection="1">
      <alignment horizontal="right" vertical="center" shrinkToFit="1"/>
    </xf>
    <xf numFmtId="178" fontId="15" fillId="0" borderId="23" xfId="0" applyNumberFormat="1" applyFont="1" applyFill="1" applyBorder="1" applyAlignment="1" applyProtection="1">
      <alignment horizontal="right" vertical="center" shrinkToFit="1"/>
    </xf>
    <xf numFmtId="178" fontId="15" fillId="0" borderId="26" xfId="0" applyNumberFormat="1" applyFont="1" applyFill="1" applyBorder="1" applyAlignment="1" applyProtection="1">
      <alignment horizontal="right" vertical="center" shrinkToFit="1"/>
    </xf>
    <xf numFmtId="178" fontId="15" fillId="0" borderId="24" xfId="0" applyNumberFormat="1" applyFont="1" applyFill="1" applyBorder="1" applyAlignment="1" applyProtection="1">
      <alignment horizontal="right" vertical="center" shrinkToFit="1"/>
    </xf>
    <xf numFmtId="178" fontId="15" fillId="0" borderId="25" xfId="0" applyNumberFormat="1" applyFont="1" applyFill="1" applyBorder="1" applyAlignment="1" applyProtection="1">
      <alignment horizontal="right" vertical="center" shrinkToFit="1"/>
    </xf>
    <xf numFmtId="178" fontId="15" fillId="0" borderId="27" xfId="0" applyNumberFormat="1" applyFont="1" applyFill="1" applyBorder="1" applyAlignment="1" applyProtection="1">
      <alignment horizontal="right" vertical="center" shrinkToFit="1"/>
    </xf>
    <xf numFmtId="178" fontId="15" fillId="0" borderId="132" xfId="0" applyNumberFormat="1" applyFont="1" applyFill="1" applyBorder="1" applyAlignment="1" applyProtection="1">
      <alignment horizontal="right" vertical="center" shrinkToFit="1"/>
    </xf>
    <xf numFmtId="178" fontId="15" fillId="0" borderId="131" xfId="0" applyNumberFormat="1" applyFont="1" applyFill="1" applyBorder="1" applyAlignment="1" applyProtection="1">
      <alignment horizontal="right" vertical="center" shrinkToFit="1"/>
    </xf>
    <xf numFmtId="178" fontId="15" fillId="0" borderId="134" xfId="0" applyNumberFormat="1" applyFont="1" applyFill="1" applyBorder="1" applyAlignment="1" applyProtection="1">
      <alignment horizontal="right" vertical="center" shrinkToFit="1"/>
    </xf>
    <xf numFmtId="178" fontId="15" fillId="0" borderId="135" xfId="0" applyNumberFormat="1" applyFont="1" applyFill="1" applyBorder="1" applyAlignment="1" applyProtection="1">
      <alignment horizontal="right" vertical="center" shrinkToFit="1"/>
    </xf>
    <xf numFmtId="178" fontId="15" fillId="0" borderId="19" xfId="0" applyNumberFormat="1" applyFont="1" applyFill="1" applyBorder="1" applyAlignment="1" applyProtection="1">
      <alignment horizontal="right" vertical="center" shrinkToFit="1"/>
    </xf>
    <xf numFmtId="178" fontId="15" fillId="0" borderId="96" xfId="0" applyNumberFormat="1" applyFont="1" applyFill="1" applyBorder="1" applyAlignment="1" applyProtection="1">
      <alignment horizontal="right" vertical="center" shrinkToFit="1"/>
    </xf>
    <xf numFmtId="0" fontId="6" fillId="0" borderId="37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68" xfId="0" applyFont="1" applyFill="1" applyBorder="1" applyAlignment="1" applyProtection="1">
      <alignment vertical="center" shrinkToFit="1"/>
    </xf>
    <xf numFmtId="178" fontId="15" fillId="0" borderId="57" xfId="0" applyNumberFormat="1" applyFont="1" applyFill="1" applyBorder="1" applyAlignment="1" applyProtection="1">
      <alignment horizontal="right" vertical="center" shrinkToFit="1"/>
    </xf>
    <xf numFmtId="0" fontId="6" fillId="0" borderId="18" xfId="0" applyFont="1" applyFill="1" applyBorder="1" applyAlignment="1" applyProtection="1">
      <alignment vertical="center" shrinkToFit="1"/>
    </xf>
    <xf numFmtId="178" fontId="15" fillId="0" borderId="65" xfId="0" applyNumberFormat="1" applyFont="1" applyFill="1" applyBorder="1" applyAlignment="1" applyProtection="1">
      <alignment horizontal="center" vertical="center" shrinkToFit="1"/>
    </xf>
    <xf numFmtId="178" fontId="15" fillId="0" borderId="66" xfId="0" applyNumberFormat="1" applyFont="1" applyFill="1" applyBorder="1" applyAlignment="1" applyProtection="1">
      <alignment horizontal="center" vertical="center" shrinkToFit="1"/>
    </xf>
    <xf numFmtId="178" fontId="15" fillId="0" borderId="37" xfId="0" applyNumberFormat="1" applyFont="1" applyFill="1" applyBorder="1" applyAlignment="1" applyProtection="1">
      <alignment horizontal="center" vertical="center" shrinkToFit="1"/>
    </xf>
    <xf numFmtId="178" fontId="15" fillId="0" borderId="0" xfId="0" applyNumberFormat="1" applyFont="1" applyFill="1" applyBorder="1" applyAlignment="1" applyProtection="1">
      <alignment horizontal="center" vertical="center" shrinkToFit="1"/>
    </xf>
    <xf numFmtId="178" fontId="15" fillId="0" borderId="118" xfId="0" applyNumberFormat="1" applyFont="1" applyFill="1" applyBorder="1" applyAlignment="1" applyProtection="1">
      <alignment horizontal="right" vertical="center" shrinkToFit="1"/>
    </xf>
    <xf numFmtId="178" fontId="15" fillId="0" borderId="119" xfId="0" applyNumberFormat="1" applyFont="1" applyFill="1" applyBorder="1" applyAlignment="1" applyProtection="1">
      <alignment horizontal="right" vertical="center" shrinkToFit="1"/>
    </xf>
    <xf numFmtId="178" fontId="15" fillId="0" borderId="120" xfId="0" applyNumberFormat="1" applyFont="1" applyFill="1" applyBorder="1" applyAlignment="1" applyProtection="1">
      <alignment horizontal="right" vertical="center" shrinkToFit="1"/>
    </xf>
    <xf numFmtId="178" fontId="15" fillId="0" borderId="121" xfId="0" applyNumberFormat="1" applyFont="1" applyFill="1" applyBorder="1" applyAlignment="1" applyProtection="1">
      <alignment horizontal="right" vertical="center" shrinkToFit="1"/>
    </xf>
    <xf numFmtId="178" fontId="15" fillId="0" borderId="122" xfId="0" applyNumberFormat="1" applyFont="1" applyFill="1" applyBorder="1" applyAlignment="1" applyProtection="1">
      <alignment horizontal="right" vertical="center" shrinkToFit="1"/>
    </xf>
    <xf numFmtId="178" fontId="15" fillId="0" borderId="123" xfId="0" applyNumberFormat="1" applyFont="1" applyFill="1" applyBorder="1" applyAlignment="1" applyProtection="1">
      <alignment horizontal="right" vertical="center" shrinkToFit="1"/>
    </xf>
    <xf numFmtId="178" fontId="15" fillId="0" borderId="124" xfId="0" applyNumberFormat="1" applyFont="1" applyFill="1" applyBorder="1" applyAlignment="1" applyProtection="1">
      <alignment horizontal="right" vertical="center" shrinkToFit="1"/>
    </xf>
    <xf numFmtId="178" fontId="15" fillId="0" borderId="125" xfId="0" applyNumberFormat="1" applyFont="1" applyFill="1" applyBorder="1" applyAlignment="1" applyProtection="1">
      <alignment horizontal="right" vertical="center" shrinkToFit="1"/>
    </xf>
    <xf numFmtId="178" fontId="15" fillId="0" borderId="126" xfId="0" applyNumberFormat="1" applyFont="1" applyFill="1" applyBorder="1" applyAlignment="1" applyProtection="1">
      <alignment horizontal="right" vertical="center" shrinkToFit="1"/>
    </xf>
    <xf numFmtId="178" fontId="15" fillId="0" borderId="114" xfId="0" applyNumberFormat="1" applyFont="1" applyFill="1" applyBorder="1" applyAlignment="1" applyProtection="1">
      <alignment horizontal="right" vertical="center" shrinkToFit="1"/>
    </xf>
    <xf numFmtId="178" fontId="15" fillId="0" borderId="113" xfId="0" applyNumberFormat="1" applyFont="1" applyFill="1" applyBorder="1" applyAlignment="1" applyProtection="1">
      <alignment horizontal="right" vertical="center" shrinkToFit="1"/>
    </xf>
    <xf numFmtId="178" fontId="15" fillId="0" borderId="116" xfId="0" applyNumberFormat="1" applyFont="1" applyFill="1" applyBorder="1" applyAlignment="1" applyProtection="1">
      <alignment horizontal="right" vertical="center" shrinkToFit="1"/>
    </xf>
    <xf numFmtId="178" fontId="15" fillId="0" borderId="117" xfId="0" applyNumberFormat="1" applyFont="1" applyFill="1" applyBorder="1" applyAlignment="1" applyProtection="1">
      <alignment horizontal="right" vertical="center" shrinkToFit="1"/>
    </xf>
    <xf numFmtId="0" fontId="2" fillId="0" borderId="151" xfId="0" applyFont="1" applyFill="1" applyBorder="1" applyAlignment="1" applyProtection="1">
      <alignment horizontal="center" vertical="center"/>
    </xf>
    <xf numFmtId="0" fontId="2" fillId="0" borderId="152" xfId="0" applyFont="1" applyFill="1" applyBorder="1" applyAlignment="1" applyProtection="1">
      <alignment horizontal="center" vertical="center"/>
    </xf>
    <xf numFmtId="178" fontId="15" fillId="0" borderId="151" xfId="0" applyNumberFormat="1" applyFont="1" applyFill="1" applyBorder="1" applyAlignment="1" applyProtection="1">
      <alignment horizontal="right" vertical="center" shrinkToFit="1"/>
    </xf>
    <xf numFmtId="178" fontId="15" fillId="0" borderId="150" xfId="0" applyNumberFormat="1" applyFont="1" applyFill="1" applyBorder="1" applyAlignment="1" applyProtection="1">
      <alignment horizontal="right" vertical="center" shrinkToFit="1"/>
    </xf>
    <xf numFmtId="178" fontId="15" fillId="0" borderId="153" xfId="0" applyNumberFormat="1" applyFont="1" applyFill="1" applyBorder="1" applyAlignment="1" applyProtection="1">
      <alignment horizontal="right" vertical="center" shrinkToFit="1"/>
    </xf>
    <xf numFmtId="178" fontId="15" fillId="0" borderId="154" xfId="0" applyNumberFormat="1" applyFont="1" applyFill="1" applyBorder="1" applyAlignment="1" applyProtection="1">
      <alignment horizontal="right" vertical="center" shrinkToFit="1"/>
    </xf>
    <xf numFmtId="178" fontId="15" fillId="0" borderId="155" xfId="0" applyNumberFormat="1" applyFont="1" applyFill="1" applyBorder="1" applyAlignment="1" applyProtection="1">
      <alignment horizontal="right" vertical="center" shrinkToFit="1"/>
    </xf>
    <xf numFmtId="178" fontId="15" fillId="0" borderId="156" xfId="0" applyNumberFormat="1" applyFont="1" applyFill="1" applyBorder="1" applyAlignment="1" applyProtection="1">
      <alignment horizontal="right" vertical="center" shrinkToFit="1"/>
    </xf>
    <xf numFmtId="178" fontId="15" fillId="0" borderId="157" xfId="0" applyNumberFormat="1" applyFont="1" applyFill="1" applyBorder="1" applyAlignment="1" applyProtection="1">
      <alignment horizontal="right" vertical="center" shrinkToFit="1"/>
    </xf>
    <xf numFmtId="178" fontId="15" fillId="0" borderId="158" xfId="0" applyNumberFormat="1" applyFont="1" applyFill="1" applyBorder="1" applyAlignment="1" applyProtection="1">
      <alignment horizontal="right" vertical="center" shrinkToFit="1"/>
    </xf>
    <xf numFmtId="178" fontId="15" fillId="0" borderId="159" xfId="0" applyNumberFormat="1" applyFont="1" applyFill="1" applyBorder="1" applyAlignment="1" applyProtection="1">
      <alignment horizontal="right" vertical="center" shrinkToFit="1"/>
    </xf>
    <xf numFmtId="178" fontId="15" fillId="0" borderId="160" xfId="0" applyNumberFormat="1" applyFont="1" applyFill="1" applyBorder="1" applyAlignment="1" applyProtection="1">
      <alignment horizontal="right" vertical="center" shrinkToFit="1"/>
    </xf>
    <xf numFmtId="178" fontId="15" fillId="0" borderId="161" xfId="0" applyNumberFormat="1" applyFont="1" applyFill="1" applyBorder="1" applyAlignment="1" applyProtection="1">
      <alignment horizontal="right"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178" fontId="15" fillId="0" borderId="65" xfId="0" applyNumberFormat="1" applyFont="1" applyFill="1" applyBorder="1" applyAlignment="1" applyProtection="1">
      <alignment horizontal="center" vertical="center" shrinkToFit="1"/>
    </xf>
    <xf numFmtId="178" fontId="15" fillId="0" borderId="66" xfId="0" applyNumberFormat="1" applyFont="1" applyFill="1" applyBorder="1" applyAlignment="1" applyProtection="1">
      <alignment horizontal="center" vertical="center" shrinkToFit="1"/>
    </xf>
    <xf numFmtId="178" fontId="15" fillId="0" borderId="37" xfId="0" applyNumberFormat="1" applyFont="1" applyFill="1" applyBorder="1" applyAlignment="1" applyProtection="1">
      <alignment horizontal="center" vertical="center" shrinkToFit="1"/>
    </xf>
    <xf numFmtId="178" fontId="15" fillId="0" borderId="0" xfId="0" applyNumberFormat="1" applyFont="1" applyFill="1" applyBorder="1" applyAlignment="1" applyProtection="1">
      <alignment horizontal="center" vertical="center" shrinkToFit="1"/>
    </xf>
    <xf numFmtId="178" fontId="15" fillId="0" borderId="37" xfId="0" applyNumberFormat="1" applyFont="1" applyFill="1" applyBorder="1" applyAlignment="1" applyProtection="1">
      <alignment horizontal="right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78" fontId="15" fillId="0" borderId="65" xfId="0" applyNumberFormat="1" applyFont="1" applyFill="1" applyBorder="1" applyAlignment="1" applyProtection="1">
      <alignment vertical="center" shrinkToFit="1"/>
    </xf>
    <xf numFmtId="178" fontId="15" fillId="0" borderId="66" xfId="0" applyNumberFormat="1" applyFont="1" applyFill="1" applyBorder="1" applyAlignment="1" applyProtection="1">
      <alignment vertical="center" shrinkToFit="1"/>
    </xf>
    <xf numFmtId="178" fontId="15" fillId="0" borderId="67" xfId="0" applyNumberFormat="1" applyFont="1" applyFill="1" applyBorder="1" applyAlignment="1" applyProtection="1">
      <alignment vertical="center" shrinkToFit="1"/>
    </xf>
    <xf numFmtId="178" fontId="15" fillId="0" borderId="37" xfId="0" applyNumberFormat="1" applyFont="1" applyFill="1" applyBorder="1" applyAlignment="1" applyProtection="1">
      <alignment vertical="center" shrinkToFit="1"/>
    </xf>
    <xf numFmtId="178" fontId="15" fillId="0" borderId="0" xfId="0" applyNumberFormat="1" applyFont="1" applyFill="1" applyBorder="1" applyAlignment="1" applyProtection="1">
      <alignment vertical="center" shrinkToFit="1"/>
    </xf>
    <xf numFmtId="178" fontId="15" fillId="0" borderId="68" xfId="0" applyNumberFormat="1" applyFont="1" applyFill="1" applyBorder="1" applyAlignment="1" applyProtection="1">
      <alignment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178" fontId="15" fillId="0" borderId="0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178" fontId="15" fillId="0" borderId="0" xfId="0" applyNumberFormat="1" applyFont="1" applyFill="1" applyBorder="1" applyAlignment="1" applyProtection="1">
      <alignment horizontal="right" vertical="center" shrinkToFit="1"/>
    </xf>
    <xf numFmtId="0" fontId="6" fillId="0" borderId="56" xfId="0" applyFont="1" applyFill="1" applyBorder="1" applyAlignment="1" applyProtection="1">
      <alignment vertical="center" shrinkToFit="1"/>
    </xf>
    <xf numFmtId="178" fontId="15" fillId="0" borderId="56" xfId="0" applyNumberFormat="1" applyFont="1" applyFill="1" applyBorder="1" applyAlignment="1" applyProtection="1">
      <alignment horizontal="right" vertical="center" shrinkToFit="1"/>
    </xf>
    <xf numFmtId="0" fontId="3" fillId="0" borderId="5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7" borderId="3" xfId="0" applyFont="1" applyFill="1" applyBorder="1" applyAlignment="1" applyProtection="1">
      <alignment horizontal="center" vertical="center"/>
    </xf>
    <xf numFmtId="176" fontId="15" fillId="7" borderId="2" xfId="0" applyNumberFormat="1" applyFont="1" applyFill="1" applyBorder="1" applyAlignment="1">
      <alignment horizontal="center" vertical="center" shrinkToFit="1"/>
    </xf>
    <xf numFmtId="0" fontId="6" fillId="7" borderId="3" xfId="0" applyFont="1" applyFill="1" applyBorder="1" applyAlignment="1" applyProtection="1">
      <alignment horizontal="center" vertical="center" shrinkToFit="1"/>
    </xf>
    <xf numFmtId="178" fontId="15" fillId="7" borderId="2" xfId="0" applyNumberFormat="1" applyFont="1" applyFill="1" applyBorder="1" applyAlignment="1" applyProtection="1">
      <alignment horizontal="right" vertical="center" shrinkToFit="1"/>
    </xf>
    <xf numFmtId="178" fontId="15" fillId="7" borderId="1" xfId="0" applyNumberFormat="1" applyFont="1" applyFill="1" applyBorder="1" applyAlignment="1" applyProtection="1">
      <alignment horizontal="right" vertical="center" shrinkToFit="1"/>
    </xf>
    <xf numFmtId="178" fontId="15" fillId="7" borderId="4" xfId="0" applyNumberFormat="1" applyFont="1" applyFill="1" applyBorder="1" applyAlignment="1" applyProtection="1">
      <alignment horizontal="right" vertical="center" shrinkToFit="1"/>
    </xf>
    <xf numFmtId="178" fontId="15" fillId="7" borderId="28" xfId="0" applyNumberFormat="1" applyFont="1" applyFill="1" applyBorder="1" applyAlignment="1" applyProtection="1">
      <alignment horizontal="right" vertical="center" shrinkToFit="1"/>
    </xf>
    <xf numFmtId="178" fontId="15" fillId="7" borderId="5" xfId="0" applyNumberFormat="1" applyFont="1" applyFill="1" applyBorder="1" applyAlignment="1" applyProtection="1">
      <alignment horizontal="right" vertical="center" shrinkToFit="1"/>
    </xf>
    <xf numFmtId="178" fontId="15" fillId="7" borderId="6" xfId="0" applyNumberFormat="1" applyFont="1" applyFill="1" applyBorder="1" applyAlignment="1" applyProtection="1">
      <alignment horizontal="right" vertical="center" shrinkToFit="1"/>
    </xf>
    <xf numFmtId="178" fontId="15" fillId="7" borderId="3" xfId="0" applyNumberFormat="1" applyFont="1" applyFill="1" applyBorder="1" applyAlignment="1" applyProtection="1">
      <alignment horizontal="right" vertical="center" shrinkToFit="1"/>
    </xf>
    <xf numFmtId="178" fontId="15" fillId="7" borderId="7" xfId="0" applyNumberFormat="1" applyFont="1" applyFill="1" applyBorder="1" applyAlignment="1" applyProtection="1">
      <alignment horizontal="right" vertical="center" shrinkToFit="1"/>
    </xf>
    <xf numFmtId="178" fontId="15" fillId="7" borderId="8" xfId="0" applyNumberFormat="1" applyFont="1" applyFill="1" applyBorder="1" applyAlignment="1" applyProtection="1">
      <alignment horizontal="right" vertical="center" shrinkToFit="1"/>
    </xf>
    <xf numFmtId="178" fontId="15" fillId="7" borderId="9" xfId="0" applyNumberFormat="1" applyFont="1" applyFill="1" applyBorder="1" applyAlignment="1" applyProtection="1">
      <alignment horizontal="right" vertical="center" shrinkToFit="1"/>
    </xf>
    <xf numFmtId="178" fontId="15" fillId="7" borderId="114" xfId="0" applyNumberFormat="1" applyFont="1" applyFill="1" applyBorder="1" applyAlignment="1" applyProtection="1">
      <alignment horizontal="right" vertical="center" shrinkToFit="1"/>
    </xf>
    <xf numFmtId="178" fontId="15" fillId="7" borderId="151" xfId="0" applyNumberFormat="1" applyFont="1" applyFill="1" applyBorder="1" applyAlignment="1" applyProtection="1">
      <alignment horizontal="right" vertical="center" shrinkToFit="1"/>
    </xf>
    <xf numFmtId="178" fontId="15" fillId="7" borderId="113" xfId="0" applyNumberFormat="1" applyFont="1" applyFill="1" applyBorder="1" applyAlignment="1" applyProtection="1">
      <alignment horizontal="right" vertical="center" shrinkToFit="1"/>
    </xf>
    <xf numFmtId="178" fontId="15" fillId="7" borderId="150" xfId="0" applyNumberFormat="1" applyFont="1" applyFill="1" applyBorder="1" applyAlignment="1" applyProtection="1">
      <alignment horizontal="right" vertical="center" shrinkToFit="1"/>
    </xf>
    <xf numFmtId="176" fontId="4" fillId="7" borderId="2" xfId="0" applyNumberFormat="1" applyFont="1" applyFill="1" applyBorder="1" applyAlignment="1">
      <alignment horizontal="center" vertical="center"/>
    </xf>
    <xf numFmtId="178" fontId="4" fillId="7" borderId="72" xfId="0" applyNumberFormat="1" applyFont="1" applyFill="1" applyBorder="1" applyAlignment="1" applyProtection="1">
      <alignment horizontal="right" vertical="center" shrinkToFit="1"/>
    </xf>
    <xf numFmtId="178" fontId="4" fillId="7" borderId="60" xfId="0" applyNumberFormat="1" applyFont="1" applyFill="1" applyBorder="1" applyAlignment="1" applyProtection="1">
      <alignment horizontal="right" vertical="center" shrinkToFit="1"/>
    </xf>
    <xf numFmtId="178" fontId="4" fillId="7" borderId="90" xfId="0" applyNumberFormat="1" applyFont="1" applyFill="1" applyBorder="1" applyAlignment="1" applyProtection="1">
      <alignment horizontal="right" vertical="center" shrinkToFit="1"/>
    </xf>
    <xf numFmtId="178" fontId="4" fillId="7" borderId="33" xfId="0" applyNumberFormat="1" applyFont="1" applyFill="1" applyBorder="1" applyAlignment="1" applyProtection="1">
      <alignment horizontal="right" vertical="center" shrinkToFit="1"/>
    </xf>
    <xf numFmtId="178" fontId="4" fillId="7" borderId="32" xfId="0" applyNumberFormat="1" applyFont="1" applyFill="1" applyBorder="1" applyAlignment="1" applyProtection="1">
      <alignment horizontal="right" vertical="center" shrinkToFit="1"/>
    </xf>
    <xf numFmtId="178" fontId="4" fillId="7" borderId="93" xfId="0" applyNumberFormat="1" applyFont="1" applyFill="1" applyBorder="1" applyAlignment="1" applyProtection="1">
      <alignment horizontal="right" vertical="center" shrinkToFit="1"/>
    </xf>
    <xf numFmtId="178" fontId="4" fillId="7" borderId="7" xfId="0" applyNumberFormat="1" applyFont="1" applyFill="1" applyBorder="1" applyAlignment="1" applyProtection="1">
      <alignment horizontal="right" vertical="center" shrinkToFit="1"/>
    </xf>
    <xf numFmtId="178" fontId="4" fillId="7" borderId="84" xfId="0" applyNumberFormat="1" applyFont="1" applyFill="1" applyBorder="1" applyAlignment="1" applyProtection="1">
      <alignment horizontal="right" vertical="center" shrinkToFit="1"/>
    </xf>
    <xf numFmtId="178" fontId="4" fillId="7" borderId="85" xfId="0" applyNumberFormat="1" applyFont="1" applyFill="1" applyBorder="1" applyAlignment="1" applyProtection="1">
      <alignment horizontal="right" vertical="center" shrinkToFit="1"/>
    </xf>
    <xf numFmtId="178" fontId="4" fillId="7" borderId="77" xfId="0" applyNumberFormat="1" applyFont="1" applyFill="1" applyBorder="1" applyAlignment="1" applyProtection="1">
      <alignment horizontal="right" vertical="center" shrinkToFit="1"/>
    </xf>
    <xf numFmtId="178" fontId="4" fillId="7" borderId="89" xfId="0" applyNumberFormat="1" applyFont="1" applyFill="1" applyBorder="1" applyAlignment="1" applyProtection="1">
      <alignment horizontal="right" vertical="center" shrinkToFit="1"/>
    </xf>
    <xf numFmtId="178" fontId="4" fillId="7" borderId="12" xfId="0" applyNumberFormat="1" applyFont="1" applyFill="1" applyBorder="1" applyAlignment="1" applyProtection="1">
      <alignment horizontal="right" vertical="center" shrinkToFit="1"/>
    </xf>
    <xf numFmtId="178" fontId="4" fillId="7" borderId="58" xfId="0" applyNumberFormat="1" applyFont="1" applyFill="1" applyBorder="1" applyAlignment="1" applyProtection="1">
      <alignment horizontal="right" vertical="center" shrinkToFit="1"/>
    </xf>
    <xf numFmtId="178" fontId="4" fillId="7" borderId="4" xfId="0" applyNumberFormat="1" applyFont="1" applyFill="1" applyBorder="1" applyAlignment="1" applyProtection="1">
      <alignment horizontal="right" vertical="center" shrinkToFit="1"/>
    </xf>
    <xf numFmtId="178" fontId="4" fillId="7" borderId="57" xfId="0" applyNumberFormat="1" applyFont="1" applyFill="1" applyBorder="1" applyAlignment="1" applyProtection="1">
      <alignment horizontal="right" vertical="center" shrinkToFit="1"/>
    </xf>
    <xf numFmtId="178" fontId="4" fillId="7" borderId="30" xfId="0" applyNumberFormat="1" applyFont="1" applyFill="1" applyBorder="1" applyAlignment="1" applyProtection="1">
      <alignment horizontal="right" vertical="center" shrinkToFit="1"/>
    </xf>
    <xf numFmtId="178" fontId="4" fillId="7" borderId="11" xfId="0" applyNumberFormat="1" applyFont="1" applyFill="1" applyBorder="1" applyAlignment="1" applyProtection="1">
      <alignment horizontal="right" vertical="center" shrinkToFit="1"/>
    </xf>
    <xf numFmtId="178" fontId="4" fillId="7" borderId="8" xfId="0" applyNumberFormat="1" applyFont="1" applyFill="1" applyBorder="1" applyAlignment="1" applyProtection="1">
      <alignment horizontal="right" vertical="center" shrinkToFit="1"/>
    </xf>
    <xf numFmtId="0" fontId="16" fillId="2" borderId="39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6" fillId="0" borderId="168" xfId="0" applyFont="1" applyBorder="1" applyAlignment="1">
      <alignment horizontal="center" vertical="center"/>
    </xf>
    <xf numFmtId="0" fontId="6" fillId="0" borderId="169" xfId="0" applyFont="1" applyBorder="1" applyAlignment="1">
      <alignment horizontal="center" vertical="center"/>
    </xf>
    <xf numFmtId="0" fontId="6" fillId="0" borderId="170" xfId="0" applyFont="1" applyBorder="1" applyAlignment="1">
      <alignment horizontal="center" vertical="center"/>
    </xf>
    <xf numFmtId="0" fontId="6" fillId="0" borderId="171" xfId="0" applyFont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178" fontId="4" fillId="2" borderId="172" xfId="0" applyNumberFormat="1" applyFont="1" applyFill="1" applyBorder="1" applyAlignment="1">
      <alignment vertical="center"/>
    </xf>
    <xf numFmtId="0" fontId="18" fillId="0" borderId="40" xfId="0" applyFont="1" applyFill="1" applyBorder="1" applyAlignment="1">
      <alignment horizontal="center" vertical="center"/>
    </xf>
    <xf numFmtId="178" fontId="4" fillId="0" borderId="173" xfId="0" applyNumberFormat="1" applyFont="1" applyFill="1" applyBorder="1" applyAlignment="1">
      <alignment vertical="center"/>
    </xf>
    <xf numFmtId="0" fontId="18" fillId="2" borderId="40" xfId="0" applyFont="1" applyFill="1" applyBorder="1" applyAlignment="1">
      <alignment horizontal="center" vertical="center"/>
    </xf>
    <xf numFmtId="178" fontId="4" fillId="2" borderId="173" xfId="0" applyNumberFormat="1" applyFont="1" applyFill="1" applyBorder="1" applyAlignment="1">
      <alignment vertical="center"/>
    </xf>
    <xf numFmtId="0" fontId="18" fillId="2" borderId="46" xfId="0" applyFont="1" applyFill="1" applyBorder="1" applyAlignment="1">
      <alignment horizontal="center" vertical="center"/>
    </xf>
    <xf numFmtId="178" fontId="4" fillId="0" borderId="93" xfId="0" applyNumberFormat="1" applyFont="1" applyBorder="1" applyAlignment="1">
      <alignment horizontal="right" vertical="center"/>
    </xf>
    <xf numFmtId="178" fontId="4" fillId="0" borderId="32" xfId="0" applyNumberFormat="1" applyFont="1" applyBorder="1" applyAlignment="1">
      <alignment horizontal="right" vertical="center" shrinkToFit="1"/>
    </xf>
    <xf numFmtId="0" fontId="6" fillId="0" borderId="165" xfId="0" applyFont="1" applyBorder="1" applyAlignment="1">
      <alignment horizontal="center" vertical="center"/>
    </xf>
    <xf numFmtId="0" fontId="6" fillId="0" borderId="163" xfId="0" applyFont="1" applyBorder="1" applyAlignment="1">
      <alignment horizontal="center" vertical="center"/>
    </xf>
    <xf numFmtId="0" fontId="6" fillId="0" borderId="16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2" xfId="0" applyFont="1" applyBorder="1" applyAlignment="1">
      <alignment horizontal="center" vertical="center"/>
    </xf>
    <xf numFmtId="0" fontId="6" fillId="0" borderId="166" xfId="0" applyFont="1" applyBorder="1" applyAlignment="1">
      <alignment horizontal="center" vertical="center"/>
    </xf>
    <xf numFmtId="0" fontId="6" fillId="0" borderId="16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61" xfId="0" applyFont="1" applyFill="1" applyBorder="1" applyAlignment="1" applyProtection="1">
      <alignment horizontal="center" vertical="center" shrinkToFit="1"/>
    </xf>
    <xf numFmtId="0" fontId="6" fillId="0" borderId="27" xfId="0" applyFont="1" applyFill="1" applyBorder="1" applyAlignment="1" applyProtection="1">
      <alignment horizontal="center" vertical="center" shrinkToFit="1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0" fontId="2" fillId="0" borderId="65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178" fontId="15" fillId="0" borderId="37" xfId="0" applyNumberFormat="1" applyFont="1" applyFill="1" applyBorder="1" applyAlignment="1" applyProtection="1">
      <alignment horizontal="center" vertical="center" shrinkToFit="1"/>
    </xf>
    <xf numFmtId="178" fontId="15" fillId="0" borderId="0" xfId="0" applyNumberFormat="1" applyFont="1" applyFill="1" applyBorder="1" applyAlignment="1" applyProtection="1">
      <alignment horizontal="center" vertical="center" shrinkToFit="1"/>
    </xf>
    <xf numFmtId="178" fontId="15" fillId="0" borderId="68" xfId="0" applyNumberFormat="1" applyFont="1" applyFill="1" applyBorder="1" applyAlignment="1" applyProtection="1">
      <alignment horizontal="center" vertical="center" shrinkToFit="1"/>
    </xf>
    <xf numFmtId="178" fontId="15" fillId="0" borderId="69" xfId="0" applyNumberFormat="1" applyFont="1" applyFill="1" applyBorder="1" applyAlignment="1" applyProtection="1">
      <alignment horizontal="center" vertical="center" shrinkToFit="1"/>
    </xf>
    <xf numFmtId="178" fontId="15" fillId="0" borderId="70" xfId="0" applyNumberFormat="1" applyFont="1" applyFill="1" applyBorder="1" applyAlignment="1" applyProtection="1">
      <alignment horizontal="center" vertical="center" shrinkToFit="1"/>
    </xf>
    <xf numFmtId="178" fontId="15" fillId="0" borderId="71" xfId="0" applyNumberFormat="1" applyFont="1" applyFill="1" applyBorder="1" applyAlignment="1" applyProtection="1">
      <alignment horizontal="center" vertical="center" shrinkToFit="1"/>
    </xf>
    <xf numFmtId="178" fontId="15" fillId="0" borderId="65" xfId="0" applyNumberFormat="1" applyFont="1" applyFill="1" applyBorder="1" applyAlignment="1" applyProtection="1">
      <alignment horizontal="center" vertical="center" shrinkToFit="1"/>
    </xf>
    <xf numFmtId="178" fontId="15" fillId="0" borderId="66" xfId="0" applyNumberFormat="1" applyFont="1" applyFill="1" applyBorder="1" applyAlignment="1" applyProtection="1">
      <alignment horizontal="center" vertical="center" shrinkToFit="1"/>
    </xf>
    <xf numFmtId="178" fontId="15" fillId="0" borderId="67" xfId="0" applyNumberFormat="1" applyFont="1" applyFill="1" applyBorder="1" applyAlignment="1" applyProtection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73" xfId="0" applyFont="1" applyFill="1" applyBorder="1" applyAlignment="1" applyProtection="1">
      <alignment horizontal="center" vertical="center"/>
    </xf>
    <xf numFmtId="0" fontId="2" fillId="0" borderId="74" xfId="0" applyFont="1" applyFill="1" applyBorder="1" applyAlignment="1" applyProtection="1">
      <alignment horizontal="center" vertical="center"/>
    </xf>
    <xf numFmtId="0" fontId="2" fillId="0" borderId="75" xfId="0" applyFont="1" applyFill="1" applyBorder="1" applyAlignment="1" applyProtection="1">
      <alignment horizontal="center" vertical="center"/>
    </xf>
    <xf numFmtId="0" fontId="2" fillId="0" borderId="7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178" fontId="15" fillId="0" borderId="65" xfId="0" applyNumberFormat="1" applyFont="1" applyFill="1" applyBorder="1" applyAlignment="1" applyProtection="1">
      <alignment horizontal="right" vertical="center" shrinkToFit="1"/>
    </xf>
    <xf numFmtId="178" fontId="15" fillId="0" borderId="66" xfId="0" applyNumberFormat="1" applyFont="1" applyFill="1" applyBorder="1" applyAlignment="1" applyProtection="1">
      <alignment horizontal="right" vertical="center" shrinkToFit="1"/>
    </xf>
    <xf numFmtId="178" fontId="15" fillId="0" borderId="67" xfId="0" applyNumberFormat="1" applyFont="1" applyFill="1" applyBorder="1" applyAlignment="1" applyProtection="1">
      <alignment horizontal="right" vertical="center" shrinkToFit="1"/>
    </xf>
    <xf numFmtId="178" fontId="15" fillId="0" borderId="37" xfId="0" applyNumberFormat="1" applyFont="1" applyFill="1" applyBorder="1" applyAlignment="1" applyProtection="1">
      <alignment horizontal="right" vertical="center" shrinkToFit="1"/>
    </xf>
    <xf numFmtId="178" fontId="15" fillId="0" borderId="0" xfId="0" applyNumberFormat="1" applyFont="1" applyFill="1" applyBorder="1" applyAlignment="1" applyProtection="1">
      <alignment horizontal="right" vertical="center" shrinkToFit="1"/>
    </xf>
    <xf numFmtId="178" fontId="15" fillId="0" borderId="68" xfId="0" applyNumberFormat="1" applyFont="1" applyFill="1" applyBorder="1" applyAlignment="1" applyProtection="1">
      <alignment horizontal="right" vertical="center" shrinkToFit="1"/>
    </xf>
    <xf numFmtId="178" fontId="15" fillId="0" borderId="69" xfId="0" applyNumberFormat="1" applyFont="1" applyFill="1" applyBorder="1" applyAlignment="1" applyProtection="1">
      <alignment horizontal="right" vertical="center" shrinkToFit="1"/>
    </xf>
    <xf numFmtId="178" fontId="15" fillId="0" borderId="70" xfId="0" applyNumberFormat="1" applyFont="1" applyFill="1" applyBorder="1" applyAlignment="1" applyProtection="1">
      <alignment horizontal="right" vertical="center" shrinkToFit="1"/>
    </xf>
    <xf numFmtId="178" fontId="15" fillId="0" borderId="71" xfId="0" applyNumberFormat="1" applyFont="1" applyFill="1" applyBorder="1" applyAlignment="1" applyProtection="1">
      <alignment horizontal="right" vertical="center" shrinkToFi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58" xfId="0" applyFont="1" applyFill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14" fillId="5" borderId="127" xfId="0" applyFont="1" applyFill="1" applyBorder="1" applyAlignment="1" applyProtection="1">
      <alignment horizontal="center" vertical="center"/>
    </xf>
    <xf numFmtId="0" fontId="14" fillId="5" borderId="128" xfId="0" applyFont="1" applyFill="1" applyBorder="1" applyAlignment="1" applyProtection="1">
      <alignment horizontal="center" vertical="center"/>
    </xf>
    <xf numFmtId="0" fontId="14" fillId="5" borderId="129" xfId="0" applyFont="1" applyFill="1" applyBorder="1" applyAlignment="1" applyProtection="1">
      <alignment horizontal="center" vertical="center"/>
    </xf>
    <xf numFmtId="0" fontId="2" fillId="0" borderId="130" xfId="0" applyFont="1" applyFill="1" applyBorder="1" applyAlignment="1" applyProtection="1">
      <alignment horizontal="center" vertical="center"/>
    </xf>
    <xf numFmtId="0" fontId="2" fillId="0" borderId="131" xfId="0" applyFont="1" applyFill="1" applyBorder="1" applyAlignment="1" applyProtection="1">
      <alignment horizontal="center" vertical="center"/>
    </xf>
    <xf numFmtId="0" fontId="6" fillId="0" borderId="66" xfId="0" applyFont="1" applyBorder="1" applyAlignment="1">
      <alignment horizontal="right" vertical="center" shrinkToFit="1"/>
    </xf>
    <xf numFmtId="0" fontId="6" fillId="0" borderId="67" xfId="0" applyFont="1" applyBorder="1" applyAlignment="1">
      <alignment horizontal="right" vertical="center" shrinkToFit="1"/>
    </xf>
    <xf numFmtId="0" fontId="6" fillId="0" borderId="37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68" xfId="0" applyFont="1" applyBorder="1" applyAlignment="1">
      <alignment horizontal="right" vertical="center" shrinkToFit="1"/>
    </xf>
    <xf numFmtId="0" fontId="6" fillId="0" borderId="69" xfId="0" applyFont="1" applyBorder="1" applyAlignment="1">
      <alignment horizontal="right" vertical="center" shrinkToFit="1"/>
    </xf>
    <xf numFmtId="0" fontId="6" fillId="0" borderId="70" xfId="0" applyFont="1" applyBorder="1" applyAlignment="1">
      <alignment horizontal="right" vertical="center" shrinkToFit="1"/>
    </xf>
    <xf numFmtId="0" fontId="6" fillId="0" borderId="71" xfId="0" applyFont="1" applyBorder="1" applyAlignment="1">
      <alignment horizontal="right" vertical="center" shrinkToFit="1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/>
    </xf>
    <xf numFmtId="0" fontId="2" fillId="0" borderId="69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113" xfId="0" applyFont="1" applyFill="1" applyBorder="1" applyAlignment="1" applyProtection="1">
      <alignment horizontal="center" vertical="center"/>
    </xf>
    <xf numFmtId="0" fontId="14" fillId="4" borderId="109" xfId="0" applyFont="1" applyFill="1" applyBorder="1" applyAlignment="1" applyProtection="1">
      <alignment horizontal="center" vertical="center"/>
    </xf>
    <xf numFmtId="0" fontId="14" fillId="4" borderId="110" xfId="0" applyFont="1" applyFill="1" applyBorder="1" applyAlignment="1" applyProtection="1">
      <alignment horizontal="center" vertical="center"/>
    </xf>
    <xf numFmtId="0" fontId="14" fillId="4" borderId="111" xfId="0" applyFont="1" applyFill="1" applyBorder="1" applyAlignment="1" applyProtection="1">
      <alignment horizontal="center" vertical="center"/>
    </xf>
    <xf numFmtId="0" fontId="2" fillId="0" borderId="112" xfId="0" applyFont="1" applyFill="1" applyBorder="1" applyAlignment="1" applyProtection="1">
      <alignment horizontal="center" vertical="center"/>
    </xf>
    <xf numFmtId="0" fontId="2" fillId="0" borderId="150" xfId="0" applyFont="1" applyFill="1" applyBorder="1" applyAlignment="1" applyProtection="1">
      <alignment horizontal="center" vertical="center"/>
    </xf>
    <xf numFmtId="0" fontId="2" fillId="0" borderId="149" xfId="0" applyFont="1" applyFill="1" applyBorder="1" applyAlignment="1" applyProtection="1">
      <alignment horizontal="center" vertical="center"/>
    </xf>
    <xf numFmtId="0" fontId="14" fillId="6" borderId="146" xfId="0" applyFont="1" applyFill="1" applyBorder="1" applyAlignment="1" applyProtection="1">
      <alignment horizontal="center" vertical="center"/>
    </xf>
    <xf numFmtId="0" fontId="14" fillId="6" borderId="147" xfId="0" applyFont="1" applyFill="1" applyBorder="1" applyAlignment="1" applyProtection="1">
      <alignment horizontal="center" vertical="center"/>
    </xf>
    <xf numFmtId="0" fontId="14" fillId="6" borderId="148" xfId="0" applyFont="1" applyFill="1" applyBorder="1" applyAlignment="1" applyProtection="1">
      <alignment horizontal="center" vertical="center"/>
    </xf>
    <xf numFmtId="181" fontId="10" fillId="0" borderId="0" xfId="0" applyNumberFormat="1" applyFont="1" applyFill="1" applyAlignment="1">
      <alignment horizontal="center"/>
    </xf>
    <xf numFmtId="0" fontId="2" fillId="0" borderId="78" xfId="0" applyFont="1" applyFill="1" applyBorder="1" applyAlignment="1" applyProtection="1">
      <alignment horizontal="center" vertical="center" wrapText="1"/>
    </xf>
    <xf numFmtId="0" fontId="2" fillId="0" borderId="101" xfId="0" applyFont="1" applyFill="1" applyBorder="1" applyAlignment="1" applyProtection="1">
      <alignment horizontal="center" vertical="center" wrapText="1"/>
    </xf>
    <xf numFmtId="0" fontId="2" fillId="0" borderId="102" xfId="0" applyFont="1" applyFill="1" applyBorder="1" applyAlignment="1" applyProtection="1">
      <alignment horizontal="center" vertical="center"/>
    </xf>
    <xf numFmtId="0" fontId="2" fillId="0" borderId="103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70" xfId="0" applyFont="1" applyFill="1" applyBorder="1" applyAlignment="1" applyProtection="1">
      <alignment horizontal="center" vertical="center" wrapText="1"/>
    </xf>
    <xf numFmtId="0" fontId="2" fillId="0" borderId="79" xfId="0" applyFont="1" applyFill="1" applyBorder="1" applyAlignment="1" applyProtection="1">
      <alignment horizontal="center" vertical="center"/>
    </xf>
    <xf numFmtId="0" fontId="2" fillId="0" borderId="104" xfId="0" applyFont="1" applyFill="1" applyBorder="1" applyAlignment="1" applyProtection="1">
      <alignment horizontal="center" vertical="center" wrapText="1"/>
    </xf>
    <xf numFmtId="0" fontId="2" fillId="0" borderId="107" xfId="0" applyFont="1" applyFill="1" applyBorder="1" applyAlignment="1" applyProtection="1">
      <alignment horizontal="center" vertical="center"/>
    </xf>
    <xf numFmtId="0" fontId="2" fillId="0" borderId="105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106" xfId="0" applyFont="1" applyFill="1" applyBorder="1" applyAlignment="1" applyProtection="1">
      <alignment horizontal="center" vertical="center" wrapText="1"/>
    </xf>
    <xf numFmtId="0" fontId="2" fillId="0" borderId="99" xfId="0" applyFont="1" applyFill="1" applyBorder="1" applyAlignment="1" applyProtection="1">
      <alignment horizontal="center" vertical="center" wrapText="1"/>
    </xf>
    <xf numFmtId="0" fontId="2" fillId="0" borderId="100" xfId="0" applyFont="1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9966"/>
      <color rgb="FF00CC00"/>
      <color rgb="FF0000FF"/>
      <color rgb="FFFFFFCC"/>
      <color rgb="FF00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65294" y="1445559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0</xdr:colOff>
      <xdr:row>19</xdr:row>
      <xdr:rowOff>0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>
          <a:off x="9090660" y="144018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11207</xdr:rowOff>
    </xdr:from>
    <xdr:to>
      <xdr:col>11</xdr:col>
      <xdr:colOff>11206</xdr:colOff>
      <xdr:row>19</xdr:row>
      <xdr:rowOff>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3978088" y="1456766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17929</xdr:colOff>
      <xdr:row>5</xdr:row>
      <xdr:rowOff>6724</xdr:rowOff>
    </xdr:from>
    <xdr:to>
      <xdr:col>20</xdr:col>
      <xdr:colOff>17929</xdr:colOff>
      <xdr:row>14</xdr:row>
      <xdr:rowOff>6724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8534400" y="1452283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4</xdr:row>
      <xdr:rowOff>302559</xdr:rowOff>
    </xdr:from>
    <xdr:to>
      <xdr:col>32</xdr:col>
      <xdr:colOff>0</xdr:colOff>
      <xdr:row>13</xdr:row>
      <xdr:rowOff>302559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14567647" y="1434353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11207</xdr:colOff>
      <xdr:row>27</xdr:row>
      <xdr:rowOff>11205</xdr:rowOff>
    </xdr:from>
    <xdr:to>
      <xdr:col>20</xdr:col>
      <xdr:colOff>11206</xdr:colOff>
      <xdr:row>36</xdr:row>
      <xdr:rowOff>11205</xdr:rowOff>
    </xdr:to>
    <xdr:sp macro="" textlink="">
      <xdr:nvSpPr>
        <xdr:cNvPr id="21" name="Line 1"/>
        <xdr:cNvSpPr>
          <a:spLocks noChangeShapeType="1"/>
        </xdr:cNvSpPr>
      </xdr:nvSpPr>
      <xdr:spPr bwMode="auto">
        <a:xfrm>
          <a:off x="7014883" y="6476999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2465294" y="6465794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11206</xdr:colOff>
      <xdr:row>18</xdr:row>
      <xdr:rowOff>302557</xdr:rowOff>
    </xdr:to>
    <xdr:sp macro="" textlink="">
      <xdr:nvSpPr>
        <xdr:cNvPr id="31" name="Line 1"/>
        <xdr:cNvSpPr>
          <a:spLocks noChangeShapeType="1"/>
        </xdr:cNvSpPr>
      </xdr:nvSpPr>
      <xdr:spPr bwMode="auto">
        <a:xfrm>
          <a:off x="16080441" y="1445559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0</xdr:colOff>
      <xdr:row>41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3604260" y="643890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23</xdr:col>
      <xdr:colOff>0</xdr:colOff>
      <xdr:row>41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9090660" y="643890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2401</xdr:colOff>
      <xdr:row>14</xdr:row>
      <xdr:rowOff>2401</xdr:rowOff>
    </xdr:to>
    <xdr:sp macro="" textlink="">
      <xdr:nvSpPr>
        <xdr:cNvPr id="21" name="Line 1"/>
        <xdr:cNvSpPr>
          <a:spLocks noChangeShapeType="1"/>
        </xdr:cNvSpPr>
      </xdr:nvSpPr>
      <xdr:spPr bwMode="auto">
        <a:xfrm>
          <a:off x="2462893" y="1442357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5</xdr:row>
      <xdr:rowOff>0</xdr:rowOff>
    </xdr:from>
    <xdr:to>
      <xdr:col>20</xdr:col>
      <xdr:colOff>2401</xdr:colOff>
      <xdr:row>14</xdr:row>
      <xdr:rowOff>2401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8504464" y="1442357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</xdr:row>
      <xdr:rowOff>0</xdr:rowOff>
    </xdr:from>
    <xdr:to>
      <xdr:col>32</xdr:col>
      <xdr:colOff>2401</xdr:colOff>
      <xdr:row>14</xdr:row>
      <xdr:rowOff>2401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>
          <a:off x="14546036" y="1442357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2401</xdr:colOff>
      <xdr:row>36</xdr:row>
      <xdr:rowOff>2401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2462893" y="6449786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27</xdr:row>
      <xdr:rowOff>0</xdr:rowOff>
    </xdr:from>
    <xdr:to>
      <xdr:col>20</xdr:col>
      <xdr:colOff>2401</xdr:colOff>
      <xdr:row>36</xdr:row>
      <xdr:rowOff>2401</xdr:rowOff>
    </xdr:to>
    <xdr:sp macro="" textlink="">
      <xdr:nvSpPr>
        <xdr:cNvPr id="25" name="Line 1"/>
        <xdr:cNvSpPr>
          <a:spLocks noChangeShapeType="1"/>
        </xdr:cNvSpPr>
      </xdr:nvSpPr>
      <xdr:spPr bwMode="auto">
        <a:xfrm>
          <a:off x="8504464" y="6449786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27</xdr:row>
      <xdr:rowOff>0</xdr:rowOff>
    </xdr:from>
    <xdr:to>
      <xdr:col>32</xdr:col>
      <xdr:colOff>2401</xdr:colOff>
      <xdr:row>36</xdr:row>
      <xdr:rowOff>2401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14546036" y="6449786"/>
          <a:ext cx="1512794" cy="941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13607</xdr:colOff>
      <xdr:row>40</xdr:row>
      <xdr:rowOff>308160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3973286" y="6449786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23</xdr:col>
      <xdr:colOff>13607</xdr:colOff>
      <xdr:row>40</xdr:row>
      <xdr:rowOff>308160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10014857" y="6449786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18</xdr:row>
      <xdr:rowOff>308160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>
          <a:off x="3973286" y="1442357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13607</xdr:colOff>
      <xdr:row>18</xdr:row>
      <xdr:rowOff>308160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10014857" y="1442357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13608</xdr:colOff>
      <xdr:row>18</xdr:row>
      <xdr:rowOff>308160</xdr:rowOff>
    </xdr:to>
    <xdr:sp macro="" textlink="">
      <xdr:nvSpPr>
        <xdr:cNvPr id="31" name="Line 1"/>
        <xdr:cNvSpPr>
          <a:spLocks noChangeShapeType="1"/>
        </xdr:cNvSpPr>
      </xdr:nvSpPr>
      <xdr:spPr bwMode="auto">
        <a:xfrm>
          <a:off x="16056429" y="1442357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35</xdr:col>
      <xdr:colOff>13608</xdr:colOff>
      <xdr:row>40</xdr:row>
      <xdr:rowOff>308160</xdr:rowOff>
    </xdr:to>
    <xdr:sp macro="" textlink="">
      <xdr:nvSpPr>
        <xdr:cNvPr id="33" name="Line 1"/>
        <xdr:cNvSpPr>
          <a:spLocks noChangeShapeType="1"/>
        </xdr:cNvSpPr>
      </xdr:nvSpPr>
      <xdr:spPr bwMode="auto">
        <a:xfrm>
          <a:off x="16056429" y="6449786"/>
          <a:ext cx="1524000" cy="249891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5</xdr:row>
      <xdr:rowOff>0</xdr:rowOff>
    </xdr:from>
    <xdr:to>
      <xdr:col>32</xdr:col>
      <xdr:colOff>2401</xdr:colOff>
      <xdr:row>14</xdr:row>
      <xdr:rowOff>2401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4567647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5</xdr:row>
      <xdr:rowOff>0</xdr:rowOff>
    </xdr:from>
    <xdr:to>
      <xdr:col>20</xdr:col>
      <xdr:colOff>2401</xdr:colOff>
      <xdr:row>14</xdr:row>
      <xdr:rowOff>2401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8516471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8</xdr:col>
      <xdr:colOff>2401</xdr:colOff>
      <xdr:row>14</xdr:row>
      <xdr:rowOff>2401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2465294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2401</xdr:colOff>
      <xdr:row>36</xdr:row>
      <xdr:rowOff>2401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2465294" y="6465794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18</xdr:row>
      <xdr:rowOff>308160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3978088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13607</xdr:colOff>
      <xdr:row>18</xdr:row>
      <xdr:rowOff>308160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6080441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0</xdr:colOff>
      <xdr:row>19</xdr:row>
      <xdr:rowOff>0</xdr:rowOff>
    </xdr:to>
    <xdr:sp macro="" textlink="">
      <xdr:nvSpPr>
        <xdr:cNvPr id="25" name="Line 1"/>
        <xdr:cNvSpPr>
          <a:spLocks noChangeShapeType="1"/>
        </xdr:cNvSpPr>
      </xdr:nvSpPr>
      <xdr:spPr bwMode="auto">
        <a:xfrm>
          <a:off x="9090660" y="144018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11207</xdr:colOff>
      <xdr:row>27</xdr:row>
      <xdr:rowOff>11205</xdr:rowOff>
    </xdr:from>
    <xdr:to>
      <xdr:col>20</xdr:col>
      <xdr:colOff>11206</xdr:colOff>
      <xdr:row>36</xdr:row>
      <xdr:rowOff>11205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7021607" y="6477000"/>
          <a:ext cx="1514474" cy="95418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2466975" y="6477000"/>
          <a:ext cx="1514475" cy="9429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0</xdr:colOff>
      <xdr:row>41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3604260" y="643890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2401</xdr:colOff>
      <xdr:row>14</xdr:row>
      <xdr:rowOff>2401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2465294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5</xdr:row>
      <xdr:rowOff>0</xdr:rowOff>
    </xdr:from>
    <xdr:to>
      <xdr:col>20</xdr:col>
      <xdr:colOff>2401</xdr:colOff>
      <xdr:row>14</xdr:row>
      <xdr:rowOff>2401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8516471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2401</xdr:colOff>
      <xdr:row>36</xdr:row>
      <xdr:rowOff>2401</xdr:rowOff>
    </xdr:to>
    <xdr:sp macro="" textlink="">
      <xdr:nvSpPr>
        <xdr:cNvPr id="21" name="Line 1"/>
        <xdr:cNvSpPr>
          <a:spLocks noChangeShapeType="1"/>
        </xdr:cNvSpPr>
      </xdr:nvSpPr>
      <xdr:spPr bwMode="auto">
        <a:xfrm>
          <a:off x="2465294" y="6465794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27</xdr:row>
      <xdr:rowOff>0</xdr:rowOff>
    </xdr:from>
    <xdr:to>
      <xdr:col>20</xdr:col>
      <xdr:colOff>2401</xdr:colOff>
      <xdr:row>36</xdr:row>
      <xdr:rowOff>2401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8516471" y="6465794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27</xdr:row>
      <xdr:rowOff>0</xdr:rowOff>
    </xdr:from>
    <xdr:to>
      <xdr:col>32</xdr:col>
      <xdr:colOff>2401</xdr:colOff>
      <xdr:row>36</xdr:row>
      <xdr:rowOff>2401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>
          <a:off x="14567647" y="6465794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</xdr:row>
      <xdr:rowOff>0</xdr:rowOff>
    </xdr:from>
    <xdr:to>
      <xdr:col>32</xdr:col>
      <xdr:colOff>2401</xdr:colOff>
      <xdr:row>14</xdr:row>
      <xdr:rowOff>2401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4567647" y="1445559"/>
          <a:ext cx="1515195" cy="94369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13607</xdr:colOff>
      <xdr:row>18</xdr:row>
      <xdr:rowOff>308160</xdr:rowOff>
    </xdr:to>
    <xdr:sp macro="" textlink="">
      <xdr:nvSpPr>
        <xdr:cNvPr id="25" name="Line 1"/>
        <xdr:cNvSpPr>
          <a:spLocks noChangeShapeType="1"/>
        </xdr:cNvSpPr>
      </xdr:nvSpPr>
      <xdr:spPr bwMode="auto">
        <a:xfrm>
          <a:off x="16080441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13607</xdr:colOff>
      <xdr:row>18</xdr:row>
      <xdr:rowOff>308160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10029265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35</xdr:col>
      <xdr:colOff>13607</xdr:colOff>
      <xdr:row>40</xdr:row>
      <xdr:rowOff>308160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16080441" y="6465794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23</xdr:col>
      <xdr:colOff>13607</xdr:colOff>
      <xdr:row>40</xdr:row>
      <xdr:rowOff>308160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10029265" y="6465794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13607</xdr:colOff>
      <xdr:row>40</xdr:row>
      <xdr:rowOff>308160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>
          <a:off x="3978088" y="6465794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18</xdr:row>
      <xdr:rowOff>308160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3978088" y="1445559"/>
          <a:ext cx="1526401" cy="250451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5</xdr:row>
      <xdr:rowOff>0</xdr:rowOff>
    </xdr:from>
    <xdr:to>
      <xdr:col>32</xdr:col>
      <xdr:colOff>2401</xdr:colOff>
      <xdr:row>14</xdr:row>
      <xdr:rowOff>2401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582775" y="14478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5</xdr:row>
      <xdr:rowOff>0</xdr:rowOff>
    </xdr:from>
    <xdr:to>
      <xdr:col>20</xdr:col>
      <xdr:colOff>2401</xdr:colOff>
      <xdr:row>14</xdr:row>
      <xdr:rowOff>2401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524875" y="14478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8</xdr:col>
      <xdr:colOff>2401</xdr:colOff>
      <xdr:row>14</xdr:row>
      <xdr:rowOff>2401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466975" y="14478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2401</xdr:colOff>
      <xdr:row>36</xdr:row>
      <xdr:rowOff>2401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2466975" y="64770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18</xdr:row>
      <xdr:rowOff>308160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3981450" y="1447800"/>
          <a:ext cx="1528082" cy="250843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13607</xdr:colOff>
      <xdr:row>18</xdr:row>
      <xdr:rowOff>308160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6097250" y="1447800"/>
          <a:ext cx="1528082" cy="250843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0</xdr:colOff>
      <xdr:row>19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9090660" y="144018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2401</xdr:colOff>
      <xdr:row>36</xdr:row>
      <xdr:rowOff>2401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2466975" y="64770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11207</xdr:colOff>
      <xdr:row>27</xdr:row>
      <xdr:rowOff>11205</xdr:rowOff>
    </xdr:from>
    <xdr:to>
      <xdr:col>20</xdr:col>
      <xdr:colOff>11206</xdr:colOff>
      <xdr:row>36</xdr:row>
      <xdr:rowOff>11205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7021607" y="6477000"/>
          <a:ext cx="1514474" cy="95418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2466975" y="6477000"/>
          <a:ext cx="1514475" cy="9429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0</xdr:colOff>
      <xdr:row>41</xdr:row>
      <xdr:rowOff>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3604260" y="643890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23</xdr:col>
      <xdr:colOff>0</xdr:colOff>
      <xdr:row>41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9090660" y="6438900"/>
          <a:ext cx="1371600" cy="24993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2401</xdr:colOff>
      <xdr:row>14</xdr:row>
      <xdr:rowOff>2401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66975" y="14478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5</xdr:row>
      <xdr:rowOff>0</xdr:rowOff>
    </xdr:from>
    <xdr:to>
      <xdr:col>20</xdr:col>
      <xdr:colOff>2401</xdr:colOff>
      <xdr:row>14</xdr:row>
      <xdr:rowOff>2401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524875" y="14478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8</xdr:col>
      <xdr:colOff>2401</xdr:colOff>
      <xdr:row>36</xdr:row>
      <xdr:rowOff>2401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466975" y="64770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27</xdr:row>
      <xdr:rowOff>0</xdr:rowOff>
    </xdr:from>
    <xdr:to>
      <xdr:col>20</xdr:col>
      <xdr:colOff>2401</xdr:colOff>
      <xdr:row>36</xdr:row>
      <xdr:rowOff>2401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8524875" y="64770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27</xdr:row>
      <xdr:rowOff>0</xdr:rowOff>
    </xdr:from>
    <xdr:to>
      <xdr:col>32</xdr:col>
      <xdr:colOff>2401</xdr:colOff>
      <xdr:row>36</xdr:row>
      <xdr:rowOff>2401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4582775" y="64770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</xdr:row>
      <xdr:rowOff>0</xdr:rowOff>
    </xdr:from>
    <xdr:to>
      <xdr:col>32</xdr:col>
      <xdr:colOff>2401</xdr:colOff>
      <xdr:row>14</xdr:row>
      <xdr:rowOff>2401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4582775" y="1447800"/>
          <a:ext cx="1516876" cy="94537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35</xdr:col>
      <xdr:colOff>13607</xdr:colOff>
      <xdr:row>18</xdr:row>
      <xdr:rowOff>308160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6097250" y="1447800"/>
          <a:ext cx="1528082" cy="250843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23</xdr:col>
      <xdr:colOff>13607</xdr:colOff>
      <xdr:row>18</xdr:row>
      <xdr:rowOff>308160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0039350" y="1447800"/>
          <a:ext cx="1528082" cy="250843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35</xdr:col>
      <xdr:colOff>13607</xdr:colOff>
      <xdr:row>40</xdr:row>
      <xdr:rowOff>308160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6097250" y="6477000"/>
          <a:ext cx="1528082" cy="250843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23</xdr:col>
      <xdr:colOff>13607</xdr:colOff>
      <xdr:row>40</xdr:row>
      <xdr:rowOff>308160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0039350" y="6477000"/>
          <a:ext cx="1528082" cy="250843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11</xdr:col>
      <xdr:colOff>13607</xdr:colOff>
      <xdr:row>40</xdr:row>
      <xdr:rowOff>308160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3981450" y="6477000"/>
          <a:ext cx="1528082" cy="250843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13607</xdr:colOff>
      <xdr:row>18</xdr:row>
      <xdr:rowOff>308160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3981450" y="1447800"/>
          <a:ext cx="1528082" cy="250843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9"/>
  <sheetViews>
    <sheetView tabSelected="1" zoomScale="85" zoomScaleNormal="85" workbookViewId="0">
      <selection activeCell="D5" sqref="D5"/>
    </sheetView>
  </sheetViews>
  <sheetFormatPr defaultRowHeight="13.2" x14ac:dyDescent="0.2"/>
  <cols>
    <col min="1" max="1" width="10.77734375" customWidth="1"/>
    <col min="2" max="2" width="3.33203125" customWidth="1"/>
    <col min="3" max="32" width="6.109375" customWidth="1"/>
    <col min="33" max="35" width="7.44140625" customWidth="1"/>
  </cols>
  <sheetData>
    <row r="1" spans="1:35" ht="19.2" x14ac:dyDescent="0.25">
      <c r="A1" s="333" t="s">
        <v>79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</row>
    <row r="2" spans="1:35" ht="18" customHeight="1" x14ac:dyDescent="0.2"/>
    <row r="3" spans="1:35" x14ac:dyDescent="0.2">
      <c r="A3" s="61" t="s">
        <v>80</v>
      </c>
      <c r="B3" s="8"/>
    </row>
    <row r="4" spans="1:35" s="14" customFormat="1" ht="19.2" customHeight="1" x14ac:dyDescent="0.15">
      <c r="A4" s="329" t="s">
        <v>32</v>
      </c>
      <c r="B4" s="330"/>
      <c r="C4" s="325" t="s">
        <v>42</v>
      </c>
      <c r="D4" s="325"/>
      <c r="E4" s="326"/>
      <c r="F4" s="324" t="s">
        <v>81</v>
      </c>
      <c r="G4" s="325"/>
      <c r="H4" s="326"/>
      <c r="I4" s="324" t="s">
        <v>82</v>
      </c>
      <c r="J4" s="325"/>
      <c r="K4" s="326"/>
      <c r="L4" s="324" t="s">
        <v>83</v>
      </c>
      <c r="M4" s="325"/>
      <c r="N4" s="326"/>
      <c r="O4" s="324" t="s">
        <v>84</v>
      </c>
      <c r="P4" s="325"/>
      <c r="Q4" s="326"/>
      <c r="R4" s="324" t="s">
        <v>85</v>
      </c>
      <c r="S4" s="325"/>
      <c r="T4" s="326"/>
      <c r="U4" s="324" t="s">
        <v>86</v>
      </c>
      <c r="V4" s="325"/>
      <c r="W4" s="326"/>
      <c r="X4" s="324" t="s">
        <v>87</v>
      </c>
      <c r="Y4" s="325"/>
      <c r="Z4" s="326"/>
      <c r="AA4" s="324" t="s">
        <v>88</v>
      </c>
      <c r="AB4" s="325"/>
      <c r="AC4" s="326"/>
      <c r="AD4" s="324" t="s">
        <v>89</v>
      </c>
      <c r="AE4" s="325"/>
      <c r="AF4" s="326"/>
      <c r="AG4" s="324" t="s">
        <v>21</v>
      </c>
      <c r="AH4" s="325"/>
      <c r="AI4" s="326"/>
    </row>
    <row r="5" spans="1:35" s="14" customFormat="1" ht="19.2" customHeight="1" thickBot="1" x14ac:dyDescent="0.2">
      <c r="A5" s="331"/>
      <c r="B5" s="332"/>
      <c r="C5" s="311" t="s">
        <v>0</v>
      </c>
      <c r="D5" s="312" t="s">
        <v>1</v>
      </c>
      <c r="E5" s="313" t="s">
        <v>2</v>
      </c>
      <c r="F5" s="314" t="s">
        <v>0</v>
      </c>
      <c r="G5" s="312" t="s">
        <v>1</v>
      </c>
      <c r="H5" s="313" t="s">
        <v>2</v>
      </c>
      <c r="I5" s="314" t="s">
        <v>0</v>
      </c>
      <c r="J5" s="312" t="s">
        <v>1</v>
      </c>
      <c r="K5" s="313" t="s">
        <v>2</v>
      </c>
      <c r="L5" s="314" t="s">
        <v>0</v>
      </c>
      <c r="M5" s="312" t="s">
        <v>1</v>
      </c>
      <c r="N5" s="313" t="s">
        <v>2</v>
      </c>
      <c r="O5" s="314" t="s">
        <v>0</v>
      </c>
      <c r="P5" s="312" t="s">
        <v>1</v>
      </c>
      <c r="Q5" s="313" t="s">
        <v>2</v>
      </c>
      <c r="R5" s="314" t="s">
        <v>0</v>
      </c>
      <c r="S5" s="312" t="s">
        <v>1</v>
      </c>
      <c r="T5" s="313" t="s">
        <v>2</v>
      </c>
      <c r="U5" s="314" t="s">
        <v>0</v>
      </c>
      <c r="V5" s="312" t="s">
        <v>1</v>
      </c>
      <c r="W5" s="313" t="s">
        <v>2</v>
      </c>
      <c r="X5" s="314" t="s">
        <v>0</v>
      </c>
      <c r="Y5" s="312" t="s">
        <v>1</v>
      </c>
      <c r="Z5" s="313" t="s">
        <v>2</v>
      </c>
      <c r="AA5" s="314" t="s">
        <v>0</v>
      </c>
      <c r="AB5" s="312" t="s">
        <v>1</v>
      </c>
      <c r="AC5" s="313" t="s">
        <v>2</v>
      </c>
      <c r="AD5" s="314" t="s">
        <v>0</v>
      </c>
      <c r="AE5" s="312" t="s">
        <v>1</v>
      </c>
      <c r="AF5" s="313" t="s">
        <v>2</v>
      </c>
      <c r="AG5" s="314" t="s">
        <v>0</v>
      </c>
      <c r="AH5" s="312" t="s">
        <v>1</v>
      </c>
      <c r="AI5" s="313" t="s">
        <v>2</v>
      </c>
    </row>
    <row r="6" spans="1:35" s="22" customFormat="1" ht="18" customHeight="1" thickTop="1" x14ac:dyDescent="0.15">
      <c r="A6" s="47">
        <v>45581</v>
      </c>
      <c r="B6" s="315" t="s">
        <v>6</v>
      </c>
      <c r="C6" s="316">
        <v>40</v>
      </c>
      <c r="D6" s="49">
        <v>72</v>
      </c>
      <c r="E6" s="50">
        <v>112</v>
      </c>
      <c r="F6" s="49">
        <v>71</v>
      </c>
      <c r="G6" s="49">
        <v>79</v>
      </c>
      <c r="H6" s="50">
        <v>150</v>
      </c>
      <c r="I6" s="49">
        <v>57</v>
      </c>
      <c r="J6" s="49">
        <v>62</v>
      </c>
      <c r="K6" s="50">
        <v>119</v>
      </c>
      <c r="L6" s="49">
        <v>85</v>
      </c>
      <c r="M6" s="49">
        <v>88</v>
      </c>
      <c r="N6" s="50">
        <v>173</v>
      </c>
      <c r="O6" s="49">
        <v>57</v>
      </c>
      <c r="P6" s="49">
        <v>74</v>
      </c>
      <c r="Q6" s="50">
        <v>131</v>
      </c>
      <c r="R6" s="49">
        <v>38</v>
      </c>
      <c r="S6" s="49">
        <v>53</v>
      </c>
      <c r="T6" s="50">
        <v>91</v>
      </c>
      <c r="U6" s="49">
        <v>37</v>
      </c>
      <c r="V6" s="49">
        <v>59</v>
      </c>
      <c r="W6" s="50">
        <v>96</v>
      </c>
      <c r="X6" s="49">
        <v>63</v>
      </c>
      <c r="Y6" s="49">
        <v>67</v>
      </c>
      <c r="Z6" s="50">
        <v>130</v>
      </c>
      <c r="AA6" s="49">
        <v>68</v>
      </c>
      <c r="AB6" s="49">
        <v>110</v>
      </c>
      <c r="AC6" s="50">
        <v>178</v>
      </c>
      <c r="AD6" s="49">
        <v>49</v>
      </c>
      <c r="AE6" s="49">
        <v>56</v>
      </c>
      <c r="AF6" s="50">
        <v>105</v>
      </c>
      <c r="AG6" s="49">
        <v>565</v>
      </c>
      <c r="AH6" s="49">
        <v>720</v>
      </c>
      <c r="AI6" s="50">
        <v>1285</v>
      </c>
    </row>
    <row r="7" spans="1:35" s="22" customFormat="1" ht="18" customHeight="1" x14ac:dyDescent="0.15">
      <c r="A7" s="23">
        <v>45582</v>
      </c>
      <c r="B7" s="317" t="s">
        <v>7</v>
      </c>
      <c r="C7" s="318">
        <v>55</v>
      </c>
      <c r="D7" s="25">
        <v>76</v>
      </c>
      <c r="E7" s="33">
        <v>131</v>
      </c>
      <c r="F7" s="25">
        <v>111</v>
      </c>
      <c r="G7" s="25">
        <v>148</v>
      </c>
      <c r="H7" s="33">
        <v>259</v>
      </c>
      <c r="I7" s="25">
        <v>71</v>
      </c>
      <c r="J7" s="25">
        <v>61</v>
      </c>
      <c r="K7" s="33">
        <v>132</v>
      </c>
      <c r="L7" s="25">
        <v>69</v>
      </c>
      <c r="M7" s="25">
        <v>91</v>
      </c>
      <c r="N7" s="33">
        <v>160</v>
      </c>
      <c r="O7" s="25">
        <v>79</v>
      </c>
      <c r="P7" s="25">
        <v>93</v>
      </c>
      <c r="Q7" s="33">
        <v>172</v>
      </c>
      <c r="R7" s="25">
        <v>55</v>
      </c>
      <c r="S7" s="25">
        <v>71</v>
      </c>
      <c r="T7" s="33">
        <v>126</v>
      </c>
      <c r="U7" s="25">
        <v>52</v>
      </c>
      <c r="V7" s="25">
        <v>48</v>
      </c>
      <c r="W7" s="33">
        <v>100</v>
      </c>
      <c r="X7" s="25">
        <v>94</v>
      </c>
      <c r="Y7" s="25">
        <v>97</v>
      </c>
      <c r="Z7" s="33">
        <v>191</v>
      </c>
      <c r="AA7" s="25">
        <v>90</v>
      </c>
      <c r="AB7" s="25">
        <v>123</v>
      </c>
      <c r="AC7" s="33">
        <v>213</v>
      </c>
      <c r="AD7" s="25">
        <v>72</v>
      </c>
      <c r="AE7" s="25">
        <v>86</v>
      </c>
      <c r="AF7" s="33">
        <v>158</v>
      </c>
      <c r="AG7" s="25">
        <v>748</v>
      </c>
      <c r="AH7" s="25">
        <v>894</v>
      </c>
      <c r="AI7" s="33">
        <v>1642</v>
      </c>
    </row>
    <row r="8" spans="1:35" s="22" customFormat="1" ht="18" customHeight="1" x14ac:dyDescent="0.15">
      <c r="A8" s="15">
        <v>45583</v>
      </c>
      <c r="B8" s="319" t="s">
        <v>8</v>
      </c>
      <c r="C8" s="320">
        <v>67</v>
      </c>
      <c r="D8" s="17">
        <v>95</v>
      </c>
      <c r="E8" s="20">
        <v>162</v>
      </c>
      <c r="F8" s="17">
        <v>112</v>
      </c>
      <c r="G8" s="17">
        <v>128</v>
      </c>
      <c r="H8" s="20">
        <v>240</v>
      </c>
      <c r="I8" s="17">
        <v>64</v>
      </c>
      <c r="J8" s="17">
        <v>60</v>
      </c>
      <c r="K8" s="20">
        <v>124</v>
      </c>
      <c r="L8" s="17">
        <v>108</v>
      </c>
      <c r="M8" s="17">
        <v>126</v>
      </c>
      <c r="N8" s="20">
        <v>234</v>
      </c>
      <c r="O8" s="17">
        <v>63</v>
      </c>
      <c r="P8" s="17">
        <v>92</v>
      </c>
      <c r="Q8" s="20">
        <v>155</v>
      </c>
      <c r="R8" s="17">
        <v>39</v>
      </c>
      <c r="S8" s="17">
        <v>51</v>
      </c>
      <c r="T8" s="20">
        <v>90</v>
      </c>
      <c r="U8" s="17">
        <v>57</v>
      </c>
      <c r="V8" s="17">
        <v>44</v>
      </c>
      <c r="W8" s="20">
        <v>101</v>
      </c>
      <c r="X8" s="17">
        <v>73</v>
      </c>
      <c r="Y8" s="17">
        <v>91</v>
      </c>
      <c r="Z8" s="20">
        <v>164</v>
      </c>
      <c r="AA8" s="17">
        <v>86</v>
      </c>
      <c r="AB8" s="17">
        <v>123</v>
      </c>
      <c r="AC8" s="20">
        <v>209</v>
      </c>
      <c r="AD8" s="17">
        <v>72</v>
      </c>
      <c r="AE8" s="17">
        <v>70</v>
      </c>
      <c r="AF8" s="20">
        <v>142</v>
      </c>
      <c r="AG8" s="17">
        <v>741</v>
      </c>
      <c r="AH8" s="17">
        <v>880</v>
      </c>
      <c r="AI8" s="20">
        <v>1621</v>
      </c>
    </row>
    <row r="9" spans="1:35" s="22" customFormat="1" ht="18" customHeight="1" x14ac:dyDescent="0.15">
      <c r="A9" s="23">
        <v>45584</v>
      </c>
      <c r="B9" s="317" t="s">
        <v>4</v>
      </c>
      <c r="C9" s="318">
        <v>163</v>
      </c>
      <c r="D9" s="25">
        <v>163</v>
      </c>
      <c r="E9" s="33">
        <v>326</v>
      </c>
      <c r="F9" s="25">
        <v>331</v>
      </c>
      <c r="G9" s="25">
        <v>353</v>
      </c>
      <c r="H9" s="33">
        <v>684</v>
      </c>
      <c r="I9" s="25">
        <v>209</v>
      </c>
      <c r="J9" s="25">
        <v>194</v>
      </c>
      <c r="K9" s="33">
        <v>403</v>
      </c>
      <c r="L9" s="25">
        <v>231</v>
      </c>
      <c r="M9" s="25">
        <v>261</v>
      </c>
      <c r="N9" s="33">
        <v>492</v>
      </c>
      <c r="O9" s="25">
        <v>168</v>
      </c>
      <c r="P9" s="25">
        <v>160</v>
      </c>
      <c r="Q9" s="33">
        <v>328</v>
      </c>
      <c r="R9" s="25">
        <v>193</v>
      </c>
      <c r="S9" s="25">
        <v>219</v>
      </c>
      <c r="T9" s="33">
        <v>412</v>
      </c>
      <c r="U9" s="25">
        <v>236</v>
      </c>
      <c r="V9" s="25">
        <v>205</v>
      </c>
      <c r="W9" s="33">
        <v>441</v>
      </c>
      <c r="X9" s="25">
        <v>288</v>
      </c>
      <c r="Y9" s="25">
        <v>267</v>
      </c>
      <c r="Z9" s="33">
        <v>555</v>
      </c>
      <c r="AA9" s="25">
        <v>222</v>
      </c>
      <c r="AB9" s="25">
        <v>213</v>
      </c>
      <c r="AC9" s="33">
        <v>435</v>
      </c>
      <c r="AD9" s="25">
        <v>164</v>
      </c>
      <c r="AE9" s="25">
        <v>179</v>
      </c>
      <c r="AF9" s="33">
        <v>343</v>
      </c>
      <c r="AG9" s="25">
        <v>2205</v>
      </c>
      <c r="AH9" s="25">
        <v>2214</v>
      </c>
      <c r="AI9" s="33">
        <v>4419</v>
      </c>
    </row>
    <row r="10" spans="1:35" s="22" customFormat="1" ht="18" customHeight="1" x14ac:dyDescent="0.15">
      <c r="A10" s="15">
        <v>45585</v>
      </c>
      <c r="B10" s="319" t="s">
        <v>24</v>
      </c>
      <c r="C10" s="320">
        <v>252</v>
      </c>
      <c r="D10" s="17">
        <v>242</v>
      </c>
      <c r="E10" s="20">
        <v>494</v>
      </c>
      <c r="F10" s="17">
        <v>464</v>
      </c>
      <c r="G10" s="17">
        <v>440</v>
      </c>
      <c r="H10" s="20">
        <v>904</v>
      </c>
      <c r="I10" s="17">
        <v>336</v>
      </c>
      <c r="J10" s="17">
        <v>280</v>
      </c>
      <c r="K10" s="20">
        <v>616</v>
      </c>
      <c r="L10" s="17">
        <v>396</v>
      </c>
      <c r="M10" s="17">
        <v>397</v>
      </c>
      <c r="N10" s="20">
        <v>793</v>
      </c>
      <c r="O10" s="17">
        <v>282</v>
      </c>
      <c r="P10" s="17">
        <v>265</v>
      </c>
      <c r="Q10" s="20">
        <v>547</v>
      </c>
      <c r="R10" s="17">
        <v>273</v>
      </c>
      <c r="S10" s="17">
        <v>249</v>
      </c>
      <c r="T10" s="20">
        <v>522</v>
      </c>
      <c r="U10" s="17">
        <v>368</v>
      </c>
      <c r="V10" s="17">
        <v>341</v>
      </c>
      <c r="W10" s="20">
        <v>709</v>
      </c>
      <c r="X10" s="17">
        <v>421</v>
      </c>
      <c r="Y10" s="17">
        <v>390</v>
      </c>
      <c r="Z10" s="20">
        <v>811</v>
      </c>
      <c r="AA10" s="17">
        <v>359</v>
      </c>
      <c r="AB10" s="17">
        <v>355</v>
      </c>
      <c r="AC10" s="20">
        <v>714</v>
      </c>
      <c r="AD10" s="17">
        <v>248</v>
      </c>
      <c r="AE10" s="17">
        <v>244</v>
      </c>
      <c r="AF10" s="20">
        <v>492</v>
      </c>
      <c r="AG10" s="17">
        <v>3399</v>
      </c>
      <c r="AH10" s="17">
        <v>3203</v>
      </c>
      <c r="AI10" s="20">
        <v>6602</v>
      </c>
    </row>
    <row r="11" spans="1:35" s="22" customFormat="1" ht="18" customHeight="1" x14ac:dyDescent="0.15">
      <c r="A11" s="23">
        <v>45586</v>
      </c>
      <c r="B11" s="317" t="s">
        <v>25</v>
      </c>
      <c r="C11" s="318">
        <v>267</v>
      </c>
      <c r="D11" s="25">
        <v>290</v>
      </c>
      <c r="E11" s="33">
        <v>557</v>
      </c>
      <c r="F11" s="25">
        <v>346</v>
      </c>
      <c r="G11" s="25">
        <v>444</v>
      </c>
      <c r="H11" s="33">
        <v>790</v>
      </c>
      <c r="I11" s="25">
        <v>278</v>
      </c>
      <c r="J11" s="25">
        <v>281</v>
      </c>
      <c r="K11" s="33">
        <v>559</v>
      </c>
      <c r="L11" s="25">
        <v>379</v>
      </c>
      <c r="M11" s="25">
        <v>420</v>
      </c>
      <c r="N11" s="33">
        <v>799</v>
      </c>
      <c r="O11" s="25">
        <v>238</v>
      </c>
      <c r="P11" s="25">
        <v>230</v>
      </c>
      <c r="Q11" s="33">
        <v>468</v>
      </c>
      <c r="R11" s="25">
        <v>181</v>
      </c>
      <c r="S11" s="25">
        <v>194</v>
      </c>
      <c r="T11" s="33">
        <v>375</v>
      </c>
      <c r="U11" s="25">
        <v>319</v>
      </c>
      <c r="V11" s="25">
        <v>308</v>
      </c>
      <c r="W11" s="33">
        <v>627</v>
      </c>
      <c r="X11" s="25">
        <v>407</v>
      </c>
      <c r="Y11" s="25">
        <v>353</v>
      </c>
      <c r="Z11" s="33">
        <v>760</v>
      </c>
      <c r="AA11" s="25">
        <v>241</v>
      </c>
      <c r="AB11" s="25">
        <v>299</v>
      </c>
      <c r="AC11" s="33">
        <v>540</v>
      </c>
      <c r="AD11" s="25">
        <v>284</v>
      </c>
      <c r="AE11" s="25">
        <v>312</v>
      </c>
      <c r="AF11" s="33">
        <v>596</v>
      </c>
      <c r="AG11" s="25">
        <v>2940</v>
      </c>
      <c r="AH11" s="25">
        <v>3131</v>
      </c>
      <c r="AI11" s="33">
        <v>6071</v>
      </c>
    </row>
    <row r="12" spans="1:35" s="22" customFormat="1" ht="18" customHeight="1" x14ac:dyDescent="0.15">
      <c r="A12" s="15">
        <v>45587</v>
      </c>
      <c r="B12" s="319" t="s">
        <v>5</v>
      </c>
      <c r="C12" s="320">
        <v>693</v>
      </c>
      <c r="D12" s="17">
        <v>729</v>
      </c>
      <c r="E12" s="20">
        <v>1422</v>
      </c>
      <c r="F12" s="17">
        <v>886</v>
      </c>
      <c r="G12" s="17">
        <v>921</v>
      </c>
      <c r="H12" s="20">
        <v>1807</v>
      </c>
      <c r="I12" s="17">
        <v>655</v>
      </c>
      <c r="J12" s="17">
        <v>647</v>
      </c>
      <c r="K12" s="20">
        <v>1302</v>
      </c>
      <c r="L12" s="17">
        <v>913</v>
      </c>
      <c r="M12" s="17">
        <v>930</v>
      </c>
      <c r="N12" s="20">
        <v>1843</v>
      </c>
      <c r="O12" s="17">
        <v>540</v>
      </c>
      <c r="P12" s="17">
        <v>537</v>
      </c>
      <c r="Q12" s="20">
        <v>1077</v>
      </c>
      <c r="R12" s="17">
        <v>462</v>
      </c>
      <c r="S12" s="17">
        <v>465</v>
      </c>
      <c r="T12" s="20">
        <v>927</v>
      </c>
      <c r="U12" s="17">
        <v>758</v>
      </c>
      <c r="V12" s="17">
        <v>704</v>
      </c>
      <c r="W12" s="20">
        <v>1462</v>
      </c>
      <c r="X12" s="17">
        <v>954</v>
      </c>
      <c r="Y12" s="17">
        <v>1005</v>
      </c>
      <c r="Z12" s="20">
        <v>1959</v>
      </c>
      <c r="AA12" s="17">
        <v>687</v>
      </c>
      <c r="AB12" s="17">
        <v>716</v>
      </c>
      <c r="AC12" s="20">
        <v>1403</v>
      </c>
      <c r="AD12" s="17">
        <v>763</v>
      </c>
      <c r="AE12" s="17">
        <v>829</v>
      </c>
      <c r="AF12" s="20">
        <v>1592</v>
      </c>
      <c r="AG12" s="17">
        <v>7311</v>
      </c>
      <c r="AH12" s="17">
        <v>7483</v>
      </c>
      <c r="AI12" s="20">
        <v>14794</v>
      </c>
    </row>
    <row r="13" spans="1:35" s="22" customFormat="1" ht="18" customHeight="1" x14ac:dyDescent="0.15">
      <c r="A13" s="23">
        <v>45588</v>
      </c>
      <c r="B13" s="317" t="s">
        <v>6</v>
      </c>
      <c r="C13" s="318">
        <v>997</v>
      </c>
      <c r="D13" s="25">
        <v>1030</v>
      </c>
      <c r="E13" s="33">
        <v>2027</v>
      </c>
      <c r="F13" s="25">
        <v>1304</v>
      </c>
      <c r="G13" s="25">
        <v>1307</v>
      </c>
      <c r="H13" s="33">
        <v>2611</v>
      </c>
      <c r="I13" s="25">
        <v>842</v>
      </c>
      <c r="J13" s="25">
        <v>887</v>
      </c>
      <c r="K13" s="33">
        <v>1729</v>
      </c>
      <c r="L13" s="25">
        <v>1313</v>
      </c>
      <c r="M13" s="25">
        <v>1311</v>
      </c>
      <c r="N13" s="33">
        <v>2624</v>
      </c>
      <c r="O13" s="25">
        <v>768</v>
      </c>
      <c r="P13" s="25">
        <v>727</v>
      </c>
      <c r="Q13" s="33">
        <v>1495</v>
      </c>
      <c r="R13" s="25">
        <v>701</v>
      </c>
      <c r="S13" s="25">
        <v>627</v>
      </c>
      <c r="T13" s="33">
        <v>1328</v>
      </c>
      <c r="U13" s="25">
        <v>1099</v>
      </c>
      <c r="V13" s="25">
        <v>1154</v>
      </c>
      <c r="W13" s="33">
        <v>2253</v>
      </c>
      <c r="X13" s="25">
        <v>1287</v>
      </c>
      <c r="Y13" s="25">
        <v>1292</v>
      </c>
      <c r="Z13" s="33">
        <v>2579</v>
      </c>
      <c r="AA13" s="25">
        <v>979</v>
      </c>
      <c r="AB13" s="25">
        <v>1008</v>
      </c>
      <c r="AC13" s="33">
        <v>1987</v>
      </c>
      <c r="AD13" s="25">
        <v>1134</v>
      </c>
      <c r="AE13" s="25">
        <v>1187</v>
      </c>
      <c r="AF13" s="33">
        <v>2321</v>
      </c>
      <c r="AG13" s="25">
        <v>10424</v>
      </c>
      <c r="AH13" s="25">
        <v>10530</v>
      </c>
      <c r="AI13" s="33">
        <v>20954</v>
      </c>
    </row>
    <row r="14" spans="1:35" s="22" customFormat="1" ht="18" customHeight="1" x14ac:dyDescent="0.15">
      <c r="A14" s="15">
        <v>45589</v>
      </c>
      <c r="B14" s="319" t="s">
        <v>7</v>
      </c>
      <c r="C14" s="320">
        <v>1376</v>
      </c>
      <c r="D14" s="17">
        <v>1671</v>
      </c>
      <c r="E14" s="20">
        <v>3047</v>
      </c>
      <c r="F14" s="17">
        <v>1803</v>
      </c>
      <c r="G14" s="17">
        <v>2071</v>
      </c>
      <c r="H14" s="20">
        <v>3874</v>
      </c>
      <c r="I14" s="17">
        <v>1572</v>
      </c>
      <c r="J14" s="17">
        <v>1947</v>
      </c>
      <c r="K14" s="20">
        <v>3519</v>
      </c>
      <c r="L14" s="17">
        <v>1794</v>
      </c>
      <c r="M14" s="17">
        <v>2031</v>
      </c>
      <c r="N14" s="20">
        <v>3825</v>
      </c>
      <c r="O14" s="17">
        <v>1310</v>
      </c>
      <c r="P14" s="17">
        <v>1623</v>
      </c>
      <c r="Q14" s="20">
        <v>2933</v>
      </c>
      <c r="R14" s="17">
        <v>1080</v>
      </c>
      <c r="S14" s="17">
        <v>1210</v>
      </c>
      <c r="T14" s="20">
        <v>2290</v>
      </c>
      <c r="U14" s="17">
        <v>2254</v>
      </c>
      <c r="V14" s="17">
        <v>2953</v>
      </c>
      <c r="W14" s="20">
        <v>5207</v>
      </c>
      <c r="X14" s="17">
        <v>2009</v>
      </c>
      <c r="Y14" s="17">
        <v>2538</v>
      </c>
      <c r="Z14" s="20">
        <v>4547</v>
      </c>
      <c r="AA14" s="17">
        <v>1676</v>
      </c>
      <c r="AB14" s="17">
        <v>1929</v>
      </c>
      <c r="AC14" s="20">
        <v>3605</v>
      </c>
      <c r="AD14" s="17">
        <v>1332</v>
      </c>
      <c r="AE14" s="17">
        <v>1653</v>
      </c>
      <c r="AF14" s="20">
        <v>2985</v>
      </c>
      <c r="AG14" s="17">
        <v>16206</v>
      </c>
      <c r="AH14" s="17">
        <v>19626</v>
      </c>
      <c r="AI14" s="20">
        <v>35832</v>
      </c>
    </row>
    <row r="15" spans="1:35" s="22" customFormat="1" ht="18" customHeight="1" x14ac:dyDescent="0.15">
      <c r="A15" s="23">
        <v>45590</v>
      </c>
      <c r="B15" s="317" t="s">
        <v>8</v>
      </c>
      <c r="C15" s="318">
        <v>1372</v>
      </c>
      <c r="D15" s="25">
        <v>1647</v>
      </c>
      <c r="E15" s="33">
        <v>3019</v>
      </c>
      <c r="F15" s="25">
        <v>1904</v>
      </c>
      <c r="G15" s="25">
        <v>2322</v>
      </c>
      <c r="H15" s="33">
        <v>4226</v>
      </c>
      <c r="I15" s="25">
        <v>1719</v>
      </c>
      <c r="J15" s="25">
        <v>2189</v>
      </c>
      <c r="K15" s="33">
        <v>3908</v>
      </c>
      <c r="L15" s="25">
        <v>1692</v>
      </c>
      <c r="M15" s="25">
        <v>1941</v>
      </c>
      <c r="N15" s="33">
        <v>3633</v>
      </c>
      <c r="O15" s="25">
        <v>1429</v>
      </c>
      <c r="P15" s="25">
        <v>1849</v>
      </c>
      <c r="Q15" s="33">
        <v>3278</v>
      </c>
      <c r="R15" s="25">
        <v>1103</v>
      </c>
      <c r="S15" s="25">
        <v>1280</v>
      </c>
      <c r="T15" s="33">
        <v>2383</v>
      </c>
      <c r="U15" s="25">
        <v>2156</v>
      </c>
      <c r="V15" s="25">
        <v>3097</v>
      </c>
      <c r="W15" s="33">
        <v>5253</v>
      </c>
      <c r="X15" s="25">
        <v>2218</v>
      </c>
      <c r="Y15" s="25">
        <v>2871</v>
      </c>
      <c r="Z15" s="33">
        <v>5089</v>
      </c>
      <c r="AA15" s="25">
        <v>1646</v>
      </c>
      <c r="AB15" s="25">
        <v>2164</v>
      </c>
      <c r="AC15" s="33">
        <v>3810</v>
      </c>
      <c r="AD15" s="25">
        <v>1365</v>
      </c>
      <c r="AE15" s="25">
        <v>1750</v>
      </c>
      <c r="AF15" s="33">
        <v>3115</v>
      </c>
      <c r="AG15" s="25">
        <v>16604</v>
      </c>
      <c r="AH15" s="25">
        <v>21110</v>
      </c>
      <c r="AI15" s="33">
        <v>37714</v>
      </c>
    </row>
    <row r="16" spans="1:35" s="22" customFormat="1" ht="18" customHeight="1" x14ac:dyDescent="0.15">
      <c r="A16" s="41">
        <v>45591</v>
      </c>
      <c r="B16" s="321" t="s">
        <v>4</v>
      </c>
      <c r="C16" s="320">
        <v>2116</v>
      </c>
      <c r="D16" s="17">
        <v>2279</v>
      </c>
      <c r="E16" s="44">
        <v>4395</v>
      </c>
      <c r="F16" s="17">
        <v>3004</v>
      </c>
      <c r="G16" s="17">
        <v>3018</v>
      </c>
      <c r="H16" s="44">
        <v>6022</v>
      </c>
      <c r="I16" s="17">
        <v>2576</v>
      </c>
      <c r="J16" s="17">
        <v>2792</v>
      </c>
      <c r="K16" s="44">
        <v>5368</v>
      </c>
      <c r="L16" s="17">
        <v>2566</v>
      </c>
      <c r="M16" s="17">
        <v>2756</v>
      </c>
      <c r="N16" s="44">
        <v>5322</v>
      </c>
      <c r="O16" s="17">
        <v>2309</v>
      </c>
      <c r="P16" s="17">
        <v>2414</v>
      </c>
      <c r="Q16" s="44">
        <v>4723</v>
      </c>
      <c r="R16" s="17">
        <v>1968</v>
      </c>
      <c r="S16" s="17">
        <v>1979</v>
      </c>
      <c r="T16" s="44">
        <v>3947</v>
      </c>
      <c r="U16" s="17">
        <v>3383</v>
      </c>
      <c r="V16" s="17">
        <v>3862</v>
      </c>
      <c r="W16" s="44">
        <v>7245</v>
      </c>
      <c r="X16" s="17">
        <v>2724</v>
      </c>
      <c r="Y16" s="17">
        <v>3012</v>
      </c>
      <c r="Z16" s="44">
        <v>5736</v>
      </c>
      <c r="AA16" s="17">
        <v>2802</v>
      </c>
      <c r="AB16" s="17">
        <v>2911</v>
      </c>
      <c r="AC16" s="44">
        <v>5713</v>
      </c>
      <c r="AD16" s="17">
        <v>2157</v>
      </c>
      <c r="AE16" s="17">
        <v>2307</v>
      </c>
      <c r="AF16" s="44">
        <v>4464</v>
      </c>
      <c r="AG16" s="17">
        <v>25605</v>
      </c>
      <c r="AH16" s="17">
        <v>27330</v>
      </c>
      <c r="AI16" s="44">
        <v>52935</v>
      </c>
    </row>
    <row r="17" spans="1:35" s="19" customFormat="1" ht="18" customHeight="1" x14ac:dyDescent="0.2">
      <c r="A17" s="327" t="s">
        <v>35</v>
      </c>
      <c r="B17" s="328"/>
      <c r="C17" s="322">
        <v>7398</v>
      </c>
      <c r="D17" s="65">
        <v>8294</v>
      </c>
      <c r="E17" s="323">
        <v>15692</v>
      </c>
      <c r="F17" s="65">
        <v>10336</v>
      </c>
      <c r="G17" s="65">
        <v>11231</v>
      </c>
      <c r="H17" s="323">
        <v>21567</v>
      </c>
      <c r="I17" s="65">
        <v>8379</v>
      </c>
      <c r="J17" s="65">
        <v>9400</v>
      </c>
      <c r="K17" s="323">
        <v>17779</v>
      </c>
      <c r="L17" s="65">
        <v>9546</v>
      </c>
      <c r="M17" s="65">
        <v>10352</v>
      </c>
      <c r="N17" s="323">
        <v>19898</v>
      </c>
      <c r="O17" s="65">
        <v>7243</v>
      </c>
      <c r="P17" s="65">
        <v>8064</v>
      </c>
      <c r="Q17" s="323">
        <v>15307</v>
      </c>
      <c r="R17" s="65">
        <v>6093</v>
      </c>
      <c r="S17" s="65">
        <v>6398</v>
      </c>
      <c r="T17" s="323">
        <v>12491</v>
      </c>
      <c r="U17" s="65">
        <v>10719</v>
      </c>
      <c r="V17" s="65">
        <v>12775</v>
      </c>
      <c r="W17" s="323">
        <v>23494</v>
      </c>
      <c r="X17" s="65">
        <v>10538</v>
      </c>
      <c r="Y17" s="65">
        <v>11983</v>
      </c>
      <c r="Z17" s="323">
        <v>22521</v>
      </c>
      <c r="AA17" s="65">
        <v>8856</v>
      </c>
      <c r="AB17" s="65">
        <v>9951</v>
      </c>
      <c r="AC17" s="323">
        <v>18807</v>
      </c>
      <c r="AD17" s="65">
        <v>7640</v>
      </c>
      <c r="AE17" s="65">
        <v>8673</v>
      </c>
      <c r="AF17" s="323">
        <v>16313</v>
      </c>
      <c r="AG17" s="65">
        <v>86748</v>
      </c>
      <c r="AH17" s="65">
        <v>97121</v>
      </c>
      <c r="AI17" s="323">
        <v>183869</v>
      </c>
    </row>
    <row r="18" spans="1:35" ht="15" customHeight="1" x14ac:dyDescent="0.2">
      <c r="A18" s="13"/>
      <c r="B18" s="1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x14ac:dyDescent="0.2">
      <c r="A19" s="61" t="s">
        <v>90</v>
      </c>
      <c r="B19" s="8"/>
    </row>
    <row r="20" spans="1:35" s="14" customFormat="1" ht="19.2" customHeight="1" x14ac:dyDescent="0.15">
      <c r="A20" s="329" t="s">
        <v>32</v>
      </c>
      <c r="B20" s="330"/>
      <c r="C20" s="325" t="s">
        <v>42</v>
      </c>
      <c r="D20" s="325"/>
      <c r="E20" s="326"/>
      <c r="F20" s="324" t="s">
        <v>81</v>
      </c>
      <c r="G20" s="325"/>
      <c r="H20" s="326"/>
      <c r="I20" s="324" t="s">
        <v>82</v>
      </c>
      <c r="J20" s="325"/>
      <c r="K20" s="326"/>
      <c r="L20" s="324" t="s">
        <v>83</v>
      </c>
      <c r="M20" s="325"/>
      <c r="N20" s="326"/>
      <c r="O20" s="324" t="s">
        <v>84</v>
      </c>
      <c r="P20" s="325"/>
      <c r="Q20" s="326"/>
      <c r="R20" s="324" t="s">
        <v>85</v>
      </c>
      <c r="S20" s="325"/>
      <c r="T20" s="326"/>
      <c r="U20" s="324" t="s">
        <v>86</v>
      </c>
      <c r="V20" s="325"/>
      <c r="W20" s="326"/>
      <c r="X20" s="324" t="s">
        <v>87</v>
      </c>
      <c r="Y20" s="325"/>
      <c r="Z20" s="326"/>
      <c r="AA20" s="324" t="s">
        <v>88</v>
      </c>
      <c r="AB20" s="325"/>
      <c r="AC20" s="326"/>
      <c r="AD20" s="324" t="s">
        <v>89</v>
      </c>
      <c r="AE20" s="325"/>
      <c r="AF20" s="326"/>
      <c r="AG20" s="324" t="s">
        <v>21</v>
      </c>
      <c r="AH20" s="325"/>
      <c r="AI20" s="326"/>
    </row>
    <row r="21" spans="1:35" s="14" customFormat="1" ht="19.2" customHeight="1" thickBot="1" x14ac:dyDescent="0.2">
      <c r="A21" s="331"/>
      <c r="B21" s="332"/>
      <c r="C21" s="311" t="s">
        <v>0</v>
      </c>
      <c r="D21" s="312" t="s">
        <v>1</v>
      </c>
      <c r="E21" s="313" t="s">
        <v>2</v>
      </c>
      <c r="F21" s="314" t="s">
        <v>0</v>
      </c>
      <c r="G21" s="312" t="s">
        <v>1</v>
      </c>
      <c r="H21" s="313" t="s">
        <v>2</v>
      </c>
      <c r="I21" s="314" t="s">
        <v>0</v>
      </c>
      <c r="J21" s="312" t="s">
        <v>1</v>
      </c>
      <c r="K21" s="313" t="s">
        <v>2</v>
      </c>
      <c r="L21" s="314" t="s">
        <v>0</v>
      </c>
      <c r="M21" s="312" t="s">
        <v>1</v>
      </c>
      <c r="N21" s="313" t="s">
        <v>2</v>
      </c>
      <c r="O21" s="314" t="s">
        <v>0</v>
      </c>
      <c r="P21" s="312" t="s">
        <v>1</v>
      </c>
      <c r="Q21" s="313" t="s">
        <v>2</v>
      </c>
      <c r="R21" s="314" t="s">
        <v>0</v>
      </c>
      <c r="S21" s="312" t="s">
        <v>1</v>
      </c>
      <c r="T21" s="313" t="s">
        <v>2</v>
      </c>
      <c r="U21" s="314" t="s">
        <v>0</v>
      </c>
      <c r="V21" s="312" t="s">
        <v>1</v>
      </c>
      <c r="W21" s="313" t="s">
        <v>2</v>
      </c>
      <c r="X21" s="314" t="s">
        <v>0</v>
      </c>
      <c r="Y21" s="312" t="s">
        <v>1</v>
      </c>
      <c r="Z21" s="313" t="s">
        <v>2</v>
      </c>
      <c r="AA21" s="314" t="s">
        <v>0</v>
      </c>
      <c r="AB21" s="312" t="s">
        <v>1</v>
      </c>
      <c r="AC21" s="313" t="s">
        <v>2</v>
      </c>
      <c r="AD21" s="314" t="s">
        <v>0</v>
      </c>
      <c r="AE21" s="312" t="s">
        <v>1</v>
      </c>
      <c r="AF21" s="313" t="s">
        <v>2</v>
      </c>
      <c r="AG21" s="314" t="s">
        <v>0</v>
      </c>
      <c r="AH21" s="312" t="s">
        <v>1</v>
      </c>
      <c r="AI21" s="313" t="s">
        <v>2</v>
      </c>
    </row>
    <row r="22" spans="1:35" s="22" customFormat="1" ht="18" customHeight="1" thickTop="1" x14ac:dyDescent="0.15">
      <c r="A22" s="47">
        <v>45581</v>
      </c>
      <c r="B22" s="315" t="s">
        <v>6</v>
      </c>
      <c r="C22" s="316">
        <v>40</v>
      </c>
      <c r="D22" s="49">
        <v>72</v>
      </c>
      <c r="E22" s="50">
        <v>112</v>
      </c>
      <c r="F22" s="49">
        <v>71</v>
      </c>
      <c r="G22" s="49">
        <v>79</v>
      </c>
      <c r="H22" s="50">
        <v>150</v>
      </c>
      <c r="I22" s="49">
        <v>57</v>
      </c>
      <c r="J22" s="49">
        <v>62</v>
      </c>
      <c r="K22" s="50">
        <v>119</v>
      </c>
      <c r="L22" s="49">
        <v>85</v>
      </c>
      <c r="M22" s="49">
        <v>88</v>
      </c>
      <c r="N22" s="50">
        <v>173</v>
      </c>
      <c r="O22" s="49">
        <v>58</v>
      </c>
      <c r="P22" s="49">
        <v>74</v>
      </c>
      <c r="Q22" s="50">
        <v>132</v>
      </c>
      <c r="R22" s="49">
        <v>39</v>
      </c>
      <c r="S22" s="49">
        <v>53</v>
      </c>
      <c r="T22" s="50">
        <v>92</v>
      </c>
      <c r="U22" s="49">
        <v>37</v>
      </c>
      <c r="V22" s="49">
        <v>59</v>
      </c>
      <c r="W22" s="50">
        <v>96</v>
      </c>
      <c r="X22" s="49">
        <v>63</v>
      </c>
      <c r="Y22" s="49">
        <v>67</v>
      </c>
      <c r="Z22" s="50">
        <v>130</v>
      </c>
      <c r="AA22" s="49">
        <v>68</v>
      </c>
      <c r="AB22" s="49">
        <v>110</v>
      </c>
      <c r="AC22" s="50">
        <v>178</v>
      </c>
      <c r="AD22" s="49">
        <v>49</v>
      </c>
      <c r="AE22" s="49">
        <v>56</v>
      </c>
      <c r="AF22" s="50">
        <v>105</v>
      </c>
      <c r="AG22" s="49">
        <v>567</v>
      </c>
      <c r="AH22" s="49">
        <v>720</v>
      </c>
      <c r="AI22" s="50">
        <v>1287</v>
      </c>
    </row>
    <row r="23" spans="1:35" s="22" customFormat="1" ht="18" customHeight="1" x14ac:dyDescent="0.15">
      <c r="A23" s="23">
        <v>45582</v>
      </c>
      <c r="B23" s="317" t="s">
        <v>7</v>
      </c>
      <c r="C23" s="318">
        <v>55</v>
      </c>
      <c r="D23" s="25">
        <v>76</v>
      </c>
      <c r="E23" s="33">
        <v>131</v>
      </c>
      <c r="F23" s="25">
        <v>111</v>
      </c>
      <c r="G23" s="25">
        <v>148</v>
      </c>
      <c r="H23" s="33">
        <v>259</v>
      </c>
      <c r="I23" s="25">
        <v>71</v>
      </c>
      <c r="J23" s="25">
        <v>61</v>
      </c>
      <c r="K23" s="33">
        <v>132</v>
      </c>
      <c r="L23" s="25">
        <v>69</v>
      </c>
      <c r="M23" s="25">
        <v>91</v>
      </c>
      <c r="N23" s="33">
        <v>160</v>
      </c>
      <c r="O23" s="25">
        <v>79</v>
      </c>
      <c r="P23" s="25">
        <v>93</v>
      </c>
      <c r="Q23" s="33">
        <v>172</v>
      </c>
      <c r="R23" s="25">
        <v>55</v>
      </c>
      <c r="S23" s="25">
        <v>71</v>
      </c>
      <c r="T23" s="33">
        <v>126</v>
      </c>
      <c r="U23" s="25">
        <v>52</v>
      </c>
      <c r="V23" s="25">
        <v>48</v>
      </c>
      <c r="W23" s="33">
        <v>100</v>
      </c>
      <c r="X23" s="25">
        <v>94</v>
      </c>
      <c r="Y23" s="25">
        <v>97</v>
      </c>
      <c r="Z23" s="33">
        <v>191</v>
      </c>
      <c r="AA23" s="25">
        <v>90</v>
      </c>
      <c r="AB23" s="25">
        <v>123</v>
      </c>
      <c r="AC23" s="33">
        <v>213</v>
      </c>
      <c r="AD23" s="25">
        <v>72</v>
      </c>
      <c r="AE23" s="25">
        <v>86</v>
      </c>
      <c r="AF23" s="33">
        <v>158</v>
      </c>
      <c r="AG23" s="25">
        <v>748</v>
      </c>
      <c r="AH23" s="25">
        <v>894</v>
      </c>
      <c r="AI23" s="33">
        <v>1642</v>
      </c>
    </row>
    <row r="24" spans="1:35" s="22" customFormat="1" ht="18" customHeight="1" x14ac:dyDescent="0.15">
      <c r="A24" s="15">
        <v>45583</v>
      </c>
      <c r="B24" s="319" t="s">
        <v>8</v>
      </c>
      <c r="C24" s="320">
        <v>67</v>
      </c>
      <c r="D24" s="17">
        <v>95</v>
      </c>
      <c r="E24" s="20">
        <v>162</v>
      </c>
      <c r="F24" s="17">
        <v>112</v>
      </c>
      <c r="G24" s="17">
        <v>128</v>
      </c>
      <c r="H24" s="20">
        <v>240</v>
      </c>
      <c r="I24" s="17">
        <v>64</v>
      </c>
      <c r="J24" s="17">
        <v>60</v>
      </c>
      <c r="K24" s="20">
        <v>124</v>
      </c>
      <c r="L24" s="17">
        <v>108</v>
      </c>
      <c r="M24" s="17">
        <v>126</v>
      </c>
      <c r="N24" s="20">
        <v>234</v>
      </c>
      <c r="O24" s="17">
        <v>63</v>
      </c>
      <c r="P24" s="17">
        <v>92</v>
      </c>
      <c r="Q24" s="20">
        <v>155</v>
      </c>
      <c r="R24" s="17">
        <v>39</v>
      </c>
      <c r="S24" s="17">
        <v>51</v>
      </c>
      <c r="T24" s="20">
        <v>90</v>
      </c>
      <c r="U24" s="17">
        <v>57</v>
      </c>
      <c r="V24" s="17">
        <v>44</v>
      </c>
      <c r="W24" s="20">
        <v>101</v>
      </c>
      <c r="X24" s="17">
        <v>73</v>
      </c>
      <c r="Y24" s="17">
        <v>91</v>
      </c>
      <c r="Z24" s="20">
        <v>164</v>
      </c>
      <c r="AA24" s="17">
        <v>86</v>
      </c>
      <c r="AB24" s="17">
        <v>123</v>
      </c>
      <c r="AC24" s="20">
        <v>209</v>
      </c>
      <c r="AD24" s="17">
        <v>72</v>
      </c>
      <c r="AE24" s="17">
        <v>70</v>
      </c>
      <c r="AF24" s="20">
        <v>142</v>
      </c>
      <c r="AG24" s="17">
        <v>741</v>
      </c>
      <c r="AH24" s="17">
        <v>880</v>
      </c>
      <c r="AI24" s="20">
        <v>1621</v>
      </c>
    </row>
    <row r="25" spans="1:35" s="22" customFormat="1" ht="18" customHeight="1" x14ac:dyDescent="0.15">
      <c r="A25" s="23">
        <v>45584</v>
      </c>
      <c r="B25" s="317" t="s">
        <v>4</v>
      </c>
      <c r="C25" s="318">
        <v>163</v>
      </c>
      <c r="D25" s="25">
        <v>163</v>
      </c>
      <c r="E25" s="33">
        <v>326</v>
      </c>
      <c r="F25" s="25">
        <v>331</v>
      </c>
      <c r="G25" s="25">
        <v>353</v>
      </c>
      <c r="H25" s="33">
        <v>684</v>
      </c>
      <c r="I25" s="25">
        <v>209</v>
      </c>
      <c r="J25" s="25">
        <v>194</v>
      </c>
      <c r="K25" s="33">
        <v>403</v>
      </c>
      <c r="L25" s="25">
        <v>231</v>
      </c>
      <c r="M25" s="25">
        <v>261</v>
      </c>
      <c r="N25" s="33">
        <v>492</v>
      </c>
      <c r="O25" s="25">
        <v>168</v>
      </c>
      <c r="P25" s="25">
        <v>160</v>
      </c>
      <c r="Q25" s="33">
        <v>328</v>
      </c>
      <c r="R25" s="25">
        <v>194</v>
      </c>
      <c r="S25" s="25">
        <v>219</v>
      </c>
      <c r="T25" s="33">
        <v>413</v>
      </c>
      <c r="U25" s="25">
        <v>236</v>
      </c>
      <c r="V25" s="25">
        <v>206</v>
      </c>
      <c r="W25" s="33">
        <v>442</v>
      </c>
      <c r="X25" s="25">
        <v>289</v>
      </c>
      <c r="Y25" s="25">
        <v>268</v>
      </c>
      <c r="Z25" s="33">
        <v>557</v>
      </c>
      <c r="AA25" s="25">
        <v>222</v>
      </c>
      <c r="AB25" s="25">
        <v>213</v>
      </c>
      <c r="AC25" s="33">
        <v>435</v>
      </c>
      <c r="AD25" s="25">
        <v>164</v>
      </c>
      <c r="AE25" s="25">
        <v>179</v>
      </c>
      <c r="AF25" s="33">
        <v>343</v>
      </c>
      <c r="AG25" s="25">
        <v>2207</v>
      </c>
      <c r="AH25" s="25">
        <v>2216</v>
      </c>
      <c r="AI25" s="33">
        <v>4423</v>
      </c>
    </row>
    <row r="26" spans="1:35" s="22" customFormat="1" ht="18" customHeight="1" x14ac:dyDescent="0.15">
      <c r="A26" s="15">
        <v>45585</v>
      </c>
      <c r="B26" s="319" t="s">
        <v>24</v>
      </c>
      <c r="C26" s="320">
        <v>252</v>
      </c>
      <c r="D26" s="17">
        <v>242</v>
      </c>
      <c r="E26" s="20">
        <v>494</v>
      </c>
      <c r="F26" s="17">
        <v>464</v>
      </c>
      <c r="G26" s="17">
        <v>440</v>
      </c>
      <c r="H26" s="20">
        <v>904</v>
      </c>
      <c r="I26" s="17">
        <v>336</v>
      </c>
      <c r="J26" s="17">
        <v>282</v>
      </c>
      <c r="K26" s="20">
        <v>618</v>
      </c>
      <c r="L26" s="17">
        <v>397</v>
      </c>
      <c r="M26" s="17">
        <v>397</v>
      </c>
      <c r="N26" s="20">
        <v>794</v>
      </c>
      <c r="O26" s="17">
        <v>282</v>
      </c>
      <c r="P26" s="17">
        <v>264</v>
      </c>
      <c r="Q26" s="20">
        <v>546</v>
      </c>
      <c r="R26" s="17">
        <v>273</v>
      </c>
      <c r="S26" s="17">
        <v>250</v>
      </c>
      <c r="T26" s="20">
        <v>523</v>
      </c>
      <c r="U26" s="17">
        <v>368</v>
      </c>
      <c r="V26" s="17">
        <v>341</v>
      </c>
      <c r="W26" s="20">
        <v>709</v>
      </c>
      <c r="X26" s="17">
        <v>421</v>
      </c>
      <c r="Y26" s="17">
        <v>390</v>
      </c>
      <c r="Z26" s="20">
        <v>811</v>
      </c>
      <c r="AA26" s="17">
        <v>359</v>
      </c>
      <c r="AB26" s="17">
        <v>355</v>
      </c>
      <c r="AC26" s="20">
        <v>714</v>
      </c>
      <c r="AD26" s="17">
        <v>248</v>
      </c>
      <c r="AE26" s="17">
        <v>244</v>
      </c>
      <c r="AF26" s="20">
        <v>492</v>
      </c>
      <c r="AG26" s="17">
        <v>3400</v>
      </c>
      <c r="AH26" s="17">
        <v>3205</v>
      </c>
      <c r="AI26" s="20">
        <v>6605</v>
      </c>
    </row>
    <row r="27" spans="1:35" s="22" customFormat="1" ht="18" customHeight="1" x14ac:dyDescent="0.15">
      <c r="A27" s="23">
        <v>45586</v>
      </c>
      <c r="B27" s="317" t="s">
        <v>25</v>
      </c>
      <c r="C27" s="318">
        <v>267</v>
      </c>
      <c r="D27" s="25">
        <v>290</v>
      </c>
      <c r="E27" s="33">
        <v>557</v>
      </c>
      <c r="F27" s="25">
        <v>346</v>
      </c>
      <c r="G27" s="25">
        <v>444</v>
      </c>
      <c r="H27" s="33">
        <v>790</v>
      </c>
      <c r="I27" s="25">
        <v>278</v>
      </c>
      <c r="J27" s="25">
        <v>281</v>
      </c>
      <c r="K27" s="33">
        <v>559</v>
      </c>
      <c r="L27" s="25">
        <v>380</v>
      </c>
      <c r="M27" s="25">
        <v>420</v>
      </c>
      <c r="N27" s="33">
        <v>800</v>
      </c>
      <c r="O27" s="25">
        <v>238</v>
      </c>
      <c r="P27" s="25">
        <v>230</v>
      </c>
      <c r="Q27" s="33">
        <v>468</v>
      </c>
      <c r="R27" s="25">
        <v>181</v>
      </c>
      <c r="S27" s="25">
        <v>195</v>
      </c>
      <c r="T27" s="33">
        <v>376</v>
      </c>
      <c r="U27" s="25">
        <v>319</v>
      </c>
      <c r="V27" s="25">
        <v>308</v>
      </c>
      <c r="W27" s="33">
        <v>627</v>
      </c>
      <c r="X27" s="25">
        <v>407</v>
      </c>
      <c r="Y27" s="25">
        <v>354</v>
      </c>
      <c r="Z27" s="33">
        <v>761</v>
      </c>
      <c r="AA27" s="25">
        <v>241</v>
      </c>
      <c r="AB27" s="25">
        <v>299</v>
      </c>
      <c r="AC27" s="33">
        <v>540</v>
      </c>
      <c r="AD27" s="25">
        <v>284</v>
      </c>
      <c r="AE27" s="25">
        <v>312</v>
      </c>
      <c r="AF27" s="33">
        <v>596</v>
      </c>
      <c r="AG27" s="25">
        <v>2941</v>
      </c>
      <c r="AH27" s="25">
        <v>3133</v>
      </c>
      <c r="AI27" s="33">
        <v>6074</v>
      </c>
    </row>
    <row r="28" spans="1:35" s="22" customFormat="1" ht="18" customHeight="1" x14ac:dyDescent="0.15">
      <c r="A28" s="15">
        <v>45587</v>
      </c>
      <c r="B28" s="319" t="s">
        <v>5</v>
      </c>
      <c r="C28" s="320">
        <v>693</v>
      </c>
      <c r="D28" s="17">
        <v>729</v>
      </c>
      <c r="E28" s="20">
        <v>1422</v>
      </c>
      <c r="F28" s="17">
        <v>885</v>
      </c>
      <c r="G28" s="17">
        <v>921</v>
      </c>
      <c r="H28" s="20">
        <v>1806</v>
      </c>
      <c r="I28" s="17">
        <v>655</v>
      </c>
      <c r="J28" s="17">
        <v>647</v>
      </c>
      <c r="K28" s="20">
        <v>1302</v>
      </c>
      <c r="L28" s="17">
        <v>914</v>
      </c>
      <c r="M28" s="17">
        <v>931</v>
      </c>
      <c r="N28" s="20">
        <v>1845</v>
      </c>
      <c r="O28" s="17">
        <v>543</v>
      </c>
      <c r="P28" s="17">
        <v>537</v>
      </c>
      <c r="Q28" s="20">
        <v>1080</v>
      </c>
      <c r="R28" s="17">
        <v>462</v>
      </c>
      <c r="S28" s="17">
        <v>466</v>
      </c>
      <c r="T28" s="20">
        <v>928</v>
      </c>
      <c r="U28" s="17">
        <v>758</v>
      </c>
      <c r="V28" s="17">
        <v>704</v>
      </c>
      <c r="W28" s="20">
        <v>1462</v>
      </c>
      <c r="X28" s="17">
        <v>955</v>
      </c>
      <c r="Y28" s="17">
        <v>1005</v>
      </c>
      <c r="Z28" s="20">
        <v>1960</v>
      </c>
      <c r="AA28" s="17">
        <v>687</v>
      </c>
      <c r="AB28" s="17">
        <v>716</v>
      </c>
      <c r="AC28" s="20">
        <v>1403</v>
      </c>
      <c r="AD28" s="17">
        <v>763</v>
      </c>
      <c r="AE28" s="17">
        <v>829</v>
      </c>
      <c r="AF28" s="20">
        <v>1592</v>
      </c>
      <c r="AG28" s="17">
        <v>7315</v>
      </c>
      <c r="AH28" s="17">
        <v>7485</v>
      </c>
      <c r="AI28" s="20">
        <v>14800</v>
      </c>
    </row>
    <row r="29" spans="1:35" s="22" customFormat="1" ht="18" customHeight="1" x14ac:dyDescent="0.15">
      <c r="A29" s="23">
        <v>45588</v>
      </c>
      <c r="B29" s="317" t="s">
        <v>6</v>
      </c>
      <c r="C29" s="318">
        <v>997</v>
      </c>
      <c r="D29" s="25">
        <v>1030</v>
      </c>
      <c r="E29" s="33">
        <v>2027</v>
      </c>
      <c r="F29" s="25">
        <v>1304</v>
      </c>
      <c r="G29" s="25">
        <v>1307</v>
      </c>
      <c r="H29" s="33">
        <v>2611</v>
      </c>
      <c r="I29" s="25">
        <v>842</v>
      </c>
      <c r="J29" s="25">
        <v>887</v>
      </c>
      <c r="K29" s="33">
        <v>1729</v>
      </c>
      <c r="L29" s="25">
        <v>1312</v>
      </c>
      <c r="M29" s="25">
        <v>1310</v>
      </c>
      <c r="N29" s="33">
        <v>2622</v>
      </c>
      <c r="O29" s="25">
        <v>768</v>
      </c>
      <c r="P29" s="25">
        <v>727</v>
      </c>
      <c r="Q29" s="33">
        <v>1495</v>
      </c>
      <c r="R29" s="25">
        <v>701</v>
      </c>
      <c r="S29" s="25">
        <v>627</v>
      </c>
      <c r="T29" s="33">
        <v>1328</v>
      </c>
      <c r="U29" s="25">
        <v>1099</v>
      </c>
      <c r="V29" s="25">
        <v>1154</v>
      </c>
      <c r="W29" s="33">
        <v>2253</v>
      </c>
      <c r="X29" s="25">
        <v>1287</v>
      </c>
      <c r="Y29" s="25">
        <v>1291</v>
      </c>
      <c r="Z29" s="33">
        <v>2578</v>
      </c>
      <c r="AA29" s="25">
        <v>980</v>
      </c>
      <c r="AB29" s="25">
        <v>1008</v>
      </c>
      <c r="AC29" s="33">
        <v>1988</v>
      </c>
      <c r="AD29" s="25">
        <v>1134</v>
      </c>
      <c r="AE29" s="25">
        <v>1187</v>
      </c>
      <c r="AF29" s="33">
        <v>2321</v>
      </c>
      <c r="AG29" s="25">
        <v>10424</v>
      </c>
      <c r="AH29" s="25">
        <v>10528</v>
      </c>
      <c r="AI29" s="33">
        <v>20952</v>
      </c>
    </row>
    <row r="30" spans="1:35" s="22" customFormat="1" ht="18" customHeight="1" x14ac:dyDescent="0.15">
      <c r="A30" s="15">
        <v>45589</v>
      </c>
      <c r="B30" s="319" t="s">
        <v>7</v>
      </c>
      <c r="C30" s="320">
        <v>1376</v>
      </c>
      <c r="D30" s="17">
        <v>1670</v>
      </c>
      <c r="E30" s="20">
        <v>3046</v>
      </c>
      <c r="F30" s="17">
        <v>1803</v>
      </c>
      <c r="G30" s="17">
        <v>2071</v>
      </c>
      <c r="H30" s="20">
        <v>3874</v>
      </c>
      <c r="I30" s="17">
        <v>1572</v>
      </c>
      <c r="J30" s="17">
        <v>1947</v>
      </c>
      <c r="K30" s="20">
        <v>3519</v>
      </c>
      <c r="L30" s="17">
        <v>1795</v>
      </c>
      <c r="M30" s="17">
        <v>2031</v>
      </c>
      <c r="N30" s="20">
        <v>3826</v>
      </c>
      <c r="O30" s="17">
        <v>1310</v>
      </c>
      <c r="P30" s="17">
        <v>1623</v>
      </c>
      <c r="Q30" s="20">
        <v>2933</v>
      </c>
      <c r="R30" s="17">
        <v>1078</v>
      </c>
      <c r="S30" s="17">
        <v>1210</v>
      </c>
      <c r="T30" s="20">
        <v>2288</v>
      </c>
      <c r="U30" s="17">
        <v>2254</v>
      </c>
      <c r="V30" s="17">
        <v>2953</v>
      </c>
      <c r="W30" s="20">
        <v>5207</v>
      </c>
      <c r="X30" s="17">
        <v>2009</v>
      </c>
      <c r="Y30" s="17">
        <v>2538</v>
      </c>
      <c r="Z30" s="20">
        <v>4547</v>
      </c>
      <c r="AA30" s="17">
        <v>1677</v>
      </c>
      <c r="AB30" s="17">
        <v>1929</v>
      </c>
      <c r="AC30" s="20">
        <v>3606</v>
      </c>
      <c r="AD30" s="17">
        <v>1333</v>
      </c>
      <c r="AE30" s="17">
        <v>1654</v>
      </c>
      <c r="AF30" s="20">
        <v>2987</v>
      </c>
      <c r="AG30" s="17">
        <v>16207</v>
      </c>
      <c r="AH30" s="17">
        <v>19626</v>
      </c>
      <c r="AI30" s="20">
        <v>35833</v>
      </c>
    </row>
    <row r="31" spans="1:35" s="22" customFormat="1" ht="18" customHeight="1" x14ac:dyDescent="0.15">
      <c r="A31" s="23">
        <v>45590</v>
      </c>
      <c r="B31" s="317" t="s">
        <v>8</v>
      </c>
      <c r="C31" s="318">
        <v>1372</v>
      </c>
      <c r="D31" s="25">
        <v>1646</v>
      </c>
      <c r="E31" s="33">
        <v>3018</v>
      </c>
      <c r="F31" s="25">
        <v>1904</v>
      </c>
      <c r="G31" s="25">
        <v>2321</v>
      </c>
      <c r="H31" s="33">
        <v>4225</v>
      </c>
      <c r="I31" s="25">
        <v>1719</v>
      </c>
      <c r="J31" s="25">
        <v>2189</v>
      </c>
      <c r="K31" s="33">
        <v>3908</v>
      </c>
      <c r="L31" s="25">
        <v>1691</v>
      </c>
      <c r="M31" s="25">
        <v>1940</v>
      </c>
      <c r="N31" s="33">
        <v>3631</v>
      </c>
      <c r="O31" s="25">
        <v>1428</v>
      </c>
      <c r="P31" s="25">
        <v>1849</v>
      </c>
      <c r="Q31" s="33">
        <v>3277</v>
      </c>
      <c r="R31" s="25">
        <v>1103</v>
      </c>
      <c r="S31" s="25">
        <v>1281</v>
      </c>
      <c r="T31" s="33">
        <v>2384</v>
      </c>
      <c r="U31" s="25">
        <v>2156</v>
      </c>
      <c r="V31" s="25">
        <v>3097</v>
      </c>
      <c r="W31" s="33">
        <v>5253</v>
      </c>
      <c r="X31" s="25">
        <v>2218</v>
      </c>
      <c r="Y31" s="25">
        <v>2872</v>
      </c>
      <c r="Z31" s="33">
        <v>5090</v>
      </c>
      <c r="AA31" s="25">
        <v>1646</v>
      </c>
      <c r="AB31" s="25">
        <v>2164</v>
      </c>
      <c r="AC31" s="33">
        <v>3810</v>
      </c>
      <c r="AD31" s="25">
        <v>1365</v>
      </c>
      <c r="AE31" s="25">
        <v>1750</v>
      </c>
      <c r="AF31" s="33">
        <v>3115</v>
      </c>
      <c r="AG31" s="25">
        <v>16602</v>
      </c>
      <c r="AH31" s="25">
        <v>21109</v>
      </c>
      <c r="AI31" s="33">
        <v>37711</v>
      </c>
    </row>
    <row r="32" spans="1:35" s="22" customFormat="1" ht="18" customHeight="1" x14ac:dyDescent="0.15">
      <c r="A32" s="41">
        <v>45591</v>
      </c>
      <c r="B32" s="321" t="s">
        <v>4</v>
      </c>
      <c r="C32" s="320">
        <v>2116</v>
      </c>
      <c r="D32" s="17">
        <v>2279</v>
      </c>
      <c r="E32" s="44">
        <v>4395</v>
      </c>
      <c r="F32" s="17">
        <v>3004</v>
      </c>
      <c r="G32" s="17">
        <v>3018</v>
      </c>
      <c r="H32" s="44">
        <v>6022</v>
      </c>
      <c r="I32" s="17">
        <v>2576</v>
      </c>
      <c r="J32" s="17">
        <v>2792</v>
      </c>
      <c r="K32" s="44">
        <v>5368</v>
      </c>
      <c r="L32" s="17">
        <v>2566</v>
      </c>
      <c r="M32" s="17">
        <v>2756</v>
      </c>
      <c r="N32" s="44">
        <v>5322</v>
      </c>
      <c r="O32" s="17">
        <v>2309</v>
      </c>
      <c r="P32" s="17">
        <v>2414</v>
      </c>
      <c r="Q32" s="44">
        <v>4723</v>
      </c>
      <c r="R32" s="17">
        <v>1968</v>
      </c>
      <c r="S32" s="17">
        <v>1979</v>
      </c>
      <c r="T32" s="44">
        <v>3947</v>
      </c>
      <c r="U32" s="17">
        <v>3384</v>
      </c>
      <c r="V32" s="17">
        <v>3862</v>
      </c>
      <c r="W32" s="44">
        <v>7246</v>
      </c>
      <c r="X32" s="17">
        <v>2725</v>
      </c>
      <c r="Y32" s="17">
        <v>3012</v>
      </c>
      <c r="Z32" s="44">
        <v>5737</v>
      </c>
      <c r="AA32" s="17">
        <v>2802</v>
      </c>
      <c r="AB32" s="17">
        <v>2910</v>
      </c>
      <c r="AC32" s="44">
        <v>5712</v>
      </c>
      <c r="AD32" s="17">
        <v>2157</v>
      </c>
      <c r="AE32" s="17">
        <v>2307</v>
      </c>
      <c r="AF32" s="44">
        <v>4464</v>
      </c>
      <c r="AG32" s="17">
        <v>25607</v>
      </c>
      <c r="AH32" s="17">
        <v>27329</v>
      </c>
      <c r="AI32" s="44">
        <v>52936</v>
      </c>
    </row>
    <row r="33" spans="1:35" s="19" customFormat="1" ht="18" customHeight="1" x14ac:dyDescent="0.2">
      <c r="A33" s="327" t="s">
        <v>35</v>
      </c>
      <c r="B33" s="328"/>
      <c r="C33" s="322">
        <v>7398</v>
      </c>
      <c r="D33" s="65">
        <v>8292</v>
      </c>
      <c r="E33" s="323">
        <v>15690</v>
      </c>
      <c r="F33" s="65">
        <v>10335</v>
      </c>
      <c r="G33" s="65">
        <v>11230</v>
      </c>
      <c r="H33" s="323">
        <v>21565</v>
      </c>
      <c r="I33" s="65">
        <v>8379</v>
      </c>
      <c r="J33" s="65">
        <v>9402</v>
      </c>
      <c r="K33" s="323">
        <v>17781</v>
      </c>
      <c r="L33" s="65">
        <v>9548</v>
      </c>
      <c r="M33" s="65">
        <v>10351</v>
      </c>
      <c r="N33" s="323">
        <v>19899</v>
      </c>
      <c r="O33" s="65">
        <v>7246</v>
      </c>
      <c r="P33" s="65">
        <v>8063</v>
      </c>
      <c r="Q33" s="323">
        <v>15309</v>
      </c>
      <c r="R33" s="65">
        <v>6093</v>
      </c>
      <c r="S33" s="65">
        <v>6402</v>
      </c>
      <c r="T33" s="323">
        <v>12495</v>
      </c>
      <c r="U33" s="65">
        <v>10720</v>
      </c>
      <c r="V33" s="65">
        <v>12776</v>
      </c>
      <c r="W33" s="323">
        <v>23496</v>
      </c>
      <c r="X33" s="65">
        <v>10541</v>
      </c>
      <c r="Y33" s="65">
        <v>11985</v>
      </c>
      <c r="Z33" s="323">
        <v>22526</v>
      </c>
      <c r="AA33" s="65">
        <v>8858</v>
      </c>
      <c r="AB33" s="65">
        <v>9950</v>
      </c>
      <c r="AC33" s="323">
        <v>18808</v>
      </c>
      <c r="AD33" s="65">
        <v>7641</v>
      </c>
      <c r="AE33" s="65">
        <v>8674</v>
      </c>
      <c r="AF33" s="323">
        <v>16315</v>
      </c>
      <c r="AG33" s="65">
        <v>86759</v>
      </c>
      <c r="AH33" s="65">
        <v>97125</v>
      </c>
      <c r="AI33" s="323">
        <v>183884</v>
      </c>
    </row>
    <row r="35" spans="1:35" x14ac:dyDescent="0.2">
      <c r="A35" s="61" t="s">
        <v>91</v>
      </c>
      <c r="B35" s="8"/>
    </row>
    <row r="36" spans="1:35" s="14" customFormat="1" ht="19.2" customHeight="1" x14ac:dyDescent="0.15">
      <c r="A36" s="329" t="s">
        <v>32</v>
      </c>
      <c r="B36" s="330"/>
      <c r="C36" s="325" t="s">
        <v>42</v>
      </c>
      <c r="D36" s="325"/>
      <c r="E36" s="326"/>
      <c r="F36" s="324" t="s">
        <v>81</v>
      </c>
      <c r="G36" s="325"/>
      <c r="H36" s="326"/>
      <c r="I36" s="324" t="s">
        <v>82</v>
      </c>
      <c r="J36" s="325"/>
      <c r="K36" s="326"/>
      <c r="L36" s="324" t="s">
        <v>83</v>
      </c>
      <c r="M36" s="325"/>
      <c r="N36" s="326"/>
      <c r="O36" s="324" t="s">
        <v>84</v>
      </c>
      <c r="P36" s="325"/>
      <c r="Q36" s="326"/>
      <c r="R36" s="324" t="s">
        <v>85</v>
      </c>
      <c r="S36" s="325"/>
      <c r="T36" s="326"/>
      <c r="U36" s="324" t="s">
        <v>86</v>
      </c>
      <c r="V36" s="325"/>
      <c r="W36" s="326"/>
      <c r="X36" s="324" t="s">
        <v>87</v>
      </c>
      <c r="Y36" s="325"/>
      <c r="Z36" s="326"/>
      <c r="AA36" s="324" t="s">
        <v>88</v>
      </c>
      <c r="AB36" s="325"/>
      <c r="AC36" s="326"/>
      <c r="AD36" s="324" t="s">
        <v>89</v>
      </c>
      <c r="AE36" s="325"/>
      <c r="AF36" s="326"/>
      <c r="AG36" s="324" t="s">
        <v>21</v>
      </c>
      <c r="AH36" s="325"/>
      <c r="AI36" s="326"/>
    </row>
    <row r="37" spans="1:35" s="14" customFormat="1" ht="19.2" customHeight="1" thickBot="1" x14ac:dyDescent="0.2">
      <c r="A37" s="331"/>
      <c r="B37" s="332"/>
      <c r="C37" s="311" t="s">
        <v>0</v>
      </c>
      <c r="D37" s="312" t="s">
        <v>1</v>
      </c>
      <c r="E37" s="313" t="s">
        <v>2</v>
      </c>
      <c r="F37" s="314" t="s">
        <v>0</v>
      </c>
      <c r="G37" s="312" t="s">
        <v>1</v>
      </c>
      <c r="H37" s="313" t="s">
        <v>2</v>
      </c>
      <c r="I37" s="314" t="s">
        <v>0</v>
      </c>
      <c r="J37" s="312" t="s">
        <v>1</v>
      </c>
      <c r="K37" s="313" t="s">
        <v>2</v>
      </c>
      <c r="L37" s="314" t="s">
        <v>0</v>
      </c>
      <c r="M37" s="312" t="s">
        <v>1</v>
      </c>
      <c r="N37" s="313" t="s">
        <v>2</v>
      </c>
      <c r="O37" s="314" t="s">
        <v>0</v>
      </c>
      <c r="P37" s="312" t="s">
        <v>1</v>
      </c>
      <c r="Q37" s="313" t="s">
        <v>2</v>
      </c>
      <c r="R37" s="314" t="s">
        <v>0</v>
      </c>
      <c r="S37" s="312" t="s">
        <v>1</v>
      </c>
      <c r="T37" s="313" t="s">
        <v>2</v>
      </c>
      <c r="U37" s="314" t="s">
        <v>0</v>
      </c>
      <c r="V37" s="312" t="s">
        <v>1</v>
      </c>
      <c r="W37" s="313" t="s">
        <v>2</v>
      </c>
      <c r="X37" s="314" t="s">
        <v>0</v>
      </c>
      <c r="Y37" s="312" t="s">
        <v>1</v>
      </c>
      <c r="Z37" s="313" t="s">
        <v>2</v>
      </c>
      <c r="AA37" s="314" t="s">
        <v>0</v>
      </c>
      <c r="AB37" s="312" t="s">
        <v>1</v>
      </c>
      <c r="AC37" s="313" t="s">
        <v>2</v>
      </c>
      <c r="AD37" s="314" t="s">
        <v>0</v>
      </c>
      <c r="AE37" s="312" t="s">
        <v>1</v>
      </c>
      <c r="AF37" s="313" t="s">
        <v>2</v>
      </c>
      <c r="AG37" s="314" t="s">
        <v>0</v>
      </c>
      <c r="AH37" s="312" t="s">
        <v>1</v>
      </c>
      <c r="AI37" s="313" t="s">
        <v>2</v>
      </c>
    </row>
    <row r="38" spans="1:35" s="22" customFormat="1" ht="18" customHeight="1" thickTop="1" x14ac:dyDescent="0.15">
      <c r="A38" s="47">
        <v>45581</v>
      </c>
      <c r="B38" s="315" t="s">
        <v>6</v>
      </c>
      <c r="C38" s="316">
        <v>40</v>
      </c>
      <c r="D38" s="49">
        <v>72</v>
      </c>
      <c r="E38" s="50">
        <v>112</v>
      </c>
      <c r="F38" s="49">
        <v>70</v>
      </c>
      <c r="G38" s="49">
        <v>78</v>
      </c>
      <c r="H38" s="50">
        <v>148</v>
      </c>
      <c r="I38" s="49">
        <v>57</v>
      </c>
      <c r="J38" s="49">
        <v>62</v>
      </c>
      <c r="K38" s="50">
        <v>119</v>
      </c>
      <c r="L38" s="49">
        <v>85</v>
      </c>
      <c r="M38" s="49">
        <v>88</v>
      </c>
      <c r="N38" s="50">
        <v>173</v>
      </c>
      <c r="O38" s="49">
        <v>57</v>
      </c>
      <c r="P38" s="49">
        <v>73</v>
      </c>
      <c r="Q38" s="50">
        <v>130</v>
      </c>
      <c r="R38" s="49">
        <v>39</v>
      </c>
      <c r="S38" s="49">
        <v>53</v>
      </c>
      <c r="T38" s="50">
        <v>92</v>
      </c>
      <c r="U38" s="49">
        <v>37</v>
      </c>
      <c r="V38" s="49">
        <v>59</v>
      </c>
      <c r="W38" s="50">
        <v>96</v>
      </c>
      <c r="X38" s="49">
        <v>63</v>
      </c>
      <c r="Y38" s="49">
        <v>67</v>
      </c>
      <c r="Z38" s="50">
        <v>130</v>
      </c>
      <c r="AA38" s="49">
        <v>63</v>
      </c>
      <c r="AB38" s="49">
        <v>108</v>
      </c>
      <c r="AC38" s="50">
        <v>171</v>
      </c>
      <c r="AD38" s="49">
        <v>49</v>
      </c>
      <c r="AE38" s="49">
        <v>55</v>
      </c>
      <c r="AF38" s="50">
        <v>104</v>
      </c>
      <c r="AG38" s="49">
        <v>560</v>
      </c>
      <c r="AH38" s="49">
        <v>715</v>
      </c>
      <c r="AI38" s="50">
        <v>1275</v>
      </c>
    </row>
    <row r="39" spans="1:35" s="22" customFormat="1" ht="18" customHeight="1" x14ac:dyDescent="0.15">
      <c r="A39" s="23">
        <v>45582</v>
      </c>
      <c r="B39" s="317" t="s">
        <v>7</v>
      </c>
      <c r="C39" s="318">
        <v>54</v>
      </c>
      <c r="D39" s="25">
        <v>76</v>
      </c>
      <c r="E39" s="33">
        <v>130</v>
      </c>
      <c r="F39" s="25">
        <v>111</v>
      </c>
      <c r="G39" s="25">
        <v>148</v>
      </c>
      <c r="H39" s="33">
        <v>259</v>
      </c>
      <c r="I39" s="25">
        <v>68</v>
      </c>
      <c r="J39" s="25">
        <v>60</v>
      </c>
      <c r="K39" s="33">
        <v>128</v>
      </c>
      <c r="L39" s="25">
        <v>69</v>
      </c>
      <c r="M39" s="25">
        <v>91</v>
      </c>
      <c r="N39" s="33">
        <v>160</v>
      </c>
      <c r="O39" s="25">
        <v>79</v>
      </c>
      <c r="P39" s="25">
        <v>91</v>
      </c>
      <c r="Q39" s="33">
        <v>170</v>
      </c>
      <c r="R39" s="25">
        <v>55</v>
      </c>
      <c r="S39" s="25">
        <v>70</v>
      </c>
      <c r="T39" s="33">
        <v>125</v>
      </c>
      <c r="U39" s="25">
        <v>52</v>
      </c>
      <c r="V39" s="25">
        <v>48</v>
      </c>
      <c r="W39" s="33">
        <v>100</v>
      </c>
      <c r="X39" s="25">
        <v>93</v>
      </c>
      <c r="Y39" s="25">
        <v>96</v>
      </c>
      <c r="Z39" s="33">
        <v>189</v>
      </c>
      <c r="AA39" s="25">
        <v>89</v>
      </c>
      <c r="AB39" s="25">
        <v>122</v>
      </c>
      <c r="AC39" s="33">
        <v>211</v>
      </c>
      <c r="AD39" s="25">
        <v>71</v>
      </c>
      <c r="AE39" s="25">
        <v>86</v>
      </c>
      <c r="AF39" s="33">
        <v>157</v>
      </c>
      <c r="AG39" s="25">
        <v>741</v>
      </c>
      <c r="AH39" s="25">
        <v>888</v>
      </c>
      <c r="AI39" s="33">
        <v>1629</v>
      </c>
    </row>
    <row r="40" spans="1:35" s="22" customFormat="1" ht="18" customHeight="1" x14ac:dyDescent="0.15">
      <c r="A40" s="15">
        <v>45583</v>
      </c>
      <c r="B40" s="319" t="s">
        <v>8</v>
      </c>
      <c r="C40" s="320">
        <v>67</v>
      </c>
      <c r="D40" s="17">
        <v>94</v>
      </c>
      <c r="E40" s="20">
        <v>161</v>
      </c>
      <c r="F40" s="17">
        <v>112</v>
      </c>
      <c r="G40" s="17">
        <v>128</v>
      </c>
      <c r="H40" s="20">
        <v>240</v>
      </c>
      <c r="I40" s="17">
        <v>63</v>
      </c>
      <c r="J40" s="17">
        <v>60</v>
      </c>
      <c r="K40" s="20">
        <v>123</v>
      </c>
      <c r="L40" s="17">
        <v>106</v>
      </c>
      <c r="M40" s="17">
        <v>126</v>
      </c>
      <c r="N40" s="20">
        <v>232</v>
      </c>
      <c r="O40" s="17">
        <v>63</v>
      </c>
      <c r="P40" s="17">
        <v>91</v>
      </c>
      <c r="Q40" s="20">
        <v>154</v>
      </c>
      <c r="R40" s="17">
        <v>39</v>
      </c>
      <c r="S40" s="17">
        <v>51</v>
      </c>
      <c r="T40" s="20">
        <v>90</v>
      </c>
      <c r="U40" s="17">
        <v>57</v>
      </c>
      <c r="V40" s="17">
        <v>44</v>
      </c>
      <c r="W40" s="20">
        <v>101</v>
      </c>
      <c r="X40" s="17">
        <v>72</v>
      </c>
      <c r="Y40" s="17">
        <v>91</v>
      </c>
      <c r="Z40" s="20">
        <v>163</v>
      </c>
      <c r="AA40" s="17">
        <v>86</v>
      </c>
      <c r="AB40" s="17">
        <v>123</v>
      </c>
      <c r="AC40" s="20">
        <v>209</v>
      </c>
      <c r="AD40" s="17">
        <v>72</v>
      </c>
      <c r="AE40" s="17">
        <v>70</v>
      </c>
      <c r="AF40" s="20">
        <v>142</v>
      </c>
      <c r="AG40" s="17">
        <v>737</v>
      </c>
      <c r="AH40" s="17">
        <v>878</v>
      </c>
      <c r="AI40" s="20">
        <v>1615</v>
      </c>
    </row>
    <row r="41" spans="1:35" s="22" customFormat="1" ht="18" customHeight="1" x14ac:dyDescent="0.15">
      <c r="A41" s="23">
        <v>45584</v>
      </c>
      <c r="B41" s="317" t="s">
        <v>4</v>
      </c>
      <c r="C41" s="318">
        <v>163</v>
      </c>
      <c r="D41" s="25">
        <v>163</v>
      </c>
      <c r="E41" s="33">
        <v>326</v>
      </c>
      <c r="F41" s="25">
        <v>330</v>
      </c>
      <c r="G41" s="25">
        <v>352</v>
      </c>
      <c r="H41" s="33">
        <v>682</v>
      </c>
      <c r="I41" s="25">
        <v>208</v>
      </c>
      <c r="J41" s="25">
        <v>194</v>
      </c>
      <c r="K41" s="33">
        <v>402</v>
      </c>
      <c r="L41" s="25">
        <v>231</v>
      </c>
      <c r="M41" s="25">
        <v>260</v>
      </c>
      <c r="N41" s="33">
        <v>491</v>
      </c>
      <c r="O41" s="25">
        <v>168</v>
      </c>
      <c r="P41" s="25">
        <v>159</v>
      </c>
      <c r="Q41" s="33">
        <v>327</v>
      </c>
      <c r="R41" s="25">
        <v>191</v>
      </c>
      <c r="S41" s="25">
        <v>218</v>
      </c>
      <c r="T41" s="33">
        <v>409</v>
      </c>
      <c r="U41" s="25">
        <v>235</v>
      </c>
      <c r="V41" s="25">
        <v>204</v>
      </c>
      <c r="W41" s="33">
        <v>439</v>
      </c>
      <c r="X41" s="25">
        <v>285</v>
      </c>
      <c r="Y41" s="25">
        <v>265</v>
      </c>
      <c r="Z41" s="33">
        <v>550</v>
      </c>
      <c r="AA41" s="25">
        <v>220</v>
      </c>
      <c r="AB41" s="25">
        <v>213</v>
      </c>
      <c r="AC41" s="33">
        <v>433</v>
      </c>
      <c r="AD41" s="25">
        <v>160</v>
      </c>
      <c r="AE41" s="25">
        <v>178</v>
      </c>
      <c r="AF41" s="33">
        <v>338</v>
      </c>
      <c r="AG41" s="25">
        <v>2191</v>
      </c>
      <c r="AH41" s="25">
        <v>2206</v>
      </c>
      <c r="AI41" s="33">
        <v>4397</v>
      </c>
    </row>
    <row r="42" spans="1:35" s="22" customFormat="1" ht="18" customHeight="1" x14ac:dyDescent="0.15">
      <c r="A42" s="15">
        <v>45585</v>
      </c>
      <c r="B42" s="319" t="s">
        <v>24</v>
      </c>
      <c r="C42" s="320">
        <v>252</v>
      </c>
      <c r="D42" s="17">
        <v>242</v>
      </c>
      <c r="E42" s="20">
        <v>494</v>
      </c>
      <c r="F42" s="17">
        <v>462</v>
      </c>
      <c r="G42" s="17">
        <v>440</v>
      </c>
      <c r="H42" s="20">
        <v>902</v>
      </c>
      <c r="I42" s="17">
        <v>334</v>
      </c>
      <c r="J42" s="17">
        <v>281</v>
      </c>
      <c r="K42" s="20">
        <v>615</v>
      </c>
      <c r="L42" s="17">
        <v>396</v>
      </c>
      <c r="M42" s="17">
        <v>396</v>
      </c>
      <c r="N42" s="20">
        <v>792</v>
      </c>
      <c r="O42" s="17">
        <v>281</v>
      </c>
      <c r="P42" s="17">
        <v>263</v>
      </c>
      <c r="Q42" s="20">
        <v>544</v>
      </c>
      <c r="R42" s="17">
        <v>273</v>
      </c>
      <c r="S42" s="17">
        <v>250</v>
      </c>
      <c r="T42" s="20">
        <v>523</v>
      </c>
      <c r="U42" s="17">
        <v>367</v>
      </c>
      <c r="V42" s="17">
        <v>341</v>
      </c>
      <c r="W42" s="20">
        <v>708</v>
      </c>
      <c r="X42" s="17">
        <v>418</v>
      </c>
      <c r="Y42" s="17">
        <v>390</v>
      </c>
      <c r="Z42" s="20">
        <v>808</v>
      </c>
      <c r="AA42" s="17">
        <v>357</v>
      </c>
      <c r="AB42" s="17">
        <v>353</v>
      </c>
      <c r="AC42" s="20">
        <v>710</v>
      </c>
      <c r="AD42" s="17">
        <v>247</v>
      </c>
      <c r="AE42" s="17">
        <v>241</v>
      </c>
      <c r="AF42" s="20">
        <v>488</v>
      </c>
      <c r="AG42" s="17">
        <v>3387</v>
      </c>
      <c r="AH42" s="17">
        <v>3197</v>
      </c>
      <c r="AI42" s="20">
        <v>6584</v>
      </c>
    </row>
    <row r="43" spans="1:35" s="22" customFormat="1" ht="18" customHeight="1" x14ac:dyDescent="0.15">
      <c r="A43" s="23">
        <v>45586</v>
      </c>
      <c r="B43" s="317" t="s">
        <v>25</v>
      </c>
      <c r="C43" s="318">
        <v>267</v>
      </c>
      <c r="D43" s="25">
        <v>290</v>
      </c>
      <c r="E43" s="33">
        <v>557</v>
      </c>
      <c r="F43" s="25">
        <v>345</v>
      </c>
      <c r="G43" s="25">
        <v>440</v>
      </c>
      <c r="H43" s="33">
        <v>785</v>
      </c>
      <c r="I43" s="25">
        <v>274</v>
      </c>
      <c r="J43" s="25">
        <v>279</v>
      </c>
      <c r="K43" s="33">
        <v>553</v>
      </c>
      <c r="L43" s="25">
        <v>377</v>
      </c>
      <c r="M43" s="25">
        <v>420</v>
      </c>
      <c r="N43" s="33">
        <v>797</v>
      </c>
      <c r="O43" s="25">
        <v>237</v>
      </c>
      <c r="P43" s="25">
        <v>227</v>
      </c>
      <c r="Q43" s="33">
        <v>464</v>
      </c>
      <c r="R43" s="25">
        <v>180</v>
      </c>
      <c r="S43" s="25">
        <v>195</v>
      </c>
      <c r="T43" s="33">
        <v>375</v>
      </c>
      <c r="U43" s="25">
        <v>316</v>
      </c>
      <c r="V43" s="25">
        <v>306</v>
      </c>
      <c r="W43" s="33">
        <v>622</v>
      </c>
      <c r="X43" s="25">
        <v>403</v>
      </c>
      <c r="Y43" s="25">
        <v>349</v>
      </c>
      <c r="Z43" s="33">
        <v>752</v>
      </c>
      <c r="AA43" s="25">
        <v>240</v>
      </c>
      <c r="AB43" s="25">
        <v>298</v>
      </c>
      <c r="AC43" s="33">
        <v>538</v>
      </c>
      <c r="AD43" s="25">
        <v>278</v>
      </c>
      <c r="AE43" s="25">
        <v>307</v>
      </c>
      <c r="AF43" s="33">
        <v>585</v>
      </c>
      <c r="AG43" s="25">
        <v>2917</v>
      </c>
      <c r="AH43" s="25">
        <v>3111</v>
      </c>
      <c r="AI43" s="33">
        <v>6028</v>
      </c>
    </row>
    <row r="44" spans="1:35" s="22" customFormat="1" ht="18" customHeight="1" x14ac:dyDescent="0.15">
      <c r="A44" s="15">
        <v>45587</v>
      </c>
      <c r="B44" s="319" t="s">
        <v>5</v>
      </c>
      <c r="C44" s="320">
        <v>687</v>
      </c>
      <c r="D44" s="17">
        <v>723</v>
      </c>
      <c r="E44" s="20">
        <v>1410</v>
      </c>
      <c r="F44" s="17">
        <v>875</v>
      </c>
      <c r="G44" s="17">
        <v>918</v>
      </c>
      <c r="H44" s="20">
        <v>1793</v>
      </c>
      <c r="I44" s="17">
        <v>650</v>
      </c>
      <c r="J44" s="17">
        <v>645</v>
      </c>
      <c r="K44" s="20">
        <v>1295</v>
      </c>
      <c r="L44" s="17">
        <v>907</v>
      </c>
      <c r="M44" s="17">
        <v>927</v>
      </c>
      <c r="N44" s="20">
        <v>1834</v>
      </c>
      <c r="O44" s="17">
        <v>537</v>
      </c>
      <c r="P44" s="17">
        <v>533</v>
      </c>
      <c r="Q44" s="20">
        <v>1070</v>
      </c>
      <c r="R44" s="17">
        <v>460</v>
      </c>
      <c r="S44" s="17">
        <v>464</v>
      </c>
      <c r="T44" s="20">
        <v>924</v>
      </c>
      <c r="U44" s="17">
        <v>753</v>
      </c>
      <c r="V44" s="17">
        <v>703</v>
      </c>
      <c r="W44" s="20">
        <v>1456</v>
      </c>
      <c r="X44" s="17">
        <v>951</v>
      </c>
      <c r="Y44" s="17">
        <v>1002</v>
      </c>
      <c r="Z44" s="20">
        <v>1953</v>
      </c>
      <c r="AA44" s="17">
        <v>684</v>
      </c>
      <c r="AB44" s="17">
        <v>711</v>
      </c>
      <c r="AC44" s="20">
        <v>1395</v>
      </c>
      <c r="AD44" s="17">
        <v>756</v>
      </c>
      <c r="AE44" s="17">
        <v>823</v>
      </c>
      <c r="AF44" s="20">
        <v>1579</v>
      </c>
      <c r="AG44" s="17">
        <v>7260</v>
      </c>
      <c r="AH44" s="17">
        <v>7449</v>
      </c>
      <c r="AI44" s="20">
        <v>14709</v>
      </c>
    </row>
    <row r="45" spans="1:35" s="22" customFormat="1" ht="18" customHeight="1" x14ac:dyDescent="0.15">
      <c r="A45" s="23">
        <v>45588</v>
      </c>
      <c r="B45" s="317" t="s">
        <v>6</v>
      </c>
      <c r="C45" s="318">
        <v>992</v>
      </c>
      <c r="D45" s="25">
        <v>1024</v>
      </c>
      <c r="E45" s="33">
        <v>2016</v>
      </c>
      <c r="F45" s="25">
        <v>1291</v>
      </c>
      <c r="G45" s="25">
        <v>1294</v>
      </c>
      <c r="H45" s="33">
        <v>2585</v>
      </c>
      <c r="I45" s="25">
        <v>838</v>
      </c>
      <c r="J45" s="25">
        <v>882</v>
      </c>
      <c r="K45" s="33">
        <v>1720</v>
      </c>
      <c r="L45" s="25">
        <v>1308</v>
      </c>
      <c r="M45" s="25">
        <v>1304</v>
      </c>
      <c r="N45" s="33">
        <v>2612</v>
      </c>
      <c r="O45" s="25">
        <v>765</v>
      </c>
      <c r="P45" s="25">
        <v>723</v>
      </c>
      <c r="Q45" s="33">
        <v>1488</v>
      </c>
      <c r="R45" s="25">
        <v>697</v>
      </c>
      <c r="S45" s="25">
        <v>622</v>
      </c>
      <c r="T45" s="33">
        <v>1319</v>
      </c>
      <c r="U45" s="25">
        <v>1092</v>
      </c>
      <c r="V45" s="25">
        <v>1142</v>
      </c>
      <c r="W45" s="33">
        <v>2234</v>
      </c>
      <c r="X45" s="25">
        <v>1270</v>
      </c>
      <c r="Y45" s="25">
        <v>1283</v>
      </c>
      <c r="Z45" s="33">
        <v>2553</v>
      </c>
      <c r="AA45" s="25">
        <v>973</v>
      </c>
      <c r="AB45" s="25">
        <v>1003</v>
      </c>
      <c r="AC45" s="33">
        <v>1976</v>
      </c>
      <c r="AD45" s="25">
        <v>1119</v>
      </c>
      <c r="AE45" s="25">
        <v>1172</v>
      </c>
      <c r="AF45" s="33">
        <v>2291</v>
      </c>
      <c r="AG45" s="25">
        <v>10345</v>
      </c>
      <c r="AH45" s="25">
        <v>10449</v>
      </c>
      <c r="AI45" s="33">
        <v>20794</v>
      </c>
    </row>
    <row r="46" spans="1:35" s="22" customFormat="1" ht="18" customHeight="1" x14ac:dyDescent="0.15">
      <c r="A46" s="15">
        <v>45589</v>
      </c>
      <c r="B46" s="319" t="s">
        <v>7</v>
      </c>
      <c r="C46" s="320">
        <v>1366</v>
      </c>
      <c r="D46" s="17">
        <v>1659</v>
      </c>
      <c r="E46" s="20">
        <v>3025</v>
      </c>
      <c r="F46" s="17">
        <v>1791</v>
      </c>
      <c r="G46" s="17">
        <v>2051</v>
      </c>
      <c r="H46" s="20">
        <v>3842</v>
      </c>
      <c r="I46" s="17">
        <v>1562</v>
      </c>
      <c r="J46" s="17">
        <v>1925</v>
      </c>
      <c r="K46" s="20">
        <v>3487</v>
      </c>
      <c r="L46" s="17">
        <v>1782</v>
      </c>
      <c r="M46" s="17">
        <v>2019</v>
      </c>
      <c r="N46" s="20">
        <v>3801</v>
      </c>
      <c r="O46" s="17">
        <v>1302</v>
      </c>
      <c r="P46" s="17">
        <v>1606</v>
      </c>
      <c r="Q46" s="20">
        <v>2908</v>
      </c>
      <c r="R46" s="17">
        <v>1059</v>
      </c>
      <c r="S46" s="17">
        <v>1197</v>
      </c>
      <c r="T46" s="20">
        <v>2256</v>
      </c>
      <c r="U46" s="17">
        <v>2250</v>
      </c>
      <c r="V46" s="17">
        <v>2949</v>
      </c>
      <c r="W46" s="20">
        <v>5199</v>
      </c>
      <c r="X46" s="17">
        <v>1983</v>
      </c>
      <c r="Y46" s="17">
        <v>2502</v>
      </c>
      <c r="Z46" s="20">
        <v>4485</v>
      </c>
      <c r="AA46" s="17">
        <v>1659</v>
      </c>
      <c r="AB46" s="17">
        <v>1908</v>
      </c>
      <c r="AC46" s="20">
        <v>3567</v>
      </c>
      <c r="AD46" s="17">
        <v>1309</v>
      </c>
      <c r="AE46" s="17">
        <v>1622</v>
      </c>
      <c r="AF46" s="20">
        <v>2931</v>
      </c>
      <c r="AG46" s="17">
        <v>16063</v>
      </c>
      <c r="AH46" s="17">
        <v>19438</v>
      </c>
      <c r="AI46" s="20">
        <v>35501</v>
      </c>
    </row>
    <row r="47" spans="1:35" s="22" customFormat="1" ht="18" customHeight="1" x14ac:dyDescent="0.15">
      <c r="A47" s="23">
        <v>45590</v>
      </c>
      <c r="B47" s="317" t="s">
        <v>8</v>
      </c>
      <c r="C47" s="318">
        <v>1361</v>
      </c>
      <c r="D47" s="25">
        <v>1634</v>
      </c>
      <c r="E47" s="33">
        <v>2995</v>
      </c>
      <c r="F47" s="25">
        <v>1890</v>
      </c>
      <c r="G47" s="25">
        <v>2303</v>
      </c>
      <c r="H47" s="33">
        <v>4193</v>
      </c>
      <c r="I47" s="25">
        <v>1700</v>
      </c>
      <c r="J47" s="25">
        <v>2161</v>
      </c>
      <c r="K47" s="33">
        <v>3861</v>
      </c>
      <c r="L47" s="25">
        <v>1673</v>
      </c>
      <c r="M47" s="25">
        <v>1918</v>
      </c>
      <c r="N47" s="33">
        <v>3591</v>
      </c>
      <c r="O47" s="25">
        <v>1418</v>
      </c>
      <c r="P47" s="25">
        <v>1839</v>
      </c>
      <c r="Q47" s="33">
        <v>3257</v>
      </c>
      <c r="R47" s="25">
        <v>1094</v>
      </c>
      <c r="S47" s="25">
        <v>1268</v>
      </c>
      <c r="T47" s="33">
        <v>2362</v>
      </c>
      <c r="U47" s="25">
        <v>2147</v>
      </c>
      <c r="V47" s="25">
        <v>3086</v>
      </c>
      <c r="W47" s="33">
        <v>5233</v>
      </c>
      <c r="X47" s="25">
        <v>2190</v>
      </c>
      <c r="Y47" s="25">
        <v>2834</v>
      </c>
      <c r="Z47" s="33">
        <v>5024</v>
      </c>
      <c r="AA47" s="25">
        <v>1638</v>
      </c>
      <c r="AB47" s="25">
        <v>2148</v>
      </c>
      <c r="AC47" s="33">
        <v>3786</v>
      </c>
      <c r="AD47" s="25">
        <v>1352</v>
      </c>
      <c r="AE47" s="25">
        <v>1727</v>
      </c>
      <c r="AF47" s="33">
        <v>3079</v>
      </c>
      <c r="AG47" s="25">
        <v>16463</v>
      </c>
      <c r="AH47" s="25">
        <v>20918</v>
      </c>
      <c r="AI47" s="33">
        <v>37381</v>
      </c>
    </row>
    <row r="48" spans="1:35" s="22" customFormat="1" ht="18" customHeight="1" x14ac:dyDescent="0.15">
      <c r="A48" s="41">
        <v>45591</v>
      </c>
      <c r="B48" s="321" t="s">
        <v>4</v>
      </c>
      <c r="C48" s="320">
        <v>2102</v>
      </c>
      <c r="D48" s="17">
        <v>2269</v>
      </c>
      <c r="E48" s="44">
        <v>4371</v>
      </c>
      <c r="F48" s="17">
        <v>2990</v>
      </c>
      <c r="G48" s="17">
        <v>3001</v>
      </c>
      <c r="H48" s="44">
        <v>5991</v>
      </c>
      <c r="I48" s="17">
        <v>2567</v>
      </c>
      <c r="J48" s="17">
        <v>2780</v>
      </c>
      <c r="K48" s="44">
        <v>5347</v>
      </c>
      <c r="L48" s="17">
        <v>2555</v>
      </c>
      <c r="M48" s="17">
        <v>2738</v>
      </c>
      <c r="N48" s="44">
        <v>5293</v>
      </c>
      <c r="O48" s="17">
        <v>2298</v>
      </c>
      <c r="P48" s="17">
        <v>2406</v>
      </c>
      <c r="Q48" s="44">
        <v>4704</v>
      </c>
      <c r="R48" s="17">
        <v>1962</v>
      </c>
      <c r="S48" s="17">
        <v>1965</v>
      </c>
      <c r="T48" s="44">
        <v>3927</v>
      </c>
      <c r="U48" s="17">
        <v>3375</v>
      </c>
      <c r="V48" s="17">
        <v>3850</v>
      </c>
      <c r="W48" s="44">
        <v>7225</v>
      </c>
      <c r="X48" s="17">
        <v>2707</v>
      </c>
      <c r="Y48" s="17">
        <v>2987</v>
      </c>
      <c r="Z48" s="44">
        <v>5694</v>
      </c>
      <c r="AA48" s="17">
        <v>2782</v>
      </c>
      <c r="AB48" s="17">
        <v>2895</v>
      </c>
      <c r="AC48" s="44">
        <v>5677</v>
      </c>
      <c r="AD48" s="17">
        <v>2135</v>
      </c>
      <c r="AE48" s="17">
        <v>2285</v>
      </c>
      <c r="AF48" s="44">
        <v>4420</v>
      </c>
      <c r="AG48" s="17">
        <v>25473</v>
      </c>
      <c r="AH48" s="17">
        <v>27176</v>
      </c>
      <c r="AI48" s="44">
        <v>52649</v>
      </c>
    </row>
    <row r="49" spans="1:35" s="19" customFormat="1" ht="18" customHeight="1" x14ac:dyDescent="0.2">
      <c r="A49" s="327" t="s">
        <v>35</v>
      </c>
      <c r="B49" s="328"/>
      <c r="C49" s="322">
        <v>7351</v>
      </c>
      <c r="D49" s="65">
        <v>8246</v>
      </c>
      <c r="E49" s="323">
        <v>15597</v>
      </c>
      <c r="F49" s="65">
        <v>10267</v>
      </c>
      <c r="G49" s="65">
        <v>11153</v>
      </c>
      <c r="H49" s="323">
        <v>21420</v>
      </c>
      <c r="I49" s="65">
        <v>8321</v>
      </c>
      <c r="J49" s="65">
        <v>9329</v>
      </c>
      <c r="K49" s="323">
        <v>17650</v>
      </c>
      <c r="L49" s="65">
        <v>9489</v>
      </c>
      <c r="M49" s="65">
        <v>10287</v>
      </c>
      <c r="N49" s="323">
        <v>19776</v>
      </c>
      <c r="O49" s="65">
        <v>7205</v>
      </c>
      <c r="P49" s="65">
        <v>8011</v>
      </c>
      <c r="Q49" s="323">
        <v>15216</v>
      </c>
      <c r="R49" s="65">
        <v>6049</v>
      </c>
      <c r="S49" s="65">
        <v>6353</v>
      </c>
      <c r="T49" s="323">
        <v>12402</v>
      </c>
      <c r="U49" s="65">
        <v>10681</v>
      </c>
      <c r="V49" s="65">
        <v>12732</v>
      </c>
      <c r="W49" s="323">
        <v>23413</v>
      </c>
      <c r="X49" s="65">
        <v>10435</v>
      </c>
      <c r="Y49" s="65">
        <v>11866</v>
      </c>
      <c r="Z49" s="323">
        <v>22301</v>
      </c>
      <c r="AA49" s="65">
        <v>8791</v>
      </c>
      <c r="AB49" s="65">
        <v>9882</v>
      </c>
      <c r="AC49" s="323">
        <v>18673</v>
      </c>
      <c r="AD49" s="65">
        <v>7548</v>
      </c>
      <c r="AE49" s="65">
        <v>8566</v>
      </c>
      <c r="AF49" s="323">
        <v>16114</v>
      </c>
      <c r="AG49" s="65">
        <v>86137</v>
      </c>
      <c r="AH49" s="65">
        <v>96425</v>
      </c>
      <c r="AI49" s="323">
        <v>182562</v>
      </c>
    </row>
  </sheetData>
  <sheetProtection algorithmName="SHA-512" hashValue="BVAb5taBC4IzmsZWL8d0ktDKMx0ZntjGY+0dHU6SveuYH55G3PA2ISkNqh99hxvAAW/7Ce9BatahiIKy9ZOytQ==" saltValue="IalbT0PZBqGUxOt2zYWTqA==" spinCount="100000" sheet="1" objects="1" scenarios="1"/>
  <mergeCells count="40">
    <mergeCell ref="A1:AI1"/>
    <mergeCell ref="A4:B5"/>
    <mergeCell ref="C4:E4"/>
    <mergeCell ref="F4:H4"/>
    <mergeCell ref="I4:K4"/>
    <mergeCell ref="L4:N4"/>
    <mergeCell ref="O4:Q4"/>
    <mergeCell ref="R4:T4"/>
    <mergeCell ref="U4:W4"/>
    <mergeCell ref="X4:Z4"/>
    <mergeCell ref="AG20:AI20"/>
    <mergeCell ref="AA4:AC4"/>
    <mergeCell ref="AD4:AF4"/>
    <mergeCell ref="AG4:AI4"/>
    <mergeCell ref="A17:B17"/>
    <mergeCell ref="A20:B21"/>
    <mergeCell ref="C20:E20"/>
    <mergeCell ref="F20:H20"/>
    <mergeCell ref="I20:K20"/>
    <mergeCell ref="L20:N20"/>
    <mergeCell ref="O20:Q20"/>
    <mergeCell ref="R20:T20"/>
    <mergeCell ref="U20:W20"/>
    <mergeCell ref="X20:Z20"/>
    <mergeCell ref="AA20:AC20"/>
    <mergeCell ref="AD20:AF20"/>
    <mergeCell ref="A33:B33"/>
    <mergeCell ref="A36:B37"/>
    <mergeCell ref="C36:E36"/>
    <mergeCell ref="F36:H36"/>
    <mergeCell ref="I36:K36"/>
    <mergeCell ref="AG36:AI36"/>
    <mergeCell ref="A49:B49"/>
    <mergeCell ref="O36:Q36"/>
    <mergeCell ref="R36:T36"/>
    <mergeCell ref="U36:W36"/>
    <mergeCell ref="X36:Z36"/>
    <mergeCell ref="AA36:AC36"/>
    <mergeCell ref="AD36:AF36"/>
    <mergeCell ref="L36:N36"/>
  </mergeCells>
  <phoneticPr fontId="1"/>
  <printOptions horizontalCentered="1"/>
  <pageMargins left="0.19685039370078741" right="0.19685039370078741" top="0.39370078740157483" bottom="0.19685039370078741" header="0.39370078740157483" footer="0.51181102362204722"/>
  <pageSetup paperSize="9" scal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72"/>
  <sheetViews>
    <sheetView zoomScale="115" zoomScaleNormal="115" workbookViewId="0">
      <selection sqref="A1:P1"/>
    </sheetView>
  </sheetViews>
  <sheetFormatPr defaultRowHeight="13.2" x14ac:dyDescent="0.2"/>
  <cols>
    <col min="1" max="1" width="8.33203125" customWidth="1"/>
    <col min="2" max="2" width="3.33203125" customWidth="1"/>
    <col min="3" max="3" width="6.109375" customWidth="1"/>
    <col min="4" max="4" width="7" customWidth="1"/>
    <col min="5" max="5" width="6.109375" customWidth="1"/>
    <col min="6" max="6" width="7.21875" customWidth="1"/>
    <col min="7" max="7" width="3.33203125" customWidth="1"/>
    <col min="8" max="8" width="8.44140625" bestFit="1" customWidth="1"/>
    <col min="9" max="9" width="3.33203125" customWidth="1"/>
    <col min="10" max="12" width="7.109375" customWidth="1"/>
    <col min="13" max="13" width="7.21875" customWidth="1"/>
    <col min="14" max="14" width="3.33203125" customWidth="1"/>
    <col min="16" max="16" width="10" customWidth="1"/>
  </cols>
  <sheetData>
    <row r="1" spans="1:16" ht="19.2" x14ac:dyDescent="0.25">
      <c r="A1" s="333" t="s">
        <v>62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</row>
    <row r="2" spans="1:16" ht="18" customHeight="1" x14ac:dyDescent="0.2"/>
    <row r="3" spans="1:16" x14ac:dyDescent="0.2">
      <c r="A3" s="61" t="s">
        <v>58</v>
      </c>
      <c r="B3" s="8"/>
      <c r="I3" s="8"/>
    </row>
    <row r="4" spans="1:16" ht="6" customHeight="1" x14ac:dyDescent="0.2">
      <c r="B4" s="8"/>
      <c r="I4" s="8"/>
    </row>
    <row r="5" spans="1:16" x14ac:dyDescent="0.2">
      <c r="A5" s="337" t="s">
        <v>63</v>
      </c>
      <c r="B5" s="337"/>
      <c r="C5" s="337"/>
      <c r="D5" s="337"/>
      <c r="E5" s="337"/>
      <c r="F5" s="337"/>
      <c r="H5" s="337" t="s">
        <v>69</v>
      </c>
      <c r="I5" s="337"/>
      <c r="J5" s="337"/>
      <c r="K5" s="337"/>
      <c r="L5" s="337"/>
      <c r="M5" s="337"/>
    </row>
    <row r="6" spans="1:16" s="58" customFormat="1" ht="6" customHeight="1" x14ac:dyDescent="0.2">
      <c r="A6" s="56"/>
      <c r="B6" s="56"/>
      <c r="C6" s="56"/>
      <c r="D6" s="56"/>
      <c r="E6" s="56"/>
      <c r="F6" s="57"/>
      <c r="H6" s="56"/>
      <c r="I6" s="56"/>
      <c r="J6" s="56"/>
      <c r="K6" s="56"/>
      <c r="L6" s="56"/>
    </row>
    <row r="7" spans="1:16" s="14" customFormat="1" ht="30" customHeight="1" thickBot="1" x14ac:dyDescent="0.2">
      <c r="A7" s="335" t="s">
        <v>32</v>
      </c>
      <c r="B7" s="336"/>
      <c r="C7" s="52" t="s">
        <v>0</v>
      </c>
      <c r="D7" s="52" t="s">
        <v>1</v>
      </c>
      <c r="E7" s="52" t="s">
        <v>2</v>
      </c>
      <c r="F7" s="53" t="s">
        <v>33</v>
      </c>
      <c r="G7" s="12"/>
      <c r="H7" s="335" t="s">
        <v>32</v>
      </c>
      <c r="I7" s="336"/>
      <c r="J7" s="52" t="s">
        <v>0</v>
      </c>
      <c r="K7" s="52" t="s">
        <v>1</v>
      </c>
      <c r="L7" s="52" t="s">
        <v>2</v>
      </c>
      <c r="M7" s="53" t="s">
        <v>34</v>
      </c>
      <c r="O7" s="51" t="s">
        <v>36</v>
      </c>
      <c r="P7" s="53" t="s">
        <v>37</v>
      </c>
    </row>
    <row r="8" spans="1:16" s="22" customFormat="1" ht="18" hidden="1" customHeight="1" thickTop="1" x14ac:dyDescent="0.15">
      <c r="A8" s="47" t="e">
        <f>#REF!</f>
        <v>#REF!</v>
      </c>
      <c r="B8" s="48" t="e">
        <f>#REF!</f>
        <v>#REF!</v>
      </c>
      <c r="C8" s="49" t="e">
        <f>#REF!</f>
        <v>#REF!</v>
      </c>
      <c r="D8" s="49" t="e">
        <f>#REF!</f>
        <v>#REF!</v>
      </c>
      <c r="E8" s="49" t="e">
        <f t="shared" ref="E8:E12" si="0">SUM(C8,D8)</f>
        <v>#REF!</v>
      </c>
      <c r="F8" s="50" t="e">
        <f>SUM($E$8:E8)</f>
        <v>#REF!</v>
      </c>
      <c r="G8" s="19"/>
      <c r="H8" s="47" t="e">
        <f>#REF!</f>
        <v>#REF!</v>
      </c>
      <c r="I8" s="48" t="e">
        <f>#REF!</f>
        <v>#REF!</v>
      </c>
      <c r="J8" s="49" t="e">
        <f>#REF!</f>
        <v>#REF!</v>
      </c>
      <c r="K8" s="49" t="e">
        <f>#REF!</f>
        <v>#REF!</v>
      </c>
      <c r="L8" s="49" t="e">
        <f t="shared" ref="L8:L12" si="1">IF(J8="","",SUM(J8:K8))</f>
        <v>#REF!</v>
      </c>
      <c r="M8" s="50" t="e">
        <f>IF(J8="","",SUM($L$8:L8))</f>
        <v>#REF!</v>
      </c>
      <c r="N8" s="19"/>
      <c r="O8" s="104" t="e">
        <f>IF(J8="","",M8-F8)</f>
        <v>#REF!</v>
      </c>
      <c r="P8" s="105" t="e">
        <f>IF(M8="","",M8/$F8)</f>
        <v>#REF!</v>
      </c>
    </row>
    <row r="9" spans="1:16" s="22" customFormat="1" ht="18" hidden="1" customHeight="1" x14ac:dyDescent="0.15">
      <c r="A9" s="23" t="e">
        <f>#REF!</f>
        <v>#REF!</v>
      </c>
      <c r="B9" s="24" t="e">
        <f>#REF!</f>
        <v>#REF!</v>
      </c>
      <c r="C9" s="25" t="e">
        <f>#REF!</f>
        <v>#REF!</v>
      </c>
      <c r="D9" s="25" t="e">
        <f>#REF!</f>
        <v>#REF!</v>
      </c>
      <c r="E9" s="25" t="e">
        <f t="shared" si="0"/>
        <v>#REF!</v>
      </c>
      <c r="F9" s="33" t="e">
        <f>SUM($E$8:E9)</f>
        <v>#REF!</v>
      </c>
      <c r="G9" s="19"/>
      <c r="H9" s="23" t="e">
        <f>#REF!</f>
        <v>#REF!</v>
      </c>
      <c r="I9" s="24" t="e">
        <f>#REF!</f>
        <v>#REF!</v>
      </c>
      <c r="J9" s="25" t="e">
        <f>#REF!</f>
        <v>#REF!</v>
      </c>
      <c r="K9" s="25" t="e">
        <f>#REF!</f>
        <v>#REF!</v>
      </c>
      <c r="L9" s="25" t="e">
        <f t="shared" si="1"/>
        <v>#REF!</v>
      </c>
      <c r="M9" s="33" t="e">
        <f>IF(J9="","",SUM($L$8:L9))</f>
        <v>#REF!</v>
      </c>
      <c r="N9" s="19"/>
      <c r="O9" s="55" t="e">
        <f t="shared" ref="O9:O12" si="2">IF(J9="","",M9-F9)</f>
        <v>#REF!</v>
      </c>
      <c r="P9" s="62" t="e">
        <f>IF(O9="","",IF(M9="","",M9/$F9))</f>
        <v>#REF!</v>
      </c>
    </row>
    <row r="10" spans="1:16" s="22" customFormat="1" ht="18" hidden="1" customHeight="1" x14ac:dyDescent="0.15">
      <c r="A10" s="15" t="e">
        <f>#REF!</f>
        <v>#REF!</v>
      </c>
      <c r="B10" s="29" t="e">
        <f>#REF!</f>
        <v>#REF!</v>
      </c>
      <c r="C10" s="17" t="e">
        <f>#REF!</f>
        <v>#REF!</v>
      </c>
      <c r="D10" s="17" t="e">
        <f>#REF!</f>
        <v>#REF!</v>
      </c>
      <c r="E10" s="17" t="e">
        <f t="shared" si="0"/>
        <v>#REF!</v>
      </c>
      <c r="F10" s="20" t="e">
        <f>SUM($E$8:E10)</f>
        <v>#REF!</v>
      </c>
      <c r="G10" s="19"/>
      <c r="H10" s="15" t="e">
        <f>#REF!</f>
        <v>#REF!</v>
      </c>
      <c r="I10" s="29" t="e">
        <f>#REF!</f>
        <v>#REF!</v>
      </c>
      <c r="J10" s="17" t="e">
        <f>#REF!</f>
        <v>#REF!</v>
      </c>
      <c r="K10" s="17" t="e">
        <f>#REF!</f>
        <v>#REF!</v>
      </c>
      <c r="L10" s="17" t="e">
        <f t="shared" si="1"/>
        <v>#REF!</v>
      </c>
      <c r="M10" s="20" t="e">
        <f>IF(J10="","",SUM($L$8:L10))</f>
        <v>#REF!</v>
      </c>
      <c r="N10" s="19"/>
      <c r="O10" s="104" t="e">
        <f t="shared" si="2"/>
        <v>#REF!</v>
      </c>
      <c r="P10" s="105" t="e">
        <f t="shared" ref="P10:P12" si="3">IF(O10="","",IF(M10="","",M10/$F10))</f>
        <v>#REF!</v>
      </c>
    </row>
    <row r="11" spans="1:16" s="22" customFormat="1" ht="18" hidden="1" customHeight="1" x14ac:dyDescent="0.15">
      <c r="A11" s="23" t="e">
        <f>#REF!</f>
        <v>#REF!</v>
      </c>
      <c r="B11" s="30" t="e">
        <f>#REF!</f>
        <v>#REF!</v>
      </c>
      <c r="C11" s="25" t="e">
        <f>#REF!</f>
        <v>#REF!</v>
      </c>
      <c r="D11" s="25" t="e">
        <f>#REF!</f>
        <v>#REF!</v>
      </c>
      <c r="E11" s="25" t="e">
        <f t="shared" si="0"/>
        <v>#REF!</v>
      </c>
      <c r="F11" s="33" t="e">
        <f>SUM($E$8:E11)</f>
        <v>#REF!</v>
      </c>
      <c r="G11" s="19"/>
      <c r="H11" s="23" t="e">
        <f>#REF!</f>
        <v>#REF!</v>
      </c>
      <c r="I11" s="30" t="e">
        <f>#REF!</f>
        <v>#REF!</v>
      </c>
      <c r="J11" s="25" t="e">
        <f>#REF!</f>
        <v>#REF!</v>
      </c>
      <c r="K11" s="25" t="e">
        <f>#REF!</f>
        <v>#REF!</v>
      </c>
      <c r="L11" s="25" t="e">
        <f t="shared" si="1"/>
        <v>#REF!</v>
      </c>
      <c r="M11" s="33" t="e">
        <f>IF(J11="","",SUM($L$8:L11))</f>
        <v>#REF!</v>
      </c>
      <c r="N11" s="19"/>
      <c r="O11" s="55" t="e">
        <f t="shared" si="2"/>
        <v>#REF!</v>
      </c>
      <c r="P11" s="62" t="e">
        <f t="shared" si="3"/>
        <v>#REF!</v>
      </c>
    </row>
    <row r="12" spans="1:16" s="22" customFormat="1" ht="18" hidden="1" customHeight="1" thickTop="1" x14ac:dyDescent="0.15">
      <c r="A12" s="15" t="e">
        <f>#REF!</f>
        <v>#REF!</v>
      </c>
      <c r="B12" s="16" t="e">
        <f>#REF!</f>
        <v>#REF!</v>
      </c>
      <c r="C12" s="17" t="e">
        <f>#REF!</f>
        <v>#REF!</v>
      </c>
      <c r="D12" s="17" t="e">
        <f>#REF!</f>
        <v>#REF!</v>
      </c>
      <c r="E12" s="17" t="e">
        <f t="shared" si="0"/>
        <v>#REF!</v>
      </c>
      <c r="F12" s="20" t="e">
        <f>SUM($E$8:E12)</f>
        <v>#REF!</v>
      </c>
      <c r="G12" s="19"/>
      <c r="H12" s="15" t="e">
        <f>#REF!</f>
        <v>#REF!</v>
      </c>
      <c r="I12" s="16" t="e">
        <f>#REF!</f>
        <v>#REF!</v>
      </c>
      <c r="J12" s="17" t="e">
        <f>#REF!</f>
        <v>#REF!</v>
      </c>
      <c r="K12" s="17" t="e">
        <f>#REF!</f>
        <v>#REF!</v>
      </c>
      <c r="L12" s="17" t="e">
        <f t="shared" si="1"/>
        <v>#REF!</v>
      </c>
      <c r="M12" s="20" t="e">
        <f>IF(J12="","",SUM($L$8:L12))</f>
        <v>#REF!</v>
      </c>
      <c r="N12" s="19"/>
      <c r="O12" s="104" t="e">
        <f t="shared" si="2"/>
        <v>#REF!</v>
      </c>
      <c r="P12" s="105" t="e">
        <f t="shared" si="3"/>
        <v>#REF!</v>
      </c>
    </row>
    <row r="13" spans="1:16" s="22" customFormat="1" ht="18" customHeight="1" thickTop="1" x14ac:dyDescent="0.15">
      <c r="A13" s="155">
        <v>44489</v>
      </c>
      <c r="B13" s="156" t="s">
        <v>6</v>
      </c>
      <c r="C13" s="25">
        <v>2161</v>
      </c>
      <c r="D13" s="25">
        <v>1939</v>
      </c>
      <c r="E13" s="25">
        <v>4100</v>
      </c>
      <c r="F13" s="33">
        <v>4100</v>
      </c>
      <c r="G13" s="19"/>
      <c r="H13" s="23">
        <v>45581</v>
      </c>
      <c r="I13" s="30" t="s">
        <v>6</v>
      </c>
      <c r="J13" s="25">
        <v>565</v>
      </c>
      <c r="K13" s="25">
        <v>720</v>
      </c>
      <c r="L13" s="25">
        <v>1285</v>
      </c>
      <c r="M13" s="33">
        <v>1285</v>
      </c>
      <c r="N13" s="19"/>
      <c r="O13" s="55">
        <v>-2815</v>
      </c>
      <c r="P13" s="62">
        <v>0.31341463414634146</v>
      </c>
    </row>
    <row r="14" spans="1:16" s="22" customFormat="1" ht="18" customHeight="1" x14ac:dyDescent="0.15">
      <c r="A14" s="15">
        <v>44490</v>
      </c>
      <c r="B14" s="16" t="s">
        <v>7</v>
      </c>
      <c r="C14" s="17">
        <v>3754</v>
      </c>
      <c r="D14" s="17">
        <v>3821</v>
      </c>
      <c r="E14" s="17">
        <v>7575</v>
      </c>
      <c r="F14" s="20">
        <v>11675</v>
      </c>
      <c r="G14" s="19"/>
      <c r="H14" s="15">
        <v>45582</v>
      </c>
      <c r="I14" s="16" t="s">
        <v>7</v>
      </c>
      <c r="J14" s="17">
        <v>748</v>
      </c>
      <c r="K14" s="17">
        <v>894</v>
      </c>
      <c r="L14" s="17">
        <v>1642</v>
      </c>
      <c r="M14" s="20">
        <v>2927</v>
      </c>
      <c r="N14" s="19"/>
      <c r="O14" s="104">
        <v>-8748</v>
      </c>
      <c r="P14" s="105">
        <v>0.25070663811563171</v>
      </c>
    </row>
    <row r="15" spans="1:16" s="22" customFormat="1" ht="18" customHeight="1" x14ac:dyDescent="0.15">
      <c r="A15" s="23">
        <v>44491</v>
      </c>
      <c r="B15" s="30" t="s">
        <v>8</v>
      </c>
      <c r="C15" s="25">
        <v>2668</v>
      </c>
      <c r="D15" s="25">
        <v>2704</v>
      </c>
      <c r="E15" s="25">
        <v>5372</v>
      </c>
      <c r="F15" s="33">
        <v>17047</v>
      </c>
      <c r="G15" s="19"/>
      <c r="H15" s="23">
        <v>45583</v>
      </c>
      <c r="I15" s="30" t="s">
        <v>8</v>
      </c>
      <c r="J15" s="25">
        <v>741</v>
      </c>
      <c r="K15" s="25">
        <v>880</v>
      </c>
      <c r="L15" s="25">
        <v>1621</v>
      </c>
      <c r="M15" s="33">
        <v>4548</v>
      </c>
      <c r="N15" s="19"/>
      <c r="O15" s="55">
        <v>-12499</v>
      </c>
      <c r="P15" s="62">
        <v>0.26679181087581394</v>
      </c>
    </row>
    <row r="16" spans="1:16" s="22" customFormat="1" ht="18" customHeight="1" x14ac:dyDescent="0.15">
      <c r="A16" s="15">
        <v>44492</v>
      </c>
      <c r="B16" s="308" t="s">
        <v>4</v>
      </c>
      <c r="C16" s="17">
        <v>8455</v>
      </c>
      <c r="D16" s="17">
        <v>7782</v>
      </c>
      <c r="E16" s="17">
        <v>16237</v>
      </c>
      <c r="F16" s="20">
        <v>33284</v>
      </c>
      <c r="G16" s="19"/>
      <c r="H16" s="15">
        <v>45584</v>
      </c>
      <c r="I16" s="308" t="s">
        <v>4</v>
      </c>
      <c r="J16" s="17">
        <v>2205</v>
      </c>
      <c r="K16" s="17">
        <v>2214</v>
      </c>
      <c r="L16" s="17">
        <v>4419</v>
      </c>
      <c r="M16" s="20">
        <v>8967</v>
      </c>
      <c r="N16" s="19"/>
      <c r="O16" s="104">
        <v>-24317</v>
      </c>
      <c r="P16" s="105">
        <v>0.26940872491287104</v>
      </c>
    </row>
    <row r="17" spans="1:16" s="22" customFormat="1" ht="18" customHeight="1" x14ac:dyDescent="0.15">
      <c r="A17" s="23">
        <v>44493</v>
      </c>
      <c r="B17" s="309" t="s">
        <v>24</v>
      </c>
      <c r="C17" s="25">
        <v>10436</v>
      </c>
      <c r="D17" s="25">
        <v>9579</v>
      </c>
      <c r="E17" s="25">
        <v>20015</v>
      </c>
      <c r="F17" s="33">
        <v>53299</v>
      </c>
      <c r="G17" s="19"/>
      <c r="H17" s="23">
        <v>45585</v>
      </c>
      <c r="I17" s="309" t="s">
        <v>24</v>
      </c>
      <c r="J17" s="25">
        <v>3399</v>
      </c>
      <c r="K17" s="25">
        <v>3203</v>
      </c>
      <c r="L17" s="25">
        <v>6602</v>
      </c>
      <c r="M17" s="33">
        <v>15569</v>
      </c>
      <c r="N17" s="19"/>
      <c r="O17" s="55">
        <v>-37730</v>
      </c>
      <c r="P17" s="62">
        <v>0.29210679374847559</v>
      </c>
    </row>
    <row r="18" spans="1:16" s="22" customFormat="1" ht="18" customHeight="1" x14ac:dyDescent="0.15">
      <c r="A18" s="15">
        <v>44494</v>
      </c>
      <c r="B18" s="16" t="s">
        <v>25</v>
      </c>
      <c r="C18" s="17">
        <v>7614</v>
      </c>
      <c r="D18" s="17">
        <v>8311</v>
      </c>
      <c r="E18" s="17">
        <v>15925</v>
      </c>
      <c r="F18" s="20">
        <v>69224</v>
      </c>
      <c r="G18" s="19"/>
      <c r="H18" s="41">
        <v>45586</v>
      </c>
      <c r="I18" s="42" t="s">
        <v>25</v>
      </c>
      <c r="J18" s="17">
        <v>2940</v>
      </c>
      <c r="K18" s="17">
        <v>3131</v>
      </c>
      <c r="L18" s="43">
        <v>6071</v>
      </c>
      <c r="M18" s="44">
        <v>21640</v>
      </c>
      <c r="N18" s="19"/>
      <c r="O18" s="104">
        <v>-47584</v>
      </c>
      <c r="P18" s="105">
        <v>0.31260834392696174</v>
      </c>
    </row>
    <row r="19" spans="1:16" s="35" customFormat="1" ht="18" customHeight="1" x14ac:dyDescent="0.15">
      <c r="A19" s="23">
        <v>44495</v>
      </c>
      <c r="B19" s="30" t="s">
        <v>5</v>
      </c>
      <c r="C19" s="25">
        <v>8113</v>
      </c>
      <c r="D19" s="25">
        <v>8880</v>
      </c>
      <c r="E19" s="25">
        <v>16993</v>
      </c>
      <c r="F19" s="33">
        <v>86217</v>
      </c>
      <c r="G19" s="32"/>
      <c r="H19" s="23">
        <v>45587</v>
      </c>
      <c r="I19" s="30" t="s">
        <v>5</v>
      </c>
      <c r="J19" s="25">
        <v>7311</v>
      </c>
      <c r="K19" s="25">
        <v>7483</v>
      </c>
      <c r="L19" s="25">
        <v>14794</v>
      </c>
      <c r="M19" s="33">
        <v>36434</v>
      </c>
      <c r="N19" s="32"/>
      <c r="O19" s="55">
        <v>-49783</v>
      </c>
      <c r="P19" s="62">
        <v>0.42258487305287823</v>
      </c>
    </row>
    <row r="20" spans="1:16" s="22" customFormat="1" ht="18" customHeight="1" x14ac:dyDescent="0.15">
      <c r="A20" s="15">
        <v>44496</v>
      </c>
      <c r="B20" s="16" t="s">
        <v>6</v>
      </c>
      <c r="C20" s="17">
        <v>8430</v>
      </c>
      <c r="D20" s="17">
        <v>9774</v>
      </c>
      <c r="E20" s="17">
        <v>18204</v>
      </c>
      <c r="F20" s="20">
        <v>104421</v>
      </c>
      <c r="G20" s="19"/>
      <c r="H20" s="15">
        <v>45588</v>
      </c>
      <c r="I20" s="16" t="s">
        <v>6</v>
      </c>
      <c r="J20" s="17">
        <v>10424</v>
      </c>
      <c r="K20" s="17">
        <v>10530</v>
      </c>
      <c r="L20" s="17">
        <v>20954</v>
      </c>
      <c r="M20" s="20">
        <v>57388</v>
      </c>
      <c r="N20" s="19"/>
      <c r="O20" s="104">
        <v>-47033</v>
      </c>
      <c r="P20" s="105">
        <v>0.54958293829785199</v>
      </c>
    </row>
    <row r="21" spans="1:16" s="35" customFormat="1" ht="18" customHeight="1" x14ac:dyDescent="0.15">
      <c r="A21" s="23">
        <v>44497</v>
      </c>
      <c r="B21" s="30" t="s">
        <v>7</v>
      </c>
      <c r="C21" s="25">
        <v>10680</v>
      </c>
      <c r="D21" s="25">
        <v>14710</v>
      </c>
      <c r="E21" s="25">
        <v>25390</v>
      </c>
      <c r="F21" s="33">
        <v>129811</v>
      </c>
      <c r="G21" s="32"/>
      <c r="H21" s="23">
        <v>45589</v>
      </c>
      <c r="I21" s="30" t="s">
        <v>7</v>
      </c>
      <c r="J21" s="25">
        <v>16206</v>
      </c>
      <c r="K21" s="25">
        <v>19626</v>
      </c>
      <c r="L21" s="25">
        <v>35832</v>
      </c>
      <c r="M21" s="33">
        <v>93220</v>
      </c>
      <c r="N21" s="32"/>
      <c r="O21" s="55">
        <v>-36591</v>
      </c>
      <c r="P21" s="62">
        <v>0.71812096047330354</v>
      </c>
    </row>
    <row r="22" spans="1:16" s="22" customFormat="1" ht="18" customHeight="1" x14ac:dyDescent="0.15">
      <c r="A22" s="15">
        <v>44498</v>
      </c>
      <c r="B22" s="16" t="s">
        <v>8</v>
      </c>
      <c r="C22" s="17">
        <v>11909</v>
      </c>
      <c r="D22" s="17">
        <v>16136</v>
      </c>
      <c r="E22" s="17">
        <v>28045</v>
      </c>
      <c r="F22" s="20">
        <v>157856</v>
      </c>
      <c r="G22" s="19"/>
      <c r="H22" s="15">
        <v>45590</v>
      </c>
      <c r="I22" s="16" t="s">
        <v>8</v>
      </c>
      <c r="J22" s="17">
        <v>16604</v>
      </c>
      <c r="K22" s="17">
        <v>21110</v>
      </c>
      <c r="L22" s="17">
        <v>37714</v>
      </c>
      <c r="M22" s="20">
        <v>130934</v>
      </c>
      <c r="N22" s="19"/>
      <c r="O22" s="104">
        <v>-26922</v>
      </c>
      <c r="P22" s="105">
        <v>0.8294521589296574</v>
      </c>
    </row>
    <row r="23" spans="1:16" s="35" customFormat="1" ht="18" customHeight="1" x14ac:dyDescent="0.15">
      <c r="A23" s="36">
        <v>44499</v>
      </c>
      <c r="B23" s="310" t="s">
        <v>4</v>
      </c>
      <c r="C23" s="37">
        <v>20645</v>
      </c>
      <c r="D23" s="37">
        <v>22585</v>
      </c>
      <c r="E23" s="37">
        <v>43230</v>
      </c>
      <c r="F23" s="39">
        <v>201086</v>
      </c>
      <c r="G23" s="32"/>
      <c r="H23" s="36">
        <v>45591</v>
      </c>
      <c r="I23" s="310" t="s">
        <v>4</v>
      </c>
      <c r="J23" s="25">
        <v>25605</v>
      </c>
      <c r="K23" s="25">
        <v>27330</v>
      </c>
      <c r="L23" s="37">
        <v>52935</v>
      </c>
      <c r="M23" s="39">
        <v>183869</v>
      </c>
      <c r="N23" s="32"/>
      <c r="O23" s="45">
        <v>-17217</v>
      </c>
      <c r="P23" s="63">
        <v>0.91437991705041621</v>
      </c>
    </row>
    <row r="24" spans="1:16" s="19" customFormat="1" ht="18" customHeight="1" x14ac:dyDescent="0.2">
      <c r="A24" s="327" t="s">
        <v>35</v>
      </c>
      <c r="B24" s="334"/>
      <c r="C24" s="65">
        <v>94865</v>
      </c>
      <c r="D24" s="65">
        <v>106221</v>
      </c>
      <c r="E24" s="66">
        <v>201086</v>
      </c>
      <c r="F24" s="102"/>
      <c r="H24" s="327" t="s">
        <v>35</v>
      </c>
      <c r="I24" s="334"/>
      <c r="J24" s="65">
        <v>86748</v>
      </c>
      <c r="K24" s="65">
        <v>97121</v>
      </c>
      <c r="L24" s="66">
        <v>183869</v>
      </c>
      <c r="M24" s="102"/>
      <c r="O24" s="46"/>
    </row>
    <row r="25" spans="1:16" ht="15" customHeight="1" x14ac:dyDescent="0.2">
      <c r="A25" s="13"/>
      <c r="B25" s="13"/>
      <c r="C25" s="10"/>
      <c r="D25" s="10"/>
      <c r="E25" s="10"/>
      <c r="F25" s="10"/>
      <c r="G25" s="9"/>
      <c r="H25" s="13"/>
      <c r="I25" s="13"/>
      <c r="J25" s="10"/>
      <c r="K25" s="10"/>
      <c r="L25" s="10"/>
      <c r="M25" s="10"/>
      <c r="N25" s="9"/>
      <c r="O25" s="11"/>
      <c r="P25" s="9"/>
    </row>
    <row r="26" spans="1:16" ht="15" customHeight="1" x14ac:dyDescent="0.2"/>
    <row r="27" spans="1:16" x14ac:dyDescent="0.2">
      <c r="A27" s="61" t="s">
        <v>59</v>
      </c>
      <c r="B27" s="8"/>
      <c r="I27" s="8"/>
    </row>
    <row r="28" spans="1:16" ht="6" customHeight="1" x14ac:dyDescent="0.2">
      <c r="B28" s="8"/>
      <c r="I28" s="8"/>
    </row>
    <row r="29" spans="1:16" x14ac:dyDescent="0.2">
      <c r="A29" s="337" t="s">
        <v>63</v>
      </c>
      <c r="B29" s="337"/>
      <c r="C29" s="337"/>
      <c r="D29" s="337"/>
      <c r="E29" s="337"/>
      <c r="F29" s="337"/>
      <c r="H29" s="337" t="s">
        <v>69</v>
      </c>
      <c r="I29" s="337"/>
      <c r="J29" s="337"/>
      <c r="K29" s="337"/>
      <c r="L29" s="337"/>
      <c r="M29" s="337"/>
    </row>
    <row r="30" spans="1:16" s="58" customFormat="1" ht="6" customHeight="1" x14ac:dyDescent="0.2">
      <c r="A30" s="56"/>
      <c r="B30" s="56"/>
      <c r="C30" s="56"/>
      <c r="D30" s="56"/>
      <c r="E30" s="56"/>
      <c r="F30" s="57"/>
      <c r="H30" s="56"/>
      <c r="I30" s="56"/>
      <c r="J30" s="56"/>
      <c r="K30" s="56"/>
      <c r="L30" s="56"/>
    </row>
    <row r="31" spans="1:16" s="14" customFormat="1" ht="30" customHeight="1" thickBot="1" x14ac:dyDescent="0.2">
      <c r="A31" s="335" t="s">
        <v>32</v>
      </c>
      <c r="B31" s="336"/>
      <c r="C31" s="52" t="s">
        <v>0</v>
      </c>
      <c r="D31" s="52" t="s">
        <v>1</v>
      </c>
      <c r="E31" s="52" t="s">
        <v>2</v>
      </c>
      <c r="F31" s="53" t="s">
        <v>33</v>
      </c>
      <c r="G31" s="12"/>
      <c r="H31" s="335" t="s">
        <v>32</v>
      </c>
      <c r="I31" s="336"/>
      <c r="J31" s="52" t="s">
        <v>0</v>
      </c>
      <c r="K31" s="52" t="s">
        <v>1</v>
      </c>
      <c r="L31" s="52" t="s">
        <v>2</v>
      </c>
      <c r="M31" s="53" t="s">
        <v>34</v>
      </c>
      <c r="O31" s="51" t="s">
        <v>36</v>
      </c>
      <c r="P31" s="53" t="s">
        <v>37</v>
      </c>
    </row>
    <row r="32" spans="1:16" s="22" customFormat="1" ht="18" hidden="1" customHeight="1" thickTop="1" x14ac:dyDescent="0.15">
      <c r="A32" s="47" t="e">
        <f>#REF!</f>
        <v>#REF!</v>
      </c>
      <c r="B32" s="48" t="e">
        <f>#REF!</f>
        <v>#REF!</v>
      </c>
      <c r="C32" s="49" t="e">
        <f>#REF!</f>
        <v>#REF!</v>
      </c>
      <c r="D32" s="49" t="e">
        <f>#REF!</f>
        <v>#REF!</v>
      </c>
      <c r="E32" s="49" t="e">
        <f t="shared" ref="E32:E36" si="4">SUM(C32,D32)</f>
        <v>#REF!</v>
      </c>
      <c r="F32" s="54" t="e">
        <f>SUM($E$32:E32)</f>
        <v>#REF!</v>
      </c>
      <c r="G32" s="19"/>
      <c r="H32" s="47" t="e">
        <f>#REF!</f>
        <v>#REF!</v>
      </c>
      <c r="I32" s="48" t="e">
        <f>#REF!</f>
        <v>#REF!</v>
      </c>
      <c r="J32" s="49" t="e">
        <f>#REF!</f>
        <v>#REF!</v>
      </c>
      <c r="K32" s="49" t="e">
        <f>#REF!</f>
        <v>#REF!</v>
      </c>
      <c r="L32" s="49" t="e">
        <f t="shared" ref="L32:L36" si="5">IF(J32="","",SUM(J32:K32))</f>
        <v>#REF!</v>
      </c>
      <c r="M32" s="50" t="e">
        <f>IF(J32="","",SUM($L$32:L32))</f>
        <v>#REF!</v>
      </c>
      <c r="N32" s="19"/>
      <c r="O32" s="104" t="e">
        <f>IF(J32="","",M32-F32)</f>
        <v>#REF!</v>
      </c>
      <c r="P32" s="105" t="e">
        <f>IF(M32="","",M32/$F32)</f>
        <v>#REF!</v>
      </c>
    </row>
    <row r="33" spans="1:16" s="22" customFormat="1" ht="18" hidden="1" customHeight="1" x14ac:dyDescent="0.15">
      <c r="A33" s="23" t="e">
        <f>#REF!</f>
        <v>#REF!</v>
      </c>
      <c r="B33" s="24" t="e">
        <f>#REF!</f>
        <v>#REF!</v>
      </c>
      <c r="C33" s="25" t="e">
        <f>#REF!</f>
        <v>#REF!</v>
      </c>
      <c r="D33" s="25" t="e">
        <f>#REF!</f>
        <v>#REF!</v>
      </c>
      <c r="E33" s="26" t="e">
        <f t="shared" si="4"/>
        <v>#REF!</v>
      </c>
      <c r="F33" s="27" t="e">
        <f>SUM($E$32:E33)</f>
        <v>#REF!</v>
      </c>
      <c r="G33" s="19"/>
      <c r="H33" s="23" t="e">
        <f>#REF!</f>
        <v>#REF!</v>
      </c>
      <c r="I33" s="24" t="e">
        <f>#REF!</f>
        <v>#REF!</v>
      </c>
      <c r="J33" s="26" t="e">
        <f>#REF!</f>
        <v>#REF!</v>
      </c>
      <c r="K33" s="26" t="e">
        <f>#REF!</f>
        <v>#REF!</v>
      </c>
      <c r="L33" s="25" t="e">
        <f t="shared" si="5"/>
        <v>#REF!</v>
      </c>
      <c r="M33" s="28" t="e">
        <f>IF(J33="","",SUM($L$32:L33))</f>
        <v>#REF!</v>
      </c>
      <c r="N33" s="19"/>
      <c r="O33" s="21" t="e">
        <f t="shared" ref="O33:O36" si="6">IF(J33="","",M33-F33)</f>
        <v>#REF!</v>
      </c>
      <c r="P33" s="62" t="e">
        <f t="shared" ref="P33:P36" si="7">IF(O33="","",IF(M33="","",M33/$F33))</f>
        <v>#REF!</v>
      </c>
    </row>
    <row r="34" spans="1:16" s="22" customFormat="1" ht="18" hidden="1" customHeight="1" x14ac:dyDescent="0.15">
      <c r="A34" s="15" t="e">
        <f>#REF!</f>
        <v>#REF!</v>
      </c>
      <c r="B34" s="29" t="e">
        <f>#REF!</f>
        <v>#REF!</v>
      </c>
      <c r="C34" s="17" t="e">
        <f>#REF!</f>
        <v>#REF!</v>
      </c>
      <c r="D34" s="17" t="e">
        <f>#REF!</f>
        <v>#REF!</v>
      </c>
      <c r="E34" s="17" t="e">
        <f t="shared" si="4"/>
        <v>#REF!</v>
      </c>
      <c r="F34" s="18" t="e">
        <f>SUM($E$32:E34)</f>
        <v>#REF!</v>
      </c>
      <c r="G34" s="19"/>
      <c r="H34" s="15" t="e">
        <f>#REF!</f>
        <v>#REF!</v>
      </c>
      <c r="I34" s="29" t="e">
        <f>#REF!</f>
        <v>#REF!</v>
      </c>
      <c r="J34" s="17" t="e">
        <f>#REF!</f>
        <v>#REF!</v>
      </c>
      <c r="K34" s="17" t="e">
        <f>#REF!</f>
        <v>#REF!</v>
      </c>
      <c r="L34" s="17" t="e">
        <f t="shared" si="5"/>
        <v>#REF!</v>
      </c>
      <c r="M34" s="20" t="e">
        <f>IF(J34="","",SUM($L$32:L34))</f>
        <v>#REF!</v>
      </c>
      <c r="N34" s="19"/>
      <c r="O34" s="106" t="e">
        <f t="shared" si="6"/>
        <v>#REF!</v>
      </c>
      <c r="P34" s="105" t="e">
        <f t="shared" si="7"/>
        <v>#REF!</v>
      </c>
    </row>
    <row r="35" spans="1:16" s="22" customFormat="1" ht="18" hidden="1" customHeight="1" x14ac:dyDescent="0.15">
      <c r="A35" s="23" t="e">
        <f>#REF!</f>
        <v>#REF!</v>
      </c>
      <c r="B35" s="30" t="e">
        <f>#REF!</f>
        <v>#REF!</v>
      </c>
      <c r="C35" s="25" t="e">
        <f>#REF!</f>
        <v>#REF!</v>
      </c>
      <c r="D35" s="25" t="e">
        <f>#REF!</f>
        <v>#REF!</v>
      </c>
      <c r="E35" s="26" t="e">
        <f t="shared" si="4"/>
        <v>#REF!</v>
      </c>
      <c r="F35" s="27" t="e">
        <f>SUM($E$32:E35)</f>
        <v>#REF!</v>
      </c>
      <c r="G35" s="19"/>
      <c r="H35" s="23" t="e">
        <f>#REF!</f>
        <v>#REF!</v>
      </c>
      <c r="I35" s="30" t="e">
        <f>#REF!</f>
        <v>#REF!</v>
      </c>
      <c r="J35" s="26" t="e">
        <f>#REF!</f>
        <v>#REF!</v>
      </c>
      <c r="K35" s="26" t="e">
        <f>#REF!</f>
        <v>#REF!</v>
      </c>
      <c r="L35" s="26" t="e">
        <f t="shared" si="5"/>
        <v>#REF!</v>
      </c>
      <c r="M35" s="28" t="e">
        <f>IF(J35="","",SUM($L$32:L35))</f>
        <v>#REF!</v>
      </c>
      <c r="N35" s="19"/>
      <c r="O35" s="21" t="e">
        <f t="shared" si="6"/>
        <v>#REF!</v>
      </c>
      <c r="P35" s="62" t="e">
        <f t="shared" si="7"/>
        <v>#REF!</v>
      </c>
    </row>
    <row r="36" spans="1:16" s="22" customFormat="1" ht="18" hidden="1" customHeight="1" x14ac:dyDescent="0.15">
      <c r="A36" s="15" t="e">
        <f>#REF!</f>
        <v>#REF!</v>
      </c>
      <c r="B36" s="16" t="e">
        <f>#REF!</f>
        <v>#REF!</v>
      </c>
      <c r="C36" s="17" t="e">
        <f>#REF!</f>
        <v>#REF!</v>
      </c>
      <c r="D36" s="17" t="e">
        <f>#REF!</f>
        <v>#REF!</v>
      </c>
      <c r="E36" s="17" t="e">
        <f t="shared" si="4"/>
        <v>#REF!</v>
      </c>
      <c r="F36" s="18" t="e">
        <f>SUM($E$32:E36)</f>
        <v>#REF!</v>
      </c>
      <c r="G36" s="19"/>
      <c r="H36" s="15" t="e">
        <f>#REF!</f>
        <v>#REF!</v>
      </c>
      <c r="I36" s="16" t="e">
        <f>#REF!</f>
        <v>#REF!</v>
      </c>
      <c r="J36" s="17" t="e">
        <f>#REF!</f>
        <v>#REF!</v>
      </c>
      <c r="K36" s="17" t="e">
        <f>#REF!</f>
        <v>#REF!</v>
      </c>
      <c r="L36" s="17" t="e">
        <f t="shared" si="5"/>
        <v>#REF!</v>
      </c>
      <c r="M36" s="20" t="e">
        <f>IF(J36="","",SUM($L$32:L36))</f>
        <v>#REF!</v>
      </c>
      <c r="N36" s="19"/>
      <c r="O36" s="106" t="e">
        <f t="shared" si="6"/>
        <v>#REF!</v>
      </c>
      <c r="P36" s="105" t="e">
        <f t="shared" si="7"/>
        <v>#REF!</v>
      </c>
    </row>
    <row r="37" spans="1:16" s="22" customFormat="1" ht="18" customHeight="1" thickTop="1" x14ac:dyDescent="0.15">
      <c r="A37" s="155">
        <v>44489</v>
      </c>
      <c r="B37" s="30" t="s">
        <v>6</v>
      </c>
      <c r="C37" s="25">
        <v>2163</v>
      </c>
      <c r="D37" s="25">
        <v>1939</v>
      </c>
      <c r="E37" s="26">
        <v>4102</v>
      </c>
      <c r="F37" s="27">
        <v>4102</v>
      </c>
      <c r="G37" s="19"/>
      <c r="H37" s="23">
        <v>45581</v>
      </c>
      <c r="I37" s="30" t="s">
        <v>6</v>
      </c>
      <c r="J37" s="26">
        <v>567</v>
      </c>
      <c r="K37" s="26">
        <v>720</v>
      </c>
      <c r="L37" s="26">
        <v>1287</v>
      </c>
      <c r="M37" s="28">
        <v>1287</v>
      </c>
      <c r="N37" s="19"/>
      <c r="O37" s="21">
        <v>-2815</v>
      </c>
      <c r="P37" s="62">
        <v>0.31374939054119944</v>
      </c>
    </row>
    <row r="38" spans="1:16" s="22" customFormat="1" ht="18" customHeight="1" x14ac:dyDescent="0.15">
      <c r="A38" s="15">
        <v>44490</v>
      </c>
      <c r="B38" s="16" t="s">
        <v>7</v>
      </c>
      <c r="C38" s="17">
        <v>3753</v>
      </c>
      <c r="D38" s="17">
        <v>3820</v>
      </c>
      <c r="E38" s="17">
        <v>7573</v>
      </c>
      <c r="F38" s="18">
        <v>11675</v>
      </c>
      <c r="G38" s="19"/>
      <c r="H38" s="15">
        <v>45582</v>
      </c>
      <c r="I38" s="16" t="s">
        <v>7</v>
      </c>
      <c r="J38" s="17">
        <v>748</v>
      </c>
      <c r="K38" s="17">
        <v>894</v>
      </c>
      <c r="L38" s="17">
        <v>1642</v>
      </c>
      <c r="M38" s="20">
        <v>2929</v>
      </c>
      <c r="N38" s="19"/>
      <c r="O38" s="106">
        <v>-8746</v>
      </c>
      <c r="P38" s="105">
        <v>0.25087794432548177</v>
      </c>
    </row>
    <row r="39" spans="1:16" s="22" customFormat="1" ht="18" customHeight="1" x14ac:dyDescent="0.15">
      <c r="A39" s="23">
        <v>44491</v>
      </c>
      <c r="B39" s="30" t="s">
        <v>8</v>
      </c>
      <c r="C39" s="25">
        <v>2668</v>
      </c>
      <c r="D39" s="25">
        <v>2705</v>
      </c>
      <c r="E39" s="26">
        <v>5373</v>
      </c>
      <c r="F39" s="27">
        <v>17048</v>
      </c>
      <c r="G39" s="19"/>
      <c r="H39" s="23">
        <v>45583</v>
      </c>
      <c r="I39" s="30" t="s">
        <v>8</v>
      </c>
      <c r="J39" s="26">
        <v>741</v>
      </c>
      <c r="K39" s="26">
        <v>880</v>
      </c>
      <c r="L39" s="26">
        <v>1621</v>
      </c>
      <c r="M39" s="28">
        <v>4550</v>
      </c>
      <c r="N39" s="19"/>
      <c r="O39" s="21">
        <v>-12498</v>
      </c>
      <c r="P39" s="62">
        <v>0.26689347724073204</v>
      </c>
    </row>
    <row r="40" spans="1:16" s="22" customFormat="1" ht="18" customHeight="1" x14ac:dyDescent="0.15">
      <c r="A40" s="15">
        <v>44492</v>
      </c>
      <c r="B40" s="308" t="s">
        <v>4</v>
      </c>
      <c r="C40" s="17">
        <v>8456</v>
      </c>
      <c r="D40" s="17">
        <v>7781</v>
      </c>
      <c r="E40" s="17">
        <v>16237</v>
      </c>
      <c r="F40" s="18">
        <v>33285</v>
      </c>
      <c r="G40" s="19"/>
      <c r="H40" s="15">
        <v>45584</v>
      </c>
      <c r="I40" s="308" t="s">
        <v>4</v>
      </c>
      <c r="J40" s="17">
        <v>2207</v>
      </c>
      <c r="K40" s="17">
        <v>2216</v>
      </c>
      <c r="L40" s="17">
        <v>4423</v>
      </c>
      <c r="M40" s="20">
        <v>8973</v>
      </c>
      <c r="N40" s="19"/>
      <c r="O40" s="106">
        <v>-24312</v>
      </c>
      <c r="P40" s="105">
        <v>0.26958089229382604</v>
      </c>
    </row>
    <row r="41" spans="1:16" s="22" customFormat="1" ht="18" customHeight="1" x14ac:dyDescent="0.15">
      <c r="A41" s="23">
        <v>44493</v>
      </c>
      <c r="B41" s="309" t="s">
        <v>24</v>
      </c>
      <c r="C41" s="25">
        <v>10436</v>
      </c>
      <c r="D41" s="25">
        <v>9577</v>
      </c>
      <c r="E41" s="26">
        <v>20013</v>
      </c>
      <c r="F41" s="27">
        <v>53298</v>
      </c>
      <c r="G41" s="19"/>
      <c r="H41" s="23">
        <v>45585</v>
      </c>
      <c r="I41" s="309" t="s">
        <v>24</v>
      </c>
      <c r="J41" s="26">
        <v>3400</v>
      </c>
      <c r="K41" s="26">
        <v>3205</v>
      </c>
      <c r="L41" s="26">
        <v>6605</v>
      </c>
      <c r="M41" s="28">
        <v>15578</v>
      </c>
      <c r="N41" s="19"/>
      <c r="O41" s="21">
        <v>-37720</v>
      </c>
      <c r="P41" s="62">
        <v>0.29228113625276747</v>
      </c>
    </row>
    <row r="42" spans="1:16" s="22" customFormat="1" ht="18" customHeight="1" x14ac:dyDescent="0.15">
      <c r="A42" s="15">
        <v>44494</v>
      </c>
      <c r="B42" s="16" t="s">
        <v>25</v>
      </c>
      <c r="C42" s="17">
        <v>7615</v>
      </c>
      <c r="D42" s="17">
        <v>8310</v>
      </c>
      <c r="E42" s="17">
        <v>15925</v>
      </c>
      <c r="F42" s="18">
        <v>69223</v>
      </c>
      <c r="G42" s="19"/>
      <c r="H42" s="41">
        <v>45586</v>
      </c>
      <c r="I42" s="42" t="s">
        <v>25</v>
      </c>
      <c r="J42" s="17">
        <v>2941</v>
      </c>
      <c r="K42" s="17">
        <v>3133</v>
      </c>
      <c r="L42" s="17">
        <v>6074</v>
      </c>
      <c r="M42" s="20">
        <v>21652</v>
      </c>
      <c r="N42" s="19"/>
      <c r="O42" s="106">
        <v>-47571</v>
      </c>
      <c r="P42" s="105">
        <v>0.31278621267497797</v>
      </c>
    </row>
    <row r="43" spans="1:16" s="35" customFormat="1" ht="18" customHeight="1" x14ac:dyDescent="0.15">
      <c r="A43" s="23">
        <v>44495</v>
      </c>
      <c r="B43" s="30" t="s">
        <v>5</v>
      </c>
      <c r="C43" s="25">
        <v>8113</v>
      </c>
      <c r="D43" s="25">
        <v>8880</v>
      </c>
      <c r="E43" s="25">
        <v>16993</v>
      </c>
      <c r="F43" s="31">
        <v>86216</v>
      </c>
      <c r="G43" s="32"/>
      <c r="H43" s="23">
        <v>45587</v>
      </c>
      <c r="I43" s="30" t="s">
        <v>5</v>
      </c>
      <c r="J43" s="25">
        <v>7315</v>
      </c>
      <c r="K43" s="25">
        <v>7485</v>
      </c>
      <c r="L43" s="25">
        <v>14800</v>
      </c>
      <c r="M43" s="33">
        <v>36452</v>
      </c>
      <c r="N43" s="32"/>
      <c r="O43" s="34">
        <v>-49764</v>
      </c>
      <c r="P43" s="62">
        <v>0.42279855247285886</v>
      </c>
    </row>
    <row r="44" spans="1:16" s="22" customFormat="1" ht="18" customHeight="1" x14ac:dyDescent="0.15">
      <c r="A44" s="15">
        <v>44496</v>
      </c>
      <c r="B44" s="16" t="s">
        <v>6</v>
      </c>
      <c r="C44" s="17">
        <v>8432</v>
      </c>
      <c r="D44" s="17">
        <v>9775</v>
      </c>
      <c r="E44" s="17">
        <v>18207</v>
      </c>
      <c r="F44" s="18">
        <v>104423</v>
      </c>
      <c r="G44" s="19"/>
      <c r="H44" s="15">
        <v>45588</v>
      </c>
      <c r="I44" s="16" t="s">
        <v>6</v>
      </c>
      <c r="J44" s="17">
        <v>10424</v>
      </c>
      <c r="K44" s="17">
        <v>10528</v>
      </c>
      <c r="L44" s="17">
        <v>20952</v>
      </c>
      <c r="M44" s="20">
        <v>57404</v>
      </c>
      <c r="N44" s="19"/>
      <c r="O44" s="106">
        <v>-47019</v>
      </c>
      <c r="P44" s="105">
        <v>0.54972563515700568</v>
      </c>
    </row>
    <row r="45" spans="1:16" s="35" customFormat="1" ht="18" customHeight="1" x14ac:dyDescent="0.15">
      <c r="A45" s="23">
        <v>44497</v>
      </c>
      <c r="B45" s="30" t="s">
        <v>7</v>
      </c>
      <c r="C45" s="25">
        <v>10679</v>
      </c>
      <c r="D45" s="25">
        <v>14705</v>
      </c>
      <c r="E45" s="25">
        <v>25384</v>
      </c>
      <c r="F45" s="31">
        <v>129807</v>
      </c>
      <c r="G45" s="32"/>
      <c r="H45" s="23">
        <v>45589</v>
      </c>
      <c r="I45" s="30" t="s">
        <v>7</v>
      </c>
      <c r="J45" s="25">
        <v>16207</v>
      </c>
      <c r="K45" s="25">
        <v>19626</v>
      </c>
      <c r="L45" s="25">
        <v>35833</v>
      </c>
      <c r="M45" s="33">
        <v>93237</v>
      </c>
      <c r="N45" s="32"/>
      <c r="O45" s="34">
        <v>-36570</v>
      </c>
      <c r="P45" s="62">
        <v>0.71827405301717162</v>
      </c>
    </row>
    <row r="46" spans="1:16" s="22" customFormat="1" ht="18" customHeight="1" x14ac:dyDescent="0.15">
      <c r="A46" s="15">
        <v>44498</v>
      </c>
      <c r="B46" s="16" t="s">
        <v>8</v>
      </c>
      <c r="C46" s="17">
        <v>11908</v>
      </c>
      <c r="D46" s="17">
        <v>16133</v>
      </c>
      <c r="E46" s="17">
        <v>28041</v>
      </c>
      <c r="F46" s="18">
        <v>157848</v>
      </c>
      <c r="G46" s="19"/>
      <c r="H46" s="15">
        <v>45590</v>
      </c>
      <c r="I46" s="16" t="s">
        <v>8</v>
      </c>
      <c r="J46" s="17">
        <v>16602</v>
      </c>
      <c r="K46" s="17">
        <v>21109</v>
      </c>
      <c r="L46" s="17">
        <v>37711</v>
      </c>
      <c r="M46" s="20">
        <v>130948</v>
      </c>
      <c r="N46" s="19"/>
      <c r="O46" s="106">
        <v>-26900</v>
      </c>
      <c r="P46" s="105">
        <v>0.82958288986873452</v>
      </c>
    </row>
    <row r="47" spans="1:16" s="35" customFormat="1" ht="18" customHeight="1" x14ac:dyDescent="0.15">
      <c r="A47" s="36">
        <v>44499</v>
      </c>
      <c r="B47" s="310" t="s">
        <v>4</v>
      </c>
      <c r="C47" s="37">
        <v>20644</v>
      </c>
      <c r="D47" s="37">
        <v>22583</v>
      </c>
      <c r="E47" s="37">
        <v>43227</v>
      </c>
      <c r="F47" s="38">
        <v>201075</v>
      </c>
      <c r="G47" s="32"/>
      <c r="H47" s="36">
        <v>45591</v>
      </c>
      <c r="I47" s="310" t="s">
        <v>4</v>
      </c>
      <c r="J47" s="37">
        <v>25607</v>
      </c>
      <c r="K47" s="37">
        <v>27329</v>
      </c>
      <c r="L47" s="37">
        <v>52936</v>
      </c>
      <c r="M47" s="39">
        <v>183884</v>
      </c>
      <c r="N47" s="32"/>
      <c r="O47" s="40">
        <v>-17191</v>
      </c>
      <c r="P47" s="63">
        <v>0.91450453810767129</v>
      </c>
    </row>
    <row r="48" spans="1:16" s="22" customFormat="1" ht="18" customHeight="1" x14ac:dyDescent="0.15">
      <c r="A48" s="327" t="s">
        <v>35</v>
      </c>
      <c r="B48" s="334"/>
      <c r="C48" s="65">
        <v>94867</v>
      </c>
      <c r="D48" s="65">
        <v>106208</v>
      </c>
      <c r="E48" s="66">
        <v>201075</v>
      </c>
      <c r="F48" s="102"/>
      <c r="G48" s="19"/>
      <c r="H48" s="327" t="s">
        <v>35</v>
      </c>
      <c r="I48" s="334"/>
      <c r="J48" s="65">
        <v>86759</v>
      </c>
      <c r="K48" s="65">
        <v>97125</v>
      </c>
      <c r="L48" s="66">
        <v>183884</v>
      </c>
      <c r="M48" s="103"/>
      <c r="N48" s="19"/>
      <c r="O48" s="46"/>
      <c r="P48" s="19"/>
    </row>
    <row r="51" spans="1:16" x14ac:dyDescent="0.2">
      <c r="A51" s="61" t="s">
        <v>67</v>
      </c>
      <c r="B51" s="8"/>
      <c r="I51" s="8"/>
    </row>
    <row r="52" spans="1:16" ht="6" customHeight="1" x14ac:dyDescent="0.2">
      <c r="B52" s="8"/>
      <c r="I52" s="8"/>
    </row>
    <row r="53" spans="1:16" x14ac:dyDescent="0.2">
      <c r="A53" s="337" t="s">
        <v>63</v>
      </c>
      <c r="B53" s="337"/>
      <c r="C53" s="337"/>
      <c r="D53" s="337"/>
      <c r="E53" s="337"/>
      <c r="F53" s="337"/>
      <c r="H53" s="337" t="s">
        <v>69</v>
      </c>
      <c r="I53" s="337"/>
      <c r="J53" s="337"/>
      <c r="K53" s="337"/>
      <c r="L53" s="337"/>
      <c r="M53" s="337"/>
    </row>
    <row r="54" spans="1:16" s="58" customFormat="1" ht="6" customHeight="1" x14ac:dyDescent="0.2">
      <c r="A54" s="56"/>
      <c r="B54" s="56"/>
      <c r="C54" s="56"/>
      <c r="D54" s="56"/>
      <c r="E54" s="56"/>
      <c r="F54" s="57"/>
      <c r="H54" s="56"/>
      <c r="I54" s="56"/>
      <c r="J54" s="56"/>
      <c r="K54" s="56"/>
      <c r="L54" s="56"/>
    </row>
    <row r="55" spans="1:16" s="14" customFormat="1" ht="30" customHeight="1" thickBot="1" x14ac:dyDescent="0.2">
      <c r="A55" s="335" t="s">
        <v>32</v>
      </c>
      <c r="B55" s="336"/>
      <c r="C55" s="256" t="s">
        <v>0</v>
      </c>
      <c r="D55" s="256" t="s">
        <v>1</v>
      </c>
      <c r="E55" s="256" t="s">
        <v>2</v>
      </c>
      <c r="F55" s="53" t="s">
        <v>33</v>
      </c>
      <c r="G55" s="12"/>
      <c r="H55" s="335" t="s">
        <v>32</v>
      </c>
      <c r="I55" s="336"/>
      <c r="J55" s="256" t="s">
        <v>0</v>
      </c>
      <c r="K55" s="256" t="s">
        <v>1</v>
      </c>
      <c r="L55" s="256" t="s">
        <v>2</v>
      </c>
      <c r="M55" s="53" t="s">
        <v>34</v>
      </c>
      <c r="O55" s="255" t="s">
        <v>36</v>
      </c>
      <c r="P55" s="53" t="s">
        <v>37</v>
      </c>
    </row>
    <row r="56" spans="1:16" s="22" customFormat="1" ht="18" hidden="1" customHeight="1" x14ac:dyDescent="0.15">
      <c r="A56" s="47" t="e">
        <f>#REF!</f>
        <v>#REF!</v>
      </c>
      <c r="B56" s="48" t="e">
        <f>#REF!</f>
        <v>#REF!</v>
      </c>
      <c r="C56" s="49" t="e">
        <f>#REF!</f>
        <v>#REF!</v>
      </c>
      <c r="D56" s="49" t="e">
        <f>#REF!</f>
        <v>#REF!</v>
      </c>
      <c r="E56" s="49" t="e">
        <f t="shared" ref="E56:E60" si="8">SUM(C56,D56)</f>
        <v>#REF!</v>
      </c>
      <c r="F56" s="54" t="e">
        <f>SUM($E$32:E56)</f>
        <v>#REF!</v>
      </c>
      <c r="G56" s="19"/>
      <c r="H56" s="47" t="e">
        <f>#REF!</f>
        <v>#REF!</v>
      </c>
      <c r="I56" s="48" t="e">
        <f>#REF!</f>
        <v>#REF!</v>
      </c>
      <c r="J56" s="49" t="e">
        <f>#REF!</f>
        <v>#REF!</v>
      </c>
      <c r="K56" s="49" t="e">
        <f>#REF!</f>
        <v>#REF!</v>
      </c>
      <c r="L56" s="49" t="e">
        <f t="shared" ref="L56:L60" si="9">IF(J56="","",SUM(J56:K56))</f>
        <v>#REF!</v>
      </c>
      <c r="M56" s="50" t="e">
        <f>IF(J56="","",SUM($L$32:L56))</f>
        <v>#REF!</v>
      </c>
      <c r="N56" s="19"/>
      <c r="O56" s="104" t="e">
        <f>IF(J56="","",M56-F56)</f>
        <v>#REF!</v>
      </c>
      <c r="P56" s="105" t="e">
        <f>IF(M56="","",M56/$F56)</f>
        <v>#REF!</v>
      </c>
    </row>
    <row r="57" spans="1:16" s="22" customFormat="1" ht="18" hidden="1" customHeight="1" x14ac:dyDescent="0.15">
      <c r="A57" s="23" t="e">
        <f>#REF!</f>
        <v>#REF!</v>
      </c>
      <c r="B57" s="24" t="e">
        <f>#REF!</f>
        <v>#REF!</v>
      </c>
      <c r="C57" s="25" t="e">
        <f>#REF!</f>
        <v>#REF!</v>
      </c>
      <c r="D57" s="25" t="e">
        <f>#REF!</f>
        <v>#REF!</v>
      </c>
      <c r="E57" s="26" t="e">
        <f t="shared" si="8"/>
        <v>#REF!</v>
      </c>
      <c r="F57" s="27" t="e">
        <f>SUM($E$32:E57)</f>
        <v>#REF!</v>
      </c>
      <c r="G57" s="19"/>
      <c r="H57" s="23" t="e">
        <f>#REF!</f>
        <v>#REF!</v>
      </c>
      <c r="I57" s="24" t="e">
        <f>#REF!</f>
        <v>#REF!</v>
      </c>
      <c r="J57" s="26" t="e">
        <f>#REF!</f>
        <v>#REF!</v>
      </c>
      <c r="K57" s="26" t="e">
        <f>#REF!</f>
        <v>#REF!</v>
      </c>
      <c r="L57" s="25" t="e">
        <f t="shared" si="9"/>
        <v>#REF!</v>
      </c>
      <c r="M57" s="28" t="e">
        <f>IF(J57="","",SUM($L$32:L57))</f>
        <v>#REF!</v>
      </c>
      <c r="N57" s="19"/>
      <c r="O57" s="21" t="e">
        <f t="shared" ref="O57:O60" si="10">IF(J57="","",M57-F57)</f>
        <v>#REF!</v>
      </c>
      <c r="P57" s="62" t="e">
        <f t="shared" ref="P57:P60" si="11">IF(O57="","",IF(M57="","",M57/$F57))</f>
        <v>#REF!</v>
      </c>
    </row>
    <row r="58" spans="1:16" s="22" customFormat="1" ht="18" hidden="1" customHeight="1" x14ac:dyDescent="0.15">
      <c r="A58" s="15" t="e">
        <f>#REF!</f>
        <v>#REF!</v>
      </c>
      <c r="B58" s="29" t="e">
        <f>#REF!</f>
        <v>#REF!</v>
      </c>
      <c r="C58" s="17" t="e">
        <f>#REF!</f>
        <v>#REF!</v>
      </c>
      <c r="D58" s="17" t="e">
        <f>#REF!</f>
        <v>#REF!</v>
      </c>
      <c r="E58" s="17" t="e">
        <f t="shared" si="8"/>
        <v>#REF!</v>
      </c>
      <c r="F58" s="18" t="e">
        <f>SUM($E$32:E58)</f>
        <v>#REF!</v>
      </c>
      <c r="G58" s="19"/>
      <c r="H58" s="15" t="e">
        <f>#REF!</f>
        <v>#REF!</v>
      </c>
      <c r="I58" s="29" t="e">
        <f>#REF!</f>
        <v>#REF!</v>
      </c>
      <c r="J58" s="17" t="e">
        <f>#REF!</f>
        <v>#REF!</v>
      </c>
      <c r="K58" s="17" t="e">
        <f>#REF!</f>
        <v>#REF!</v>
      </c>
      <c r="L58" s="17" t="e">
        <f t="shared" si="9"/>
        <v>#REF!</v>
      </c>
      <c r="M58" s="20" t="e">
        <f>IF(J58="","",SUM($L$32:L58))</f>
        <v>#REF!</v>
      </c>
      <c r="N58" s="19"/>
      <c r="O58" s="106" t="e">
        <f t="shared" si="10"/>
        <v>#REF!</v>
      </c>
      <c r="P58" s="105" t="e">
        <f t="shared" si="11"/>
        <v>#REF!</v>
      </c>
    </row>
    <row r="59" spans="1:16" s="22" customFormat="1" ht="18" hidden="1" customHeight="1" x14ac:dyDescent="0.15">
      <c r="A59" s="23" t="e">
        <f>#REF!</f>
        <v>#REF!</v>
      </c>
      <c r="B59" s="30" t="e">
        <f>#REF!</f>
        <v>#REF!</v>
      </c>
      <c r="C59" s="25" t="e">
        <f>#REF!</f>
        <v>#REF!</v>
      </c>
      <c r="D59" s="25" t="e">
        <f>#REF!</f>
        <v>#REF!</v>
      </c>
      <c r="E59" s="26" t="e">
        <f t="shared" si="8"/>
        <v>#REF!</v>
      </c>
      <c r="F59" s="27" t="e">
        <f>SUM($E$32:E59)</f>
        <v>#REF!</v>
      </c>
      <c r="G59" s="19"/>
      <c r="H59" s="23" t="e">
        <f>#REF!</f>
        <v>#REF!</v>
      </c>
      <c r="I59" s="30" t="e">
        <f>#REF!</f>
        <v>#REF!</v>
      </c>
      <c r="J59" s="26" t="e">
        <f>#REF!</f>
        <v>#REF!</v>
      </c>
      <c r="K59" s="26" t="e">
        <f>#REF!</f>
        <v>#REF!</v>
      </c>
      <c r="L59" s="26" t="e">
        <f t="shared" si="9"/>
        <v>#REF!</v>
      </c>
      <c r="M59" s="28" t="e">
        <f>IF(J59="","",SUM($L$32:L59))</f>
        <v>#REF!</v>
      </c>
      <c r="N59" s="19"/>
      <c r="O59" s="21" t="e">
        <f t="shared" si="10"/>
        <v>#REF!</v>
      </c>
      <c r="P59" s="62" t="e">
        <f t="shared" si="11"/>
        <v>#REF!</v>
      </c>
    </row>
    <row r="60" spans="1:16" s="22" customFormat="1" ht="18" hidden="1" customHeight="1" x14ac:dyDescent="0.15">
      <c r="A60" s="15" t="e">
        <f>#REF!</f>
        <v>#REF!</v>
      </c>
      <c r="B60" s="16" t="e">
        <f>#REF!</f>
        <v>#REF!</v>
      </c>
      <c r="C60" s="17" t="e">
        <f>#REF!</f>
        <v>#REF!</v>
      </c>
      <c r="D60" s="17" t="e">
        <f>#REF!</f>
        <v>#REF!</v>
      </c>
      <c r="E60" s="17" t="e">
        <f t="shared" si="8"/>
        <v>#REF!</v>
      </c>
      <c r="F60" s="18" t="e">
        <f>SUM($E$32:E60)</f>
        <v>#REF!</v>
      </c>
      <c r="G60" s="19"/>
      <c r="H60" s="15" t="e">
        <f>#REF!</f>
        <v>#REF!</v>
      </c>
      <c r="I60" s="16" t="e">
        <f>#REF!</f>
        <v>#REF!</v>
      </c>
      <c r="J60" s="17" t="e">
        <f>#REF!</f>
        <v>#REF!</v>
      </c>
      <c r="K60" s="17" t="e">
        <f>#REF!</f>
        <v>#REF!</v>
      </c>
      <c r="L60" s="17" t="e">
        <f t="shared" si="9"/>
        <v>#REF!</v>
      </c>
      <c r="M60" s="20" t="e">
        <f>IF(J60="","",SUM($L$32:L60))</f>
        <v>#REF!</v>
      </c>
      <c r="N60" s="19"/>
      <c r="O60" s="106" t="e">
        <f t="shared" si="10"/>
        <v>#REF!</v>
      </c>
      <c r="P60" s="105" t="e">
        <f t="shared" si="11"/>
        <v>#REF!</v>
      </c>
    </row>
    <row r="61" spans="1:16" s="22" customFormat="1" ht="18" customHeight="1" thickTop="1" x14ac:dyDescent="0.15">
      <c r="A61" s="155">
        <v>44489</v>
      </c>
      <c r="B61" s="30" t="s">
        <v>6</v>
      </c>
      <c r="C61" s="25">
        <v>2150</v>
      </c>
      <c r="D61" s="25">
        <v>1924</v>
      </c>
      <c r="E61" s="26">
        <v>4074</v>
      </c>
      <c r="F61" s="27">
        <v>4074</v>
      </c>
      <c r="G61" s="19"/>
      <c r="H61" s="23">
        <v>45581</v>
      </c>
      <c r="I61" s="30" t="s">
        <v>6</v>
      </c>
      <c r="J61" s="26">
        <v>560</v>
      </c>
      <c r="K61" s="26">
        <v>715</v>
      </c>
      <c r="L61" s="26">
        <v>1275</v>
      </c>
      <c r="M61" s="28">
        <v>1275</v>
      </c>
      <c r="N61" s="19"/>
      <c r="O61" s="21">
        <v>-2799</v>
      </c>
      <c r="P61" s="62">
        <v>0.31296023564064801</v>
      </c>
    </row>
    <row r="62" spans="1:16" s="22" customFormat="1" ht="18" customHeight="1" x14ac:dyDescent="0.15">
      <c r="A62" s="15">
        <v>44490</v>
      </c>
      <c r="B62" s="16" t="s">
        <v>7</v>
      </c>
      <c r="C62" s="17">
        <v>3741</v>
      </c>
      <c r="D62" s="17">
        <v>3813</v>
      </c>
      <c r="E62" s="17">
        <v>7554</v>
      </c>
      <c r="F62" s="18">
        <v>11628</v>
      </c>
      <c r="G62" s="19"/>
      <c r="H62" s="15">
        <v>45582</v>
      </c>
      <c r="I62" s="16" t="s">
        <v>7</v>
      </c>
      <c r="J62" s="17">
        <v>741</v>
      </c>
      <c r="K62" s="17">
        <v>888</v>
      </c>
      <c r="L62" s="17">
        <v>1629</v>
      </c>
      <c r="M62" s="20">
        <v>2904</v>
      </c>
      <c r="N62" s="19"/>
      <c r="O62" s="106">
        <v>-8724</v>
      </c>
      <c r="P62" s="105">
        <v>0.24974200206398348</v>
      </c>
    </row>
    <row r="63" spans="1:16" s="22" customFormat="1" ht="18" customHeight="1" x14ac:dyDescent="0.15">
      <c r="A63" s="23">
        <v>44491</v>
      </c>
      <c r="B63" s="30" t="s">
        <v>8</v>
      </c>
      <c r="C63" s="25">
        <v>2650</v>
      </c>
      <c r="D63" s="25">
        <v>2690</v>
      </c>
      <c r="E63" s="26">
        <v>5340</v>
      </c>
      <c r="F63" s="27">
        <v>16968</v>
      </c>
      <c r="G63" s="19"/>
      <c r="H63" s="23">
        <v>45583</v>
      </c>
      <c r="I63" s="30" t="s">
        <v>8</v>
      </c>
      <c r="J63" s="26">
        <v>737</v>
      </c>
      <c r="K63" s="26">
        <v>878</v>
      </c>
      <c r="L63" s="26">
        <v>1615</v>
      </c>
      <c r="M63" s="28">
        <v>4519</v>
      </c>
      <c r="N63" s="19"/>
      <c r="O63" s="21">
        <v>-12449</v>
      </c>
      <c r="P63" s="62">
        <v>0.26632484677039131</v>
      </c>
    </row>
    <row r="64" spans="1:16" s="22" customFormat="1" ht="18" customHeight="1" x14ac:dyDescent="0.15">
      <c r="A64" s="15">
        <v>44492</v>
      </c>
      <c r="B64" s="308" t="s">
        <v>4</v>
      </c>
      <c r="C64" s="17">
        <v>8415</v>
      </c>
      <c r="D64" s="17">
        <v>7755</v>
      </c>
      <c r="E64" s="17">
        <v>16170</v>
      </c>
      <c r="F64" s="18">
        <v>33138</v>
      </c>
      <c r="G64" s="19"/>
      <c r="H64" s="15">
        <v>45584</v>
      </c>
      <c r="I64" s="308" t="s">
        <v>4</v>
      </c>
      <c r="J64" s="17">
        <v>2191</v>
      </c>
      <c r="K64" s="17">
        <v>2206</v>
      </c>
      <c r="L64" s="17">
        <v>4397</v>
      </c>
      <c r="M64" s="20">
        <v>8916</v>
      </c>
      <c r="N64" s="19"/>
      <c r="O64" s="106">
        <v>-24222</v>
      </c>
      <c r="P64" s="105">
        <v>0.26905667209849721</v>
      </c>
    </row>
    <row r="65" spans="1:16" s="22" customFormat="1" ht="18" customHeight="1" x14ac:dyDescent="0.15">
      <c r="A65" s="23">
        <v>44493</v>
      </c>
      <c r="B65" s="309" t="s">
        <v>24</v>
      </c>
      <c r="C65" s="25">
        <v>10392</v>
      </c>
      <c r="D65" s="25">
        <v>9551</v>
      </c>
      <c r="E65" s="26">
        <v>19943</v>
      </c>
      <c r="F65" s="27">
        <v>53081</v>
      </c>
      <c r="G65" s="19"/>
      <c r="H65" s="23">
        <v>45585</v>
      </c>
      <c r="I65" s="309" t="s">
        <v>24</v>
      </c>
      <c r="J65" s="26">
        <v>3387</v>
      </c>
      <c r="K65" s="26">
        <v>3197</v>
      </c>
      <c r="L65" s="26">
        <v>6584</v>
      </c>
      <c r="M65" s="28">
        <v>15500</v>
      </c>
      <c r="N65" s="19"/>
      <c r="O65" s="21">
        <v>-37581</v>
      </c>
      <c r="P65" s="62">
        <v>0.29200655601816095</v>
      </c>
    </row>
    <row r="66" spans="1:16" s="22" customFormat="1" ht="18" customHeight="1" x14ac:dyDescent="0.15">
      <c r="A66" s="15">
        <v>44494</v>
      </c>
      <c r="B66" s="16" t="s">
        <v>25</v>
      </c>
      <c r="C66" s="17">
        <v>7564</v>
      </c>
      <c r="D66" s="17">
        <v>8271</v>
      </c>
      <c r="E66" s="17">
        <v>15835</v>
      </c>
      <c r="F66" s="18">
        <v>68916</v>
      </c>
      <c r="G66" s="19"/>
      <c r="H66" s="41">
        <v>45586</v>
      </c>
      <c r="I66" s="42" t="s">
        <v>25</v>
      </c>
      <c r="J66" s="17">
        <v>2917</v>
      </c>
      <c r="K66" s="17">
        <v>3111</v>
      </c>
      <c r="L66" s="17">
        <v>6028</v>
      </c>
      <c r="M66" s="20">
        <v>21528</v>
      </c>
      <c r="N66" s="19"/>
      <c r="O66" s="106">
        <v>-47388</v>
      </c>
      <c r="P66" s="105">
        <v>0.31238028904753612</v>
      </c>
    </row>
    <row r="67" spans="1:16" s="35" customFormat="1" ht="18" customHeight="1" x14ac:dyDescent="0.15">
      <c r="A67" s="23">
        <v>44495</v>
      </c>
      <c r="B67" s="30" t="s">
        <v>5</v>
      </c>
      <c r="C67" s="25">
        <v>8073</v>
      </c>
      <c r="D67" s="25">
        <v>8841</v>
      </c>
      <c r="E67" s="25">
        <v>16914</v>
      </c>
      <c r="F67" s="31">
        <v>85830</v>
      </c>
      <c r="G67" s="32"/>
      <c r="H67" s="23">
        <v>45587</v>
      </c>
      <c r="I67" s="30" t="s">
        <v>5</v>
      </c>
      <c r="J67" s="25">
        <v>7260</v>
      </c>
      <c r="K67" s="25">
        <v>7449</v>
      </c>
      <c r="L67" s="25">
        <v>14709</v>
      </c>
      <c r="M67" s="33">
        <v>36237</v>
      </c>
      <c r="N67" s="32"/>
      <c r="O67" s="34">
        <v>-49593</v>
      </c>
      <c r="P67" s="62">
        <v>0.42219503670045438</v>
      </c>
    </row>
    <row r="68" spans="1:16" s="22" customFormat="1" ht="18" customHeight="1" x14ac:dyDescent="0.15">
      <c r="A68" s="15">
        <v>44496</v>
      </c>
      <c r="B68" s="16" t="s">
        <v>6</v>
      </c>
      <c r="C68" s="17">
        <v>8385</v>
      </c>
      <c r="D68" s="17">
        <v>9721</v>
      </c>
      <c r="E68" s="17">
        <v>18106</v>
      </c>
      <c r="F68" s="18">
        <v>103936</v>
      </c>
      <c r="G68" s="19"/>
      <c r="H68" s="15">
        <v>45588</v>
      </c>
      <c r="I68" s="16" t="s">
        <v>6</v>
      </c>
      <c r="J68" s="17">
        <v>10345</v>
      </c>
      <c r="K68" s="17">
        <v>10449</v>
      </c>
      <c r="L68" s="17">
        <v>20794</v>
      </c>
      <c r="M68" s="20">
        <v>57031</v>
      </c>
      <c r="N68" s="19"/>
      <c r="O68" s="106">
        <v>-46905</v>
      </c>
      <c r="P68" s="105">
        <v>0.54871266933497542</v>
      </c>
    </row>
    <row r="69" spans="1:16" s="35" customFormat="1" ht="18" customHeight="1" x14ac:dyDescent="0.15">
      <c r="A69" s="23">
        <v>44497</v>
      </c>
      <c r="B69" s="30" t="s">
        <v>7</v>
      </c>
      <c r="C69" s="25">
        <v>10599</v>
      </c>
      <c r="D69" s="25">
        <v>14614</v>
      </c>
      <c r="E69" s="25">
        <v>25213</v>
      </c>
      <c r="F69" s="31">
        <v>129149</v>
      </c>
      <c r="G69" s="32"/>
      <c r="H69" s="23">
        <v>45589</v>
      </c>
      <c r="I69" s="30" t="s">
        <v>7</v>
      </c>
      <c r="J69" s="25">
        <v>16063</v>
      </c>
      <c r="K69" s="25">
        <v>19438</v>
      </c>
      <c r="L69" s="25">
        <v>35501</v>
      </c>
      <c r="M69" s="33">
        <v>92532</v>
      </c>
      <c r="N69" s="32"/>
      <c r="O69" s="34">
        <v>-36617</v>
      </c>
      <c r="P69" s="62">
        <v>0.71647476945233801</v>
      </c>
    </row>
    <row r="70" spans="1:16" s="22" customFormat="1" ht="18" customHeight="1" x14ac:dyDescent="0.15">
      <c r="A70" s="15">
        <v>44498</v>
      </c>
      <c r="B70" s="16" t="s">
        <v>8</v>
      </c>
      <c r="C70" s="17">
        <v>11824</v>
      </c>
      <c r="D70" s="17">
        <v>16020</v>
      </c>
      <c r="E70" s="17">
        <v>27844</v>
      </c>
      <c r="F70" s="18">
        <v>156993</v>
      </c>
      <c r="G70" s="19"/>
      <c r="H70" s="15">
        <v>45590</v>
      </c>
      <c r="I70" s="16" t="s">
        <v>8</v>
      </c>
      <c r="J70" s="17">
        <v>16463</v>
      </c>
      <c r="K70" s="17">
        <v>20918</v>
      </c>
      <c r="L70" s="17">
        <v>37381</v>
      </c>
      <c r="M70" s="20">
        <v>129913</v>
      </c>
      <c r="N70" s="19"/>
      <c r="O70" s="106">
        <v>-27080</v>
      </c>
      <c r="P70" s="105">
        <v>0.82750823285114627</v>
      </c>
    </row>
    <row r="71" spans="1:16" s="35" customFormat="1" ht="18" customHeight="1" x14ac:dyDescent="0.15">
      <c r="A71" s="36">
        <v>44499</v>
      </c>
      <c r="B71" s="310" t="s">
        <v>4</v>
      </c>
      <c r="C71" s="37">
        <v>20561</v>
      </c>
      <c r="D71" s="37">
        <v>22490</v>
      </c>
      <c r="E71" s="37">
        <v>43051</v>
      </c>
      <c r="F71" s="38">
        <v>200044</v>
      </c>
      <c r="G71" s="32"/>
      <c r="H71" s="36">
        <v>45591</v>
      </c>
      <c r="I71" s="310" t="s">
        <v>4</v>
      </c>
      <c r="J71" s="37">
        <v>25473</v>
      </c>
      <c r="K71" s="37">
        <v>27176</v>
      </c>
      <c r="L71" s="37">
        <v>52649</v>
      </c>
      <c r="M71" s="39">
        <v>182562</v>
      </c>
      <c r="N71" s="32"/>
      <c r="O71" s="40">
        <v>-17482</v>
      </c>
      <c r="P71" s="63">
        <v>0.91260922597028649</v>
      </c>
    </row>
    <row r="72" spans="1:16" s="22" customFormat="1" ht="18" customHeight="1" x14ac:dyDescent="0.15">
      <c r="A72" s="327" t="s">
        <v>35</v>
      </c>
      <c r="B72" s="334"/>
      <c r="C72" s="65">
        <v>94354</v>
      </c>
      <c r="D72" s="65">
        <v>105690</v>
      </c>
      <c r="E72" s="66">
        <v>200044</v>
      </c>
      <c r="F72" s="102"/>
      <c r="G72" s="19"/>
      <c r="H72" s="327" t="s">
        <v>35</v>
      </c>
      <c r="I72" s="334"/>
      <c r="J72" s="65">
        <v>86137</v>
      </c>
      <c r="K72" s="65">
        <v>96425</v>
      </c>
      <c r="L72" s="66">
        <v>182562</v>
      </c>
      <c r="M72" s="103"/>
      <c r="N72" s="19"/>
      <c r="O72" s="46"/>
      <c r="P72" s="19"/>
    </row>
  </sheetData>
  <sheetProtection algorithmName="SHA-512" hashValue="rMjl0b5ald53msbXPnfijRuNGIEVdvZ6ZbA8oB4mmoFY8UltkSNGpdeTosLNggPdaCmtX52ipu1uMSgr25DdoA==" saltValue="DCoQOdsW/rqc0NuQ0Fz+rQ==" spinCount="100000" sheet="1" objects="1" scenarios="1"/>
  <customSheetViews>
    <customSheetView guid="{C5D30705-2D0D-441C-8408-F53339654303}">
      <selection activeCell="C15" sqref="C15"/>
      <pageMargins left="0.19685039370078741" right="0.19685039370078741" top="0.39370078740157483" bottom="0.19685039370078741" header="0.39370078740157483" footer="0.51181102362204722"/>
      <printOptions horizontalCentered="1"/>
      <pageSetup paperSize="9" orientation="portrait" horizontalDpi="1200" verticalDpi="1200" r:id="rId1"/>
      <headerFooter alignWithMargins="0">
        <oddHeader>&amp;R&amp;"ＭＳ Ｐゴシック,太字"&amp;12＜ 内部用 ＞</oddHeader>
      </headerFooter>
    </customSheetView>
  </customSheetViews>
  <mergeCells count="19">
    <mergeCell ref="A53:F53"/>
    <mergeCell ref="H53:M53"/>
    <mergeCell ref="A55:B55"/>
    <mergeCell ref="H55:I55"/>
    <mergeCell ref="A72:B72"/>
    <mergeCell ref="H72:I72"/>
    <mergeCell ref="H29:M29"/>
    <mergeCell ref="A29:F29"/>
    <mergeCell ref="A31:B31"/>
    <mergeCell ref="H31:I31"/>
    <mergeCell ref="A48:B48"/>
    <mergeCell ref="H48:I48"/>
    <mergeCell ref="A24:B24"/>
    <mergeCell ref="H24:I24"/>
    <mergeCell ref="A7:B7"/>
    <mergeCell ref="H7:I7"/>
    <mergeCell ref="A1:P1"/>
    <mergeCell ref="A5:F5"/>
    <mergeCell ref="H5:M5"/>
  </mergeCells>
  <phoneticPr fontId="1"/>
  <printOptions horizontalCentered="1"/>
  <pageMargins left="0.19685039370078741" right="0.19685039370078741" top="0.39370078740157483" bottom="0.19685039370078741" header="0.39370078740157483" footer="0.51181102362204722"/>
  <pageSetup paperSize="9" scale="8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  <pageSetUpPr fitToPage="1"/>
  </sheetPr>
  <dimension ref="A1:BB63"/>
  <sheetViews>
    <sheetView view="pageBreakPreview" zoomScale="55" zoomScaleNormal="85" zoomScaleSheetLayoutView="55" workbookViewId="0">
      <selection activeCell="I6" sqref="I6:K19"/>
    </sheetView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41" width="6.6640625" style="1" customWidth="1"/>
    <col min="42" max="46" width="4.33203125" style="1" customWidth="1"/>
    <col min="47" max="47" width="4.77734375" style="1" customWidth="1"/>
    <col min="48" max="48" width="5.109375" style="1" customWidth="1"/>
    <col min="49" max="54" width="5.77734375" style="1" customWidth="1"/>
    <col min="55" max="16384" width="8.88671875" style="1"/>
  </cols>
  <sheetData>
    <row r="1" spans="1:54" ht="24.9" customHeight="1" x14ac:dyDescent="0.2">
      <c r="A1" s="123" t="s">
        <v>70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Z1" s="124"/>
      <c r="BA1" s="124"/>
      <c r="BB1" s="124"/>
    </row>
    <row r="2" spans="1:54" ht="15" customHeight="1" thickBo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V2" s="125"/>
      <c r="AW2" s="125"/>
      <c r="AX2" s="125"/>
    </row>
    <row r="3" spans="1:54" ht="24.9" customHeight="1" x14ac:dyDescent="0.2">
      <c r="A3" s="358" t="s">
        <v>22</v>
      </c>
      <c r="B3" s="359"/>
      <c r="C3" s="340" t="s">
        <v>10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2"/>
      <c r="O3" s="340" t="s">
        <v>11</v>
      </c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2"/>
      <c r="AA3" s="340" t="s">
        <v>13</v>
      </c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2"/>
    </row>
    <row r="4" spans="1:54" ht="24.9" customHeight="1" x14ac:dyDescent="0.2">
      <c r="A4" s="360"/>
      <c r="B4" s="361"/>
      <c r="C4" s="355" t="s">
        <v>9</v>
      </c>
      <c r="D4" s="356"/>
      <c r="E4" s="356"/>
      <c r="F4" s="364" t="s">
        <v>49</v>
      </c>
      <c r="G4" s="356"/>
      <c r="H4" s="365"/>
      <c r="I4" s="364" t="s">
        <v>39</v>
      </c>
      <c r="J4" s="356"/>
      <c r="K4" s="365"/>
      <c r="L4" s="343" t="s">
        <v>26</v>
      </c>
      <c r="M4" s="344"/>
      <c r="N4" s="345"/>
      <c r="O4" s="355" t="s">
        <v>9</v>
      </c>
      <c r="P4" s="356"/>
      <c r="Q4" s="356"/>
      <c r="R4" s="364" t="s">
        <v>12</v>
      </c>
      <c r="S4" s="356"/>
      <c r="T4" s="365"/>
      <c r="U4" s="364" t="s">
        <v>66</v>
      </c>
      <c r="V4" s="356"/>
      <c r="W4" s="365"/>
      <c r="X4" s="343" t="s">
        <v>27</v>
      </c>
      <c r="Y4" s="364"/>
      <c r="Z4" s="375"/>
      <c r="AA4" s="355" t="s">
        <v>9</v>
      </c>
      <c r="AB4" s="356"/>
      <c r="AC4" s="356"/>
      <c r="AD4" s="364" t="s">
        <v>14</v>
      </c>
      <c r="AE4" s="356"/>
      <c r="AF4" s="365"/>
      <c r="AG4" s="364" t="s">
        <v>39</v>
      </c>
      <c r="AH4" s="356"/>
      <c r="AI4" s="365"/>
      <c r="AJ4" s="343" t="s">
        <v>27</v>
      </c>
      <c r="AK4" s="344"/>
      <c r="AL4" s="345"/>
    </row>
    <row r="5" spans="1:54" ht="24.9" customHeight="1" x14ac:dyDescent="0.2">
      <c r="A5" s="362"/>
      <c r="B5" s="363"/>
      <c r="C5" s="6" t="s">
        <v>0</v>
      </c>
      <c r="D5" s="7" t="s">
        <v>1</v>
      </c>
      <c r="E5" s="114" t="s">
        <v>2</v>
      </c>
      <c r="F5" s="115" t="s">
        <v>0</v>
      </c>
      <c r="G5" s="7" t="s">
        <v>1</v>
      </c>
      <c r="H5" s="116" t="s">
        <v>2</v>
      </c>
      <c r="I5" s="115" t="s">
        <v>0</v>
      </c>
      <c r="J5" s="7" t="s">
        <v>1</v>
      </c>
      <c r="K5" s="116" t="s">
        <v>2</v>
      </c>
      <c r="L5" s="115" t="s">
        <v>0</v>
      </c>
      <c r="M5" s="114" t="s">
        <v>1</v>
      </c>
      <c r="N5" s="5" t="s">
        <v>2</v>
      </c>
      <c r="O5" s="6" t="s">
        <v>0</v>
      </c>
      <c r="P5" s="7" t="s">
        <v>1</v>
      </c>
      <c r="Q5" s="114" t="s">
        <v>2</v>
      </c>
      <c r="R5" s="115" t="s">
        <v>0</v>
      </c>
      <c r="S5" s="7" t="s">
        <v>1</v>
      </c>
      <c r="T5" s="116" t="s">
        <v>2</v>
      </c>
      <c r="U5" s="115" t="s">
        <v>0</v>
      </c>
      <c r="V5" s="7" t="s">
        <v>1</v>
      </c>
      <c r="W5" s="116" t="s">
        <v>2</v>
      </c>
      <c r="X5" s="115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14" t="s">
        <v>2</v>
      </c>
      <c r="AD5" s="115" t="s">
        <v>0</v>
      </c>
      <c r="AE5" s="7" t="s">
        <v>1</v>
      </c>
      <c r="AF5" s="116" t="s">
        <v>2</v>
      </c>
      <c r="AG5" s="115" t="s">
        <v>0</v>
      </c>
      <c r="AH5" s="7" t="s">
        <v>1</v>
      </c>
      <c r="AI5" s="116" t="s">
        <v>2</v>
      </c>
      <c r="AJ5" s="115" t="s">
        <v>0</v>
      </c>
      <c r="AK5" s="114" t="s">
        <v>1</v>
      </c>
      <c r="AL5" s="5" t="s">
        <v>2</v>
      </c>
    </row>
    <row r="6" spans="1:54" ht="24.9" hidden="1" customHeight="1" x14ac:dyDescent="0.2">
      <c r="A6" s="178">
        <v>45575</v>
      </c>
      <c r="B6" s="179" t="s">
        <v>38</v>
      </c>
      <c r="C6" s="180">
        <v>0</v>
      </c>
      <c r="D6" s="181">
        <v>0</v>
      </c>
      <c r="E6" s="182">
        <v>0</v>
      </c>
      <c r="F6" s="352"/>
      <c r="G6" s="353"/>
      <c r="H6" s="353"/>
      <c r="I6" s="352"/>
      <c r="J6" s="353"/>
      <c r="K6" s="354"/>
      <c r="L6" s="183">
        <v>0</v>
      </c>
      <c r="M6" s="182">
        <v>0</v>
      </c>
      <c r="N6" s="184">
        <v>0</v>
      </c>
      <c r="O6" s="180">
        <v>0</v>
      </c>
      <c r="P6" s="181">
        <v>0</v>
      </c>
      <c r="Q6" s="182">
        <v>0</v>
      </c>
      <c r="R6" s="352"/>
      <c r="S6" s="353"/>
      <c r="T6" s="354"/>
      <c r="U6" s="209"/>
      <c r="V6" s="210"/>
      <c r="W6" s="211"/>
      <c r="X6" s="183">
        <v>0</v>
      </c>
      <c r="Y6" s="181">
        <v>0</v>
      </c>
      <c r="Z6" s="185">
        <v>0</v>
      </c>
      <c r="AA6" s="180">
        <v>0</v>
      </c>
      <c r="AB6" s="181">
        <v>0</v>
      </c>
      <c r="AC6" s="182">
        <v>0</v>
      </c>
      <c r="AD6" s="366"/>
      <c r="AE6" s="367"/>
      <c r="AF6" s="368"/>
      <c r="AG6" s="366"/>
      <c r="AH6" s="367"/>
      <c r="AI6" s="368"/>
      <c r="AJ6" s="183">
        <v>0</v>
      </c>
      <c r="AK6" s="212">
        <v>0</v>
      </c>
      <c r="AL6" s="184">
        <v>0</v>
      </c>
    </row>
    <row r="7" spans="1:54" ht="24.9" hidden="1" customHeight="1" x14ac:dyDescent="0.2">
      <c r="A7" s="178">
        <v>45576</v>
      </c>
      <c r="B7" s="179" t="s">
        <v>29</v>
      </c>
      <c r="C7" s="180">
        <v>0</v>
      </c>
      <c r="D7" s="181">
        <v>0</v>
      </c>
      <c r="E7" s="182">
        <v>0</v>
      </c>
      <c r="F7" s="346"/>
      <c r="G7" s="347"/>
      <c r="H7" s="347"/>
      <c r="I7" s="346"/>
      <c r="J7" s="347"/>
      <c r="K7" s="348"/>
      <c r="L7" s="183">
        <v>0</v>
      </c>
      <c r="M7" s="182">
        <v>0</v>
      </c>
      <c r="N7" s="184">
        <v>0</v>
      </c>
      <c r="O7" s="180">
        <v>0</v>
      </c>
      <c r="P7" s="181">
        <v>0</v>
      </c>
      <c r="Q7" s="182">
        <v>0</v>
      </c>
      <c r="R7" s="346"/>
      <c r="S7" s="347"/>
      <c r="T7" s="348"/>
      <c r="U7" s="209"/>
      <c r="V7" s="210"/>
      <c r="W7" s="211"/>
      <c r="X7" s="183">
        <v>0</v>
      </c>
      <c r="Y7" s="181">
        <v>0</v>
      </c>
      <c r="Z7" s="185">
        <v>0</v>
      </c>
      <c r="AA7" s="180">
        <v>0</v>
      </c>
      <c r="AB7" s="181">
        <v>0</v>
      </c>
      <c r="AC7" s="182">
        <v>0</v>
      </c>
      <c r="AD7" s="369"/>
      <c r="AE7" s="370"/>
      <c r="AF7" s="371"/>
      <c r="AG7" s="369"/>
      <c r="AH7" s="370"/>
      <c r="AI7" s="371"/>
      <c r="AJ7" s="183">
        <v>0</v>
      </c>
      <c r="AK7" s="182">
        <v>0</v>
      </c>
      <c r="AL7" s="184">
        <v>0</v>
      </c>
    </row>
    <row r="8" spans="1:54" ht="24.9" hidden="1" customHeight="1" x14ac:dyDescent="0.2">
      <c r="A8" s="178">
        <v>45577</v>
      </c>
      <c r="B8" s="179" t="s">
        <v>4</v>
      </c>
      <c r="C8" s="180">
        <v>0</v>
      </c>
      <c r="D8" s="181">
        <v>0</v>
      </c>
      <c r="E8" s="182">
        <v>0</v>
      </c>
      <c r="F8" s="346"/>
      <c r="G8" s="347"/>
      <c r="H8" s="347"/>
      <c r="I8" s="346"/>
      <c r="J8" s="347"/>
      <c r="K8" s="348"/>
      <c r="L8" s="183">
        <v>0</v>
      </c>
      <c r="M8" s="182">
        <v>0</v>
      </c>
      <c r="N8" s="184">
        <v>0</v>
      </c>
      <c r="O8" s="180">
        <v>0</v>
      </c>
      <c r="P8" s="181">
        <v>0</v>
      </c>
      <c r="Q8" s="182">
        <v>0</v>
      </c>
      <c r="R8" s="346"/>
      <c r="S8" s="347"/>
      <c r="T8" s="348"/>
      <c r="U8" s="209"/>
      <c r="V8" s="210"/>
      <c r="W8" s="211"/>
      <c r="X8" s="183">
        <v>0</v>
      </c>
      <c r="Y8" s="181">
        <v>0</v>
      </c>
      <c r="Z8" s="185">
        <v>0</v>
      </c>
      <c r="AA8" s="180">
        <v>0</v>
      </c>
      <c r="AB8" s="181">
        <v>0</v>
      </c>
      <c r="AC8" s="182">
        <v>0</v>
      </c>
      <c r="AD8" s="369"/>
      <c r="AE8" s="370"/>
      <c r="AF8" s="371"/>
      <c r="AG8" s="369"/>
      <c r="AH8" s="370"/>
      <c r="AI8" s="371"/>
      <c r="AJ8" s="183">
        <v>0</v>
      </c>
      <c r="AK8" s="182">
        <v>0</v>
      </c>
      <c r="AL8" s="184">
        <v>0</v>
      </c>
    </row>
    <row r="9" spans="1:54" ht="24.9" hidden="1" customHeight="1" x14ac:dyDescent="0.2">
      <c r="A9" s="178">
        <v>45578</v>
      </c>
      <c r="B9" s="179" t="s">
        <v>24</v>
      </c>
      <c r="C9" s="180">
        <v>0</v>
      </c>
      <c r="D9" s="181">
        <v>0</v>
      </c>
      <c r="E9" s="182">
        <v>0</v>
      </c>
      <c r="F9" s="346"/>
      <c r="G9" s="347"/>
      <c r="H9" s="347"/>
      <c r="I9" s="346"/>
      <c r="J9" s="347"/>
      <c r="K9" s="348"/>
      <c r="L9" s="183">
        <v>0</v>
      </c>
      <c r="M9" s="182">
        <v>0</v>
      </c>
      <c r="N9" s="184">
        <v>0</v>
      </c>
      <c r="O9" s="180">
        <v>0</v>
      </c>
      <c r="P9" s="181">
        <v>0</v>
      </c>
      <c r="Q9" s="182">
        <v>0</v>
      </c>
      <c r="R9" s="346"/>
      <c r="S9" s="347"/>
      <c r="T9" s="348"/>
      <c r="U9" s="209"/>
      <c r="V9" s="210"/>
      <c r="W9" s="211"/>
      <c r="X9" s="183">
        <v>0</v>
      </c>
      <c r="Y9" s="181">
        <v>0</v>
      </c>
      <c r="Z9" s="185">
        <v>0</v>
      </c>
      <c r="AA9" s="180">
        <v>0</v>
      </c>
      <c r="AB9" s="181">
        <v>0</v>
      </c>
      <c r="AC9" s="182">
        <v>0</v>
      </c>
      <c r="AD9" s="369"/>
      <c r="AE9" s="370"/>
      <c r="AF9" s="371"/>
      <c r="AG9" s="369"/>
      <c r="AH9" s="370"/>
      <c r="AI9" s="371"/>
      <c r="AJ9" s="183">
        <v>0</v>
      </c>
      <c r="AK9" s="182">
        <v>0</v>
      </c>
      <c r="AL9" s="184">
        <v>0</v>
      </c>
    </row>
    <row r="10" spans="1:54" ht="24.9" hidden="1" customHeight="1" x14ac:dyDescent="0.2">
      <c r="A10" s="178">
        <v>45579</v>
      </c>
      <c r="B10" s="179" t="s">
        <v>25</v>
      </c>
      <c r="C10" s="180">
        <v>0</v>
      </c>
      <c r="D10" s="181">
        <v>0</v>
      </c>
      <c r="E10" s="182">
        <v>0</v>
      </c>
      <c r="F10" s="346"/>
      <c r="G10" s="347"/>
      <c r="H10" s="347"/>
      <c r="I10" s="346"/>
      <c r="J10" s="347"/>
      <c r="K10" s="348"/>
      <c r="L10" s="183">
        <v>0</v>
      </c>
      <c r="M10" s="182">
        <v>0</v>
      </c>
      <c r="N10" s="184">
        <v>0</v>
      </c>
      <c r="O10" s="180">
        <v>0</v>
      </c>
      <c r="P10" s="181">
        <v>0</v>
      </c>
      <c r="Q10" s="182">
        <v>0</v>
      </c>
      <c r="R10" s="346"/>
      <c r="S10" s="347"/>
      <c r="T10" s="348"/>
      <c r="U10" s="209"/>
      <c r="V10" s="210"/>
      <c r="W10" s="211"/>
      <c r="X10" s="183">
        <v>0</v>
      </c>
      <c r="Y10" s="181">
        <v>0</v>
      </c>
      <c r="Z10" s="185">
        <v>0</v>
      </c>
      <c r="AA10" s="180">
        <v>0</v>
      </c>
      <c r="AB10" s="181">
        <v>0</v>
      </c>
      <c r="AC10" s="182">
        <v>0</v>
      </c>
      <c r="AD10" s="369"/>
      <c r="AE10" s="370"/>
      <c r="AF10" s="371"/>
      <c r="AG10" s="369"/>
      <c r="AH10" s="370"/>
      <c r="AI10" s="371"/>
      <c r="AJ10" s="183">
        <v>0</v>
      </c>
      <c r="AK10" s="182">
        <v>0</v>
      </c>
      <c r="AL10" s="184">
        <v>0</v>
      </c>
    </row>
    <row r="11" spans="1:54" ht="24.9" hidden="1" customHeight="1" x14ac:dyDescent="0.2">
      <c r="A11" s="178">
        <v>45580</v>
      </c>
      <c r="B11" s="179" t="s">
        <v>5</v>
      </c>
      <c r="C11" s="180">
        <v>0</v>
      </c>
      <c r="D11" s="181">
        <v>0</v>
      </c>
      <c r="E11" s="182">
        <v>0</v>
      </c>
      <c r="F11" s="346"/>
      <c r="G11" s="347"/>
      <c r="H11" s="347"/>
      <c r="I11" s="346"/>
      <c r="J11" s="347"/>
      <c r="K11" s="348"/>
      <c r="L11" s="183">
        <v>0</v>
      </c>
      <c r="M11" s="182">
        <v>0</v>
      </c>
      <c r="N11" s="184">
        <v>0</v>
      </c>
      <c r="O11" s="180">
        <v>0</v>
      </c>
      <c r="P11" s="181">
        <v>0</v>
      </c>
      <c r="Q11" s="182">
        <v>0</v>
      </c>
      <c r="R11" s="346"/>
      <c r="S11" s="347"/>
      <c r="T11" s="348"/>
      <c r="U11" s="209"/>
      <c r="V11" s="210"/>
      <c r="W11" s="211"/>
      <c r="X11" s="183">
        <v>0</v>
      </c>
      <c r="Y11" s="181">
        <v>0</v>
      </c>
      <c r="Z11" s="185">
        <v>0</v>
      </c>
      <c r="AA11" s="180">
        <v>0</v>
      </c>
      <c r="AB11" s="181">
        <v>0</v>
      </c>
      <c r="AC11" s="182">
        <v>0</v>
      </c>
      <c r="AD11" s="369"/>
      <c r="AE11" s="370"/>
      <c r="AF11" s="371"/>
      <c r="AG11" s="369"/>
      <c r="AH11" s="370"/>
      <c r="AI11" s="371"/>
      <c r="AJ11" s="183">
        <v>0</v>
      </c>
      <c r="AK11" s="182">
        <v>0</v>
      </c>
      <c r="AL11" s="184">
        <v>0</v>
      </c>
    </row>
    <row r="12" spans="1:54" ht="24.9" customHeight="1" x14ac:dyDescent="0.2">
      <c r="A12" s="178">
        <v>45581</v>
      </c>
      <c r="B12" s="179" t="s">
        <v>6</v>
      </c>
      <c r="C12" s="180">
        <v>40</v>
      </c>
      <c r="D12" s="181">
        <v>72</v>
      </c>
      <c r="E12" s="182">
        <v>112</v>
      </c>
      <c r="F12" s="346"/>
      <c r="G12" s="347"/>
      <c r="H12" s="347"/>
      <c r="I12" s="346"/>
      <c r="J12" s="347"/>
      <c r="K12" s="348"/>
      <c r="L12" s="183">
        <v>40</v>
      </c>
      <c r="M12" s="182">
        <v>72</v>
      </c>
      <c r="N12" s="184">
        <v>112</v>
      </c>
      <c r="O12" s="180">
        <v>71</v>
      </c>
      <c r="P12" s="181">
        <v>79</v>
      </c>
      <c r="Q12" s="182">
        <v>150</v>
      </c>
      <c r="R12" s="346"/>
      <c r="S12" s="347"/>
      <c r="T12" s="348"/>
      <c r="U12" s="209"/>
      <c r="V12" s="210"/>
      <c r="W12" s="211"/>
      <c r="X12" s="183">
        <v>71</v>
      </c>
      <c r="Y12" s="181">
        <v>79</v>
      </c>
      <c r="Z12" s="185">
        <v>150</v>
      </c>
      <c r="AA12" s="180">
        <v>57</v>
      </c>
      <c r="AB12" s="181">
        <v>62</v>
      </c>
      <c r="AC12" s="182">
        <v>119</v>
      </c>
      <c r="AD12" s="369"/>
      <c r="AE12" s="370"/>
      <c r="AF12" s="371"/>
      <c r="AG12" s="369"/>
      <c r="AH12" s="370"/>
      <c r="AI12" s="371"/>
      <c r="AJ12" s="183">
        <v>57</v>
      </c>
      <c r="AK12" s="182">
        <v>62</v>
      </c>
      <c r="AL12" s="184">
        <v>119</v>
      </c>
    </row>
    <row r="13" spans="1:54" ht="24.9" customHeight="1" x14ac:dyDescent="0.2">
      <c r="A13" s="273">
        <v>45582</v>
      </c>
      <c r="B13" s="274" t="s">
        <v>7</v>
      </c>
      <c r="C13" s="275">
        <v>55</v>
      </c>
      <c r="D13" s="276">
        <v>76</v>
      </c>
      <c r="E13" s="277">
        <v>131</v>
      </c>
      <c r="F13" s="346"/>
      <c r="G13" s="347"/>
      <c r="H13" s="347"/>
      <c r="I13" s="346"/>
      <c r="J13" s="347"/>
      <c r="K13" s="348"/>
      <c r="L13" s="279">
        <v>55</v>
      </c>
      <c r="M13" s="277">
        <v>76</v>
      </c>
      <c r="N13" s="281">
        <v>131</v>
      </c>
      <c r="O13" s="275">
        <v>111</v>
      </c>
      <c r="P13" s="276">
        <v>148</v>
      </c>
      <c r="Q13" s="277">
        <v>259</v>
      </c>
      <c r="R13" s="346"/>
      <c r="S13" s="347"/>
      <c r="T13" s="348"/>
      <c r="U13" s="209"/>
      <c r="V13" s="210"/>
      <c r="W13" s="211"/>
      <c r="X13" s="279">
        <v>111</v>
      </c>
      <c r="Y13" s="276">
        <v>148</v>
      </c>
      <c r="Z13" s="282">
        <v>259</v>
      </c>
      <c r="AA13" s="275">
        <v>71</v>
      </c>
      <c r="AB13" s="276">
        <v>61</v>
      </c>
      <c r="AC13" s="277">
        <v>132</v>
      </c>
      <c r="AD13" s="369"/>
      <c r="AE13" s="370"/>
      <c r="AF13" s="371"/>
      <c r="AG13" s="369"/>
      <c r="AH13" s="370"/>
      <c r="AI13" s="371"/>
      <c r="AJ13" s="279">
        <v>71</v>
      </c>
      <c r="AK13" s="277">
        <v>61</v>
      </c>
      <c r="AL13" s="281">
        <v>132</v>
      </c>
    </row>
    <row r="14" spans="1:54" ht="24.9" customHeight="1" x14ac:dyDescent="0.2">
      <c r="A14" s="178">
        <v>45583</v>
      </c>
      <c r="B14" s="179" t="s">
        <v>8</v>
      </c>
      <c r="C14" s="180">
        <v>67</v>
      </c>
      <c r="D14" s="181">
        <v>95</v>
      </c>
      <c r="E14" s="182">
        <v>162</v>
      </c>
      <c r="F14" s="349"/>
      <c r="G14" s="350"/>
      <c r="H14" s="350"/>
      <c r="I14" s="346"/>
      <c r="J14" s="347"/>
      <c r="K14" s="348"/>
      <c r="L14" s="166">
        <v>67</v>
      </c>
      <c r="M14" s="187">
        <v>95</v>
      </c>
      <c r="N14" s="188">
        <v>162</v>
      </c>
      <c r="O14" s="186">
        <v>112</v>
      </c>
      <c r="P14" s="167">
        <v>128</v>
      </c>
      <c r="Q14" s="187">
        <v>240</v>
      </c>
      <c r="R14" s="349"/>
      <c r="S14" s="350"/>
      <c r="T14" s="351"/>
      <c r="U14" s="209"/>
      <c r="V14" s="210"/>
      <c r="W14" s="211"/>
      <c r="X14" s="166">
        <v>112</v>
      </c>
      <c r="Y14" s="167">
        <v>128</v>
      </c>
      <c r="Z14" s="189">
        <v>240</v>
      </c>
      <c r="AA14" s="186">
        <v>64</v>
      </c>
      <c r="AB14" s="167">
        <v>60</v>
      </c>
      <c r="AC14" s="187">
        <v>124</v>
      </c>
      <c r="AD14" s="372"/>
      <c r="AE14" s="373"/>
      <c r="AF14" s="374"/>
      <c r="AG14" s="369"/>
      <c r="AH14" s="370"/>
      <c r="AI14" s="371"/>
      <c r="AJ14" s="166">
        <v>64</v>
      </c>
      <c r="AK14" s="187">
        <v>60</v>
      </c>
      <c r="AL14" s="188">
        <v>124</v>
      </c>
    </row>
    <row r="15" spans="1:54" ht="24.9" customHeight="1" x14ac:dyDescent="0.2">
      <c r="A15" s="273">
        <v>45584</v>
      </c>
      <c r="B15" s="274" t="s">
        <v>4</v>
      </c>
      <c r="C15" s="275">
        <v>105</v>
      </c>
      <c r="D15" s="276">
        <v>110</v>
      </c>
      <c r="E15" s="277">
        <v>215</v>
      </c>
      <c r="F15" s="278">
        <v>58</v>
      </c>
      <c r="G15" s="276">
        <v>53</v>
      </c>
      <c r="H15" s="277">
        <v>111</v>
      </c>
      <c r="I15" s="346"/>
      <c r="J15" s="347"/>
      <c r="K15" s="348"/>
      <c r="L15" s="279">
        <v>163</v>
      </c>
      <c r="M15" s="277">
        <v>163</v>
      </c>
      <c r="N15" s="281">
        <v>326</v>
      </c>
      <c r="O15" s="275">
        <v>259</v>
      </c>
      <c r="P15" s="276">
        <v>266</v>
      </c>
      <c r="Q15" s="277">
        <v>525</v>
      </c>
      <c r="R15" s="278">
        <v>72</v>
      </c>
      <c r="S15" s="276">
        <v>87</v>
      </c>
      <c r="T15" s="280">
        <v>159</v>
      </c>
      <c r="U15" s="209"/>
      <c r="V15" s="210"/>
      <c r="W15" s="211"/>
      <c r="X15" s="279">
        <v>331</v>
      </c>
      <c r="Y15" s="276">
        <v>353</v>
      </c>
      <c r="Z15" s="282">
        <v>684</v>
      </c>
      <c r="AA15" s="275">
        <v>136</v>
      </c>
      <c r="AB15" s="276">
        <v>131</v>
      </c>
      <c r="AC15" s="277">
        <v>267</v>
      </c>
      <c r="AD15" s="278">
        <v>73</v>
      </c>
      <c r="AE15" s="276">
        <v>63</v>
      </c>
      <c r="AF15" s="280">
        <v>136</v>
      </c>
      <c r="AG15" s="369"/>
      <c r="AH15" s="370"/>
      <c r="AI15" s="371"/>
      <c r="AJ15" s="279">
        <v>209</v>
      </c>
      <c r="AK15" s="277">
        <v>194</v>
      </c>
      <c r="AL15" s="281">
        <v>403</v>
      </c>
    </row>
    <row r="16" spans="1:54" ht="24.9" customHeight="1" x14ac:dyDescent="0.2">
      <c r="A16" s="178">
        <v>45585</v>
      </c>
      <c r="B16" s="179" t="s">
        <v>24</v>
      </c>
      <c r="C16" s="180">
        <v>190</v>
      </c>
      <c r="D16" s="181">
        <v>175</v>
      </c>
      <c r="E16" s="182">
        <v>365</v>
      </c>
      <c r="F16" s="190">
        <v>62</v>
      </c>
      <c r="G16" s="181">
        <v>67</v>
      </c>
      <c r="H16" s="182">
        <v>129</v>
      </c>
      <c r="I16" s="346"/>
      <c r="J16" s="347"/>
      <c r="K16" s="348"/>
      <c r="L16" s="183">
        <v>252</v>
      </c>
      <c r="M16" s="182">
        <v>242</v>
      </c>
      <c r="N16" s="184">
        <v>494</v>
      </c>
      <c r="O16" s="180">
        <v>341</v>
      </c>
      <c r="P16" s="181">
        <v>324</v>
      </c>
      <c r="Q16" s="182">
        <v>665</v>
      </c>
      <c r="R16" s="190">
        <v>123</v>
      </c>
      <c r="S16" s="181">
        <v>116</v>
      </c>
      <c r="T16" s="191">
        <v>239</v>
      </c>
      <c r="U16" s="209"/>
      <c r="V16" s="210"/>
      <c r="W16" s="211"/>
      <c r="X16" s="183">
        <v>464</v>
      </c>
      <c r="Y16" s="181">
        <v>440</v>
      </c>
      <c r="Z16" s="185">
        <v>904</v>
      </c>
      <c r="AA16" s="180">
        <v>228</v>
      </c>
      <c r="AB16" s="181">
        <v>187</v>
      </c>
      <c r="AC16" s="182">
        <v>415</v>
      </c>
      <c r="AD16" s="190">
        <v>108</v>
      </c>
      <c r="AE16" s="181">
        <v>93</v>
      </c>
      <c r="AF16" s="191">
        <v>201</v>
      </c>
      <c r="AG16" s="369"/>
      <c r="AH16" s="370"/>
      <c r="AI16" s="371"/>
      <c r="AJ16" s="183">
        <v>336</v>
      </c>
      <c r="AK16" s="182">
        <v>280</v>
      </c>
      <c r="AL16" s="184">
        <v>616</v>
      </c>
    </row>
    <row r="17" spans="1:53" ht="24.9" customHeight="1" x14ac:dyDescent="0.2">
      <c r="A17" s="273">
        <v>45586</v>
      </c>
      <c r="B17" s="274" t="s">
        <v>25</v>
      </c>
      <c r="C17" s="275">
        <v>204</v>
      </c>
      <c r="D17" s="276">
        <v>223</v>
      </c>
      <c r="E17" s="277">
        <v>427</v>
      </c>
      <c r="F17" s="278">
        <v>63</v>
      </c>
      <c r="G17" s="276">
        <v>67</v>
      </c>
      <c r="H17" s="277">
        <v>130</v>
      </c>
      <c r="I17" s="346"/>
      <c r="J17" s="347"/>
      <c r="K17" s="348"/>
      <c r="L17" s="279">
        <v>267</v>
      </c>
      <c r="M17" s="277">
        <v>290</v>
      </c>
      <c r="N17" s="281">
        <v>557</v>
      </c>
      <c r="O17" s="275">
        <v>266</v>
      </c>
      <c r="P17" s="276">
        <v>331</v>
      </c>
      <c r="Q17" s="277">
        <v>597</v>
      </c>
      <c r="R17" s="278">
        <v>80</v>
      </c>
      <c r="S17" s="276">
        <v>113</v>
      </c>
      <c r="T17" s="280">
        <v>193</v>
      </c>
      <c r="U17" s="209"/>
      <c r="V17" s="210"/>
      <c r="W17" s="211"/>
      <c r="X17" s="279">
        <v>346</v>
      </c>
      <c r="Y17" s="276">
        <v>444</v>
      </c>
      <c r="Z17" s="282">
        <v>790</v>
      </c>
      <c r="AA17" s="275">
        <v>192</v>
      </c>
      <c r="AB17" s="276">
        <v>198</v>
      </c>
      <c r="AC17" s="277">
        <v>390</v>
      </c>
      <c r="AD17" s="278">
        <v>86</v>
      </c>
      <c r="AE17" s="276">
        <v>83</v>
      </c>
      <c r="AF17" s="280">
        <v>169</v>
      </c>
      <c r="AG17" s="369"/>
      <c r="AH17" s="370"/>
      <c r="AI17" s="371"/>
      <c r="AJ17" s="279">
        <v>278</v>
      </c>
      <c r="AK17" s="277">
        <v>281</v>
      </c>
      <c r="AL17" s="281">
        <v>559</v>
      </c>
    </row>
    <row r="18" spans="1:53" ht="24.9" customHeight="1" x14ac:dyDescent="0.2">
      <c r="A18" s="178">
        <v>45587</v>
      </c>
      <c r="B18" s="179" t="s">
        <v>5</v>
      </c>
      <c r="C18" s="180">
        <v>516</v>
      </c>
      <c r="D18" s="181">
        <v>531</v>
      </c>
      <c r="E18" s="182">
        <v>1047</v>
      </c>
      <c r="F18" s="190">
        <v>177</v>
      </c>
      <c r="G18" s="181">
        <v>198</v>
      </c>
      <c r="H18" s="182">
        <v>375</v>
      </c>
      <c r="I18" s="346"/>
      <c r="J18" s="347"/>
      <c r="K18" s="348"/>
      <c r="L18" s="183">
        <v>693</v>
      </c>
      <c r="M18" s="182">
        <v>729</v>
      </c>
      <c r="N18" s="184">
        <v>1422</v>
      </c>
      <c r="O18" s="180">
        <v>642</v>
      </c>
      <c r="P18" s="181">
        <v>714</v>
      </c>
      <c r="Q18" s="182">
        <v>1356</v>
      </c>
      <c r="R18" s="190">
        <v>244</v>
      </c>
      <c r="S18" s="181">
        <v>207</v>
      </c>
      <c r="T18" s="191">
        <v>451</v>
      </c>
      <c r="U18" s="209"/>
      <c r="V18" s="210"/>
      <c r="W18" s="211"/>
      <c r="X18" s="183">
        <v>886</v>
      </c>
      <c r="Y18" s="181">
        <v>921</v>
      </c>
      <c r="Z18" s="185">
        <v>1807</v>
      </c>
      <c r="AA18" s="180">
        <v>413</v>
      </c>
      <c r="AB18" s="181">
        <v>402</v>
      </c>
      <c r="AC18" s="182">
        <v>815</v>
      </c>
      <c r="AD18" s="190">
        <v>242</v>
      </c>
      <c r="AE18" s="181">
        <v>245</v>
      </c>
      <c r="AF18" s="191">
        <v>487</v>
      </c>
      <c r="AG18" s="369"/>
      <c r="AH18" s="370"/>
      <c r="AI18" s="371"/>
      <c r="AJ18" s="183">
        <v>655</v>
      </c>
      <c r="AK18" s="182">
        <v>647</v>
      </c>
      <c r="AL18" s="184">
        <v>1302</v>
      </c>
    </row>
    <row r="19" spans="1:53" ht="24.9" customHeight="1" x14ac:dyDescent="0.2">
      <c r="A19" s="273">
        <v>45588</v>
      </c>
      <c r="B19" s="274" t="s">
        <v>6</v>
      </c>
      <c r="C19" s="275">
        <v>751</v>
      </c>
      <c r="D19" s="276">
        <v>747</v>
      </c>
      <c r="E19" s="277">
        <v>1498</v>
      </c>
      <c r="F19" s="278">
        <v>246</v>
      </c>
      <c r="G19" s="276">
        <v>283</v>
      </c>
      <c r="H19" s="277">
        <v>529</v>
      </c>
      <c r="I19" s="349"/>
      <c r="J19" s="350"/>
      <c r="K19" s="351"/>
      <c r="L19" s="279">
        <v>997</v>
      </c>
      <c r="M19" s="277">
        <v>1030</v>
      </c>
      <c r="N19" s="281">
        <v>2027</v>
      </c>
      <c r="O19" s="275">
        <v>1000</v>
      </c>
      <c r="P19" s="276">
        <v>1009</v>
      </c>
      <c r="Q19" s="277">
        <v>2009</v>
      </c>
      <c r="R19" s="278">
        <v>304</v>
      </c>
      <c r="S19" s="276">
        <v>298</v>
      </c>
      <c r="T19" s="280">
        <v>602</v>
      </c>
      <c r="U19" s="209"/>
      <c r="V19" s="210"/>
      <c r="W19" s="211"/>
      <c r="X19" s="279">
        <v>1304</v>
      </c>
      <c r="Y19" s="276">
        <v>1307</v>
      </c>
      <c r="Z19" s="282">
        <v>2611</v>
      </c>
      <c r="AA19" s="275">
        <v>506</v>
      </c>
      <c r="AB19" s="276">
        <v>516</v>
      </c>
      <c r="AC19" s="277">
        <v>1022</v>
      </c>
      <c r="AD19" s="278">
        <v>336</v>
      </c>
      <c r="AE19" s="276">
        <v>371</v>
      </c>
      <c r="AF19" s="280">
        <v>707</v>
      </c>
      <c r="AG19" s="372"/>
      <c r="AH19" s="373"/>
      <c r="AI19" s="374"/>
      <c r="AJ19" s="279">
        <v>842</v>
      </c>
      <c r="AK19" s="277">
        <v>887</v>
      </c>
      <c r="AL19" s="281">
        <v>1729</v>
      </c>
    </row>
    <row r="20" spans="1:53" ht="24.9" customHeight="1" x14ac:dyDescent="0.2">
      <c r="A20" s="178">
        <v>45589</v>
      </c>
      <c r="B20" s="179" t="s">
        <v>7</v>
      </c>
      <c r="C20" s="180">
        <v>927</v>
      </c>
      <c r="D20" s="181">
        <v>1036</v>
      </c>
      <c r="E20" s="182">
        <v>1963</v>
      </c>
      <c r="F20" s="190">
        <v>296</v>
      </c>
      <c r="G20" s="181">
        <v>373</v>
      </c>
      <c r="H20" s="182">
        <v>669</v>
      </c>
      <c r="I20" s="183">
        <v>153</v>
      </c>
      <c r="J20" s="181">
        <v>262</v>
      </c>
      <c r="K20" s="191">
        <v>415</v>
      </c>
      <c r="L20" s="183">
        <v>1376</v>
      </c>
      <c r="M20" s="182">
        <v>1671</v>
      </c>
      <c r="N20" s="184">
        <v>3047</v>
      </c>
      <c r="O20" s="180">
        <v>1212</v>
      </c>
      <c r="P20" s="181">
        <v>1404</v>
      </c>
      <c r="Q20" s="182">
        <v>2616</v>
      </c>
      <c r="R20" s="190">
        <v>372</v>
      </c>
      <c r="S20" s="181">
        <v>406</v>
      </c>
      <c r="T20" s="191">
        <v>778</v>
      </c>
      <c r="U20" s="190">
        <v>219</v>
      </c>
      <c r="V20" s="181">
        <v>261</v>
      </c>
      <c r="W20" s="191">
        <v>480</v>
      </c>
      <c r="X20" s="183">
        <v>1803</v>
      </c>
      <c r="Y20" s="181">
        <v>2071</v>
      </c>
      <c r="Z20" s="185">
        <v>3874</v>
      </c>
      <c r="AA20" s="180">
        <v>795</v>
      </c>
      <c r="AB20" s="181">
        <v>879</v>
      </c>
      <c r="AC20" s="182">
        <v>1674</v>
      </c>
      <c r="AD20" s="190">
        <v>471</v>
      </c>
      <c r="AE20" s="181">
        <v>594</v>
      </c>
      <c r="AF20" s="191">
        <v>1065</v>
      </c>
      <c r="AG20" s="183">
        <v>306</v>
      </c>
      <c r="AH20" s="181">
        <v>474</v>
      </c>
      <c r="AI20" s="191">
        <v>780</v>
      </c>
      <c r="AJ20" s="183">
        <v>1572</v>
      </c>
      <c r="AK20" s="182">
        <v>1947</v>
      </c>
      <c r="AL20" s="184">
        <v>3519</v>
      </c>
    </row>
    <row r="21" spans="1:53" ht="24.9" customHeight="1" x14ac:dyDescent="0.2">
      <c r="A21" s="273">
        <v>45590</v>
      </c>
      <c r="B21" s="274" t="s">
        <v>8</v>
      </c>
      <c r="C21" s="275">
        <v>919</v>
      </c>
      <c r="D21" s="276">
        <v>1042</v>
      </c>
      <c r="E21" s="277">
        <v>1961</v>
      </c>
      <c r="F21" s="278">
        <v>278</v>
      </c>
      <c r="G21" s="276">
        <v>367</v>
      </c>
      <c r="H21" s="277">
        <v>645</v>
      </c>
      <c r="I21" s="279">
        <v>175</v>
      </c>
      <c r="J21" s="276">
        <v>238</v>
      </c>
      <c r="K21" s="280">
        <v>413</v>
      </c>
      <c r="L21" s="279">
        <v>1372</v>
      </c>
      <c r="M21" s="277">
        <v>1647</v>
      </c>
      <c r="N21" s="281">
        <v>3019</v>
      </c>
      <c r="O21" s="275">
        <v>1270</v>
      </c>
      <c r="P21" s="276">
        <v>1580</v>
      </c>
      <c r="Q21" s="277">
        <v>2850</v>
      </c>
      <c r="R21" s="278">
        <v>423</v>
      </c>
      <c r="S21" s="276">
        <v>483</v>
      </c>
      <c r="T21" s="280">
        <v>906</v>
      </c>
      <c r="U21" s="278">
        <v>211</v>
      </c>
      <c r="V21" s="276">
        <v>259</v>
      </c>
      <c r="W21" s="280">
        <v>470</v>
      </c>
      <c r="X21" s="279">
        <v>1904</v>
      </c>
      <c r="Y21" s="276">
        <v>2322</v>
      </c>
      <c r="Z21" s="282">
        <v>4226</v>
      </c>
      <c r="AA21" s="275">
        <v>760</v>
      </c>
      <c r="AB21" s="276">
        <v>965</v>
      </c>
      <c r="AC21" s="277">
        <v>1725</v>
      </c>
      <c r="AD21" s="278">
        <v>574</v>
      </c>
      <c r="AE21" s="276">
        <v>697</v>
      </c>
      <c r="AF21" s="280">
        <v>1271</v>
      </c>
      <c r="AG21" s="279">
        <v>385</v>
      </c>
      <c r="AH21" s="276">
        <v>527</v>
      </c>
      <c r="AI21" s="280">
        <v>912</v>
      </c>
      <c r="AJ21" s="279">
        <v>1719</v>
      </c>
      <c r="AK21" s="277">
        <v>2189</v>
      </c>
      <c r="AL21" s="281">
        <v>3908</v>
      </c>
    </row>
    <row r="22" spans="1:53" ht="24.9" customHeight="1" thickBot="1" x14ac:dyDescent="0.25">
      <c r="A22" s="178">
        <v>45591</v>
      </c>
      <c r="B22" s="179" t="s">
        <v>4</v>
      </c>
      <c r="C22" s="180">
        <v>1352</v>
      </c>
      <c r="D22" s="181">
        <v>1404</v>
      </c>
      <c r="E22" s="182">
        <v>2756</v>
      </c>
      <c r="F22" s="164">
        <v>499</v>
      </c>
      <c r="G22" s="162">
        <v>528</v>
      </c>
      <c r="H22" s="163">
        <v>1027</v>
      </c>
      <c r="I22" s="166">
        <v>265</v>
      </c>
      <c r="J22" s="167">
        <v>347</v>
      </c>
      <c r="K22" s="168">
        <v>612</v>
      </c>
      <c r="L22" s="169">
        <v>2116</v>
      </c>
      <c r="M22" s="163">
        <v>2279</v>
      </c>
      <c r="N22" s="193">
        <v>4395</v>
      </c>
      <c r="O22" s="192">
        <v>1752</v>
      </c>
      <c r="P22" s="162">
        <v>1765</v>
      </c>
      <c r="Q22" s="163">
        <v>3517</v>
      </c>
      <c r="R22" s="164">
        <v>842</v>
      </c>
      <c r="S22" s="162">
        <v>838</v>
      </c>
      <c r="T22" s="165">
        <v>1680</v>
      </c>
      <c r="U22" s="249">
        <v>410</v>
      </c>
      <c r="V22" s="162">
        <v>415</v>
      </c>
      <c r="W22" s="165">
        <v>825</v>
      </c>
      <c r="X22" s="169">
        <v>3004</v>
      </c>
      <c r="Y22" s="162">
        <v>3018</v>
      </c>
      <c r="Z22" s="194">
        <v>6022</v>
      </c>
      <c r="AA22" s="192">
        <v>1070</v>
      </c>
      <c r="AB22" s="162">
        <v>1086</v>
      </c>
      <c r="AC22" s="163">
        <v>2156</v>
      </c>
      <c r="AD22" s="164">
        <v>904</v>
      </c>
      <c r="AE22" s="162">
        <v>999</v>
      </c>
      <c r="AF22" s="165">
        <v>1903</v>
      </c>
      <c r="AG22" s="166">
        <v>602</v>
      </c>
      <c r="AH22" s="167">
        <v>707</v>
      </c>
      <c r="AI22" s="168">
        <v>1309</v>
      </c>
      <c r="AJ22" s="169">
        <v>2576</v>
      </c>
      <c r="AK22" s="163">
        <v>2792</v>
      </c>
      <c r="AL22" s="193">
        <v>5368</v>
      </c>
    </row>
    <row r="23" spans="1:53" ht="24.9" customHeight="1" thickBot="1" x14ac:dyDescent="0.25">
      <c r="A23" s="338" t="s">
        <v>3</v>
      </c>
      <c r="B23" s="339"/>
      <c r="C23" s="195">
        <v>5126</v>
      </c>
      <c r="D23" s="196">
        <v>5511</v>
      </c>
      <c r="E23" s="197">
        <v>10637</v>
      </c>
      <c r="F23" s="198">
        <v>1679</v>
      </c>
      <c r="G23" s="196">
        <v>1936</v>
      </c>
      <c r="H23" s="197">
        <v>3615</v>
      </c>
      <c r="I23" s="198">
        <v>593</v>
      </c>
      <c r="J23" s="196">
        <v>847</v>
      </c>
      <c r="K23" s="199">
        <v>1440</v>
      </c>
      <c r="L23" s="198">
        <v>7398</v>
      </c>
      <c r="M23" s="197">
        <v>8294</v>
      </c>
      <c r="N23" s="200">
        <v>15692</v>
      </c>
      <c r="O23" s="195">
        <v>7036</v>
      </c>
      <c r="P23" s="196">
        <v>7748</v>
      </c>
      <c r="Q23" s="197">
        <v>14784</v>
      </c>
      <c r="R23" s="201">
        <v>2460</v>
      </c>
      <c r="S23" s="196">
        <v>2548</v>
      </c>
      <c r="T23" s="199">
        <v>5008</v>
      </c>
      <c r="U23" s="201">
        <v>840</v>
      </c>
      <c r="V23" s="196">
        <v>935</v>
      </c>
      <c r="W23" s="199">
        <v>1775</v>
      </c>
      <c r="X23" s="198">
        <v>10336</v>
      </c>
      <c r="Y23" s="196">
        <v>11231</v>
      </c>
      <c r="Z23" s="202">
        <v>21567</v>
      </c>
      <c r="AA23" s="195">
        <v>4292</v>
      </c>
      <c r="AB23" s="196">
        <v>4547</v>
      </c>
      <c r="AC23" s="197">
        <v>8839</v>
      </c>
      <c r="AD23" s="201">
        <v>2794</v>
      </c>
      <c r="AE23" s="196">
        <v>3145</v>
      </c>
      <c r="AF23" s="199">
        <v>5939</v>
      </c>
      <c r="AG23" s="198">
        <v>1293</v>
      </c>
      <c r="AH23" s="196">
        <v>1708</v>
      </c>
      <c r="AI23" s="199">
        <v>3001</v>
      </c>
      <c r="AJ23" s="198">
        <v>8379</v>
      </c>
      <c r="AK23" s="197">
        <v>9400</v>
      </c>
      <c r="AL23" s="200">
        <v>17779</v>
      </c>
    </row>
    <row r="24" spans="1:53" ht="24.9" customHeight="1" thickBo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U24" s="101"/>
      <c r="AV24" s="101"/>
      <c r="AW24" s="101"/>
      <c r="AX24" s="101"/>
    </row>
    <row r="25" spans="1:53" ht="24.9" customHeight="1" x14ac:dyDescent="0.2">
      <c r="A25" s="358" t="s">
        <v>22</v>
      </c>
      <c r="B25" s="359"/>
      <c r="C25" s="340" t="s">
        <v>77</v>
      </c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2"/>
      <c r="O25" s="340" t="s">
        <v>15</v>
      </c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2"/>
      <c r="AA25" s="270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X25" s="101"/>
      <c r="AY25" s="2"/>
      <c r="AZ25" s="2"/>
      <c r="BA25" s="2"/>
    </row>
    <row r="26" spans="1:53" ht="24.9" customHeight="1" x14ac:dyDescent="0.2">
      <c r="A26" s="360"/>
      <c r="B26" s="361"/>
      <c r="C26" s="355" t="s">
        <v>9</v>
      </c>
      <c r="D26" s="356"/>
      <c r="E26" s="356"/>
      <c r="F26" s="364" t="s">
        <v>30</v>
      </c>
      <c r="G26" s="356"/>
      <c r="H26" s="365"/>
      <c r="I26" s="343" t="s">
        <v>65</v>
      </c>
      <c r="J26" s="344"/>
      <c r="K26" s="345"/>
      <c r="L26" s="343" t="s">
        <v>26</v>
      </c>
      <c r="M26" s="344"/>
      <c r="N26" s="345"/>
      <c r="O26" s="355" t="s">
        <v>9</v>
      </c>
      <c r="P26" s="356"/>
      <c r="Q26" s="356"/>
      <c r="R26" s="364" t="s">
        <v>78</v>
      </c>
      <c r="S26" s="356"/>
      <c r="T26" s="365"/>
      <c r="U26" s="364" t="s">
        <v>39</v>
      </c>
      <c r="V26" s="356"/>
      <c r="W26" s="365"/>
      <c r="X26" s="343" t="s">
        <v>27</v>
      </c>
      <c r="Y26" s="344"/>
      <c r="Z26" s="345"/>
      <c r="AA26" s="270"/>
      <c r="AB26" s="271"/>
      <c r="AC26" s="271"/>
      <c r="AD26" s="59"/>
      <c r="AE26" s="59"/>
      <c r="AF26" s="59"/>
      <c r="AG26" s="59"/>
      <c r="AH26" s="59"/>
      <c r="AI26" s="59"/>
      <c r="AJ26" s="59"/>
      <c r="AK26" s="59"/>
      <c r="AL26" s="59"/>
      <c r="AM26" s="357"/>
      <c r="AN26" s="357"/>
      <c r="AO26" s="357"/>
      <c r="AX26" s="101"/>
      <c r="AY26" s="101"/>
      <c r="AZ26" s="101"/>
      <c r="BA26" s="101"/>
    </row>
    <row r="27" spans="1:53" ht="24.9" customHeight="1" x14ac:dyDescent="0.2">
      <c r="A27" s="362"/>
      <c r="B27" s="363"/>
      <c r="C27" s="157" t="s">
        <v>0</v>
      </c>
      <c r="D27" s="7" t="s">
        <v>1</v>
      </c>
      <c r="E27" s="114" t="s">
        <v>2</v>
      </c>
      <c r="F27" s="115" t="s">
        <v>0</v>
      </c>
      <c r="G27" s="7" t="s">
        <v>1</v>
      </c>
      <c r="H27" s="116" t="s">
        <v>2</v>
      </c>
      <c r="I27" s="115" t="s">
        <v>0</v>
      </c>
      <c r="J27" s="114" t="s">
        <v>1</v>
      </c>
      <c r="K27" s="158" t="s">
        <v>2</v>
      </c>
      <c r="L27" s="115" t="s">
        <v>0</v>
      </c>
      <c r="M27" s="114" t="s">
        <v>1</v>
      </c>
      <c r="N27" s="244" t="s">
        <v>2</v>
      </c>
      <c r="O27" s="157" t="s">
        <v>0</v>
      </c>
      <c r="P27" s="114" t="s">
        <v>1</v>
      </c>
      <c r="Q27" s="114" t="s">
        <v>2</v>
      </c>
      <c r="R27" s="115" t="s">
        <v>0</v>
      </c>
      <c r="S27" s="7" t="s">
        <v>1</v>
      </c>
      <c r="T27" s="116" t="s">
        <v>2</v>
      </c>
      <c r="U27" s="115" t="s">
        <v>0</v>
      </c>
      <c r="V27" s="7" t="s">
        <v>1</v>
      </c>
      <c r="W27" s="114" t="s">
        <v>2</v>
      </c>
      <c r="X27" s="115" t="s">
        <v>0</v>
      </c>
      <c r="Y27" s="7" t="s">
        <v>1</v>
      </c>
      <c r="Z27" s="114" t="s">
        <v>2</v>
      </c>
      <c r="AA27" s="266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X27" s="101"/>
      <c r="AY27" s="101"/>
      <c r="AZ27" s="101"/>
      <c r="BA27" s="101"/>
    </row>
    <row r="28" spans="1:53" ht="24.9" hidden="1" customHeight="1" x14ac:dyDescent="0.2">
      <c r="A28" s="178">
        <v>45575</v>
      </c>
      <c r="B28" s="179" t="s">
        <v>38</v>
      </c>
      <c r="C28" s="180">
        <v>0</v>
      </c>
      <c r="D28" s="181">
        <v>0</v>
      </c>
      <c r="E28" s="182">
        <v>0</v>
      </c>
      <c r="F28" s="257"/>
      <c r="G28" s="258"/>
      <c r="H28" s="259"/>
      <c r="I28" s="209"/>
      <c r="J28" s="210"/>
      <c r="K28" s="213"/>
      <c r="L28" s="209"/>
      <c r="M28" s="210"/>
      <c r="N28" s="213"/>
      <c r="O28" s="180">
        <v>0</v>
      </c>
      <c r="P28" s="182">
        <v>0</v>
      </c>
      <c r="Q28" s="182">
        <v>0</v>
      </c>
      <c r="R28" s="183">
        <v>0</v>
      </c>
      <c r="S28" s="181">
        <v>0</v>
      </c>
      <c r="T28" s="191">
        <v>0</v>
      </c>
      <c r="U28" s="245"/>
      <c r="V28" s="246"/>
      <c r="W28" s="246"/>
      <c r="X28" s="245"/>
      <c r="Y28" s="246"/>
      <c r="Z28" s="246"/>
      <c r="AA28" s="268"/>
      <c r="AB28" s="210"/>
      <c r="AC28" s="210"/>
      <c r="AD28" s="264"/>
      <c r="AE28" s="264"/>
      <c r="AF28" s="264"/>
      <c r="AG28" s="261"/>
      <c r="AH28" s="261"/>
      <c r="AI28" s="261"/>
      <c r="AJ28" s="261"/>
      <c r="AK28" s="261"/>
      <c r="AL28" s="261"/>
      <c r="AM28" s="264"/>
      <c r="AN28" s="264"/>
      <c r="AO28" s="264"/>
      <c r="AX28" s="101"/>
      <c r="AY28" s="2"/>
      <c r="AZ28" s="2"/>
      <c r="BA28" s="2"/>
    </row>
    <row r="29" spans="1:53" ht="24.9" hidden="1" customHeight="1" x14ac:dyDescent="0.2">
      <c r="A29" s="178">
        <v>45576</v>
      </c>
      <c r="B29" s="179" t="s">
        <v>29</v>
      </c>
      <c r="C29" s="180">
        <v>0</v>
      </c>
      <c r="D29" s="181">
        <v>0</v>
      </c>
      <c r="E29" s="182">
        <v>0</v>
      </c>
      <c r="F29" s="260"/>
      <c r="G29" s="261"/>
      <c r="H29" s="262"/>
      <c r="I29" s="209"/>
      <c r="J29" s="210"/>
      <c r="K29" s="213"/>
      <c r="L29" s="209"/>
      <c r="M29" s="210"/>
      <c r="N29" s="213"/>
      <c r="O29" s="180">
        <v>0</v>
      </c>
      <c r="P29" s="182">
        <v>0</v>
      </c>
      <c r="Q29" s="182">
        <v>0</v>
      </c>
      <c r="R29" s="183">
        <v>0</v>
      </c>
      <c r="S29" s="181">
        <v>0</v>
      </c>
      <c r="T29" s="191">
        <v>0</v>
      </c>
      <c r="U29" s="247"/>
      <c r="V29" s="248"/>
      <c r="W29" s="248"/>
      <c r="X29" s="247"/>
      <c r="Y29" s="248"/>
      <c r="Z29" s="248"/>
      <c r="AA29" s="268"/>
      <c r="AB29" s="210"/>
      <c r="AC29" s="210"/>
      <c r="AD29" s="264"/>
      <c r="AE29" s="264"/>
      <c r="AF29" s="264"/>
      <c r="AG29" s="261"/>
      <c r="AH29" s="261"/>
      <c r="AI29" s="261"/>
      <c r="AJ29" s="261"/>
      <c r="AK29" s="261"/>
      <c r="AL29" s="261"/>
      <c r="AM29" s="264"/>
      <c r="AN29" s="264"/>
      <c r="AO29" s="264"/>
      <c r="AX29" s="101"/>
      <c r="AY29" s="2"/>
      <c r="AZ29" s="2"/>
      <c r="BA29" s="2"/>
    </row>
    <row r="30" spans="1:53" ht="24.9" hidden="1" customHeight="1" x14ac:dyDescent="0.2">
      <c r="A30" s="178">
        <v>45577</v>
      </c>
      <c r="B30" s="179" t="s">
        <v>4</v>
      </c>
      <c r="C30" s="180">
        <v>0</v>
      </c>
      <c r="D30" s="181">
        <v>0</v>
      </c>
      <c r="E30" s="182">
        <v>0</v>
      </c>
      <c r="F30" s="260"/>
      <c r="G30" s="261"/>
      <c r="H30" s="262"/>
      <c r="I30" s="209"/>
      <c r="J30" s="210"/>
      <c r="K30" s="213"/>
      <c r="L30" s="209"/>
      <c r="M30" s="210"/>
      <c r="N30" s="213"/>
      <c r="O30" s="180">
        <v>0</v>
      </c>
      <c r="P30" s="182">
        <v>0</v>
      </c>
      <c r="Q30" s="182">
        <v>0</v>
      </c>
      <c r="R30" s="183">
        <v>0</v>
      </c>
      <c r="S30" s="181">
        <v>0</v>
      </c>
      <c r="T30" s="191">
        <v>0</v>
      </c>
      <c r="U30" s="247"/>
      <c r="V30" s="248"/>
      <c r="W30" s="248"/>
      <c r="X30" s="247"/>
      <c r="Y30" s="248"/>
      <c r="Z30" s="248"/>
      <c r="AA30" s="268"/>
      <c r="AB30" s="210"/>
      <c r="AC30" s="210"/>
      <c r="AD30" s="264"/>
      <c r="AE30" s="264"/>
      <c r="AF30" s="264"/>
      <c r="AG30" s="261"/>
      <c r="AH30" s="261"/>
      <c r="AI30" s="261"/>
      <c r="AJ30" s="261"/>
      <c r="AK30" s="261"/>
      <c r="AL30" s="261"/>
      <c r="AM30" s="264"/>
      <c r="AN30" s="264"/>
      <c r="AO30" s="264"/>
      <c r="AX30" s="101"/>
      <c r="AY30" s="2"/>
      <c r="AZ30" s="2"/>
      <c r="BA30" s="2"/>
    </row>
    <row r="31" spans="1:53" ht="24.9" hidden="1" customHeight="1" x14ac:dyDescent="0.2">
      <c r="A31" s="178">
        <v>45578</v>
      </c>
      <c r="B31" s="179" t="s">
        <v>24</v>
      </c>
      <c r="C31" s="180">
        <v>0</v>
      </c>
      <c r="D31" s="181">
        <v>0</v>
      </c>
      <c r="E31" s="182">
        <v>0</v>
      </c>
      <c r="F31" s="260"/>
      <c r="G31" s="261"/>
      <c r="H31" s="262"/>
      <c r="I31" s="209"/>
      <c r="J31" s="210"/>
      <c r="K31" s="213"/>
      <c r="L31" s="209"/>
      <c r="M31" s="210"/>
      <c r="N31" s="213"/>
      <c r="O31" s="180">
        <v>0</v>
      </c>
      <c r="P31" s="182">
        <v>0</v>
      </c>
      <c r="Q31" s="182">
        <v>0</v>
      </c>
      <c r="R31" s="183">
        <v>0</v>
      </c>
      <c r="S31" s="181">
        <v>0</v>
      </c>
      <c r="T31" s="191">
        <v>0</v>
      </c>
      <c r="U31" s="247"/>
      <c r="V31" s="248"/>
      <c r="W31" s="248"/>
      <c r="X31" s="247"/>
      <c r="Y31" s="248"/>
      <c r="Z31" s="248"/>
      <c r="AA31" s="268"/>
      <c r="AB31" s="210"/>
      <c r="AC31" s="210"/>
      <c r="AD31" s="264"/>
      <c r="AE31" s="264"/>
      <c r="AF31" s="264"/>
      <c r="AG31" s="261"/>
      <c r="AH31" s="261"/>
      <c r="AI31" s="261"/>
      <c r="AJ31" s="261"/>
      <c r="AK31" s="261"/>
      <c r="AL31" s="261"/>
      <c r="AM31" s="264"/>
      <c r="AN31" s="264"/>
      <c r="AO31" s="264"/>
      <c r="AX31" s="101"/>
      <c r="AY31" s="2"/>
      <c r="AZ31" s="2"/>
      <c r="BA31" s="2"/>
    </row>
    <row r="32" spans="1:53" ht="24.9" hidden="1" customHeight="1" x14ac:dyDescent="0.2">
      <c r="A32" s="178">
        <v>45579</v>
      </c>
      <c r="B32" s="179" t="s">
        <v>25</v>
      </c>
      <c r="C32" s="180">
        <v>0</v>
      </c>
      <c r="D32" s="181">
        <v>0</v>
      </c>
      <c r="E32" s="182">
        <v>0</v>
      </c>
      <c r="F32" s="260"/>
      <c r="G32" s="261"/>
      <c r="H32" s="262"/>
      <c r="I32" s="209"/>
      <c r="J32" s="210"/>
      <c r="K32" s="213"/>
      <c r="L32" s="209"/>
      <c r="M32" s="210"/>
      <c r="N32" s="213"/>
      <c r="O32" s="180">
        <v>0</v>
      </c>
      <c r="P32" s="182">
        <v>0</v>
      </c>
      <c r="Q32" s="182">
        <v>0</v>
      </c>
      <c r="R32" s="183">
        <v>0</v>
      </c>
      <c r="S32" s="181">
        <v>0</v>
      </c>
      <c r="T32" s="191">
        <v>0</v>
      </c>
      <c r="U32" s="247"/>
      <c r="V32" s="248"/>
      <c r="W32" s="248"/>
      <c r="X32" s="247"/>
      <c r="Y32" s="248"/>
      <c r="Z32" s="248"/>
      <c r="AA32" s="268"/>
      <c r="AB32" s="210"/>
      <c r="AC32" s="210"/>
      <c r="AD32" s="264"/>
      <c r="AE32" s="264"/>
      <c r="AF32" s="264"/>
      <c r="AG32" s="261"/>
      <c r="AH32" s="261"/>
      <c r="AI32" s="261"/>
      <c r="AJ32" s="261"/>
      <c r="AK32" s="261"/>
      <c r="AL32" s="261"/>
      <c r="AM32" s="264"/>
      <c r="AN32" s="264"/>
      <c r="AO32" s="264"/>
      <c r="AX32" s="101"/>
      <c r="AY32" s="2"/>
      <c r="AZ32" s="2"/>
      <c r="BA32" s="2"/>
    </row>
    <row r="33" spans="1:54" ht="21" hidden="1" customHeight="1" x14ac:dyDescent="0.2">
      <c r="A33" s="178">
        <v>45580</v>
      </c>
      <c r="B33" s="179" t="s">
        <v>5</v>
      </c>
      <c r="C33" s="180">
        <v>0</v>
      </c>
      <c r="D33" s="181">
        <v>0</v>
      </c>
      <c r="E33" s="182">
        <v>0</v>
      </c>
      <c r="F33" s="260"/>
      <c r="G33" s="261"/>
      <c r="H33" s="262"/>
      <c r="I33" s="209"/>
      <c r="J33" s="210"/>
      <c r="K33" s="213"/>
      <c r="L33" s="209"/>
      <c r="M33" s="210"/>
      <c r="N33" s="213"/>
      <c r="O33" s="180">
        <v>0</v>
      </c>
      <c r="P33" s="182">
        <v>0</v>
      </c>
      <c r="Q33" s="182">
        <v>0</v>
      </c>
      <c r="R33" s="183">
        <v>0</v>
      </c>
      <c r="S33" s="181">
        <v>0</v>
      </c>
      <c r="T33" s="191">
        <v>0</v>
      </c>
      <c r="U33" s="247"/>
      <c r="V33" s="248"/>
      <c r="W33" s="248"/>
      <c r="X33" s="247"/>
      <c r="Y33" s="248"/>
      <c r="Z33" s="248"/>
      <c r="AA33" s="268"/>
      <c r="AB33" s="210"/>
      <c r="AC33" s="210"/>
      <c r="AD33" s="264"/>
      <c r="AE33" s="264"/>
      <c r="AF33" s="264"/>
      <c r="AG33" s="261"/>
      <c r="AH33" s="261"/>
      <c r="AI33" s="261"/>
      <c r="AJ33" s="261"/>
      <c r="AK33" s="261"/>
      <c r="AL33" s="261"/>
      <c r="AM33" s="264"/>
      <c r="AN33" s="264"/>
      <c r="AO33" s="264"/>
      <c r="AX33" s="101"/>
      <c r="AY33" s="2"/>
      <c r="AZ33" s="2"/>
      <c r="BA33" s="2"/>
    </row>
    <row r="34" spans="1:54" ht="24.9" customHeight="1" x14ac:dyDescent="0.2">
      <c r="A34" s="178">
        <v>45581</v>
      </c>
      <c r="B34" s="179" t="s">
        <v>6</v>
      </c>
      <c r="C34" s="180">
        <v>85</v>
      </c>
      <c r="D34" s="181">
        <v>88</v>
      </c>
      <c r="E34" s="182">
        <v>173</v>
      </c>
      <c r="F34" s="346"/>
      <c r="G34" s="347"/>
      <c r="H34" s="348"/>
      <c r="I34" s="352"/>
      <c r="J34" s="353"/>
      <c r="K34" s="354"/>
      <c r="L34" s="183">
        <v>85</v>
      </c>
      <c r="M34" s="182">
        <v>88</v>
      </c>
      <c r="N34" s="184">
        <v>173</v>
      </c>
      <c r="O34" s="180">
        <v>57</v>
      </c>
      <c r="P34" s="182">
        <v>74</v>
      </c>
      <c r="Q34" s="182">
        <v>131</v>
      </c>
      <c r="R34" s="352"/>
      <c r="S34" s="353"/>
      <c r="T34" s="354"/>
      <c r="U34" s="352"/>
      <c r="V34" s="353"/>
      <c r="W34" s="354"/>
      <c r="X34" s="183">
        <v>57</v>
      </c>
      <c r="Y34" s="181">
        <v>74</v>
      </c>
      <c r="Z34" s="182">
        <v>131</v>
      </c>
      <c r="AA34" s="269"/>
      <c r="AB34" s="264"/>
      <c r="AC34" s="264"/>
      <c r="AD34" s="264"/>
      <c r="AE34" s="264"/>
      <c r="AF34" s="264"/>
      <c r="AG34" s="261"/>
      <c r="AH34" s="261"/>
      <c r="AI34" s="261"/>
      <c r="AJ34" s="261"/>
      <c r="AK34" s="261"/>
      <c r="AL34" s="261"/>
      <c r="AM34" s="264"/>
      <c r="AN34" s="264"/>
      <c r="AO34" s="264"/>
      <c r="AX34" s="101"/>
      <c r="AY34" s="2"/>
      <c r="AZ34" s="2"/>
      <c r="BA34" s="2"/>
    </row>
    <row r="35" spans="1:54" ht="24.9" customHeight="1" x14ac:dyDescent="0.2">
      <c r="A35" s="273">
        <v>45582</v>
      </c>
      <c r="B35" s="274" t="s">
        <v>7</v>
      </c>
      <c r="C35" s="275">
        <v>69</v>
      </c>
      <c r="D35" s="276">
        <v>91</v>
      </c>
      <c r="E35" s="277">
        <v>160</v>
      </c>
      <c r="F35" s="346"/>
      <c r="G35" s="347"/>
      <c r="H35" s="348"/>
      <c r="I35" s="346"/>
      <c r="J35" s="347"/>
      <c r="K35" s="348"/>
      <c r="L35" s="279">
        <v>69</v>
      </c>
      <c r="M35" s="277">
        <v>91</v>
      </c>
      <c r="N35" s="283">
        <v>160</v>
      </c>
      <c r="O35" s="275">
        <v>79</v>
      </c>
      <c r="P35" s="277">
        <v>93</v>
      </c>
      <c r="Q35" s="284">
        <v>172</v>
      </c>
      <c r="R35" s="346"/>
      <c r="S35" s="347"/>
      <c r="T35" s="348"/>
      <c r="U35" s="346"/>
      <c r="V35" s="347"/>
      <c r="W35" s="348"/>
      <c r="X35" s="279">
        <v>79</v>
      </c>
      <c r="Y35" s="276">
        <v>93</v>
      </c>
      <c r="Z35" s="277">
        <v>172</v>
      </c>
      <c r="AA35" s="269"/>
      <c r="AB35" s="264"/>
      <c r="AC35" s="264"/>
      <c r="AD35" s="264"/>
      <c r="AE35" s="264"/>
      <c r="AF35" s="264"/>
      <c r="AG35" s="261"/>
      <c r="AH35" s="261"/>
      <c r="AI35" s="261"/>
      <c r="AJ35" s="261"/>
      <c r="AK35" s="261"/>
      <c r="AL35" s="261"/>
      <c r="AM35" s="264"/>
      <c r="AN35" s="264"/>
      <c r="AO35" s="264"/>
      <c r="AX35" s="101"/>
      <c r="AY35" s="2"/>
      <c r="AZ35" s="2"/>
      <c r="BA35" s="2"/>
    </row>
    <row r="36" spans="1:54" ht="24.9" customHeight="1" x14ac:dyDescent="0.2">
      <c r="A36" s="178">
        <v>45583</v>
      </c>
      <c r="B36" s="179" t="s">
        <v>8</v>
      </c>
      <c r="C36" s="186">
        <v>108</v>
      </c>
      <c r="D36" s="167">
        <v>126</v>
      </c>
      <c r="E36" s="187">
        <v>234</v>
      </c>
      <c r="F36" s="349"/>
      <c r="G36" s="350"/>
      <c r="H36" s="351"/>
      <c r="I36" s="346"/>
      <c r="J36" s="347"/>
      <c r="K36" s="348"/>
      <c r="L36" s="166">
        <v>108</v>
      </c>
      <c r="M36" s="187">
        <v>126</v>
      </c>
      <c r="N36" s="188">
        <v>234</v>
      </c>
      <c r="O36" s="180">
        <v>63</v>
      </c>
      <c r="P36" s="182">
        <v>92</v>
      </c>
      <c r="Q36" s="187">
        <v>155</v>
      </c>
      <c r="R36" s="349"/>
      <c r="S36" s="350"/>
      <c r="T36" s="351"/>
      <c r="U36" s="346"/>
      <c r="V36" s="347"/>
      <c r="W36" s="348"/>
      <c r="X36" s="183">
        <v>63</v>
      </c>
      <c r="Y36" s="181">
        <v>92</v>
      </c>
      <c r="Z36" s="182">
        <v>155</v>
      </c>
      <c r="AA36" s="269"/>
      <c r="AB36" s="264"/>
      <c r="AC36" s="264"/>
      <c r="AD36" s="264"/>
      <c r="AE36" s="264"/>
      <c r="AF36" s="264"/>
      <c r="AG36" s="261"/>
      <c r="AH36" s="261"/>
      <c r="AI36" s="261"/>
      <c r="AJ36" s="261"/>
      <c r="AK36" s="261"/>
      <c r="AL36" s="261"/>
      <c r="AM36" s="264"/>
      <c r="AN36" s="264"/>
      <c r="AO36" s="264"/>
      <c r="AX36" s="101"/>
      <c r="AY36" s="2"/>
      <c r="AZ36" s="2"/>
      <c r="BA36" s="2"/>
    </row>
    <row r="37" spans="1:54" ht="24.9" customHeight="1" x14ac:dyDescent="0.2">
      <c r="A37" s="273">
        <v>45584</v>
      </c>
      <c r="B37" s="274" t="s">
        <v>4</v>
      </c>
      <c r="C37" s="275">
        <v>193</v>
      </c>
      <c r="D37" s="276">
        <v>211</v>
      </c>
      <c r="E37" s="277">
        <v>404</v>
      </c>
      <c r="F37" s="278">
        <v>38</v>
      </c>
      <c r="G37" s="276">
        <v>50</v>
      </c>
      <c r="H37" s="280">
        <v>88</v>
      </c>
      <c r="I37" s="346"/>
      <c r="J37" s="347"/>
      <c r="K37" s="348"/>
      <c r="L37" s="279">
        <v>231</v>
      </c>
      <c r="M37" s="277">
        <v>261</v>
      </c>
      <c r="N37" s="281">
        <v>492</v>
      </c>
      <c r="O37" s="275">
        <v>157</v>
      </c>
      <c r="P37" s="277">
        <v>145</v>
      </c>
      <c r="Q37" s="277">
        <v>302</v>
      </c>
      <c r="R37" s="279">
        <v>11</v>
      </c>
      <c r="S37" s="276">
        <v>15</v>
      </c>
      <c r="T37" s="280">
        <v>26</v>
      </c>
      <c r="U37" s="346"/>
      <c r="V37" s="347"/>
      <c r="W37" s="348"/>
      <c r="X37" s="278">
        <v>168</v>
      </c>
      <c r="Y37" s="276">
        <v>160</v>
      </c>
      <c r="Z37" s="277">
        <v>328</v>
      </c>
      <c r="AA37" s="269"/>
      <c r="AB37" s="264"/>
      <c r="AC37" s="264"/>
      <c r="AD37" s="264"/>
      <c r="AE37" s="264"/>
      <c r="AF37" s="264"/>
      <c r="AG37" s="264"/>
      <c r="AH37" s="264"/>
      <c r="AI37" s="264"/>
      <c r="AJ37" s="261"/>
      <c r="AK37" s="261"/>
      <c r="AL37" s="261"/>
      <c r="AM37" s="264"/>
      <c r="AN37" s="264"/>
      <c r="AO37" s="264"/>
      <c r="AX37" s="101"/>
      <c r="AY37" s="2"/>
      <c r="AZ37" s="2"/>
      <c r="BA37" s="2"/>
    </row>
    <row r="38" spans="1:54" ht="24.9" customHeight="1" x14ac:dyDescent="0.2">
      <c r="A38" s="178">
        <v>45585</v>
      </c>
      <c r="B38" s="179" t="s">
        <v>24</v>
      </c>
      <c r="C38" s="180">
        <v>320</v>
      </c>
      <c r="D38" s="181">
        <v>301</v>
      </c>
      <c r="E38" s="182">
        <v>621</v>
      </c>
      <c r="F38" s="190">
        <v>76</v>
      </c>
      <c r="G38" s="181">
        <v>96</v>
      </c>
      <c r="H38" s="191">
        <v>172</v>
      </c>
      <c r="I38" s="346"/>
      <c r="J38" s="347"/>
      <c r="K38" s="348"/>
      <c r="L38" s="183">
        <v>396</v>
      </c>
      <c r="M38" s="182">
        <v>397</v>
      </c>
      <c r="N38" s="184">
        <v>793</v>
      </c>
      <c r="O38" s="180">
        <v>248</v>
      </c>
      <c r="P38" s="182">
        <v>232</v>
      </c>
      <c r="Q38" s="182">
        <v>480</v>
      </c>
      <c r="R38" s="183">
        <v>34</v>
      </c>
      <c r="S38" s="181">
        <v>33</v>
      </c>
      <c r="T38" s="191">
        <v>67</v>
      </c>
      <c r="U38" s="346"/>
      <c r="V38" s="347"/>
      <c r="W38" s="348"/>
      <c r="X38" s="190">
        <v>282</v>
      </c>
      <c r="Y38" s="181">
        <v>265</v>
      </c>
      <c r="Z38" s="182">
        <v>547</v>
      </c>
      <c r="AA38" s="269"/>
      <c r="AB38" s="264"/>
      <c r="AC38" s="264"/>
      <c r="AD38" s="264"/>
      <c r="AE38" s="264"/>
      <c r="AF38" s="264"/>
      <c r="AG38" s="264"/>
      <c r="AH38" s="264"/>
      <c r="AI38" s="264"/>
      <c r="AJ38" s="261"/>
      <c r="AK38" s="261"/>
      <c r="AL38" s="261"/>
      <c r="AM38" s="264"/>
      <c r="AN38" s="264"/>
      <c r="AO38" s="264"/>
      <c r="AX38" s="101"/>
      <c r="AY38" s="2"/>
      <c r="AZ38" s="2"/>
      <c r="BA38" s="2"/>
    </row>
    <row r="39" spans="1:54" ht="24.9" customHeight="1" x14ac:dyDescent="0.2">
      <c r="A39" s="273">
        <v>45586</v>
      </c>
      <c r="B39" s="274" t="s">
        <v>25</v>
      </c>
      <c r="C39" s="275">
        <v>313</v>
      </c>
      <c r="D39" s="276">
        <v>330</v>
      </c>
      <c r="E39" s="277">
        <v>643</v>
      </c>
      <c r="F39" s="278">
        <v>66</v>
      </c>
      <c r="G39" s="276">
        <v>90</v>
      </c>
      <c r="H39" s="280">
        <v>156</v>
      </c>
      <c r="I39" s="346"/>
      <c r="J39" s="347"/>
      <c r="K39" s="348"/>
      <c r="L39" s="279">
        <v>379</v>
      </c>
      <c r="M39" s="277">
        <v>420</v>
      </c>
      <c r="N39" s="281">
        <v>799</v>
      </c>
      <c r="O39" s="275">
        <v>215</v>
      </c>
      <c r="P39" s="277">
        <v>208</v>
      </c>
      <c r="Q39" s="277">
        <v>423</v>
      </c>
      <c r="R39" s="279">
        <v>23</v>
      </c>
      <c r="S39" s="276">
        <v>22</v>
      </c>
      <c r="T39" s="280">
        <v>45</v>
      </c>
      <c r="U39" s="346"/>
      <c r="V39" s="347"/>
      <c r="W39" s="348"/>
      <c r="X39" s="278">
        <v>238</v>
      </c>
      <c r="Y39" s="276">
        <v>230</v>
      </c>
      <c r="Z39" s="277">
        <v>468</v>
      </c>
      <c r="AA39" s="269"/>
      <c r="AB39" s="264"/>
      <c r="AC39" s="264"/>
      <c r="AD39" s="264"/>
      <c r="AE39" s="264"/>
      <c r="AF39" s="264"/>
      <c r="AG39" s="264"/>
      <c r="AH39" s="264"/>
      <c r="AI39" s="264"/>
      <c r="AJ39" s="261"/>
      <c r="AK39" s="261"/>
      <c r="AL39" s="261"/>
      <c r="AM39" s="264"/>
      <c r="AN39" s="264"/>
      <c r="AO39" s="264"/>
      <c r="AX39" s="101"/>
      <c r="AY39" s="2"/>
      <c r="AZ39" s="2"/>
      <c r="BA39" s="2"/>
    </row>
    <row r="40" spans="1:54" ht="24.9" customHeight="1" x14ac:dyDescent="0.2">
      <c r="A40" s="178">
        <v>45587</v>
      </c>
      <c r="B40" s="179" t="s">
        <v>5</v>
      </c>
      <c r="C40" s="180">
        <v>731</v>
      </c>
      <c r="D40" s="181">
        <v>733</v>
      </c>
      <c r="E40" s="182">
        <v>1464</v>
      </c>
      <c r="F40" s="190">
        <v>182</v>
      </c>
      <c r="G40" s="181">
        <v>197</v>
      </c>
      <c r="H40" s="191">
        <v>379</v>
      </c>
      <c r="I40" s="346"/>
      <c r="J40" s="347"/>
      <c r="K40" s="348"/>
      <c r="L40" s="183">
        <v>913</v>
      </c>
      <c r="M40" s="182">
        <v>930</v>
      </c>
      <c r="N40" s="184">
        <v>1843</v>
      </c>
      <c r="O40" s="180">
        <v>499</v>
      </c>
      <c r="P40" s="182">
        <v>498</v>
      </c>
      <c r="Q40" s="182">
        <v>997</v>
      </c>
      <c r="R40" s="183">
        <v>41</v>
      </c>
      <c r="S40" s="181">
        <v>39</v>
      </c>
      <c r="T40" s="191">
        <v>80</v>
      </c>
      <c r="U40" s="346"/>
      <c r="V40" s="347"/>
      <c r="W40" s="348"/>
      <c r="X40" s="190">
        <v>540</v>
      </c>
      <c r="Y40" s="181">
        <v>537</v>
      </c>
      <c r="Z40" s="182">
        <v>1077</v>
      </c>
      <c r="AA40" s="269"/>
      <c r="AB40" s="264"/>
      <c r="AC40" s="264"/>
      <c r="AD40" s="264"/>
      <c r="AE40" s="264"/>
      <c r="AF40" s="264"/>
      <c r="AG40" s="264"/>
      <c r="AH40" s="264"/>
      <c r="AI40" s="264"/>
      <c r="AJ40" s="261"/>
      <c r="AK40" s="261"/>
      <c r="AL40" s="261"/>
      <c r="AM40" s="264"/>
      <c r="AN40" s="264"/>
      <c r="AO40" s="264"/>
      <c r="AX40" s="101"/>
      <c r="AY40" s="2"/>
      <c r="AZ40" s="2"/>
      <c r="BA40" s="2"/>
    </row>
    <row r="41" spans="1:54" ht="24.9" customHeight="1" x14ac:dyDescent="0.2">
      <c r="A41" s="273">
        <v>45588</v>
      </c>
      <c r="B41" s="274" t="s">
        <v>6</v>
      </c>
      <c r="C41" s="275">
        <v>1040</v>
      </c>
      <c r="D41" s="276">
        <v>1006</v>
      </c>
      <c r="E41" s="277">
        <v>2046</v>
      </c>
      <c r="F41" s="278">
        <v>273</v>
      </c>
      <c r="G41" s="276">
        <v>305</v>
      </c>
      <c r="H41" s="280">
        <v>578</v>
      </c>
      <c r="I41" s="349"/>
      <c r="J41" s="350"/>
      <c r="K41" s="351"/>
      <c r="L41" s="279">
        <v>1313</v>
      </c>
      <c r="M41" s="277">
        <v>1311</v>
      </c>
      <c r="N41" s="281">
        <v>2624</v>
      </c>
      <c r="O41" s="275">
        <v>697</v>
      </c>
      <c r="P41" s="277">
        <v>663</v>
      </c>
      <c r="Q41" s="277">
        <v>1360</v>
      </c>
      <c r="R41" s="279">
        <v>71</v>
      </c>
      <c r="S41" s="276">
        <v>64</v>
      </c>
      <c r="T41" s="280">
        <v>135</v>
      </c>
      <c r="U41" s="349"/>
      <c r="V41" s="350"/>
      <c r="W41" s="351"/>
      <c r="X41" s="278">
        <v>768</v>
      </c>
      <c r="Y41" s="276">
        <v>727</v>
      </c>
      <c r="Z41" s="277">
        <v>1495</v>
      </c>
      <c r="AA41" s="269"/>
      <c r="AB41" s="264"/>
      <c r="AC41" s="264"/>
      <c r="AD41" s="264"/>
      <c r="AE41" s="264"/>
      <c r="AF41" s="264"/>
      <c r="AG41" s="264"/>
      <c r="AH41" s="264"/>
      <c r="AI41" s="264"/>
      <c r="AJ41" s="261"/>
      <c r="AK41" s="261"/>
      <c r="AL41" s="261"/>
      <c r="AM41" s="264"/>
      <c r="AN41" s="264"/>
      <c r="AO41" s="264"/>
      <c r="AX41" s="101"/>
      <c r="AY41" s="2"/>
      <c r="AZ41" s="2"/>
      <c r="BA41" s="2"/>
    </row>
    <row r="42" spans="1:54" ht="24.9" customHeight="1" x14ac:dyDescent="0.2">
      <c r="A42" s="178">
        <v>45589</v>
      </c>
      <c r="B42" s="179" t="s">
        <v>7</v>
      </c>
      <c r="C42" s="180">
        <v>1191</v>
      </c>
      <c r="D42" s="181">
        <v>1406</v>
      </c>
      <c r="E42" s="182">
        <v>2597</v>
      </c>
      <c r="F42" s="190">
        <v>314</v>
      </c>
      <c r="G42" s="181">
        <v>344</v>
      </c>
      <c r="H42" s="191">
        <v>658</v>
      </c>
      <c r="I42" s="183">
        <v>289</v>
      </c>
      <c r="J42" s="182">
        <v>281</v>
      </c>
      <c r="K42" s="184">
        <v>570</v>
      </c>
      <c r="L42" s="183">
        <v>1794</v>
      </c>
      <c r="M42" s="182">
        <v>2031</v>
      </c>
      <c r="N42" s="184">
        <v>3825</v>
      </c>
      <c r="O42" s="180">
        <v>829</v>
      </c>
      <c r="P42" s="182">
        <v>859</v>
      </c>
      <c r="Q42" s="182">
        <v>1688</v>
      </c>
      <c r="R42" s="183">
        <v>80</v>
      </c>
      <c r="S42" s="181">
        <v>99</v>
      </c>
      <c r="T42" s="191">
        <v>179</v>
      </c>
      <c r="U42" s="190">
        <v>401</v>
      </c>
      <c r="V42" s="181">
        <v>665</v>
      </c>
      <c r="W42" s="182">
        <v>1066</v>
      </c>
      <c r="X42" s="190">
        <v>1310</v>
      </c>
      <c r="Y42" s="181">
        <v>1623</v>
      </c>
      <c r="Z42" s="182">
        <v>2933</v>
      </c>
      <c r="AA42" s="269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X42" s="101"/>
      <c r="AY42" s="2"/>
      <c r="AZ42" s="2"/>
      <c r="BA42" s="2"/>
    </row>
    <row r="43" spans="1:54" ht="24.9" customHeight="1" x14ac:dyDescent="0.2">
      <c r="A43" s="273">
        <v>45590</v>
      </c>
      <c r="B43" s="274" t="s">
        <v>8</v>
      </c>
      <c r="C43" s="275">
        <v>1134</v>
      </c>
      <c r="D43" s="276">
        <v>1325</v>
      </c>
      <c r="E43" s="277">
        <v>2459</v>
      </c>
      <c r="F43" s="278">
        <v>332</v>
      </c>
      <c r="G43" s="276">
        <v>358</v>
      </c>
      <c r="H43" s="280">
        <v>690</v>
      </c>
      <c r="I43" s="279">
        <v>226</v>
      </c>
      <c r="J43" s="277">
        <v>258</v>
      </c>
      <c r="K43" s="281">
        <v>484</v>
      </c>
      <c r="L43" s="279">
        <v>1692</v>
      </c>
      <c r="M43" s="277">
        <v>1941</v>
      </c>
      <c r="N43" s="281">
        <v>3633</v>
      </c>
      <c r="O43" s="275">
        <v>835</v>
      </c>
      <c r="P43" s="277">
        <v>910</v>
      </c>
      <c r="Q43" s="277">
        <v>1745</v>
      </c>
      <c r="R43" s="279">
        <v>89</v>
      </c>
      <c r="S43" s="276">
        <v>116</v>
      </c>
      <c r="T43" s="280">
        <v>205</v>
      </c>
      <c r="U43" s="278">
        <v>505</v>
      </c>
      <c r="V43" s="276">
        <v>823</v>
      </c>
      <c r="W43" s="277">
        <v>1328</v>
      </c>
      <c r="X43" s="278">
        <v>1429</v>
      </c>
      <c r="Y43" s="276">
        <v>1849</v>
      </c>
      <c r="Z43" s="277">
        <v>3278</v>
      </c>
      <c r="AA43" s="269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X43" s="101"/>
      <c r="AY43" s="2"/>
      <c r="AZ43" s="2"/>
      <c r="BA43" s="2"/>
    </row>
    <row r="44" spans="1:54" ht="24.9" customHeight="1" thickBot="1" x14ac:dyDescent="0.25">
      <c r="A44" s="178">
        <v>45591</v>
      </c>
      <c r="B44" s="179" t="s">
        <v>4</v>
      </c>
      <c r="C44" s="192">
        <v>1607</v>
      </c>
      <c r="D44" s="162">
        <v>1735</v>
      </c>
      <c r="E44" s="163">
        <v>3342</v>
      </c>
      <c r="F44" s="164">
        <v>523</v>
      </c>
      <c r="G44" s="162">
        <v>566</v>
      </c>
      <c r="H44" s="165">
        <v>1089</v>
      </c>
      <c r="I44" s="169">
        <v>436</v>
      </c>
      <c r="J44" s="163">
        <v>455</v>
      </c>
      <c r="K44" s="207">
        <v>891</v>
      </c>
      <c r="L44" s="169">
        <v>2566</v>
      </c>
      <c r="M44" s="163">
        <v>2756</v>
      </c>
      <c r="N44" s="207">
        <v>5322</v>
      </c>
      <c r="O44" s="180">
        <v>1382</v>
      </c>
      <c r="P44" s="182">
        <v>1313</v>
      </c>
      <c r="Q44" s="208">
        <v>2695</v>
      </c>
      <c r="R44" s="183">
        <v>190</v>
      </c>
      <c r="S44" s="181">
        <v>177</v>
      </c>
      <c r="T44" s="165">
        <v>367</v>
      </c>
      <c r="U44" s="190">
        <v>737</v>
      </c>
      <c r="V44" s="181">
        <v>924</v>
      </c>
      <c r="W44" s="163">
        <v>1661</v>
      </c>
      <c r="X44" s="249">
        <v>2309</v>
      </c>
      <c r="Y44" s="162">
        <v>2414</v>
      </c>
      <c r="Z44" s="163">
        <v>4723</v>
      </c>
      <c r="AA44" s="269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X44" s="101"/>
      <c r="AY44" s="2"/>
      <c r="AZ44" s="2"/>
      <c r="BA44" s="2"/>
    </row>
    <row r="45" spans="1:54" ht="24.9" customHeight="1" thickBot="1" x14ac:dyDescent="0.25">
      <c r="A45" s="338" t="s">
        <v>3</v>
      </c>
      <c r="B45" s="339"/>
      <c r="C45" s="195">
        <v>6791</v>
      </c>
      <c r="D45" s="196">
        <v>7352</v>
      </c>
      <c r="E45" s="197">
        <v>14143</v>
      </c>
      <c r="F45" s="201">
        <v>1804</v>
      </c>
      <c r="G45" s="196">
        <v>2006</v>
      </c>
      <c r="H45" s="199">
        <v>3810</v>
      </c>
      <c r="I45" s="198">
        <v>951</v>
      </c>
      <c r="J45" s="197">
        <v>994</v>
      </c>
      <c r="K45" s="207">
        <v>1945</v>
      </c>
      <c r="L45" s="198">
        <v>9546</v>
      </c>
      <c r="M45" s="197">
        <v>10352</v>
      </c>
      <c r="N45" s="207">
        <v>19898</v>
      </c>
      <c r="O45" s="195">
        <v>5061</v>
      </c>
      <c r="P45" s="197">
        <v>5087</v>
      </c>
      <c r="Q45" s="208">
        <v>10148</v>
      </c>
      <c r="R45" s="198">
        <v>539</v>
      </c>
      <c r="S45" s="196">
        <v>565</v>
      </c>
      <c r="T45" s="199">
        <v>1104</v>
      </c>
      <c r="U45" s="201">
        <v>1643</v>
      </c>
      <c r="V45" s="196">
        <v>2412</v>
      </c>
      <c r="W45" s="197">
        <v>4055</v>
      </c>
      <c r="X45" s="201">
        <v>7243</v>
      </c>
      <c r="Y45" s="196">
        <v>8064</v>
      </c>
      <c r="Z45" s="197">
        <v>15307</v>
      </c>
      <c r="AA45" s="269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X45" s="101"/>
      <c r="AY45" s="2"/>
      <c r="AZ45" s="2"/>
      <c r="BA45" s="2"/>
    </row>
    <row r="46" spans="1:54" ht="19.9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101"/>
      <c r="AN46" s="101"/>
      <c r="AO46" s="101"/>
      <c r="AP46" s="101"/>
      <c r="AQ46" s="101"/>
      <c r="AR46" s="101"/>
      <c r="AS46" s="101"/>
      <c r="AT46" s="101"/>
      <c r="AU46" s="101"/>
      <c r="AV46" s="2"/>
      <c r="AW46" s="2"/>
      <c r="AX46" s="2"/>
      <c r="AZ46" s="101"/>
      <c r="BA46" s="101"/>
      <c r="BB46" s="101"/>
    </row>
    <row r="47" spans="1:54" ht="15" customHeight="1" x14ac:dyDescent="0.2">
      <c r="A47" s="32"/>
      <c r="AS47" s="3"/>
      <c r="AT47" s="3"/>
      <c r="AU47" s="101"/>
    </row>
    <row r="48" spans="1:54" ht="15" customHeight="1" x14ac:dyDescent="0.2">
      <c r="A48" s="32"/>
      <c r="AS48" s="3"/>
      <c r="AT48" s="3"/>
      <c r="AU48" s="101"/>
    </row>
    <row r="49" spans="3:54" ht="15" customHeight="1" x14ac:dyDescent="0.2">
      <c r="AS49" s="3"/>
      <c r="AT49" s="3"/>
      <c r="AU49" s="101"/>
    </row>
    <row r="50" spans="3:54" ht="15" customHeight="1" x14ac:dyDescent="0.2">
      <c r="AS50" s="3"/>
      <c r="AT50" s="3"/>
      <c r="AU50" s="101"/>
      <c r="AZ50" s="101"/>
      <c r="BA50" s="101"/>
      <c r="BB50" s="101"/>
    </row>
    <row r="51" spans="3:54" ht="15" customHeight="1" x14ac:dyDescent="0.2">
      <c r="AS51" s="3"/>
      <c r="AT51" s="3"/>
      <c r="AU51" s="101"/>
      <c r="AZ51" s="101"/>
      <c r="BA51" s="101"/>
      <c r="BB51" s="101"/>
    </row>
    <row r="52" spans="3:54" ht="15" customHeight="1" x14ac:dyDescent="0.2">
      <c r="AS52" s="3"/>
      <c r="AT52" s="3"/>
      <c r="AU52" s="101"/>
      <c r="AZ52" s="101"/>
      <c r="BA52" s="101"/>
      <c r="BB52" s="101"/>
    </row>
    <row r="53" spans="3:54" ht="15" customHeight="1" x14ac:dyDescent="0.2">
      <c r="AS53" s="3"/>
      <c r="AT53" s="3"/>
      <c r="AU53" s="101"/>
      <c r="AZ53" s="101"/>
      <c r="BA53" s="101"/>
      <c r="BB53" s="101"/>
    </row>
    <row r="54" spans="3:54" ht="15" customHeight="1" x14ac:dyDescent="0.2">
      <c r="AS54" s="3"/>
      <c r="AT54" s="3"/>
      <c r="AU54" s="101"/>
      <c r="AZ54" s="101"/>
      <c r="BA54" s="101"/>
      <c r="BB54" s="101"/>
    </row>
    <row r="55" spans="3:54" ht="15" customHeight="1" x14ac:dyDescent="0.2">
      <c r="AS55" s="3"/>
      <c r="AT55" s="3"/>
      <c r="AU55" s="101"/>
    </row>
    <row r="56" spans="3:54" ht="13.2" customHeight="1" x14ac:dyDescent="0.2">
      <c r="AS56" s="129"/>
      <c r="AT56" s="129"/>
      <c r="AU56" s="101"/>
      <c r="AZ56" s="124"/>
      <c r="BA56" s="124"/>
      <c r="BB56" s="124"/>
    </row>
    <row r="57" spans="3:54" ht="13.2" customHeight="1" x14ac:dyDescent="0.2">
      <c r="AS57" s="129"/>
      <c r="AT57" s="129"/>
      <c r="AU57" s="101"/>
    </row>
    <row r="58" spans="3:54" ht="13.2" customHeight="1" x14ac:dyDescent="0.2">
      <c r="AS58" s="129"/>
      <c r="AT58" s="129"/>
      <c r="AU58" s="101"/>
    </row>
    <row r="59" spans="3:54" ht="13.2" customHeight="1" x14ac:dyDescent="0.2">
      <c r="AS59" s="130"/>
      <c r="AT59" s="130"/>
    </row>
    <row r="60" spans="3:54" ht="13.2" customHeight="1" x14ac:dyDescent="0.2">
      <c r="AS60" s="130"/>
      <c r="AT60" s="130"/>
    </row>
    <row r="61" spans="3:54" ht="13.2" customHeight="1" x14ac:dyDescent="0.2">
      <c r="AS61" s="130"/>
      <c r="AT61" s="130"/>
    </row>
    <row r="62" spans="3:54" ht="11.4" customHeight="1" x14ac:dyDescent="0.2">
      <c r="C62" s="101"/>
      <c r="F62" s="101"/>
      <c r="N62" s="101"/>
      <c r="Q62" s="101"/>
      <c r="T62" s="101"/>
      <c r="U62" s="101"/>
      <c r="V62" s="101"/>
      <c r="W62" s="101"/>
      <c r="AB62" s="101"/>
      <c r="AE62" s="101"/>
      <c r="AO62" s="101"/>
    </row>
    <row r="63" spans="3:54" ht="11.4" customHeight="1" x14ac:dyDescent="0.2">
      <c r="C63" s="101"/>
      <c r="F63" s="101"/>
      <c r="N63" s="101"/>
      <c r="Q63" s="101"/>
      <c r="T63" s="101"/>
      <c r="U63" s="101"/>
      <c r="V63" s="101"/>
      <c r="W63" s="101"/>
      <c r="AB63" s="101"/>
      <c r="AE63" s="101"/>
      <c r="AO63" s="101"/>
    </row>
  </sheetData>
  <sheetProtection algorithmName="SHA-512" hashValue="u7LysYq+esVM/uAcbibPA42i8PNo0gfkKMVGLhmht2u8fgQolQaaD/S1nZ7luXUESCkP86o4AZp8PQr9RB1ljQ==" saltValue="d8CC+iVPmiEoM6WhEjAZIg==" spinCount="100000" sheet="1" objects="1" scenarios="1"/>
  <mergeCells count="39">
    <mergeCell ref="O3:Z3"/>
    <mergeCell ref="U4:W4"/>
    <mergeCell ref="U26:W26"/>
    <mergeCell ref="A23:B23"/>
    <mergeCell ref="X4:Z4"/>
    <mergeCell ref="A3:B5"/>
    <mergeCell ref="C3:N3"/>
    <mergeCell ref="F6:H14"/>
    <mergeCell ref="R6:T14"/>
    <mergeCell ref="AD6:AF14"/>
    <mergeCell ref="O4:Q4"/>
    <mergeCell ref="R4:T4"/>
    <mergeCell ref="I4:K4"/>
    <mergeCell ref="I6:K19"/>
    <mergeCell ref="AA3:AL3"/>
    <mergeCell ref="C4:E4"/>
    <mergeCell ref="AM26:AO26"/>
    <mergeCell ref="A25:B27"/>
    <mergeCell ref="C26:E26"/>
    <mergeCell ref="F26:H26"/>
    <mergeCell ref="O26:Q26"/>
    <mergeCell ref="R26:T26"/>
    <mergeCell ref="I26:K26"/>
    <mergeCell ref="AJ4:AL4"/>
    <mergeCell ref="AG6:AI19"/>
    <mergeCell ref="F4:H4"/>
    <mergeCell ref="L4:N4"/>
    <mergeCell ref="AG4:AI4"/>
    <mergeCell ref="AA4:AC4"/>
    <mergeCell ref="AD4:AF4"/>
    <mergeCell ref="A45:B45"/>
    <mergeCell ref="C25:N25"/>
    <mergeCell ref="L26:N26"/>
    <mergeCell ref="X26:Z26"/>
    <mergeCell ref="O25:Z25"/>
    <mergeCell ref="F34:H36"/>
    <mergeCell ref="R34:T36"/>
    <mergeCell ref="I34:K41"/>
    <mergeCell ref="U34:W41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7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AO63"/>
  <sheetViews>
    <sheetView view="pageBreakPreview" zoomScale="70" zoomScaleNormal="85" zoomScaleSheetLayoutView="70" workbookViewId="0">
      <selection activeCell="A2" sqref="A2"/>
    </sheetView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8" width="6.6640625" style="1" customWidth="1"/>
    <col min="39" max="41" width="4.33203125" style="1" customWidth="1"/>
    <col min="42" max="16384" width="8.88671875" style="1"/>
  </cols>
  <sheetData>
    <row r="1" spans="1:41" ht="24.9" customHeight="1" x14ac:dyDescent="0.2">
      <c r="A1" s="123" t="s">
        <v>71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</row>
    <row r="2" spans="1:41" ht="15" customHeight="1" thickBo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41" ht="24.9" customHeight="1" x14ac:dyDescent="0.2">
      <c r="A3" s="358" t="s">
        <v>22</v>
      </c>
      <c r="B3" s="359"/>
      <c r="C3" s="340" t="s">
        <v>16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2"/>
      <c r="O3" s="340" t="s">
        <v>17</v>
      </c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2"/>
      <c r="AA3" s="340" t="s">
        <v>18</v>
      </c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2"/>
    </row>
    <row r="4" spans="1:41" ht="24.9" customHeight="1" x14ac:dyDescent="0.2">
      <c r="A4" s="360"/>
      <c r="B4" s="361"/>
      <c r="C4" s="355" t="s">
        <v>9</v>
      </c>
      <c r="D4" s="356"/>
      <c r="E4" s="356"/>
      <c r="F4" s="364" t="s">
        <v>50</v>
      </c>
      <c r="G4" s="356"/>
      <c r="H4" s="365"/>
      <c r="I4" s="364" t="s">
        <v>39</v>
      </c>
      <c r="J4" s="356"/>
      <c r="K4" s="365"/>
      <c r="L4" s="343" t="s">
        <v>27</v>
      </c>
      <c r="M4" s="364"/>
      <c r="N4" s="375"/>
      <c r="O4" s="355" t="s">
        <v>9</v>
      </c>
      <c r="P4" s="356"/>
      <c r="Q4" s="356"/>
      <c r="R4" s="376" t="s">
        <v>52</v>
      </c>
      <c r="S4" s="377"/>
      <c r="T4" s="378"/>
      <c r="U4" s="376" t="s">
        <v>53</v>
      </c>
      <c r="V4" s="377"/>
      <c r="W4" s="378"/>
      <c r="X4" s="343" t="s">
        <v>26</v>
      </c>
      <c r="Y4" s="344"/>
      <c r="Z4" s="345"/>
      <c r="AA4" s="355" t="s">
        <v>9</v>
      </c>
      <c r="AB4" s="356"/>
      <c r="AC4" s="365"/>
      <c r="AD4" s="364" t="s">
        <v>54</v>
      </c>
      <c r="AE4" s="356"/>
      <c r="AF4" s="365"/>
      <c r="AG4" s="376" t="s">
        <v>53</v>
      </c>
      <c r="AH4" s="377"/>
      <c r="AI4" s="378"/>
      <c r="AJ4" s="364" t="s">
        <v>27</v>
      </c>
      <c r="AK4" s="356"/>
      <c r="AL4" s="375"/>
    </row>
    <row r="5" spans="1:41" ht="24.9" customHeight="1" x14ac:dyDescent="0.2">
      <c r="A5" s="362"/>
      <c r="B5" s="363"/>
      <c r="C5" s="6" t="s">
        <v>0</v>
      </c>
      <c r="D5" s="7" t="s">
        <v>1</v>
      </c>
      <c r="E5" s="114" t="s">
        <v>2</v>
      </c>
      <c r="F5" s="115" t="s">
        <v>0</v>
      </c>
      <c r="G5" s="7" t="s">
        <v>1</v>
      </c>
      <c r="H5" s="116" t="s">
        <v>2</v>
      </c>
      <c r="I5" s="115" t="s">
        <v>0</v>
      </c>
      <c r="J5" s="7" t="s">
        <v>1</v>
      </c>
      <c r="K5" s="116" t="s">
        <v>2</v>
      </c>
      <c r="L5" s="115" t="s">
        <v>0</v>
      </c>
      <c r="M5" s="114" t="s">
        <v>1</v>
      </c>
      <c r="N5" s="5" t="s">
        <v>2</v>
      </c>
      <c r="O5" s="6" t="s">
        <v>0</v>
      </c>
      <c r="P5" s="7" t="s">
        <v>1</v>
      </c>
      <c r="Q5" s="114" t="s">
        <v>2</v>
      </c>
      <c r="R5" s="115" t="s">
        <v>0</v>
      </c>
      <c r="S5" s="7" t="s">
        <v>1</v>
      </c>
      <c r="T5" s="116" t="s">
        <v>2</v>
      </c>
      <c r="U5" s="115" t="s">
        <v>0</v>
      </c>
      <c r="V5" s="7" t="s">
        <v>1</v>
      </c>
      <c r="W5" s="116" t="s">
        <v>2</v>
      </c>
      <c r="X5" s="115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14" t="s">
        <v>2</v>
      </c>
      <c r="AD5" s="115" t="s">
        <v>0</v>
      </c>
      <c r="AE5" s="7" t="s">
        <v>1</v>
      </c>
      <c r="AF5" s="116" t="s">
        <v>2</v>
      </c>
      <c r="AG5" s="115" t="s">
        <v>0</v>
      </c>
      <c r="AH5" s="7" t="s">
        <v>1</v>
      </c>
      <c r="AI5" s="116" t="s">
        <v>2</v>
      </c>
      <c r="AJ5" s="115" t="s">
        <v>0</v>
      </c>
      <c r="AK5" s="114" t="s">
        <v>1</v>
      </c>
      <c r="AL5" s="5" t="s">
        <v>2</v>
      </c>
    </row>
    <row r="6" spans="1:41" ht="24.9" hidden="1" customHeight="1" x14ac:dyDescent="0.2">
      <c r="A6" s="178">
        <v>45575</v>
      </c>
      <c r="B6" s="179" t="s">
        <v>38</v>
      </c>
      <c r="C6" s="180">
        <v>0</v>
      </c>
      <c r="D6" s="181">
        <v>0</v>
      </c>
      <c r="E6" s="182">
        <v>0</v>
      </c>
      <c r="F6" s="352"/>
      <c r="G6" s="353"/>
      <c r="H6" s="353"/>
      <c r="I6" s="352"/>
      <c r="J6" s="353"/>
      <c r="K6" s="354"/>
      <c r="L6" s="183">
        <v>0</v>
      </c>
      <c r="M6" s="182">
        <v>0</v>
      </c>
      <c r="N6" s="184">
        <v>0</v>
      </c>
      <c r="O6" s="180">
        <v>0</v>
      </c>
      <c r="P6" s="181">
        <v>0</v>
      </c>
      <c r="Q6" s="182">
        <v>0</v>
      </c>
      <c r="R6" s="352"/>
      <c r="S6" s="353"/>
      <c r="T6" s="354"/>
      <c r="U6" s="352"/>
      <c r="V6" s="353"/>
      <c r="W6" s="354"/>
      <c r="X6" s="183">
        <v>0</v>
      </c>
      <c r="Y6" s="181">
        <v>0</v>
      </c>
      <c r="Z6" s="185">
        <v>0</v>
      </c>
      <c r="AA6" s="180">
        <v>0</v>
      </c>
      <c r="AB6" s="181">
        <v>0</v>
      </c>
      <c r="AC6" s="182">
        <v>0</v>
      </c>
      <c r="AD6" s="352"/>
      <c r="AE6" s="353"/>
      <c r="AF6" s="354"/>
      <c r="AG6" s="352"/>
      <c r="AH6" s="353"/>
      <c r="AI6" s="354"/>
      <c r="AJ6" s="183">
        <v>0</v>
      </c>
      <c r="AK6" s="182">
        <v>0</v>
      </c>
      <c r="AL6" s="184">
        <v>0</v>
      </c>
    </row>
    <row r="7" spans="1:41" ht="24.9" hidden="1" customHeight="1" x14ac:dyDescent="0.2">
      <c r="A7" s="178">
        <v>45576</v>
      </c>
      <c r="B7" s="179" t="s">
        <v>23</v>
      </c>
      <c r="C7" s="180">
        <v>0</v>
      </c>
      <c r="D7" s="181">
        <v>0</v>
      </c>
      <c r="E7" s="182">
        <v>0</v>
      </c>
      <c r="F7" s="346"/>
      <c r="G7" s="347"/>
      <c r="H7" s="347"/>
      <c r="I7" s="346"/>
      <c r="J7" s="347"/>
      <c r="K7" s="348"/>
      <c r="L7" s="183">
        <v>0</v>
      </c>
      <c r="M7" s="182">
        <v>0</v>
      </c>
      <c r="N7" s="184">
        <v>0</v>
      </c>
      <c r="O7" s="180">
        <v>0</v>
      </c>
      <c r="P7" s="181">
        <v>0</v>
      </c>
      <c r="Q7" s="182">
        <v>0</v>
      </c>
      <c r="R7" s="346"/>
      <c r="S7" s="347"/>
      <c r="T7" s="348"/>
      <c r="U7" s="346"/>
      <c r="V7" s="347"/>
      <c r="W7" s="348"/>
      <c r="X7" s="183">
        <v>0</v>
      </c>
      <c r="Y7" s="181">
        <v>0</v>
      </c>
      <c r="Z7" s="185">
        <v>0</v>
      </c>
      <c r="AA7" s="180">
        <v>0</v>
      </c>
      <c r="AB7" s="181">
        <v>0</v>
      </c>
      <c r="AC7" s="182">
        <v>0</v>
      </c>
      <c r="AD7" s="346"/>
      <c r="AE7" s="347"/>
      <c r="AF7" s="348"/>
      <c r="AG7" s="346"/>
      <c r="AH7" s="347"/>
      <c r="AI7" s="348"/>
      <c r="AJ7" s="183">
        <v>0</v>
      </c>
      <c r="AK7" s="182">
        <v>0</v>
      </c>
      <c r="AL7" s="184">
        <v>0</v>
      </c>
    </row>
    <row r="8" spans="1:41" ht="24.9" hidden="1" customHeight="1" x14ac:dyDescent="0.2">
      <c r="A8" s="178">
        <v>45577</v>
      </c>
      <c r="B8" s="179" t="s">
        <v>4</v>
      </c>
      <c r="C8" s="180">
        <v>0</v>
      </c>
      <c r="D8" s="181">
        <v>0</v>
      </c>
      <c r="E8" s="182">
        <v>0</v>
      </c>
      <c r="F8" s="346"/>
      <c r="G8" s="347"/>
      <c r="H8" s="347"/>
      <c r="I8" s="346"/>
      <c r="J8" s="347"/>
      <c r="K8" s="348"/>
      <c r="L8" s="183">
        <v>0</v>
      </c>
      <c r="M8" s="182">
        <v>0</v>
      </c>
      <c r="N8" s="184">
        <v>0</v>
      </c>
      <c r="O8" s="180">
        <v>0</v>
      </c>
      <c r="P8" s="181">
        <v>0</v>
      </c>
      <c r="Q8" s="182">
        <v>0</v>
      </c>
      <c r="R8" s="346"/>
      <c r="S8" s="347"/>
      <c r="T8" s="348"/>
      <c r="U8" s="346"/>
      <c r="V8" s="347"/>
      <c r="W8" s="348"/>
      <c r="X8" s="183">
        <v>0</v>
      </c>
      <c r="Y8" s="181">
        <v>0</v>
      </c>
      <c r="Z8" s="185">
        <v>0</v>
      </c>
      <c r="AA8" s="180">
        <v>0</v>
      </c>
      <c r="AB8" s="181">
        <v>0</v>
      </c>
      <c r="AC8" s="182">
        <v>0</v>
      </c>
      <c r="AD8" s="346"/>
      <c r="AE8" s="347"/>
      <c r="AF8" s="348"/>
      <c r="AG8" s="346"/>
      <c r="AH8" s="347"/>
      <c r="AI8" s="348"/>
      <c r="AJ8" s="183">
        <v>0</v>
      </c>
      <c r="AK8" s="182">
        <v>0</v>
      </c>
      <c r="AL8" s="184">
        <v>0</v>
      </c>
    </row>
    <row r="9" spans="1:41" ht="24.9" hidden="1" customHeight="1" x14ac:dyDescent="0.2">
      <c r="A9" s="178">
        <v>45578</v>
      </c>
      <c r="B9" s="179" t="s">
        <v>24</v>
      </c>
      <c r="C9" s="180">
        <v>0</v>
      </c>
      <c r="D9" s="181">
        <v>0</v>
      </c>
      <c r="E9" s="182">
        <v>0</v>
      </c>
      <c r="F9" s="346"/>
      <c r="G9" s="347"/>
      <c r="H9" s="347"/>
      <c r="I9" s="346"/>
      <c r="J9" s="347"/>
      <c r="K9" s="348"/>
      <c r="L9" s="183">
        <v>0</v>
      </c>
      <c r="M9" s="182">
        <v>0</v>
      </c>
      <c r="N9" s="184">
        <v>0</v>
      </c>
      <c r="O9" s="180">
        <v>0</v>
      </c>
      <c r="P9" s="181">
        <v>0</v>
      </c>
      <c r="Q9" s="182">
        <v>0</v>
      </c>
      <c r="R9" s="346"/>
      <c r="S9" s="347"/>
      <c r="T9" s="348"/>
      <c r="U9" s="346"/>
      <c r="V9" s="347"/>
      <c r="W9" s="348"/>
      <c r="X9" s="183">
        <v>0</v>
      </c>
      <c r="Y9" s="181">
        <v>0</v>
      </c>
      <c r="Z9" s="185">
        <v>0</v>
      </c>
      <c r="AA9" s="180">
        <v>0</v>
      </c>
      <c r="AB9" s="181">
        <v>0</v>
      </c>
      <c r="AC9" s="182">
        <v>0</v>
      </c>
      <c r="AD9" s="346"/>
      <c r="AE9" s="347"/>
      <c r="AF9" s="348"/>
      <c r="AG9" s="346"/>
      <c r="AH9" s="347"/>
      <c r="AI9" s="348"/>
      <c r="AJ9" s="183">
        <v>0</v>
      </c>
      <c r="AK9" s="182">
        <v>0</v>
      </c>
      <c r="AL9" s="184">
        <v>0</v>
      </c>
    </row>
    <row r="10" spans="1:41" ht="24.9" hidden="1" customHeight="1" x14ac:dyDescent="0.2">
      <c r="A10" s="178">
        <v>45579</v>
      </c>
      <c r="B10" s="179" t="s">
        <v>25</v>
      </c>
      <c r="C10" s="180">
        <v>0</v>
      </c>
      <c r="D10" s="181">
        <v>0</v>
      </c>
      <c r="E10" s="182">
        <v>0</v>
      </c>
      <c r="F10" s="346"/>
      <c r="G10" s="347"/>
      <c r="H10" s="347"/>
      <c r="I10" s="346"/>
      <c r="J10" s="347"/>
      <c r="K10" s="348"/>
      <c r="L10" s="183">
        <v>0</v>
      </c>
      <c r="M10" s="182">
        <v>0</v>
      </c>
      <c r="N10" s="184">
        <v>0</v>
      </c>
      <c r="O10" s="180">
        <v>0</v>
      </c>
      <c r="P10" s="181">
        <v>0</v>
      </c>
      <c r="Q10" s="182">
        <v>0</v>
      </c>
      <c r="R10" s="346"/>
      <c r="S10" s="347"/>
      <c r="T10" s="348"/>
      <c r="U10" s="346"/>
      <c r="V10" s="347"/>
      <c r="W10" s="348"/>
      <c r="X10" s="183">
        <v>0</v>
      </c>
      <c r="Y10" s="181">
        <v>0</v>
      </c>
      <c r="Z10" s="185">
        <v>0</v>
      </c>
      <c r="AA10" s="180">
        <v>0</v>
      </c>
      <c r="AB10" s="181">
        <v>0</v>
      </c>
      <c r="AC10" s="182">
        <v>0</v>
      </c>
      <c r="AD10" s="346"/>
      <c r="AE10" s="347"/>
      <c r="AF10" s="348"/>
      <c r="AG10" s="346"/>
      <c r="AH10" s="347"/>
      <c r="AI10" s="348"/>
      <c r="AJ10" s="183">
        <v>0</v>
      </c>
      <c r="AK10" s="182">
        <v>0</v>
      </c>
      <c r="AL10" s="184">
        <v>0</v>
      </c>
    </row>
    <row r="11" spans="1:41" ht="24.9" hidden="1" customHeight="1" x14ac:dyDescent="0.2">
      <c r="A11" s="178">
        <v>45580</v>
      </c>
      <c r="B11" s="179" t="s">
        <v>5</v>
      </c>
      <c r="C11" s="180">
        <v>0</v>
      </c>
      <c r="D11" s="181">
        <v>0</v>
      </c>
      <c r="E11" s="182">
        <v>0</v>
      </c>
      <c r="F11" s="346"/>
      <c r="G11" s="347"/>
      <c r="H11" s="347"/>
      <c r="I11" s="346"/>
      <c r="J11" s="347"/>
      <c r="K11" s="348"/>
      <c r="L11" s="183">
        <v>0</v>
      </c>
      <c r="M11" s="182">
        <v>0</v>
      </c>
      <c r="N11" s="184">
        <v>0</v>
      </c>
      <c r="O11" s="180">
        <v>0</v>
      </c>
      <c r="P11" s="181">
        <v>0</v>
      </c>
      <c r="Q11" s="182">
        <v>0</v>
      </c>
      <c r="R11" s="346"/>
      <c r="S11" s="347"/>
      <c r="T11" s="348"/>
      <c r="U11" s="346"/>
      <c r="V11" s="347"/>
      <c r="W11" s="348"/>
      <c r="X11" s="183">
        <v>0</v>
      </c>
      <c r="Y11" s="181">
        <v>0</v>
      </c>
      <c r="Z11" s="185">
        <v>0</v>
      </c>
      <c r="AA11" s="180">
        <v>0</v>
      </c>
      <c r="AB11" s="181">
        <v>0</v>
      </c>
      <c r="AC11" s="182">
        <v>0</v>
      </c>
      <c r="AD11" s="346"/>
      <c r="AE11" s="347"/>
      <c r="AF11" s="348"/>
      <c r="AG11" s="346"/>
      <c r="AH11" s="347"/>
      <c r="AI11" s="348"/>
      <c r="AJ11" s="183">
        <v>0</v>
      </c>
      <c r="AK11" s="182">
        <v>0</v>
      </c>
      <c r="AL11" s="184">
        <v>0</v>
      </c>
    </row>
    <row r="12" spans="1:41" ht="24.9" customHeight="1" x14ac:dyDescent="0.2">
      <c r="A12" s="178">
        <v>45581</v>
      </c>
      <c r="B12" s="179" t="s">
        <v>6</v>
      </c>
      <c r="C12" s="180">
        <v>38</v>
      </c>
      <c r="D12" s="181">
        <v>53</v>
      </c>
      <c r="E12" s="182">
        <v>91</v>
      </c>
      <c r="F12" s="346"/>
      <c r="G12" s="347"/>
      <c r="H12" s="347"/>
      <c r="I12" s="346"/>
      <c r="J12" s="347"/>
      <c r="K12" s="348"/>
      <c r="L12" s="183">
        <v>38</v>
      </c>
      <c r="M12" s="182">
        <v>53</v>
      </c>
      <c r="N12" s="184">
        <v>91</v>
      </c>
      <c r="O12" s="180">
        <v>37</v>
      </c>
      <c r="P12" s="181">
        <v>59</v>
      </c>
      <c r="Q12" s="182">
        <v>96</v>
      </c>
      <c r="R12" s="346"/>
      <c r="S12" s="347"/>
      <c r="T12" s="348"/>
      <c r="U12" s="346"/>
      <c r="V12" s="347"/>
      <c r="W12" s="348"/>
      <c r="X12" s="183">
        <v>37</v>
      </c>
      <c r="Y12" s="181">
        <v>59</v>
      </c>
      <c r="Z12" s="185">
        <v>96</v>
      </c>
      <c r="AA12" s="180">
        <v>63</v>
      </c>
      <c r="AB12" s="181">
        <v>67</v>
      </c>
      <c r="AC12" s="182">
        <v>130</v>
      </c>
      <c r="AD12" s="346"/>
      <c r="AE12" s="347"/>
      <c r="AF12" s="348"/>
      <c r="AG12" s="346"/>
      <c r="AH12" s="347"/>
      <c r="AI12" s="348"/>
      <c r="AJ12" s="183">
        <v>63</v>
      </c>
      <c r="AK12" s="182">
        <v>67</v>
      </c>
      <c r="AL12" s="184">
        <v>130</v>
      </c>
    </row>
    <row r="13" spans="1:41" ht="24.9" customHeight="1" x14ac:dyDescent="0.2">
      <c r="A13" s="273">
        <v>45582</v>
      </c>
      <c r="B13" s="274" t="s">
        <v>7</v>
      </c>
      <c r="C13" s="275">
        <v>55</v>
      </c>
      <c r="D13" s="276">
        <v>71</v>
      </c>
      <c r="E13" s="277">
        <v>126</v>
      </c>
      <c r="F13" s="346"/>
      <c r="G13" s="347"/>
      <c r="H13" s="347"/>
      <c r="I13" s="346"/>
      <c r="J13" s="347"/>
      <c r="K13" s="348"/>
      <c r="L13" s="279">
        <v>55</v>
      </c>
      <c r="M13" s="277">
        <v>71</v>
      </c>
      <c r="N13" s="281">
        <v>126</v>
      </c>
      <c r="O13" s="275">
        <v>52</v>
      </c>
      <c r="P13" s="276">
        <v>48</v>
      </c>
      <c r="Q13" s="277">
        <v>100</v>
      </c>
      <c r="R13" s="346"/>
      <c r="S13" s="347"/>
      <c r="T13" s="348"/>
      <c r="U13" s="346"/>
      <c r="V13" s="347"/>
      <c r="W13" s="348"/>
      <c r="X13" s="279">
        <v>52</v>
      </c>
      <c r="Y13" s="276">
        <v>48</v>
      </c>
      <c r="Z13" s="282">
        <v>100</v>
      </c>
      <c r="AA13" s="275">
        <v>94</v>
      </c>
      <c r="AB13" s="276">
        <v>97</v>
      </c>
      <c r="AC13" s="277">
        <v>191</v>
      </c>
      <c r="AD13" s="346"/>
      <c r="AE13" s="347"/>
      <c r="AF13" s="348"/>
      <c r="AG13" s="346"/>
      <c r="AH13" s="347"/>
      <c r="AI13" s="348"/>
      <c r="AJ13" s="279">
        <v>94</v>
      </c>
      <c r="AK13" s="277">
        <v>97</v>
      </c>
      <c r="AL13" s="281">
        <v>191</v>
      </c>
    </row>
    <row r="14" spans="1:41" ht="24.9" customHeight="1" x14ac:dyDescent="0.2">
      <c r="A14" s="178">
        <v>45583</v>
      </c>
      <c r="B14" s="179" t="s">
        <v>8</v>
      </c>
      <c r="C14" s="180">
        <v>39</v>
      </c>
      <c r="D14" s="181">
        <v>51</v>
      </c>
      <c r="E14" s="187">
        <v>90</v>
      </c>
      <c r="F14" s="349"/>
      <c r="G14" s="350"/>
      <c r="H14" s="350"/>
      <c r="I14" s="346"/>
      <c r="J14" s="347"/>
      <c r="K14" s="348"/>
      <c r="L14" s="166">
        <v>39</v>
      </c>
      <c r="M14" s="187">
        <v>51</v>
      </c>
      <c r="N14" s="188">
        <v>90</v>
      </c>
      <c r="O14" s="180">
        <v>57</v>
      </c>
      <c r="P14" s="181">
        <v>44</v>
      </c>
      <c r="Q14" s="187">
        <v>101</v>
      </c>
      <c r="R14" s="349"/>
      <c r="S14" s="350"/>
      <c r="T14" s="351"/>
      <c r="U14" s="346"/>
      <c r="V14" s="347"/>
      <c r="W14" s="348"/>
      <c r="X14" s="166">
        <v>57</v>
      </c>
      <c r="Y14" s="167">
        <v>44</v>
      </c>
      <c r="Z14" s="189">
        <v>101</v>
      </c>
      <c r="AA14" s="180">
        <v>73</v>
      </c>
      <c r="AB14" s="181">
        <v>91</v>
      </c>
      <c r="AC14" s="187">
        <v>164</v>
      </c>
      <c r="AD14" s="349"/>
      <c r="AE14" s="350"/>
      <c r="AF14" s="351"/>
      <c r="AG14" s="346"/>
      <c r="AH14" s="347"/>
      <c r="AI14" s="348"/>
      <c r="AJ14" s="166">
        <v>73</v>
      </c>
      <c r="AK14" s="187">
        <v>91</v>
      </c>
      <c r="AL14" s="188">
        <v>164</v>
      </c>
    </row>
    <row r="15" spans="1:41" ht="24.9" customHeight="1" x14ac:dyDescent="0.2">
      <c r="A15" s="273">
        <v>45584</v>
      </c>
      <c r="B15" s="274" t="s">
        <v>4</v>
      </c>
      <c r="C15" s="275">
        <v>149</v>
      </c>
      <c r="D15" s="276">
        <v>171</v>
      </c>
      <c r="E15" s="277">
        <v>320</v>
      </c>
      <c r="F15" s="278">
        <v>44</v>
      </c>
      <c r="G15" s="276">
        <v>48</v>
      </c>
      <c r="H15" s="277">
        <v>92</v>
      </c>
      <c r="I15" s="346"/>
      <c r="J15" s="347"/>
      <c r="K15" s="348"/>
      <c r="L15" s="279">
        <v>193</v>
      </c>
      <c r="M15" s="277">
        <v>219</v>
      </c>
      <c r="N15" s="281">
        <v>412</v>
      </c>
      <c r="O15" s="275">
        <v>140</v>
      </c>
      <c r="P15" s="276">
        <v>112</v>
      </c>
      <c r="Q15" s="277">
        <v>252</v>
      </c>
      <c r="R15" s="278">
        <v>96</v>
      </c>
      <c r="S15" s="276">
        <v>93</v>
      </c>
      <c r="T15" s="280">
        <v>189</v>
      </c>
      <c r="U15" s="346"/>
      <c r="V15" s="347"/>
      <c r="W15" s="348"/>
      <c r="X15" s="279">
        <v>236</v>
      </c>
      <c r="Y15" s="276">
        <v>205</v>
      </c>
      <c r="Z15" s="282">
        <v>441</v>
      </c>
      <c r="AA15" s="275">
        <v>226</v>
      </c>
      <c r="AB15" s="276">
        <v>207</v>
      </c>
      <c r="AC15" s="277">
        <v>433</v>
      </c>
      <c r="AD15" s="278">
        <v>62</v>
      </c>
      <c r="AE15" s="276">
        <v>60</v>
      </c>
      <c r="AF15" s="280">
        <v>122</v>
      </c>
      <c r="AG15" s="346"/>
      <c r="AH15" s="347"/>
      <c r="AI15" s="348"/>
      <c r="AJ15" s="279">
        <v>288</v>
      </c>
      <c r="AK15" s="277">
        <v>267</v>
      </c>
      <c r="AL15" s="281">
        <v>555</v>
      </c>
    </row>
    <row r="16" spans="1:41" ht="24.9" customHeight="1" x14ac:dyDescent="0.2">
      <c r="A16" s="178">
        <v>45585</v>
      </c>
      <c r="B16" s="179" t="s">
        <v>24</v>
      </c>
      <c r="C16" s="180">
        <v>186</v>
      </c>
      <c r="D16" s="181">
        <v>166</v>
      </c>
      <c r="E16" s="182">
        <v>352</v>
      </c>
      <c r="F16" s="190">
        <v>87</v>
      </c>
      <c r="G16" s="181">
        <v>83</v>
      </c>
      <c r="H16" s="182">
        <v>170</v>
      </c>
      <c r="I16" s="346"/>
      <c r="J16" s="347"/>
      <c r="K16" s="348"/>
      <c r="L16" s="183">
        <v>273</v>
      </c>
      <c r="M16" s="182">
        <v>249</v>
      </c>
      <c r="N16" s="184">
        <v>522</v>
      </c>
      <c r="O16" s="180">
        <v>224</v>
      </c>
      <c r="P16" s="181">
        <v>187</v>
      </c>
      <c r="Q16" s="182">
        <v>411</v>
      </c>
      <c r="R16" s="190">
        <v>144</v>
      </c>
      <c r="S16" s="181">
        <v>154</v>
      </c>
      <c r="T16" s="191">
        <v>298</v>
      </c>
      <c r="U16" s="346"/>
      <c r="V16" s="347"/>
      <c r="W16" s="348"/>
      <c r="X16" s="183">
        <v>368</v>
      </c>
      <c r="Y16" s="181">
        <v>341</v>
      </c>
      <c r="Z16" s="185">
        <v>709</v>
      </c>
      <c r="AA16" s="180">
        <v>315</v>
      </c>
      <c r="AB16" s="181">
        <v>307</v>
      </c>
      <c r="AC16" s="182">
        <v>622</v>
      </c>
      <c r="AD16" s="190">
        <v>106</v>
      </c>
      <c r="AE16" s="181">
        <v>83</v>
      </c>
      <c r="AF16" s="191">
        <v>189</v>
      </c>
      <c r="AG16" s="346"/>
      <c r="AH16" s="347"/>
      <c r="AI16" s="348"/>
      <c r="AJ16" s="183">
        <v>421</v>
      </c>
      <c r="AK16" s="182">
        <v>390</v>
      </c>
      <c r="AL16" s="184">
        <v>811</v>
      </c>
    </row>
    <row r="17" spans="1:38" ht="24.9" customHeight="1" x14ac:dyDescent="0.2">
      <c r="A17" s="273">
        <v>45586</v>
      </c>
      <c r="B17" s="274" t="s">
        <v>25</v>
      </c>
      <c r="C17" s="275">
        <v>131</v>
      </c>
      <c r="D17" s="276">
        <v>133</v>
      </c>
      <c r="E17" s="277">
        <v>264</v>
      </c>
      <c r="F17" s="278">
        <v>50</v>
      </c>
      <c r="G17" s="276">
        <v>61</v>
      </c>
      <c r="H17" s="277">
        <v>111</v>
      </c>
      <c r="I17" s="346"/>
      <c r="J17" s="347"/>
      <c r="K17" s="348"/>
      <c r="L17" s="279">
        <v>181</v>
      </c>
      <c r="M17" s="277">
        <v>194</v>
      </c>
      <c r="N17" s="281">
        <v>375</v>
      </c>
      <c r="O17" s="275">
        <v>151</v>
      </c>
      <c r="P17" s="276">
        <v>152</v>
      </c>
      <c r="Q17" s="277">
        <v>303</v>
      </c>
      <c r="R17" s="278">
        <v>168</v>
      </c>
      <c r="S17" s="276">
        <v>156</v>
      </c>
      <c r="T17" s="280">
        <v>324</v>
      </c>
      <c r="U17" s="346"/>
      <c r="V17" s="347"/>
      <c r="W17" s="348"/>
      <c r="X17" s="279">
        <v>319</v>
      </c>
      <c r="Y17" s="276">
        <v>308</v>
      </c>
      <c r="Z17" s="282">
        <v>627</v>
      </c>
      <c r="AA17" s="275">
        <v>292</v>
      </c>
      <c r="AB17" s="276">
        <v>255</v>
      </c>
      <c r="AC17" s="277">
        <v>547</v>
      </c>
      <c r="AD17" s="278">
        <v>115</v>
      </c>
      <c r="AE17" s="276">
        <v>98</v>
      </c>
      <c r="AF17" s="280">
        <v>213</v>
      </c>
      <c r="AG17" s="346"/>
      <c r="AH17" s="347"/>
      <c r="AI17" s="348"/>
      <c r="AJ17" s="279">
        <v>407</v>
      </c>
      <c r="AK17" s="277">
        <v>353</v>
      </c>
      <c r="AL17" s="281">
        <v>760</v>
      </c>
    </row>
    <row r="18" spans="1:38" ht="24.9" customHeight="1" x14ac:dyDescent="0.2">
      <c r="A18" s="178">
        <v>45587</v>
      </c>
      <c r="B18" s="179" t="s">
        <v>5</v>
      </c>
      <c r="C18" s="180">
        <v>294</v>
      </c>
      <c r="D18" s="181">
        <v>272</v>
      </c>
      <c r="E18" s="182">
        <v>566</v>
      </c>
      <c r="F18" s="190">
        <v>168</v>
      </c>
      <c r="G18" s="181">
        <v>193</v>
      </c>
      <c r="H18" s="182">
        <v>361</v>
      </c>
      <c r="I18" s="346"/>
      <c r="J18" s="347"/>
      <c r="K18" s="348"/>
      <c r="L18" s="183">
        <v>462</v>
      </c>
      <c r="M18" s="182">
        <v>465</v>
      </c>
      <c r="N18" s="184">
        <v>927</v>
      </c>
      <c r="O18" s="180">
        <v>365</v>
      </c>
      <c r="P18" s="181">
        <v>315</v>
      </c>
      <c r="Q18" s="182">
        <v>680</v>
      </c>
      <c r="R18" s="190">
        <v>393</v>
      </c>
      <c r="S18" s="181">
        <v>389</v>
      </c>
      <c r="T18" s="191">
        <v>782</v>
      </c>
      <c r="U18" s="346"/>
      <c r="V18" s="347"/>
      <c r="W18" s="348"/>
      <c r="X18" s="183">
        <v>758</v>
      </c>
      <c r="Y18" s="181">
        <v>704</v>
      </c>
      <c r="Z18" s="185">
        <v>1462</v>
      </c>
      <c r="AA18" s="180">
        <v>604</v>
      </c>
      <c r="AB18" s="181">
        <v>687</v>
      </c>
      <c r="AC18" s="182">
        <v>1291</v>
      </c>
      <c r="AD18" s="190">
        <v>350</v>
      </c>
      <c r="AE18" s="181">
        <v>318</v>
      </c>
      <c r="AF18" s="191">
        <v>668</v>
      </c>
      <c r="AG18" s="346"/>
      <c r="AH18" s="347"/>
      <c r="AI18" s="348"/>
      <c r="AJ18" s="183">
        <v>954</v>
      </c>
      <c r="AK18" s="182">
        <v>1005</v>
      </c>
      <c r="AL18" s="184">
        <v>1959</v>
      </c>
    </row>
    <row r="19" spans="1:38" ht="24.9" customHeight="1" x14ac:dyDescent="0.2">
      <c r="A19" s="273">
        <v>45588</v>
      </c>
      <c r="B19" s="274" t="s">
        <v>6</v>
      </c>
      <c r="C19" s="275">
        <v>469</v>
      </c>
      <c r="D19" s="276">
        <v>409</v>
      </c>
      <c r="E19" s="277">
        <v>878</v>
      </c>
      <c r="F19" s="278">
        <v>232</v>
      </c>
      <c r="G19" s="276">
        <v>218</v>
      </c>
      <c r="H19" s="277">
        <v>450</v>
      </c>
      <c r="I19" s="349"/>
      <c r="J19" s="350"/>
      <c r="K19" s="351"/>
      <c r="L19" s="279">
        <v>701</v>
      </c>
      <c r="M19" s="277">
        <v>627</v>
      </c>
      <c r="N19" s="281">
        <v>1328</v>
      </c>
      <c r="O19" s="275">
        <v>505</v>
      </c>
      <c r="P19" s="276">
        <v>482</v>
      </c>
      <c r="Q19" s="277">
        <v>987</v>
      </c>
      <c r="R19" s="278">
        <v>594</v>
      </c>
      <c r="S19" s="276">
        <v>672</v>
      </c>
      <c r="T19" s="280">
        <v>1266</v>
      </c>
      <c r="U19" s="349"/>
      <c r="V19" s="350"/>
      <c r="W19" s="351"/>
      <c r="X19" s="279">
        <v>1099</v>
      </c>
      <c r="Y19" s="276">
        <v>1154</v>
      </c>
      <c r="Z19" s="282">
        <v>2253</v>
      </c>
      <c r="AA19" s="275">
        <v>769</v>
      </c>
      <c r="AB19" s="276">
        <v>787</v>
      </c>
      <c r="AC19" s="277">
        <v>1556</v>
      </c>
      <c r="AD19" s="278">
        <v>518</v>
      </c>
      <c r="AE19" s="276">
        <v>505</v>
      </c>
      <c r="AF19" s="280">
        <v>1023</v>
      </c>
      <c r="AG19" s="349"/>
      <c r="AH19" s="350"/>
      <c r="AI19" s="351"/>
      <c r="AJ19" s="279">
        <v>1287</v>
      </c>
      <c r="AK19" s="277">
        <v>1292</v>
      </c>
      <c r="AL19" s="281">
        <v>2579</v>
      </c>
    </row>
    <row r="20" spans="1:38" ht="24.9" customHeight="1" x14ac:dyDescent="0.2">
      <c r="A20" s="178">
        <v>45589</v>
      </c>
      <c r="B20" s="179" t="s">
        <v>7</v>
      </c>
      <c r="C20" s="180">
        <v>563</v>
      </c>
      <c r="D20" s="181">
        <v>548</v>
      </c>
      <c r="E20" s="182">
        <v>1111</v>
      </c>
      <c r="F20" s="190">
        <v>311</v>
      </c>
      <c r="G20" s="181">
        <v>354</v>
      </c>
      <c r="H20" s="182">
        <v>665</v>
      </c>
      <c r="I20" s="183">
        <v>206</v>
      </c>
      <c r="J20" s="181">
        <v>308</v>
      </c>
      <c r="K20" s="191">
        <v>514</v>
      </c>
      <c r="L20" s="183">
        <v>1080</v>
      </c>
      <c r="M20" s="182">
        <v>1210</v>
      </c>
      <c r="N20" s="184">
        <v>2290</v>
      </c>
      <c r="O20" s="180">
        <v>622</v>
      </c>
      <c r="P20" s="181">
        <v>659</v>
      </c>
      <c r="Q20" s="182">
        <v>1281</v>
      </c>
      <c r="R20" s="190">
        <v>829</v>
      </c>
      <c r="S20" s="181">
        <v>1098</v>
      </c>
      <c r="T20" s="191">
        <v>1927</v>
      </c>
      <c r="U20" s="183">
        <v>803</v>
      </c>
      <c r="V20" s="181">
        <v>1196</v>
      </c>
      <c r="W20" s="191">
        <v>1999</v>
      </c>
      <c r="X20" s="183">
        <v>2254</v>
      </c>
      <c r="Y20" s="181">
        <v>2953</v>
      </c>
      <c r="Z20" s="185">
        <v>5207</v>
      </c>
      <c r="AA20" s="180">
        <v>1052</v>
      </c>
      <c r="AB20" s="181">
        <v>1333</v>
      </c>
      <c r="AC20" s="182">
        <v>2385</v>
      </c>
      <c r="AD20" s="190">
        <v>708</v>
      </c>
      <c r="AE20" s="181">
        <v>814</v>
      </c>
      <c r="AF20" s="191">
        <v>1522</v>
      </c>
      <c r="AG20" s="183">
        <v>249</v>
      </c>
      <c r="AH20" s="181">
        <v>391</v>
      </c>
      <c r="AI20" s="191">
        <v>640</v>
      </c>
      <c r="AJ20" s="183">
        <v>2009</v>
      </c>
      <c r="AK20" s="182">
        <v>2538</v>
      </c>
      <c r="AL20" s="184">
        <v>4547</v>
      </c>
    </row>
    <row r="21" spans="1:38" ht="24.9" customHeight="1" x14ac:dyDescent="0.2">
      <c r="A21" s="273">
        <v>45590</v>
      </c>
      <c r="B21" s="274" t="s">
        <v>8</v>
      </c>
      <c r="C21" s="275">
        <v>553</v>
      </c>
      <c r="D21" s="276">
        <v>517</v>
      </c>
      <c r="E21" s="277">
        <v>1070</v>
      </c>
      <c r="F21" s="278">
        <v>336</v>
      </c>
      <c r="G21" s="276">
        <v>393</v>
      </c>
      <c r="H21" s="277">
        <v>729</v>
      </c>
      <c r="I21" s="279">
        <v>214</v>
      </c>
      <c r="J21" s="276">
        <v>370</v>
      </c>
      <c r="K21" s="280">
        <v>584</v>
      </c>
      <c r="L21" s="279">
        <v>1103</v>
      </c>
      <c r="M21" s="277">
        <v>1280</v>
      </c>
      <c r="N21" s="281">
        <v>2383</v>
      </c>
      <c r="O21" s="275">
        <v>614</v>
      </c>
      <c r="P21" s="276">
        <v>625</v>
      </c>
      <c r="Q21" s="277">
        <v>1239</v>
      </c>
      <c r="R21" s="278">
        <v>775</v>
      </c>
      <c r="S21" s="276">
        <v>1174</v>
      </c>
      <c r="T21" s="280">
        <v>1949</v>
      </c>
      <c r="U21" s="279">
        <v>767</v>
      </c>
      <c r="V21" s="276">
        <v>1298</v>
      </c>
      <c r="W21" s="280">
        <v>2065</v>
      </c>
      <c r="X21" s="279">
        <v>2156</v>
      </c>
      <c r="Y21" s="276">
        <v>3097</v>
      </c>
      <c r="Z21" s="282">
        <v>5253</v>
      </c>
      <c r="AA21" s="275">
        <v>1124</v>
      </c>
      <c r="AB21" s="276">
        <v>1415</v>
      </c>
      <c r="AC21" s="277">
        <v>2539</v>
      </c>
      <c r="AD21" s="278">
        <v>817</v>
      </c>
      <c r="AE21" s="276">
        <v>961</v>
      </c>
      <c r="AF21" s="280">
        <v>1778</v>
      </c>
      <c r="AG21" s="279">
        <v>277</v>
      </c>
      <c r="AH21" s="276">
        <v>495</v>
      </c>
      <c r="AI21" s="280">
        <v>772</v>
      </c>
      <c r="AJ21" s="279">
        <v>2218</v>
      </c>
      <c r="AK21" s="277">
        <v>2871</v>
      </c>
      <c r="AL21" s="281">
        <v>5089</v>
      </c>
    </row>
    <row r="22" spans="1:38" ht="24.9" customHeight="1" thickBot="1" x14ac:dyDescent="0.25">
      <c r="A22" s="178">
        <v>45591</v>
      </c>
      <c r="B22" s="179" t="s">
        <v>4</v>
      </c>
      <c r="C22" s="180">
        <v>925</v>
      </c>
      <c r="D22" s="181">
        <v>795</v>
      </c>
      <c r="E22" s="163">
        <v>1720</v>
      </c>
      <c r="F22" s="190">
        <v>643</v>
      </c>
      <c r="G22" s="181">
        <v>678</v>
      </c>
      <c r="H22" s="163">
        <v>1321</v>
      </c>
      <c r="I22" s="183">
        <v>400</v>
      </c>
      <c r="J22" s="181">
        <v>506</v>
      </c>
      <c r="K22" s="168">
        <v>906</v>
      </c>
      <c r="L22" s="169">
        <v>1968</v>
      </c>
      <c r="M22" s="163">
        <v>1979</v>
      </c>
      <c r="N22" s="193">
        <v>3947</v>
      </c>
      <c r="O22" s="180">
        <v>1198</v>
      </c>
      <c r="P22" s="181">
        <v>1108</v>
      </c>
      <c r="Q22" s="163">
        <v>2306</v>
      </c>
      <c r="R22" s="190">
        <v>981</v>
      </c>
      <c r="S22" s="181">
        <v>1158</v>
      </c>
      <c r="T22" s="165">
        <v>2139</v>
      </c>
      <c r="U22" s="183">
        <v>1204</v>
      </c>
      <c r="V22" s="181">
        <v>1596</v>
      </c>
      <c r="W22" s="168">
        <v>2800</v>
      </c>
      <c r="X22" s="169">
        <v>3383</v>
      </c>
      <c r="Y22" s="162">
        <v>3862</v>
      </c>
      <c r="Z22" s="194">
        <v>7245</v>
      </c>
      <c r="AA22" s="180">
        <v>1262</v>
      </c>
      <c r="AB22" s="181">
        <v>1313</v>
      </c>
      <c r="AC22" s="163">
        <v>2575</v>
      </c>
      <c r="AD22" s="164">
        <v>960</v>
      </c>
      <c r="AE22" s="162">
        <v>1019</v>
      </c>
      <c r="AF22" s="165">
        <v>1979</v>
      </c>
      <c r="AG22" s="183">
        <v>502</v>
      </c>
      <c r="AH22" s="181">
        <v>680</v>
      </c>
      <c r="AI22" s="168">
        <v>1182</v>
      </c>
      <c r="AJ22" s="169">
        <v>2724</v>
      </c>
      <c r="AK22" s="163">
        <v>3012</v>
      </c>
      <c r="AL22" s="193">
        <v>5736</v>
      </c>
    </row>
    <row r="23" spans="1:38" ht="24.9" customHeight="1" thickBot="1" x14ac:dyDescent="0.25">
      <c r="A23" s="338" t="s">
        <v>3</v>
      </c>
      <c r="B23" s="339"/>
      <c r="C23" s="195">
        <v>3402</v>
      </c>
      <c r="D23" s="196">
        <v>3186</v>
      </c>
      <c r="E23" s="197">
        <v>6588</v>
      </c>
      <c r="F23" s="198">
        <v>1871</v>
      </c>
      <c r="G23" s="196">
        <v>2028</v>
      </c>
      <c r="H23" s="197">
        <v>3899</v>
      </c>
      <c r="I23" s="198">
        <v>820</v>
      </c>
      <c r="J23" s="196">
        <v>1184</v>
      </c>
      <c r="K23" s="199">
        <v>2004</v>
      </c>
      <c r="L23" s="198">
        <v>6093</v>
      </c>
      <c r="M23" s="197">
        <v>6398</v>
      </c>
      <c r="N23" s="200">
        <v>12491</v>
      </c>
      <c r="O23" s="195">
        <v>3965</v>
      </c>
      <c r="P23" s="196">
        <v>3791</v>
      </c>
      <c r="Q23" s="197">
        <v>7756</v>
      </c>
      <c r="R23" s="201">
        <v>3980</v>
      </c>
      <c r="S23" s="196">
        <v>4894</v>
      </c>
      <c r="T23" s="199">
        <v>8874</v>
      </c>
      <c r="U23" s="198">
        <v>2774</v>
      </c>
      <c r="V23" s="196">
        <v>4090</v>
      </c>
      <c r="W23" s="199">
        <v>6864</v>
      </c>
      <c r="X23" s="198">
        <v>10719</v>
      </c>
      <c r="Y23" s="196">
        <v>12775</v>
      </c>
      <c r="Z23" s="202">
        <v>23494</v>
      </c>
      <c r="AA23" s="195">
        <v>5874</v>
      </c>
      <c r="AB23" s="196">
        <v>6559</v>
      </c>
      <c r="AC23" s="197">
        <v>12433</v>
      </c>
      <c r="AD23" s="201">
        <v>3636</v>
      </c>
      <c r="AE23" s="196">
        <v>3858</v>
      </c>
      <c r="AF23" s="199">
        <v>7494</v>
      </c>
      <c r="AG23" s="198">
        <v>1028</v>
      </c>
      <c r="AH23" s="196">
        <v>1566</v>
      </c>
      <c r="AI23" s="199">
        <v>2594</v>
      </c>
      <c r="AJ23" s="198">
        <v>10538</v>
      </c>
      <c r="AK23" s="197">
        <v>11983</v>
      </c>
      <c r="AL23" s="200">
        <v>22521</v>
      </c>
    </row>
    <row r="24" spans="1:38" ht="24.9" customHeight="1" thickBo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</row>
    <row r="25" spans="1:38" ht="24.9" customHeight="1" thickTop="1" x14ac:dyDescent="0.2">
      <c r="A25" s="358" t="s">
        <v>22</v>
      </c>
      <c r="B25" s="359"/>
      <c r="C25" s="340" t="s">
        <v>19</v>
      </c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2"/>
      <c r="O25" s="340" t="s">
        <v>20</v>
      </c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79" t="s">
        <v>21</v>
      </c>
      <c r="AB25" s="380"/>
      <c r="AC25" s="380"/>
      <c r="AD25" s="380"/>
      <c r="AE25" s="380"/>
      <c r="AF25" s="380"/>
      <c r="AG25" s="380"/>
      <c r="AH25" s="380"/>
      <c r="AI25" s="380"/>
      <c r="AJ25" s="380"/>
      <c r="AK25" s="380"/>
      <c r="AL25" s="381"/>
    </row>
    <row r="26" spans="1:38" ht="24.9" customHeight="1" x14ac:dyDescent="0.2">
      <c r="A26" s="360"/>
      <c r="B26" s="361"/>
      <c r="C26" s="355" t="s">
        <v>9</v>
      </c>
      <c r="D26" s="356"/>
      <c r="E26" s="356"/>
      <c r="F26" s="364" t="s">
        <v>55</v>
      </c>
      <c r="G26" s="356"/>
      <c r="H26" s="365"/>
      <c r="I26" s="364" t="s">
        <v>41</v>
      </c>
      <c r="J26" s="356"/>
      <c r="K26" s="365"/>
      <c r="L26" s="343" t="s">
        <v>27</v>
      </c>
      <c r="M26" s="344"/>
      <c r="N26" s="345"/>
      <c r="O26" s="355" t="s">
        <v>9</v>
      </c>
      <c r="P26" s="356"/>
      <c r="Q26" s="356"/>
      <c r="R26" s="364" t="s">
        <v>31</v>
      </c>
      <c r="S26" s="356"/>
      <c r="T26" s="365"/>
      <c r="U26" s="364" t="s">
        <v>41</v>
      </c>
      <c r="V26" s="356"/>
      <c r="W26" s="365"/>
      <c r="X26" s="343" t="s">
        <v>27</v>
      </c>
      <c r="Y26" s="344"/>
      <c r="Z26" s="344"/>
      <c r="AA26" s="382" t="s">
        <v>9</v>
      </c>
      <c r="AB26" s="356"/>
      <c r="AC26" s="356"/>
      <c r="AD26" s="364" t="s">
        <v>56</v>
      </c>
      <c r="AE26" s="356"/>
      <c r="AF26" s="365"/>
      <c r="AG26" s="364" t="s">
        <v>57</v>
      </c>
      <c r="AH26" s="356"/>
      <c r="AI26" s="365"/>
      <c r="AJ26" s="343" t="s">
        <v>51</v>
      </c>
      <c r="AK26" s="364"/>
      <c r="AL26" s="383"/>
    </row>
    <row r="27" spans="1:38" ht="24.9" customHeight="1" x14ac:dyDescent="0.2">
      <c r="A27" s="362"/>
      <c r="B27" s="363"/>
      <c r="C27" s="6" t="s">
        <v>0</v>
      </c>
      <c r="D27" s="7" t="s">
        <v>1</v>
      </c>
      <c r="E27" s="114" t="s">
        <v>2</v>
      </c>
      <c r="F27" s="115" t="s">
        <v>0</v>
      </c>
      <c r="G27" s="7" t="s">
        <v>1</v>
      </c>
      <c r="H27" s="116" t="s">
        <v>2</v>
      </c>
      <c r="I27" s="115" t="s">
        <v>0</v>
      </c>
      <c r="J27" s="7" t="s">
        <v>1</v>
      </c>
      <c r="K27" s="116" t="s">
        <v>2</v>
      </c>
      <c r="L27" s="115" t="s">
        <v>0</v>
      </c>
      <c r="M27" s="114" t="s">
        <v>1</v>
      </c>
      <c r="N27" s="5" t="s">
        <v>2</v>
      </c>
      <c r="O27" s="6" t="s">
        <v>0</v>
      </c>
      <c r="P27" s="7" t="s">
        <v>1</v>
      </c>
      <c r="Q27" s="114" t="s">
        <v>2</v>
      </c>
      <c r="R27" s="115" t="s">
        <v>0</v>
      </c>
      <c r="S27" s="7" t="s">
        <v>1</v>
      </c>
      <c r="T27" s="116" t="s">
        <v>2</v>
      </c>
      <c r="U27" s="115" t="s">
        <v>0</v>
      </c>
      <c r="V27" s="7" t="s">
        <v>1</v>
      </c>
      <c r="W27" s="116" t="s">
        <v>2</v>
      </c>
      <c r="X27" s="115" t="s">
        <v>0</v>
      </c>
      <c r="Y27" s="114" t="s">
        <v>1</v>
      </c>
      <c r="Z27" s="114" t="s">
        <v>2</v>
      </c>
      <c r="AA27" s="121" t="s">
        <v>0</v>
      </c>
      <c r="AB27" s="7" t="s">
        <v>1</v>
      </c>
      <c r="AC27" s="114" t="s">
        <v>2</v>
      </c>
      <c r="AD27" s="115" t="s">
        <v>0</v>
      </c>
      <c r="AE27" s="7" t="s">
        <v>1</v>
      </c>
      <c r="AF27" s="116" t="s">
        <v>2</v>
      </c>
      <c r="AG27" s="115" t="s">
        <v>0</v>
      </c>
      <c r="AH27" s="7" t="s">
        <v>1</v>
      </c>
      <c r="AI27" s="116" t="s">
        <v>2</v>
      </c>
      <c r="AJ27" s="115" t="s">
        <v>0</v>
      </c>
      <c r="AK27" s="7" t="s">
        <v>1</v>
      </c>
      <c r="AL27" s="122" t="s">
        <v>2</v>
      </c>
    </row>
    <row r="28" spans="1:38" ht="24.9" hidden="1" customHeight="1" x14ac:dyDescent="0.2">
      <c r="A28" s="178">
        <v>45575</v>
      </c>
      <c r="B28" s="179" t="s">
        <v>38</v>
      </c>
      <c r="C28" s="180">
        <v>0</v>
      </c>
      <c r="D28" s="181">
        <v>0</v>
      </c>
      <c r="E28" s="182">
        <v>0</v>
      </c>
      <c r="F28" s="352"/>
      <c r="G28" s="353"/>
      <c r="H28" s="354"/>
      <c r="I28" s="352"/>
      <c r="J28" s="353"/>
      <c r="K28" s="354"/>
      <c r="L28" s="183">
        <v>0</v>
      </c>
      <c r="M28" s="182">
        <v>0</v>
      </c>
      <c r="N28" s="184">
        <v>0</v>
      </c>
      <c r="O28" s="180">
        <v>0</v>
      </c>
      <c r="P28" s="181">
        <v>0</v>
      </c>
      <c r="Q28" s="182">
        <v>0</v>
      </c>
      <c r="R28" s="352"/>
      <c r="S28" s="353"/>
      <c r="T28" s="354"/>
      <c r="U28" s="352"/>
      <c r="V28" s="353"/>
      <c r="W28" s="354"/>
      <c r="X28" s="183">
        <v>0</v>
      </c>
      <c r="Y28" s="182">
        <v>0</v>
      </c>
      <c r="Z28" s="182">
        <v>0</v>
      </c>
      <c r="AA28" s="203">
        <v>0</v>
      </c>
      <c r="AB28" s="181">
        <v>0</v>
      </c>
      <c r="AC28" s="182">
        <v>0</v>
      </c>
      <c r="AD28" s="352"/>
      <c r="AE28" s="353"/>
      <c r="AF28" s="354"/>
      <c r="AG28" s="352"/>
      <c r="AH28" s="353"/>
      <c r="AI28" s="354"/>
      <c r="AJ28" s="183">
        <v>0</v>
      </c>
      <c r="AK28" s="181">
        <v>0</v>
      </c>
      <c r="AL28" s="204">
        <v>0</v>
      </c>
    </row>
    <row r="29" spans="1:38" ht="24.9" hidden="1" customHeight="1" x14ac:dyDescent="0.2">
      <c r="A29" s="178">
        <v>45576</v>
      </c>
      <c r="B29" s="179" t="s">
        <v>23</v>
      </c>
      <c r="C29" s="180">
        <v>0</v>
      </c>
      <c r="D29" s="181">
        <v>0</v>
      </c>
      <c r="E29" s="182">
        <v>0</v>
      </c>
      <c r="F29" s="346"/>
      <c r="G29" s="347"/>
      <c r="H29" s="348"/>
      <c r="I29" s="346"/>
      <c r="J29" s="347"/>
      <c r="K29" s="348"/>
      <c r="L29" s="183">
        <v>0</v>
      </c>
      <c r="M29" s="182">
        <v>0</v>
      </c>
      <c r="N29" s="184">
        <v>0</v>
      </c>
      <c r="O29" s="180">
        <v>0</v>
      </c>
      <c r="P29" s="181">
        <v>0</v>
      </c>
      <c r="Q29" s="182">
        <v>0</v>
      </c>
      <c r="R29" s="346"/>
      <c r="S29" s="347"/>
      <c r="T29" s="348"/>
      <c r="U29" s="346"/>
      <c r="V29" s="347"/>
      <c r="W29" s="348"/>
      <c r="X29" s="183">
        <v>0</v>
      </c>
      <c r="Y29" s="182">
        <v>0</v>
      </c>
      <c r="Z29" s="182">
        <v>0</v>
      </c>
      <c r="AA29" s="203">
        <v>0</v>
      </c>
      <c r="AB29" s="181">
        <v>0</v>
      </c>
      <c r="AC29" s="182">
        <v>0</v>
      </c>
      <c r="AD29" s="346"/>
      <c r="AE29" s="347"/>
      <c r="AF29" s="348"/>
      <c r="AG29" s="346"/>
      <c r="AH29" s="347"/>
      <c r="AI29" s="348"/>
      <c r="AJ29" s="183">
        <v>0</v>
      </c>
      <c r="AK29" s="181">
        <v>0</v>
      </c>
      <c r="AL29" s="204">
        <v>0</v>
      </c>
    </row>
    <row r="30" spans="1:38" ht="24.9" hidden="1" customHeight="1" x14ac:dyDescent="0.2">
      <c r="A30" s="178">
        <v>45577</v>
      </c>
      <c r="B30" s="179" t="s">
        <v>4</v>
      </c>
      <c r="C30" s="180">
        <v>0</v>
      </c>
      <c r="D30" s="181">
        <v>0</v>
      </c>
      <c r="E30" s="182">
        <v>0</v>
      </c>
      <c r="F30" s="346"/>
      <c r="G30" s="347"/>
      <c r="H30" s="348"/>
      <c r="I30" s="346"/>
      <c r="J30" s="347"/>
      <c r="K30" s="348"/>
      <c r="L30" s="183">
        <v>0</v>
      </c>
      <c r="M30" s="182">
        <v>0</v>
      </c>
      <c r="N30" s="184">
        <v>0</v>
      </c>
      <c r="O30" s="180">
        <v>0</v>
      </c>
      <c r="P30" s="181">
        <v>0</v>
      </c>
      <c r="Q30" s="182">
        <v>0</v>
      </c>
      <c r="R30" s="346"/>
      <c r="S30" s="347"/>
      <c r="T30" s="348"/>
      <c r="U30" s="346"/>
      <c r="V30" s="347"/>
      <c r="W30" s="348"/>
      <c r="X30" s="183">
        <v>0</v>
      </c>
      <c r="Y30" s="182">
        <v>0</v>
      </c>
      <c r="Z30" s="182">
        <v>0</v>
      </c>
      <c r="AA30" s="203">
        <v>0</v>
      </c>
      <c r="AB30" s="181">
        <v>0</v>
      </c>
      <c r="AC30" s="182">
        <v>0</v>
      </c>
      <c r="AD30" s="346"/>
      <c r="AE30" s="347"/>
      <c r="AF30" s="348"/>
      <c r="AG30" s="346"/>
      <c r="AH30" s="347"/>
      <c r="AI30" s="348"/>
      <c r="AJ30" s="183">
        <v>0</v>
      </c>
      <c r="AK30" s="181">
        <v>0</v>
      </c>
      <c r="AL30" s="204">
        <v>0</v>
      </c>
    </row>
    <row r="31" spans="1:38" ht="24.9" hidden="1" customHeight="1" x14ac:dyDescent="0.2">
      <c r="A31" s="178">
        <v>45578</v>
      </c>
      <c r="B31" s="179" t="s">
        <v>24</v>
      </c>
      <c r="C31" s="180">
        <v>0</v>
      </c>
      <c r="D31" s="181">
        <v>0</v>
      </c>
      <c r="E31" s="182">
        <v>0</v>
      </c>
      <c r="F31" s="346"/>
      <c r="G31" s="347"/>
      <c r="H31" s="348"/>
      <c r="I31" s="346"/>
      <c r="J31" s="347"/>
      <c r="K31" s="348"/>
      <c r="L31" s="183">
        <v>0</v>
      </c>
      <c r="M31" s="182">
        <v>0</v>
      </c>
      <c r="N31" s="184">
        <v>0</v>
      </c>
      <c r="O31" s="180">
        <v>0</v>
      </c>
      <c r="P31" s="181">
        <v>0</v>
      </c>
      <c r="Q31" s="182">
        <v>0</v>
      </c>
      <c r="R31" s="346"/>
      <c r="S31" s="347"/>
      <c r="T31" s="348"/>
      <c r="U31" s="346"/>
      <c r="V31" s="347"/>
      <c r="W31" s="348"/>
      <c r="X31" s="183">
        <v>0</v>
      </c>
      <c r="Y31" s="182">
        <v>0</v>
      </c>
      <c r="Z31" s="182">
        <v>0</v>
      </c>
      <c r="AA31" s="203">
        <v>0</v>
      </c>
      <c r="AB31" s="181">
        <v>0</v>
      </c>
      <c r="AC31" s="182">
        <v>0</v>
      </c>
      <c r="AD31" s="346"/>
      <c r="AE31" s="347"/>
      <c r="AF31" s="348"/>
      <c r="AG31" s="346"/>
      <c r="AH31" s="347"/>
      <c r="AI31" s="348"/>
      <c r="AJ31" s="183">
        <v>0</v>
      </c>
      <c r="AK31" s="181">
        <v>0</v>
      </c>
      <c r="AL31" s="204">
        <v>0</v>
      </c>
    </row>
    <row r="32" spans="1:38" ht="24.9" hidden="1" customHeight="1" x14ac:dyDescent="0.2">
      <c r="A32" s="178">
        <v>45579</v>
      </c>
      <c r="B32" s="179" t="s">
        <v>25</v>
      </c>
      <c r="C32" s="180">
        <v>0</v>
      </c>
      <c r="D32" s="181">
        <v>0</v>
      </c>
      <c r="E32" s="182">
        <v>0</v>
      </c>
      <c r="F32" s="346"/>
      <c r="G32" s="347"/>
      <c r="H32" s="348"/>
      <c r="I32" s="346"/>
      <c r="J32" s="347"/>
      <c r="K32" s="348"/>
      <c r="L32" s="183">
        <v>0</v>
      </c>
      <c r="M32" s="182">
        <v>0</v>
      </c>
      <c r="N32" s="184">
        <v>0</v>
      </c>
      <c r="O32" s="180">
        <v>0</v>
      </c>
      <c r="P32" s="181">
        <v>0</v>
      </c>
      <c r="Q32" s="182">
        <v>0</v>
      </c>
      <c r="R32" s="346"/>
      <c r="S32" s="347"/>
      <c r="T32" s="348"/>
      <c r="U32" s="346"/>
      <c r="V32" s="347"/>
      <c r="W32" s="348"/>
      <c r="X32" s="183">
        <v>0</v>
      </c>
      <c r="Y32" s="182">
        <v>0</v>
      </c>
      <c r="Z32" s="182">
        <v>0</v>
      </c>
      <c r="AA32" s="203">
        <v>0</v>
      </c>
      <c r="AB32" s="181">
        <v>0</v>
      </c>
      <c r="AC32" s="182">
        <v>0</v>
      </c>
      <c r="AD32" s="346"/>
      <c r="AE32" s="347"/>
      <c r="AF32" s="348"/>
      <c r="AG32" s="346"/>
      <c r="AH32" s="347"/>
      <c r="AI32" s="348"/>
      <c r="AJ32" s="183">
        <v>0</v>
      </c>
      <c r="AK32" s="181">
        <v>0</v>
      </c>
      <c r="AL32" s="204">
        <v>0</v>
      </c>
    </row>
    <row r="33" spans="1:41" ht="24.9" hidden="1" customHeight="1" x14ac:dyDescent="0.2">
      <c r="A33" s="178">
        <v>45580</v>
      </c>
      <c r="B33" s="179" t="s">
        <v>5</v>
      </c>
      <c r="C33" s="180">
        <v>0</v>
      </c>
      <c r="D33" s="181">
        <v>0</v>
      </c>
      <c r="E33" s="182">
        <v>0</v>
      </c>
      <c r="F33" s="346"/>
      <c r="G33" s="347"/>
      <c r="H33" s="348"/>
      <c r="I33" s="346"/>
      <c r="J33" s="347"/>
      <c r="K33" s="348"/>
      <c r="L33" s="183">
        <v>0</v>
      </c>
      <c r="M33" s="182">
        <v>0</v>
      </c>
      <c r="N33" s="184">
        <v>0</v>
      </c>
      <c r="O33" s="180">
        <v>0</v>
      </c>
      <c r="P33" s="181">
        <v>0</v>
      </c>
      <c r="Q33" s="182">
        <v>0</v>
      </c>
      <c r="R33" s="346"/>
      <c r="S33" s="347"/>
      <c r="T33" s="348"/>
      <c r="U33" s="346"/>
      <c r="V33" s="347"/>
      <c r="W33" s="348"/>
      <c r="X33" s="183">
        <v>0</v>
      </c>
      <c r="Y33" s="182">
        <v>0</v>
      </c>
      <c r="Z33" s="182">
        <v>0</v>
      </c>
      <c r="AA33" s="203">
        <v>0</v>
      </c>
      <c r="AB33" s="181">
        <v>0</v>
      </c>
      <c r="AC33" s="182">
        <v>0</v>
      </c>
      <c r="AD33" s="346"/>
      <c r="AE33" s="347"/>
      <c r="AF33" s="348"/>
      <c r="AG33" s="346"/>
      <c r="AH33" s="347"/>
      <c r="AI33" s="348"/>
      <c r="AJ33" s="183">
        <v>0</v>
      </c>
      <c r="AK33" s="181">
        <v>0</v>
      </c>
      <c r="AL33" s="204">
        <v>0</v>
      </c>
    </row>
    <row r="34" spans="1:41" ht="24.9" customHeight="1" x14ac:dyDescent="0.2">
      <c r="A34" s="178">
        <v>45581</v>
      </c>
      <c r="B34" s="179" t="s">
        <v>6</v>
      </c>
      <c r="C34" s="180">
        <v>68</v>
      </c>
      <c r="D34" s="181">
        <v>110</v>
      </c>
      <c r="E34" s="182">
        <v>178</v>
      </c>
      <c r="F34" s="346"/>
      <c r="G34" s="347"/>
      <c r="H34" s="348"/>
      <c r="I34" s="346"/>
      <c r="J34" s="347"/>
      <c r="K34" s="348"/>
      <c r="L34" s="183">
        <v>68</v>
      </c>
      <c r="M34" s="182">
        <v>110</v>
      </c>
      <c r="N34" s="184">
        <v>178</v>
      </c>
      <c r="O34" s="180">
        <v>49</v>
      </c>
      <c r="P34" s="181">
        <v>56</v>
      </c>
      <c r="Q34" s="182">
        <v>105</v>
      </c>
      <c r="R34" s="346"/>
      <c r="S34" s="347"/>
      <c r="T34" s="348"/>
      <c r="U34" s="346"/>
      <c r="V34" s="347"/>
      <c r="W34" s="348"/>
      <c r="X34" s="183">
        <v>49</v>
      </c>
      <c r="Y34" s="182">
        <v>56</v>
      </c>
      <c r="Z34" s="182">
        <v>105</v>
      </c>
      <c r="AA34" s="203">
        <v>565</v>
      </c>
      <c r="AB34" s="181">
        <v>720</v>
      </c>
      <c r="AC34" s="182">
        <v>1285</v>
      </c>
      <c r="AD34" s="346"/>
      <c r="AE34" s="347"/>
      <c r="AF34" s="348"/>
      <c r="AG34" s="346"/>
      <c r="AH34" s="347"/>
      <c r="AI34" s="348"/>
      <c r="AJ34" s="183">
        <v>565</v>
      </c>
      <c r="AK34" s="181">
        <v>720</v>
      </c>
      <c r="AL34" s="204">
        <v>1285</v>
      </c>
    </row>
    <row r="35" spans="1:41" ht="24.9" customHeight="1" x14ac:dyDescent="0.2">
      <c r="A35" s="273">
        <v>45582</v>
      </c>
      <c r="B35" s="274" t="s">
        <v>7</v>
      </c>
      <c r="C35" s="275">
        <v>90</v>
      </c>
      <c r="D35" s="276">
        <v>123</v>
      </c>
      <c r="E35" s="277">
        <v>213</v>
      </c>
      <c r="F35" s="346"/>
      <c r="G35" s="347"/>
      <c r="H35" s="348"/>
      <c r="I35" s="346"/>
      <c r="J35" s="347"/>
      <c r="K35" s="348"/>
      <c r="L35" s="279">
        <v>90</v>
      </c>
      <c r="M35" s="277">
        <v>123</v>
      </c>
      <c r="N35" s="283">
        <v>213</v>
      </c>
      <c r="O35" s="275">
        <v>72</v>
      </c>
      <c r="P35" s="276">
        <v>86</v>
      </c>
      <c r="Q35" s="277">
        <v>158</v>
      </c>
      <c r="R35" s="346"/>
      <c r="S35" s="347"/>
      <c r="T35" s="348"/>
      <c r="U35" s="346"/>
      <c r="V35" s="347"/>
      <c r="W35" s="348"/>
      <c r="X35" s="279">
        <v>72</v>
      </c>
      <c r="Y35" s="277">
        <v>86</v>
      </c>
      <c r="Z35" s="284">
        <v>158</v>
      </c>
      <c r="AA35" s="203">
        <v>748</v>
      </c>
      <c r="AB35" s="181">
        <v>894</v>
      </c>
      <c r="AC35" s="182">
        <v>1642</v>
      </c>
      <c r="AD35" s="346"/>
      <c r="AE35" s="347"/>
      <c r="AF35" s="348"/>
      <c r="AG35" s="346"/>
      <c r="AH35" s="347"/>
      <c r="AI35" s="348"/>
      <c r="AJ35" s="183">
        <v>748</v>
      </c>
      <c r="AK35" s="181">
        <v>894</v>
      </c>
      <c r="AL35" s="204">
        <v>1642</v>
      </c>
    </row>
    <row r="36" spans="1:41" ht="24.9" customHeight="1" x14ac:dyDescent="0.2">
      <c r="A36" s="178">
        <v>45583</v>
      </c>
      <c r="B36" s="179" t="s">
        <v>8</v>
      </c>
      <c r="C36" s="180">
        <v>86</v>
      </c>
      <c r="D36" s="181">
        <v>123</v>
      </c>
      <c r="E36" s="187">
        <v>209</v>
      </c>
      <c r="F36" s="349"/>
      <c r="G36" s="350"/>
      <c r="H36" s="351"/>
      <c r="I36" s="346"/>
      <c r="J36" s="347"/>
      <c r="K36" s="348"/>
      <c r="L36" s="166">
        <v>86</v>
      </c>
      <c r="M36" s="187">
        <v>123</v>
      </c>
      <c r="N36" s="188">
        <v>209</v>
      </c>
      <c r="O36" s="180">
        <v>72</v>
      </c>
      <c r="P36" s="181">
        <v>70</v>
      </c>
      <c r="Q36" s="187">
        <v>142</v>
      </c>
      <c r="R36" s="349"/>
      <c r="S36" s="350"/>
      <c r="T36" s="351"/>
      <c r="U36" s="346"/>
      <c r="V36" s="347"/>
      <c r="W36" s="348"/>
      <c r="X36" s="166">
        <v>72</v>
      </c>
      <c r="Y36" s="187">
        <v>70</v>
      </c>
      <c r="Z36" s="187">
        <v>142</v>
      </c>
      <c r="AA36" s="205">
        <v>741</v>
      </c>
      <c r="AB36" s="167">
        <v>880</v>
      </c>
      <c r="AC36" s="187">
        <v>1621</v>
      </c>
      <c r="AD36" s="349"/>
      <c r="AE36" s="350"/>
      <c r="AF36" s="351"/>
      <c r="AG36" s="346"/>
      <c r="AH36" s="347"/>
      <c r="AI36" s="348"/>
      <c r="AJ36" s="166">
        <v>741</v>
      </c>
      <c r="AK36" s="167">
        <v>880</v>
      </c>
      <c r="AL36" s="206">
        <v>1621</v>
      </c>
    </row>
    <row r="37" spans="1:41" ht="24.9" customHeight="1" x14ac:dyDescent="0.2">
      <c r="A37" s="273">
        <v>45584</v>
      </c>
      <c r="B37" s="274" t="s">
        <v>4</v>
      </c>
      <c r="C37" s="275">
        <v>195</v>
      </c>
      <c r="D37" s="276">
        <v>188</v>
      </c>
      <c r="E37" s="277">
        <v>383</v>
      </c>
      <c r="F37" s="278">
        <v>27</v>
      </c>
      <c r="G37" s="276">
        <v>25</v>
      </c>
      <c r="H37" s="280">
        <v>52</v>
      </c>
      <c r="I37" s="346"/>
      <c r="J37" s="347"/>
      <c r="K37" s="348"/>
      <c r="L37" s="279">
        <v>222</v>
      </c>
      <c r="M37" s="277">
        <v>213</v>
      </c>
      <c r="N37" s="281">
        <v>435</v>
      </c>
      <c r="O37" s="275">
        <v>112</v>
      </c>
      <c r="P37" s="276">
        <v>106</v>
      </c>
      <c r="Q37" s="277">
        <v>218</v>
      </c>
      <c r="R37" s="278">
        <v>52</v>
      </c>
      <c r="S37" s="276">
        <v>73</v>
      </c>
      <c r="T37" s="280">
        <v>125</v>
      </c>
      <c r="U37" s="346"/>
      <c r="V37" s="347"/>
      <c r="W37" s="348"/>
      <c r="X37" s="279">
        <v>164</v>
      </c>
      <c r="Y37" s="277">
        <v>179</v>
      </c>
      <c r="Z37" s="277">
        <v>343</v>
      </c>
      <c r="AA37" s="203">
        <v>1672</v>
      </c>
      <c r="AB37" s="181">
        <v>1647</v>
      </c>
      <c r="AC37" s="182">
        <v>3319</v>
      </c>
      <c r="AD37" s="190">
        <v>533</v>
      </c>
      <c r="AE37" s="181">
        <v>567</v>
      </c>
      <c r="AF37" s="191">
        <v>1100</v>
      </c>
      <c r="AG37" s="346"/>
      <c r="AH37" s="347"/>
      <c r="AI37" s="348"/>
      <c r="AJ37" s="183">
        <v>2205</v>
      </c>
      <c r="AK37" s="181">
        <v>2214</v>
      </c>
      <c r="AL37" s="204">
        <v>4419</v>
      </c>
    </row>
    <row r="38" spans="1:41" ht="24.9" customHeight="1" x14ac:dyDescent="0.2">
      <c r="A38" s="178">
        <v>45585</v>
      </c>
      <c r="B38" s="179" t="s">
        <v>24</v>
      </c>
      <c r="C38" s="180">
        <v>321</v>
      </c>
      <c r="D38" s="181">
        <v>308</v>
      </c>
      <c r="E38" s="182">
        <v>629</v>
      </c>
      <c r="F38" s="190">
        <v>38</v>
      </c>
      <c r="G38" s="181">
        <v>47</v>
      </c>
      <c r="H38" s="191">
        <v>85</v>
      </c>
      <c r="I38" s="346"/>
      <c r="J38" s="347"/>
      <c r="K38" s="348"/>
      <c r="L38" s="183">
        <v>359</v>
      </c>
      <c r="M38" s="182">
        <v>355</v>
      </c>
      <c r="N38" s="184">
        <v>714</v>
      </c>
      <c r="O38" s="180">
        <v>166</v>
      </c>
      <c r="P38" s="181">
        <v>135</v>
      </c>
      <c r="Q38" s="182">
        <v>301</v>
      </c>
      <c r="R38" s="190">
        <v>82</v>
      </c>
      <c r="S38" s="181">
        <v>109</v>
      </c>
      <c r="T38" s="191">
        <v>191</v>
      </c>
      <c r="U38" s="346"/>
      <c r="V38" s="347"/>
      <c r="W38" s="348"/>
      <c r="X38" s="183">
        <v>248</v>
      </c>
      <c r="Y38" s="182">
        <v>244</v>
      </c>
      <c r="Z38" s="182">
        <v>492</v>
      </c>
      <c r="AA38" s="203">
        <v>2539</v>
      </c>
      <c r="AB38" s="181">
        <v>2322</v>
      </c>
      <c r="AC38" s="182">
        <v>4861</v>
      </c>
      <c r="AD38" s="190">
        <v>860</v>
      </c>
      <c r="AE38" s="181">
        <v>881</v>
      </c>
      <c r="AF38" s="191">
        <v>1741</v>
      </c>
      <c r="AG38" s="346"/>
      <c r="AH38" s="347"/>
      <c r="AI38" s="348"/>
      <c r="AJ38" s="183">
        <v>3399</v>
      </c>
      <c r="AK38" s="181">
        <v>3203</v>
      </c>
      <c r="AL38" s="204">
        <v>6602</v>
      </c>
    </row>
    <row r="39" spans="1:41" ht="24.9" customHeight="1" x14ac:dyDescent="0.2">
      <c r="A39" s="273">
        <v>45586</v>
      </c>
      <c r="B39" s="274" t="s">
        <v>25</v>
      </c>
      <c r="C39" s="275">
        <v>221</v>
      </c>
      <c r="D39" s="276">
        <v>248</v>
      </c>
      <c r="E39" s="277">
        <v>469</v>
      </c>
      <c r="F39" s="278">
        <v>20</v>
      </c>
      <c r="G39" s="276">
        <v>51</v>
      </c>
      <c r="H39" s="280">
        <v>71</v>
      </c>
      <c r="I39" s="346"/>
      <c r="J39" s="347"/>
      <c r="K39" s="348"/>
      <c r="L39" s="279">
        <v>241</v>
      </c>
      <c r="M39" s="277">
        <v>299</v>
      </c>
      <c r="N39" s="281">
        <v>540</v>
      </c>
      <c r="O39" s="275">
        <v>207</v>
      </c>
      <c r="P39" s="276">
        <v>211</v>
      </c>
      <c r="Q39" s="277">
        <v>418</v>
      </c>
      <c r="R39" s="278">
        <v>77</v>
      </c>
      <c r="S39" s="276">
        <v>101</v>
      </c>
      <c r="T39" s="280">
        <v>178</v>
      </c>
      <c r="U39" s="346"/>
      <c r="V39" s="347"/>
      <c r="W39" s="348"/>
      <c r="X39" s="279">
        <v>284</v>
      </c>
      <c r="Y39" s="277">
        <v>312</v>
      </c>
      <c r="Z39" s="277">
        <v>596</v>
      </c>
      <c r="AA39" s="203">
        <v>2192</v>
      </c>
      <c r="AB39" s="181">
        <v>2289</v>
      </c>
      <c r="AC39" s="182">
        <v>4481</v>
      </c>
      <c r="AD39" s="190">
        <v>748</v>
      </c>
      <c r="AE39" s="181">
        <v>842</v>
      </c>
      <c r="AF39" s="191">
        <v>1590</v>
      </c>
      <c r="AG39" s="346"/>
      <c r="AH39" s="347"/>
      <c r="AI39" s="348"/>
      <c r="AJ39" s="183">
        <v>2940</v>
      </c>
      <c r="AK39" s="181">
        <v>3131</v>
      </c>
      <c r="AL39" s="204">
        <v>6071</v>
      </c>
    </row>
    <row r="40" spans="1:41" ht="24.9" customHeight="1" x14ac:dyDescent="0.2">
      <c r="A40" s="178">
        <v>45587</v>
      </c>
      <c r="B40" s="179" t="s">
        <v>5</v>
      </c>
      <c r="C40" s="180">
        <v>611</v>
      </c>
      <c r="D40" s="181">
        <v>632</v>
      </c>
      <c r="E40" s="182">
        <v>1243</v>
      </c>
      <c r="F40" s="190">
        <v>76</v>
      </c>
      <c r="G40" s="181">
        <v>84</v>
      </c>
      <c r="H40" s="191">
        <v>160</v>
      </c>
      <c r="I40" s="346"/>
      <c r="J40" s="347"/>
      <c r="K40" s="348"/>
      <c r="L40" s="183">
        <v>687</v>
      </c>
      <c r="M40" s="182">
        <v>716</v>
      </c>
      <c r="N40" s="184">
        <v>1403</v>
      </c>
      <c r="O40" s="180">
        <v>545</v>
      </c>
      <c r="P40" s="181">
        <v>601</v>
      </c>
      <c r="Q40" s="182">
        <v>1146</v>
      </c>
      <c r="R40" s="190">
        <v>218</v>
      </c>
      <c r="S40" s="181">
        <v>228</v>
      </c>
      <c r="T40" s="191">
        <v>446</v>
      </c>
      <c r="U40" s="346"/>
      <c r="V40" s="347"/>
      <c r="W40" s="348"/>
      <c r="X40" s="183">
        <v>763</v>
      </c>
      <c r="Y40" s="182">
        <v>829</v>
      </c>
      <c r="Z40" s="182">
        <v>1592</v>
      </c>
      <c r="AA40" s="203">
        <v>5220</v>
      </c>
      <c r="AB40" s="181">
        <v>5385</v>
      </c>
      <c r="AC40" s="182">
        <v>10605</v>
      </c>
      <c r="AD40" s="190">
        <v>2091</v>
      </c>
      <c r="AE40" s="181">
        <v>2098</v>
      </c>
      <c r="AF40" s="191">
        <v>4189</v>
      </c>
      <c r="AG40" s="346"/>
      <c r="AH40" s="347"/>
      <c r="AI40" s="348"/>
      <c r="AJ40" s="183">
        <v>7311</v>
      </c>
      <c r="AK40" s="181">
        <v>7483</v>
      </c>
      <c r="AL40" s="204">
        <v>14794</v>
      </c>
    </row>
    <row r="41" spans="1:41" ht="24.9" customHeight="1" x14ac:dyDescent="0.2">
      <c r="A41" s="273">
        <v>45588</v>
      </c>
      <c r="B41" s="274" t="s">
        <v>6</v>
      </c>
      <c r="C41" s="275">
        <v>875</v>
      </c>
      <c r="D41" s="276">
        <v>902</v>
      </c>
      <c r="E41" s="277">
        <v>1777</v>
      </c>
      <c r="F41" s="278">
        <v>104</v>
      </c>
      <c r="G41" s="276">
        <v>106</v>
      </c>
      <c r="H41" s="280">
        <v>210</v>
      </c>
      <c r="I41" s="349"/>
      <c r="J41" s="350"/>
      <c r="K41" s="351"/>
      <c r="L41" s="279">
        <v>979</v>
      </c>
      <c r="M41" s="277">
        <v>1008</v>
      </c>
      <c r="N41" s="281">
        <v>1987</v>
      </c>
      <c r="O41" s="275">
        <v>817</v>
      </c>
      <c r="P41" s="276">
        <v>825</v>
      </c>
      <c r="Q41" s="277">
        <v>1642</v>
      </c>
      <c r="R41" s="278">
        <v>317</v>
      </c>
      <c r="S41" s="276">
        <v>362</v>
      </c>
      <c r="T41" s="280">
        <v>679</v>
      </c>
      <c r="U41" s="349"/>
      <c r="V41" s="350"/>
      <c r="W41" s="351"/>
      <c r="X41" s="279">
        <v>1134</v>
      </c>
      <c r="Y41" s="277">
        <v>1187</v>
      </c>
      <c r="Z41" s="277">
        <v>2321</v>
      </c>
      <c r="AA41" s="203">
        <v>7429</v>
      </c>
      <c r="AB41" s="181">
        <v>7346</v>
      </c>
      <c r="AC41" s="182">
        <v>14775</v>
      </c>
      <c r="AD41" s="190">
        <v>2995</v>
      </c>
      <c r="AE41" s="181">
        <v>3184</v>
      </c>
      <c r="AF41" s="191">
        <v>6179</v>
      </c>
      <c r="AG41" s="349"/>
      <c r="AH41" s="350"/>
      <c r="AI41" s="351"/>
      <c r="AJ41" s="183">
        <v>10424</v>
      </c>
      <c r="AK41" s="181">
        <v>10530</v>
      </c>
      <c r="AL41" s="204">
        <v>20954</v>
      </c>
    </row>
    <row r="42" spans="1:41" ht="24.9" customHeight="1" x14ac:dyDescent="0.2">
      <c r="A42" s="178">
        <v>45589</v>
      </c>
      <c r="B42" s="179" t="s">
        <v>7</v>
      </c>
      <c r="C42" s="180">
        <v>1052</v>
      </c>
      <c r="D42" s="181">
        <v>1100</v>
      </c>
      <c r="E42" s="182">
        <v>2152</v>
      </c>
      <c r="F42" s="190">
        <v>183</v>
      </c>
      <c r="G42" s="181">
        <v>225</v>
      </c>
      <c r="H42" s="191">
        <v>408</v>
      </c>
      <c r="I42" s="183">
        <v>441</v>
      </c>
      <c r="J42" s="181">
        <v>604</v>
      </c>
      <c r="K42" s="191">
        <v>1045</v>
      </c>
      <c r="L42" s="183">
        <v>1676</v>
      </c>
      <c r="M42" s="182">
        <v>1929</v>
      </c>
      <c r="N42" s="184">
        <v>3605</v>
      </c>
      <c r="O42" s="180">
        <v>754</v>
      </c>
      <c r="P42" s="181">
        <v>984</v>
      </c>
      <c r="Q42" s="182">
        <v>1738</v>
      </c>
      <c r="R42" s="190">
        <v>353</v>
      </c>
      <c r="S42" s="181">
        <v>376</v>
      </c>
      <c r="T42" s="191">
        <v>729</v>
      </c>
      <c r="U42" s="183">
        <v>225</v>
      </c>
      <c r="V42" s="181">
        <v>293</v>
      </c>
      <c r="W42" s="191">
        <v>518</v>
      </c>
      <c r="X42" s="183">
        <v>1332</v>
      </c>
      <c r="Y42" s="182">
        <v>1653</v>
      </c>
      <c r="Z42" s="182">
        <v>2985</v>
      </c>
      <c r="AA42" s="203">
        <v>8997</v>
      </c>
      <c r="AB42" s="181">
        <v>10208</v>
      </c>
      <c r="AC42" s="182">
        <v>19205</v>
      </c>
      <c r="AD42" s="190">
        <v>3917</v>
      </c>
      <c r="AE42" s="181">
        <v>4683</v>
      </c>
      <c r="AF42" s="191">
        <v>8600</v>
      </c>
      <c r="AG42" s="183">
        <v>3292</v>
      </c>
      <c r="AH42" s="181">
        <v>4735</v>
      </c>
      <c r="AI42" s="191">
        <v>8027</v>
      </c>
      <c r="AJ42" s="183">
        <v>16206</v>
      </c>
      <c r="AK42" s="181">
        <v>19626</v>
      </c>
      <c r="AL42" s="204">
        <v>35832</v>
      </c>
    </row>
    <row r="43" spans="1:41" ht="24.9" customHeight="1" x14ac:dyDescent="0.2">
      <c r="A43" s="273">
        <v>45590</v>
      </c>
      <c r="B43" s="274" t="s">
        <v>8</v>
      </c>
      <c r="C43" s="275">
        <v>1012</v>
      </c>
      <c r="D43" s="276">
        <v>1241</v>
      </c>
      <c r="E43" s="277">
        <v>2253</v>
      </c>
      <c r="F43" s="278">
        <v>166</v>
      </c>
      <c r="G43" s="276">
        <v>207</v>
      </c>
      <c r="H43" s="280">
        <v>373</v>
      </c>
      <c r="I43" s="279">
        <v>468</v>
      </c>
      <c r="J43" s="276">
        <v>716</v>
      </c>
      <c r="K43" s="280">
        <v>1184</v>
      </c>
      <c r="L43" s="279">
        <v>1646</v>
      </c>
      <c r="M43" s="277">
        <v>2164</v>
      </c>
      <c r="N43" s="281">
        <v>3810</v>
      </c>
      <c r="O43" s="275">
        <v>800</v>
      </c>
      <c r="P43" s="276">
        <v>1082</v>
      </c>
      <c r="Q43" s="277">
        <v>1882</v>
      </c>
      <c r="R43" s="278">
        <v>301</v>
      </c>
      <c r="S43" s="276">
        <v>326</v>
      </c>
      <c r="T43" s="280">
        <v>627</v>
      </c>
      <c r="U43" s="279">
        <v>264</v>
      </c>
      <c r="V43" s="276">
        <v>342</v>
      </c>
      <c r="W43" s="280">
        <v>606</v>
      </c>
      <c r="X43" s="279">
        <v>1365</v>
      </c>
      <c r="Y43" s="277">
        <v>1750</v>
      </c>
      <c r="Z43" s="277">
        <v>3115</v>
      </c>
      <c r="AA43" s="203">
        <v>9021</v>
      </c>
      <c r="AB43" s="181">
        <v>10702</v>
      </c>
      <c r="AC43" s="182">
        <v>19723</v>
      </c>
      <c r="AD43" s="190">
        <v>4091</v>
      </c>
      <c r="AE43" s="181">
        <v>5082</v>
      </c>
      <c r="AF43" s="191">
        <v>9173</v>
      </c>
      <c r="AG43" s="183">
        <v>3492</v>
      </c>
      <c r="AH43" s="181">
        <v>5326</v>
      </c>
      <c r="AI43" s="191">
        <v>8818</v>
      </c>
      <c r="AJ43" s="183">
        <v>16604</v>
      </c>
      <c r="AK43" s="181">
        <v>21110</v>
      </c>
      <c r="AL43" s="204">
        <v>37714</v>
      </c>
    </row>
    <row r="44" spans="1:41" ht="24.9" customHeight="1" thickBot="1" x14ac:dyDescent="0.25">
      <c r="A44" s="178">
        <v>45591</v>
      </c>
      <c r="B44" s="179" t="s">
        <v>4</v>
      </c>
      <c r="C44" s="180">
        <v>1649</v>
      </c>
      <c r="D44" s="181">
        <v>1689</v>
      </c>
      <c r="E44" s="163">
        <v>3338</v>
      </c>
      <c r="F44" s="190">
        <v>319</v>
      </c>
      <c r="G44" s="181">
        <v>350</v>
      </c>
      <c r="H44" s="165">
        <v>669</v>
      </c>
      <c r="I44" s="183">
        <v>834</v>
      </c>
      <c r="J44" s="181">
        <v>872</v>
      </c>
      <c r="K44" s="168">
        <v>1706</v>
      </c>
      <c r="L44" s="169">
        <v>2802</v>
      </c>
      <c r="M44" s="163">
        <v>2911</v>
      </c>
      <c r="N44" s="207">
        <v>5713</v>
      </c>
      <c r="O44" s="180">
        <v>1088</v>
      </c>
      <c r="P44" s="181">
        <v>1183</v>
      </c>
      <c r="Q44" s="163">
        <v>2271</v>
      </c>
      <c r="R44" s="190">
        <v>566</v>
      </c>
      <c r="S44" s="181">
        <v>583</v>
      </c>
      <c r="T44" s="165">
        <v>1149</v>
      </c>
      <c r="U44" s="183">
        <v>503</v>
      </c>
      <c r="V44" s="181">
        <v>541</v>
      </c>
      <c r="W44" s="168">
        <v>1044</v>
      </c>
      <c r="X44" s="169">
        <v>2157</v>
      </c>
      <c r="Y44" s="163">
        <v>2307</v>
      </c>
      <c r="Z44" s="208">
        <v>4464</v>
      </c>
      <c r="AA44" s="161">
        <v>13285</v>
      </c>
      <c r="AB44" s="162">
        <v>13391</v>
      </c>
      <c r="AC44" s="163">
        <v>26676</v>
      </c>
      <c r="AD44" s="164">
        <v>6427</v>
      </c>
      <c r="AE44" s="162">
        <v>6896</v>
      </c>
      <c r="AF44" s="165">
        <v>13323</v>
      </c>
      <c r="AG44" s="166">
        <v>5893</v>
      </c>
      <c r="AH44" s="167">
        <v>7043</v>
      </c>
      <c r="AI44" s="168">
        <v>12936</v>
      </c>
      <c r="AJ44" s="169">
        <v>25605</v>
      </c>
      <c r="AK44" s="162">
        <v>27330</v>
      </c>
      <c r="AL44" s="170">
        <v>52935</v>
      </c>
    </row>
    <row r="45" spans="1:41" ht="24.9" customHeight="1" thickBot="1" x14ac:dyDescent="0.25">
      <c r="A45" s="338" t="s">
        <v>3</v>
      </c>
      <c r="B45" s="339"/>
      <c r="C45" s="195">
        <v>6180</v>
      </c>
      <c r="D45" s="196">
        <v>6664</v>
      </c>
      <c r="E45" s="197">
        <v>12844</v>
      </c>
      <c r="F45" s="201">
        <v>933</v>
      </c>
      <c r="G45" s="196">
        <v>1095</v>
      </c>
      <c r="H45" s="199">
        <v>2028</v>
      </c>
      <c r="I45" s="198">
        <v>1743</v>
      </c>
      <c r="J45" s="196">
        <v>2192</v>
      </c>
      <c r="K45" s="199">
        <v>3935</v>
      </c>
      <c r="L45" s="198">
        <v>8856</v>
      </c>
      <c r="M45" s="197">
        <v>9951</v>
      </c>
      <c r="N45" s="207">
        <v>18807</v>
      </c>
      <c r="O45" s="195">
        <v>4682</v>
      </c>
      <c r="P45" s="196">
        <v>5339</v>
      </c>
      <c r="Q45" s="197">
        <v>10021</v>
      </c>
      <c r="R45" s="201">
        <v>1966</v>
      </c>
      <c r="S45" s="196">
        <v>2158</v>
      </c>
      <c r="T45" s="199">
        <v>4124</v>
      </c>
      <c r="U45" s="198">
        <v>992</v>
      </c>
      <c r="V45" s="196">
        <v>1176</v>
      </c>
      <c r="W45" s="199">
        <v>2168</v>
      </c>
      <c r="X45" s="198">
        <v>7640</v>
      </c>
      <c r="Y45" s="197">
        <v>8673</v>
      </c>
      <c r="Z45" s="208">
        <v>16313</v>
      </c>
      <c r="AA45" s="171">
        <v>52409</v>
      </c>
      <c r="AB45" s="172">
        <v>55784</v>
      </c>
      <c r="AC45" s="173">
        <v>108193</v>
      </c>
      <c r="AD45" s="174">
        <v>21662</v>
      </c>
      <c r="AE45" s="172">
        <v>24233</v>
      </c>
      <c r="AF45" s="175">
        <v>45895</v>
      </c>
      <c r="AG45" s="176">
        <v>12677</v>
      </c>
      <c r="AH45" s="172">
        <v>17104</v>
      </c>
      <c r="AI45" s="175">
        <v>29781</v>
      </c>
      <c r="AJ45" s="176">
        <v>86748</v>
      </c>
      <c r="AK45" s="172">
        <v>97121</v>
      </c>
      <c r="AL45" s="177">
        <v>183869</v>
      </c>
    </row>
    <row r="46" spans="1:41" ht="19.9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101"/>
      <c r="AN46" s="101"/>
      <c r="AO46" s="101"/>
    </row>
    <row r="47" spans="1:41" ht="15" customHeight="1" x14ac:dyDescent="0.2"/>
    <row r="48" spans="1:41" ht="15" customHeight="1" x14ac:dyDescent="0.2"/>
    <row r="49" spans="3:41" ht="15" customHeight="1" x14ac:dyDescent="0.2"/>
    <row r="50" spans="3:41" ht="15" customHeight="1" x14ac:dyDescent="0.2"/>
    <row r="51" spans="3:41" ht="15" customHeight="1" x14ac:dyDescent="0.2"/>
    <row r="52" spans="3:41" ht="15" customHeight="1" x14ac:dyDescent="0.2"/>
    <row r="53" spans="3:41" ht="15" customHeight="1" x14ac:dyDescent="0.2"/>
    <row r="54" spans="3:41" ht="15" customHeight="1" x14ac:dyDescent="0.2"/>
    <row r="55" spans="3:41" ht="15" customHeight="1" x14ac:dyDescent="0.2"/>
    <row r="56" spans="3:41" ht="13.2" customHeight="1" x14ac:dyDescent="0.2"/>
    <row r="57" spans="3:41" ht="13.2" customHeight="1" x14ac:dyDescent="0.2"/>
    <row r="58" spans="3:41" ht="13.2" customHeight="1" x14ac:dyDescent="0.2"/>
    <row r="59" spans="3:41" ht="13.2" customHeight="1" x14ac:dyDescent="0.2"/>
    <row r="60" spans="3:41" ht="13.2" customHeight="1" x14ac:dyDescent="0.2"/>
    <row r="61" spans="3:41" ht="13.2" customHeight="1" x14ac:dyDescent="0.2"/>
    <row r="62" spans="3:41" ht="11.4" customHeight="1" x14ac:dyDescent="0.2">
      <c r="C62" s="101"/>
      <c r="F62" s="101"/>
      <c r="N62" s="101"/>
      <c r="Q62" s="101"/>
      <c r="T62" s="101"/>
      <c r="U62" s="101"/>
      <c r="V62" s="101"/>
      <c r="W62" s="101"/>
      <c r="AB62" s="101"/>
      <c r="AE62" s="101"/>
      <c r="AO62" s="101"/>
    </row>
    <row r="63" spans="3:41" ht="11.4" customHeight="1" x14ac:dyDescent="0.2">
      <c r="C63" s="101"/>
      <c r="F63" s="101"/>
      <c r="N63" s="101"/>
      <c r="Q63" s="101"/>
      <c r="T63" s="101"/>
      <c r="U63" s="101"/>
      <c r="V63" s="101"/>
      <c r="W63" s="101"/>
      <c r="AB63" s="101"/>
      <c r="AE63" s="101"/>
      <c r="AO63" s="101"/>
    </row>
  </sheetData>
  <sheetProtection algorithmName="SHA-512" hashValue="ZY3TlbdvhRvzELdGP4XsVLtnWr7qFVi+umHLDUSanH89iOsqaRouKT/TYjCUJYlYASagDJPHCbvyXms+VgvZYw==" saltValue="z8R61leauy6w5sSR7mdP9w==" spinCount="100000" sheet="1" objects="1" scenarios="1"/>
  <mergeCells count="46">
    <mergeCell ref="AD28:AF36"/>
    <mergeCell ref="AG28:AI41"/>
    <mergeCell ref="A23:B23"/>
    <mergeCell ref="X26:Z26"/>
    <mergeCell ref="R28:T36"/>
    <mergeCell ref="I26:K26"/>
    <mergeCell ref="U26:W26"/>
    <mergeCell ref="I28:K41"/>
    <mergeCell ref="U28:W41"/>
    <mergeCell ref="O25:Z25"/>
    <mergeCell ref="O26:Q26"/>
    <mergeCell ref="R26:T26"/>
    <mergeCell ref="F6:H14"/>
    <mergeCell ref="I6:K19"/>
    <mergeCell ref="R6:T14"/>
    <mergeCell ref="AD6:AF14"/>
    <mergeCell ref="A45:B45"/>
    <mergeCell ref="A25:B27"/>
    <mergeCell ref="C25:N25"/>
    <mergeCell ref="AA25:AL25"/>
    <mergeCell ref="C26:E26"/>
    <mergeCell ref="F26:H26"/>
    <mergeCell ref="L26:N26"/>
    <mergeCell ref="AA26:AC26"/>
    <mergeCell ref="AD26:AF26"/>
    <mergeCell ref="AG26:AI26"/>
    <mergeCell ref="AJ26:AL26"/>
    <mergeCell ref="F28:H36"/>
    <mergeCell ref="U6:W19"/>
    <mergeCell ref="X4:Z4"/>
    <mergeCell ref="AA4:AC4"/>
    <mergeCell ref="AD4:AF4"/>
    <mergeCell ref="AG6:AI19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AG4:AI4"/>
    <mergeCell ref="AJ4:AL4"/>
    <mergeCell ref="U4:W4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BB63"/>
  <sheetViews>
    <sheetView view="pageBreakPreview" zoomScale="70" zoomScaleNormal="85" zoomScaleSheetLayoutView="70" workbookViewId="0">
      <selection activeCell="A2" sqref="A2"/>
    </sheetView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41" width="6.6640625" style="1" customWidth="1"/>
    <col min="42" max="46" width="4.33203125" style="1" customWidth="1"/>
    <col min="47" max="47" width="4.77734375" style="1" customWidth="1"/>
    <col min="48" max="48" width="5.109375" style="1" customWidth="1"/>
    <col min="49" max="54" width="5.77734375" style="1" customWidth="1"/>
    <col min="55" max="16384" width="8.88671875" style="1"/>
  </cols>
  <sheetData>
    <row r="1" spans="1:54" ht="24.9" customHeight="1" x14ac:dyDescent="0.2">
      <c r="A1" s="123" t="s">
        <v>72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Z1" s="124"/>
      <c r="BA1" s="124"/>
      <c r="BB1" s="124"/>
    </row>
    <row r="2" spans="1:54" ht="15" customHeight="1" thickBo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V2" s="125"/>
      <c r="AW2" s="125"/>
      <c r="AX2" s="125"/>
    </row>
    <row r="3" spans="1:54" ht="24.9" customHeight="1" x14ac:dyDescent="0.2">
      <c r="A3" s="358" t="s">
        <v>22</v>
      </c>
      <c r="B3" s="359"/>
      <c r="C3" s="340" t="s">
        <v>10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2"/>
      <c r="O3" s="340" t="s">
        <v>11</v>
      </c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2"/>
      <c r="AA3" s="340" t="s">
        <v>13</v>
      </c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2"/>
    </row>
    <row r="4" spans="1:54" ht="24.9" customHeight="1" x14ac:dyDescent="0.2">
      <c r="A4" s="360"/>
      <c r="B4" s="361"/>
      <c r="C4" s="355" t="s">
        <v>9</v>
      </c>
      <c r="D4" s="356"/>
      <c r="E4" s="356"/>
      <c r="F4" s="364" t="s">
        <v>49</v>
      </c>
      <c r="G4" s="356"/>
      <c r="H4" s="365"/>
      <c r="I4" s="364" t="s">
        <v>39</v>
      </c>
      <c r="J4" s="356"/>
      <c r="K4" s="365"/>
      <c r="L4" s="343" t="s">
        <v>26</v>
      </c>
      <c r="M4" s="344"/>
      <c r="N4" s="345"/>
      <c r="O4" s="355" t="s">
        <v>9</v>
      </c>
      <c r="P4" s="356"/>
      <c r="Q4" s="356"/>
      <c r="R4" s="364" t="s">
        <v>12</v>
      </c>
      <c r="S4" s="356"/>
      <c r="T4" s="365"/>
      <c r="U4" s="364" t="s">
        <v>66</v>
      </c>
      <c r="V4" s="356"/>
      <c r="W4" s="365"/>
      <c r="X4" s="343" t="s">
        <v>27</v>
      </c>
      <c r="Y4" s="364"/>
      <c r="Z4" s="375"/>
      <c r="AA4" s="355" t="s">
        <v>9</v>
      </c>
      <c r="AB4" s="356"/>
      <c r="AC4" s="356"/>
      <c r="AD4" s="364" t="s">
        <v>14</v>
      </c>
      <c r="AE4" s="356"/>
      <c r="AF4" s="365"/>
      <c r="AG4" s="364" t="s">
        <v>39</v>
      </c>
      <c r="AH4" s="356"/>
      <c r="AI4" s="365"/>
      <c r="AJ4" s="343" t="s">
        <v>27</v>
      </c>
      <c r="AK4" s="344"/>
      <c r="AL4" s="345"/>
    </row>
    <row r="5" spans="1:54" ht="24.9" customHeight="1" x14ac:dyDescent="0.2">
      <c r="A5" s="362"/>
      <c r="B5" s="363"/>
      <c r="C5" s="6" t="s">
        <v>0</v>
      </c>
      <c r="D5" s="7" t="s">
        <v>1</v>
      </c>
      <c r="E5" s="114" t="s">
        <v>2</v>
      </c>
      <c r="F5" s="115" t="s">
        <v>0</v>
      </c>
      <c r="G5" s="7" t="s">
        <v>1</v>
      </c>
      <c r="H5" s="116" t="s">
        <v>2</v>
      </c>
      <c r="I5" s="115" t="s">
        <v>0</v>
      </c>
      <c r="J5" s="7" t="s">
        <v>1</v>
      </c>
      <c r="K5" s="116" t="s">
        <v>2</v>
      </c>
      <c r="L5" s="115" t="s">
        <v>0</v>
      </c>
      <c r="M5" s="114" t="s">
        <v>1</v>
      </c>
      <c r="N5" s="5" t="s">
        <v>2</v>
      </c>
      <c r="O5" s="6" t="s">
        <v>0</v>
      </c>
      <c r="P5" s="7" t="s">
        <v>1</v>
      </c>
      <c r="Q5" s="114" t="s">
        <v>2</v>
      </c>
      <c r="R5" s="115" t="s">
        <v>0</v>
      </c>
      <c r="S5" s="7" t="s">
        <v>1</v>
      </c>
      <c r="T5" s="116" t="s">
        <v>2</v>
      </c>
      <c r="U5" s="115" t="s">
        <v>0</v>
      </c>
      <c r="V5" s="7" t="s">
        <v>1</v>
      </c>
      <c r="W5" s="116" t="s">
        <v>2</v>
      </c>
      <c r="X5" s="115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14" t="s">
        <v>2</v>
      </c>
      <c r="AD5" s="115" t="s">
        <v>0</v>
      </c>
      <c r="AE5" s="7" t="s">
        <v>1</v>
      </c>
      <c r="AF5" s="116" t="s">
        <v>2</v>
      </c>
      <c r="AG5" s="115" t="s">
        <v>0</v>
      </c>
      <c r="AH5" s="7" t="s">
        <v>1</v>
      </c>
      <c r="AI5" s="116" t="s">
        <v>2</v>
      </c>
      <c r="AJ5" s="115" t="s">
        <v>0</v>
      </c>
      <c r="AK5" s="114" t="s">
        <v>1</v>
      </c>
      <c r="AL5" s="5" t="s">
        <v>2</v>
      </c>
    </row>
    <row r="6" spans="1:54" ht="24.9" hidden="1" customHeight="1" x14ac:dyDescent="0.2">
      <c r="A6" s="178">
        <v>45575</v>
      </c>
      <c r="B6" s="179" t="s">
        <v>38</v>
      </c>
      <c r="C6" s="180">
        <v>0</v>
      </c>
      <c r="D6" s="181">
        <v>0</v>
      </c>
      <c r="E6" s="182">
        <v>0</v>
      </c>
      <c r="F6" s="352"/>
      <c r="G6" s="353"/>
      <c r="H6" s="353"/>
      <c r="I6" s="352"/>
      <c r="J6" s="353"/>
      <c r="K6" s="354"/>
      <c r="L6" s="183">
        <v>0</v>
      </c>
      <c r="M6" s="182">
        <v>0</v>
      </c>
      <c r="N6" s="184">
        <v>0</v>
      </c>
      <c r="O6" s="180">
        <v>0</v>
      </c>
      <c r="P6" s="181">
        <v>0</v>
      </c>
      <c r="Q6" s="182">
        <v>0</v>
      </c>
      <c r="R6" s="352"/>
      <c r="S6" s="353"/>
      <c r="T6" s="354"/>
      <c r="U6" s="110"/>
      <c r="V6" s="59"/>
      <c r="W6" s="111"/>
      <c r="X6" s="183">
        <v>0</v>
      </c>
      <c r="Y6" s="181">
        <v>0</v>
      </c>
      <c r="Z6" s="185">
        <v>0</v>
      </c>
      <c r="AA6" s="180">
        <v>0</v>
      </c>
      <c r="AB6" s="181">
        <v>0</v>
      </c>
      <c r="AC6" s="182">
        <v>0</v>
      </c>
      <c r="AD6" s="352"/>
      <c r="AE6" s="353"/>
      <c r="AF6" s="354"/>
      <c r="AG6" s="352"/>
      <c r="AH6" s="353"/>
      <c r="AI6" s="354"/>
      <c r="AJ6" s="190">
        <v>0</v>
      </c>
      <c r="AK6" s="181">
        <v>0</v>
      </c>
      <c r="AL6" s="184">
        <v>0</v>
      </c>
    </row>
    <row r="7" spans="1:54" ht="24.9" hidden="1" customHeight="1" x14ac:dyDescent="0.2">
      <c r="A7" s="178">
        <v>45576</v>
      </c>
      <c r="B7" s="179" t="s">
        <v>23</v>
      </c>
      <c r="C7" s="180">
        <v>0</v>
      </c>
      <c r="D7" s="181">
        <v>0</v>
      </c>
      <c r="E7" s="182">
        <v>0</v>
      </c>
      <c r="F7" s="346"/>
      <c r="G7" s="347"/>
      <c r="H7" s="347"/>
      <c r="I7" s="346"/>
      <c r="J7" s="347"/>
      <c r="K7" s="348"/>
      <c r="L7" s="183">
        <v>0</v>
      </c>
      <c r="M7" s="182">
        <v>0</v>
      </c>
      <c r="N7" s="184">
        <v>0</v>
      </c>
      <c r="O7" s="180">
        <v>0</v>
      </c>
      <c r="P7" s="181">
        <v>0</v>
      </c>
      <c r="Q7" s="182">
        <v>0</v>
      </c>
      <c r="R7" s="346"/>
      <c r="S7" s="347"/>
      <c r="T7" s="348"/>
      <c r="U7" s="110"/>
      <c r="V7" s="59"/>
      <c r="W7" s="111"/>
      <c r="X7" s="183">
        <v>0</v>
      </c>
      <c r="Y7" s="181">
        <v>0</v>
      </c>
      <c r="Z7" s="185">
        <v>0</v>
      </c>
      <c r="AA7" s="180">
        <v>0</v>
      </c>
      <c r="AB7" s="181">
        <v>0</v>
      </c>
      <c r="AC7" s="182">
        <v>0</v>
      </c>
      <c r="AD7" s="346"/>
      <c r="AE7" s="347"/>
      <c r="AF7" s="348"/>
      <c r="AG7" s="346"/>
      <c r="AH7" s="347"/>
      <c r="AI7" s="348"/>
      <c r="AJ7" s="183">
        <v>0</v>
      </c>
      <c r="AK7" s="182">
        <v>0</v>
      </c>
      <c r="AL7" s="184">
        <v>0</v>
      </c>
    </row>
    <row r="8" spans="1:54" ht="24.9" hidden="1" customHeight="1" x14ac:dyDescent="0.2">
      <c r="A8" s="178">
        <v>45577</v>
      </c>
      <c r="B8" s="179" t="s">
        <v>4</v>
      </c>
      <c r="C8" s="180">
        <v>0</v>
      </c>
      <c r="D8" s="181">
        <v>0</v>
      </c>
      <c r="E8" s="182">
        <v>0</v>
      </c>
      <c r="F8" s="346"/>
      <c r="G8" s="347"/>
      <c r="H8" s="347"/>
      <c r="I8" s="346"/>
      <c r="J8" s="347"/>
      <c r="K8" s="348"/>
      <c r="L8" s="183">
        <v>0</v>
      </c>
      <c r="M8" s="182">
        <v>0</v>
      </c>
      <c r="N8" s="184">
        <v>0</v>
      </c>
      <c r="O8" s="180">
        <v>0</v>
      </c>
      <c r="P8" s="181">
        <v>0</v>
      </c>
      <c r="Q8" s="182">
        <v>0</v>
      </c>
      <c r="R8" s="346"/>
      <c r="S8" s="347"/>
      <c r="T8" s="348"/>
      <c r="U8" s="110"/>
      <c r="V8" s="59"/>
      <c r="W8" s="111"/>
      <c r="X8" s="183">
        <v>0</v>
      </c>
      <c r="Y8" s="181">
        <v>0</v>
      </c>
      <c r="Z8" s="185">
        <v>0</v>
      </c>
      <c r="AA8" s="180">
        <v>0</v>
      </c>
      <c r="AB8" s="181">
        <v>0</v>
      </c>
      <c r="AC8" s="182">
        <v>0</v>
      </c>
      <c r="AD8" s="346"/>
      <c r="AE8" s="347"/>
      <c r="AF8" s="348"/>
      <c r="AG8" s="346"/>
      <c r="AH8" s="347"/>
      <c r="AI8" s="348"/>
      <c r="AJ8" s="183">
        <v>0</v>
      </c>
      <c r="AK8" s="182">
        <v>0</v>
      </c>
      <c r="AL8" s="184">
        <v>0</v>
      </c>
    </row>
    <row r="9" spans="1:54" ht="24.9" hidden="1" customHeight="1" x14ac:dyDescent="0.2">
      <c r="A9" s="178">
        <v>45578</v>
      </c>
      <c r="B9" s="179" t="s">
        <v>24</v>
      </c>
      <c r="C9" s="180">
        <v>0</v>
      </c>
      <c r="D9" s="181">
        <v>0</v>
      </c>
      <c r="E9" s="182">
        <v>0</v>
      </c>
      <c r="F9" s="346"/>
      <c r="G9" s="347"/>
      <c r="H9" s="347"/>
      <c r="I9" s="346"/>
      <c r="J9" s="347"/>
      <c r="K9" s="348"/>
      <c r="L9" s="183">
        <v>0</v>
      </c>
      <c r="M9" s="182">
        <v>0</v>
      </c>
      <c r="N9" s="184">
        <v>0</v>
      </c>
      <c r="O9" s="180">
        <v>0</v>
      </c>
      <c r="P9" s="181">
        <v>0</v>
      </c>
      <c r="Q9" s="182">
        <v>0</v>
      </c>
      <c r="R9" s="346"/>
      <c r="S9" s="347"/>
      <c r="T9" s="348"/>
      <c r="U9" s="110"/>
      <c r="V9" s="59"/>
      <c r="W9" s="111"/>
      <c r="X9" s="183">
        <v>0</v>
      </c>
      <c r="Y9" s="181">
        <v>0</v>
      </c>
      <c r="Z9" s="185">
        <v>0</v>
      </c>
      <c r="AA9" s="180">
        <v>0</v>
      </c>
      <c r="AB9" s="181">
        <v>0</v>
      </c>
      <c r="AC9" s="182">
        <v>0</v>
      </c>
      <c r="AD9" s="346"/>
      <c r="AE9" s="347"/>
      <c r="AF9" s="348"/>
      <c r="AG9" s="346"/>
      <c r="AH9" s="347"/>
      <c r="AI9" s="348"/>
      <c r="AJ9" s="183">
        <v>0</v>
      </c>
      <c r="AK9" s="182">
        <v>0</v>
      </c>
      <c r="AL9" s="184">
        <v>0</v>
      </c>
    </row>
    <row r="10" spans="1:54" ht="24.9" hidden="1" customHeight="1" x14ac:dyDescent="0.2">
      <c r="A10" s="178">
        <v>45579</v>
      </c>
      <c r="B10" s="179" t="s">
        <v>25</v>
      </c>
      <c r="C10" s="180">
        <v>0</v>
      </c>
      <c r="D10" s="181">
        <v>0</v>
      </c>
      <c r="E10" s="182">
        <v>0</v>
      </c>
      <c r="F10" s="346"/>
      <c r="G10" s="347"/>
      <c r="H10" s="347"/>
      <c r="I10" s="346"/>
      <c r="J10" s="347"/>
      <c r="K10" s="348"/>
      <c r="L10" s="183">
        <v>0</v>
      </c>
      <c r="M10" s="182">
        <v>0</v>
      </c>
      <c r="N10" s="184">
        <v>0</v>
      </c>
      <c r="O10" s="180">
        <v>0</v>
      </c>
      <c r="P10" s="181">
        <v>0</v>
      </c>
      <c r="Q10" s="182">
        <v>0</v>
      </c>
      <c r="R10" s="346"/>
      <c r="S10" s="347"/>
      <c r="T10" s="348"/>
      <c r="U10" s="110"/>
      <c r="V10" s="59"/>
      <c r="W10" s="111"/>
      <c r="X10" s="183">
        <v>0</v>
      </c>
      <c r="Y10" s="181">
        <v>0</v>
      </c>
      <c r="Z10" s="185">
        <v>0</v>
      </c>
      <c r="AA10" s="180">
        <v>0</v>
      </c>
      <c r="AB10" s="181">
        <v>0</v>
      </c>
      <c r="AC10" s="182">
        <v>0</v>
      </c>
      <c r="AD10" s="346"/>
      <c r="AE10" s="347"/>
      <c r="AF10" s="348"/>
      <c r="AG10" s="346"/>
      <c r="AH10" s="347"/>
      <c r="AI10" s="348"/>
      <c r="AJ10" s="183">
        <v>0</v>
      </c>
      <c r="AK10" s="182">
        <v>0</v>
      </c>
      <c r="AL10" s="184">
        <v>0</v>
      </c>
    </row>
    <row r="11" spans="1:54" ht="24.9" hidden="1" customHeight="1" x14ac:dyDescent="0.2">
      <c r="A11" s="178">
        <v>45580</v>
      </c>
      <c r="B11" s="179" t="s">
        <v>5</v>
      </c>
      <c r="C11" s="180">
        <v>0</v>
      </c>
      <c r="D11" s="181">
        <v>0</v>
      </c>
      <c r="E11" s="182">
        <v>0</v>
      </c>
      <c r="F11" s="346"/>
      <c r="G11" s="347"/>
      <c r="H11" s="347"/>
      <c r="I11" s="346"/>
      <c r="J11" s="347"/>
      <c r="K11" s="348"/>
      <c r="L11" s="183">
        <v>0</v>
      </c>
      <c r="M11" s="182">
        <v>0</v>
      </c>
      <c r="N11" s="184">
        <v>0</v>
      </c>
      <c r="O11" s="180">
        <v>0</v>
      </c>
      <c r="P11" s="181">
        <v>0</v>
      </c>
      <c r="Q11" s="182">
        <v>0</v>
      </c>
      <c r="R11" s="346"/>
      <c r="S11" s="347"/>
      <c r="T11" s="348"/>
      <c r="U11" s="110"/>
      <c r="V11" s="59"/>
      <c r="W11" s="111"/>
      <c r="X11" s="183">
        <v>0</v>
      </c>
      <c r="Y11" s="181">
        <v>0</v>
      </c>
      <c r="Z11" s="185">
        <v>0</v>
      </c>
      <c r="AA11" s="180">
        <v>0</v>
      </c>
      <c r="AB11" s="181">
        <v>0</v>
      </c>
      <c r="AC11" s="182">
        <v>0</v>
      </c>
      <c r="AD11" s="346"/>
      <c r="AE11" s="347"/>
      <c r="AF11" s="348"/>
      <c r="AG11" s="346"/>
      <c r="AH11" s="347"/>
      <c r="AI11" s="348"/>
      <c r="AJ11" s="183">
        <v>0</v>
      </c>
      <c r="AK11" s="182">
        <v>0</v>
      </c>
      <c r="AL11" s="184">
        <v>0</v>
      </c>
    </row>
    <row r="12" spans="1:54" ht="24.9" customHeight="1" x14ac:dyDescent="0.2">
      <c r="A12" s="178">
        <v>45581</v>
      </c>
      <c r="B12" s="179" t="s">
        <v>6</v>
      </c>
      <c r="C12" s="180">
        <v>40</v>
      </c>
      <c r="D12" s="181">
        <v>72</v>
      </c>
      <c r="E12" s="182">
        <v>112</v>
      </c>
      <c r="F12" s="346"/>
      <c r="G12" s="347"/>
      <c r="H12" s="347"/>
      <c r="I12" s="346"/>
      <c r="J12" s="347"/>
      <c r="K12" s="348"/>
      <c r="L12" s="183">
        <v>40</v>
      </c>
      <c r="M12" s="182">
        <v>72</v>
      </c>
      <c r="N12" s="184">
        <v>112</v>
      </c>
      <c r="O12" s="180">
        <v>71</v>
      </c>
      <c r="P12" s="181">
        <v>79</v>
      </c>
      <c r="Q12" s="182">
        <v>150</v>
      </c>
      <c r="R12" s="346"/>
      <c r="S12" s="347"/>
      <c r="T12" s="348"/>
      <c r="U12" s="392"/>
      <c r="V12" s="357"/>
      <c r="W12" s="393"/>
      <c r="X12" s="183">
        <v>71</v>
      </c>
      <c r="Y12" s="181">
        <v>79</v>
      </c>
      <c r="Z12" s="185">
        <v>150</v>
      </c>
      <c r="AA12" s="180">
        <v>57</v>
      </c>
      <c r="AB12" s="181">
        <v>62</v>
      </c>
      <c r="AC12" s="182">
        <v>119</v>
      </c>
      <c r="AD12" s="346"/>
      <c r="AE12" s="347"/>
      <c r="AF12" s="348"/>
      <c r="AG12" s="346"/>
      <c r="AH12" s="347"/>
      <c r="AI12" s="348"/>
      <c r="AJ12" s="183">
        <v>57</v>
      </c>
      <c r="AK12" s="182">
        <v>62</v>
      </c>
      <c r="AL12" s="184">
        <v>119</v>
      </c>
    </row>
    <row r="13" spans="1:54" ht="24.9" customHeight="1" x14ac:dyDescent="0.2">
      <c r="A13" s="273">
        <v>45582</v>
      </c>
      <c r="B13" s="274" t="s">
        <v>7</v>
      </c>
      <c r="C13" s="275">
        <v>55</v>
      </c>
      <c r="D13" s="276">
        <v>76</v>
      </c>
      <c r="E13" s="277">
        <v>131</v>
      </c>
      <c r="F13" s="346"/>
      <c r="G13" s="347"/>
      <c r="H13" s="347"/>
      <c r="I13" s="346"/>
      <c r="J13" s="347"/>
      <c r="K13" s="348"/>
      <c r="L13" s="279">
        <v>55</v>
      </c>
      <c r="M13" s="277">
        <v>76</v>
      </c>
      <c r="N13" s="281">
        <v>131</v>
      </c>
      <c r="O13" s="275">
        <v>111</v>
      </c>
      <c r="P13" s="276">
        <v>148</v>
      </c>
      <c r="Q13" s="277">
        <v>259</v>
      </c>
      <c r="R13" s="346"/>
      <c r="S13" s="347"/>
      <c r="T13" s="348"/>
      <c r="U13" s="392"/>
      <c r="V13" s="357"/>
      <c r="W13" s="393"/>
      <c r="X13" s="279">
        <v>111</v>
      </c>
      <c r="Y13" s="276">
        <v>148</v>
      </c>
      <c r="Z13" s="282">
        <v>259</v>
      </c>
      <c r="AA13" s="275">
        <v>71</v>
      </c>
      <c r="AB13" s="276">
        <v>61</v>
      </c>
      <c r="AC13" s="277">
        <v>132</v>
      </c>
      <c r="AD13" s="346"/>
      <c r="AE13" s="347"/>
      <c r="AF13" s="348"/>
      <c r="AG13" s="346"/>
      <c r="AH13" s="347"/>
      <c r="AI13" s="348"/>
      <c r="AJ13" s="279">
        <v>71</v>
      </c>
      <c r="AK13" s="277">
        <v>61</v>
      </c>
      <c r="AL13" s="281">
        <v>132</v>
      </c>
    </row>
    <row r="14" spans="1:54" ht="24.9" customHeight="1" x14ac:dyDescent="0.2">
      <c r="A14" s="178">
        <v>45583</v>
      </c>
      <c r="B14" s="179" t="s">
        <v>8</v>
      </c>
      <c r="C14" s="180">
        <v>67</v>
      </c>
      <c r="D14" s="181">
        <v>95</v>
      </c>
      <c r="E14" s="182">
        <v>162</v>
      </c>
      <c r="F14" s="349"/>
      <c r="G14" s="350"/>
      <c r="H14" s="350"/>
      <c r="I14" s="346"/>
      <c r="J14" s="347"/>
      <c r="K14" s="348"/>
      <c r="L14" s="166">
        <v>67</v>
      </c>
      <c r="M14" s="187">
        <v>95</v>
      </c>
      <c r="N14" s="188">
        <v>162</v>
      </c>
      <c r="O14" s="186">
        <v>112</v>
      </c>
      <c r="P14" s="167">
        <v>128</v>
      </c>
      <c r="Q14" s="187">
        <v>240</v>
      </c>
      <c r="R14" s="349"/>
      <c r="S14" s="350"/>
      <c r="T14" s="351"/>
      <c r="U14" s="392"/>
      <c r="V14" s="357"/>
      <c r="W14" s="393"/>
      <c r="X14" s="166">
        <v>112</v>
      </c>
      <c r="Y14" s="167">
        <v>128</v>
      </c>
      <c r="Z14" s="189">
        <v>240</v>
      </c>
      <c r="AA14" s="186">
        <v>64</v>
      </c>
      <c r="AB14" s="167">
        <v>60</v>
      </c>
      <c r="AC14" s="187">
        <v>124</v>
      </c>
      <c r="AD14" s="349"/>
      <c r="AE14" s="350"/>
      <c r="AF14" s="351"/>
      <c r="AG14" s="346"/>
      <c r="AH14" s="347"/>
      <c r="AI14" s="348"/>
      <c r="AJ14" s="166">
        <v>64</v>
      </c>
      <c r="AK14" s="187">
        <v>60</v>
      </c>
      <c r="AL14" s="188">
        <v>124</v>
      </c>
    </row>
    <row r="15" spans="1:54" ht="24.9" customHeight="1" x14ac:dyDescent="0.2">
      <c r="A15" s="273">
        <v>45584</v>
      </c>
      <c r="B15" s="274" t="s">
        <v>4</v>
      </c>
      <c r="C15" s="275">
        <v>105</v>
      </c>
      <c r="D15" s="276">
        <v>110</v>
      </c>
      <c r="E15" s="277">
        <v>215</v>
      </c>
      <c r="F15" s="278">
        <v>58</v>
      </c>
      <c r="G15" s="276">
        <v>53</v>
      </c>
      <c r="H15" s="277">
        <v>111</v>
      </c>
      <c r="I15" s="346"/>
      <c r="J15" s="347"/>
      <c r="K15" s="348"/>
      <c r="L15" s="279">
        <v>163</v>
      </c>
      <c r="M15" s="277">
        <v>163</v>
      </c>
      <c r="N15" s="281">
        <v>326</v>
      </c>
      <c r="O15" s="275">
        <v>259</v>
      </c>
      <c r="P15" s="276">
        <v>266</v>
      </c>
      <c r="Q15" s="277">
        <v>525</v>
      </c>
      <c r="R15" s="278">
        <v>72</v>
      </c>
      <c r="S15" s="276">
        <v>87</v>
      </c>
      <c r="T15" s="280">
        <v>159</v>
      </c>
      <c r="U15" s="392"/>
      <c r="V15" s="357"/>
      <c r="W15" s="393"/>
      <c r="X15" s="279">
        <v>331</v>
      </c>
      <c r="Y15" s="276">
        <v>353</v>
      </c>
      <c r="Z15" s="282">
        <v>684</v>
      </c>
      <c r="AA15" s="275">
        <v>136</v>
      </c>
      <c r="AB15" s="276">
        <v>131</v>
      </c>
      <c r="AC15" s="277">
        <v>267</v>
      </c>
      <c r="AD15" s="278">
        <v>73</v>
      </c>
      <c r="AE15" s="276">
        <v>63</v>
      </c>
      <c r="AF15" s="280">
        <v>136</v>
      </c>
      <c r="AG15" s="346"/>
      <c r="AH15" s="347"/>
      <c r="AI15" s="348"/>
      <c r="AJ15" s="279">
        <v>209</v>
      </c>
      <c r="AK15" s="277">
        <v>194</v>
      </c>
      <c r="AL15" s="281">
        <v>403</v>
      </c>
    </row>
    <row r="16" spans="1:54" ht="24.9" customHeight="1" x14ac:dyDescent="0.2">
      <c r="A16" s="178">
        <v>45585</v>
      </c>
      <c r="B16" s="179" t="s">
        <v>24</v>
      </c>
      <c r="C16" s="180">
        <v>190</v>
      </c>
      <c r="D16" s="181">
        <v>175</v>
      </c>
      <c r="E16" s="182">
        <v>365</v>
      </c>
      <c r="F16" s="190">
        <v>62</v>
      </c>
      <c r="G16" s="181">
        <v>67</v>
      </c>
      <c r="H16" s="182">
        <v>129</v>
      </c>
      <c r="I16" s="346"/>
      <c r="J16" s="347"/>
      <c r="K16" s="348"/>
      <c r="L16" s="183">
        <v>252</v>
      </c>
      <c r="M16" s="182">
        <v>242</v>
      </c>
      <c r="N16" s="184">
        <v>494</v>
      </c>
      <c r="O16" s="180">
        <v>341</v>
      </c>
      <c r="P16" s="181">
        <v>324</v>
      </c>
      <c r="Q16" s="182">
        <v>665</v>
      </c>
      <c r="R16" s="190">
        <v>123</v>
      </c>
      <c r="S16" s="181">
        <v>116</v>
      </c>
      <c r="T16" s="191">
        <v>239</v>
      </c>
      <c r="U16" s="392"/>
      <c r="V16" s="357"/>
      <c r="W16" s="393"/>
      <c r="X16" s="183">
        <v>464</v>
      </c>
      <c r="Y16" s="181">
        <v>440</v>
      </c>
      <c r="Z16" s="185">
        <v>904</v>
      </c>
      <c r="AA16" s="180">
        <v>228</v>
      </c>
      <c r="AB16" s="181">
        <v>189</v>
      </c>
      <c r="AC16" s="182">
        <v>417</v>
      </c>
      <c r="AD16" s="190">
        <v>108</v>
      </c>
      <c r="AE16" s="181">
        <v>93</v>
      </c>
      <c r="AF16" s="191">
        <v>201</v>
      </c>
      <c r="AG16" s="346"/>
      <c r="AH16" s="347"/>
      <c r="AI16" s="348"/>
      <c r="AJ16" s="183">
        <v>336</v>
      </c>
      <c r="AK16" s="182">
        <v>282</v>
      </c>
      <c r="AL16" s="184">
        <v>618</v>
      </c>
    </row>
    <row r="17" spans="1:53" ht="24.9" customHeight="1" x14ac:dyDescent="0.2">
      <c r="A17" s="273">
        <v>45586</v>
      </c>
      <c r="B17" s="274" t="s">
        <v>25</v>
      </c>
      <c r="C17" s="275">
        <v>204</v>
      </c>
      <c r="D17" s="276">
        <v>223</v>
      </c>
      <c r="E17" s="277">
        <v>427</v>
      </c>
      <c r="F17" s="278">
        <v>63</v>
      </c>
      <c r="G17" s="276">
        <v>67</v>
      </c>
      <c r="H17" s="277">
        <v>130</v>
      </c>
      <c r="I17" s="346"/>
      <c r="J17" s="347"/>
      <c r="K17" s="348"/>
      <c r="L17" s="279">
        <v>267</v>
      </c>
      <c r="M17" s="277">
        <v>290</v>
      </c>
      <c r="N17" s="281">
        <v>557</v>
      </c>
      <c r="O17" s="275">
        <v>266</v>
      </c>
      <c r="P17" s="276">
        <v>331</v>
      </c>
      <c r="Q17" s="277">
        <v>597</v>
      </c>
      <c r="R17" s="278">
        <v>80</v>
      </c>
      <c r="S17" s="276">
        <v>113</v>
      </c>
      <c r="T17" s="280">
        <v>193</v>
      </c>
      <c r="U17" s="392"/>
      <c r="V17" s="357"/>
      <c r="W17" s="393"/>
      <c r="X17" s="279">
        <v>346</v>
      </c>
      <c r="Y17" s="276">
        <v>444</v>
      </c>
      <c r="Z17" s="282">
        <v>790</v>
      </c>
      <c r="AA17" s="275">
        <v>192</v>
      </c>
      <c r="AB17" s="276">
        <v>198</v>
      </c>
      <c r="AC17" s="277">
        <v>390</v>
      </c>
      <c r="AD17" s="278">
        <v>86</v>
      </c>
      <c r="AE17" s="276">
        <v>83</v>
      </c>
      <c r="AF17" s="280">
        <v>169</v>
      </c>
      <c r="AG17" s="346"/>
      <c r="AH17" s="347"/>
      <c r="AI17" s="348"/>
      <c r="AJ17" s="279">
        <v>278</v>
      </c>
      <c r="AK17" s="277">
        <v>281</v>
      </c>
      <c r="AL17" s="281">
        <v>559</v>
      </c>
    </row>
    <row r="18" spans="1:53" ht="24.9" customHeight="1" x14ac:dyDescent="0.2">
      <c r="A18" s="178">
        <v>45587</v>
      </c>
      <c r="B18" s="179" t="s">
        <v>5</v>
      </c>
      <c r="C18" s="180">
        <v>516</v>
      </c>
      <c r="D18" s="181">
        <v>531</v>
      </c>
      <c r="E18" s="182">
        <v>1047</v>
      </c>
      <c r="F18" s="190">
        <v>177</v>
      </c>
      <c r="G18" s="181">
        <v>198</v>
      </c>
      <c r="H18" s="182">
        <v>375</v>
      </c>
      <c r="I18" s="346"/>
      <c r="J18" s="347"/>
      <c r="K18" s="348"/>
      <c r="L18" s="183">
        <v>693</v>
      </c>
      <c r="M18" s="182">
        <v>729</v>
      </c>
      <c r="N18" s="184">
        <v>1422</v>
      </c>
      <c r="O18" s="180">
        <v>641</v>
      </c>
      <c r="P18" s="181">
        <v>714</v>
      </c>
      <c r="Q18" s="182">
        <v>1355</v>
      </c>
      <c r="R18" s="190">
        <v>244</v>
      </c>
      <c r="S18" s="181">
        <v>207</v>
      </c>
      <c r="T18" s="191">
        <v>451</v>
      </c>
      <c r="U18" s="392"/>
      <c r="V18" s="357"/>
      <c r="W18" s="393"/>
      <c r="X18" s="183">
        <v>885</v>
      </c>
      <c r="Y18" s="181">
        <v>921</v>
      </c>
      <c r="Z18" s="185">
        <v>1806</v>
      </c>
      <c r="AA18" s="180">
        <v>413</v>
      </c>
      <c r="AB18" s="181">
        <v>402</v>
      </c>
      <c r="AC18" s="182">
        <v>815</v>
      </c>
      <c r="AD18" s="190">
        <v>242</v>
      </c>
      <c r="AE18" s="181">
        <v>245</v>
      </c>
      <c r="AF18" s="191">
        <v>487</v>
      </c>
      <c r="AG18" s="346"/>
      <c r="AH18" s="347"/>
      <c r="AI18" s="348"/>
      <c r="AJ18" s="183">
        <v>655</v>
      </c>
      <c r="AK18" s="182">
        <v>647</v>
      </c>
      <c r="AL18" s="184">
        <v>1302</v>
      </c>
    </row>
    <row r="19" spans="1:53" ht="24.9" customHeight="1" x14ac:dyDescent="0.2">
      <c r="A19" s="273">
        <v>45588</v>
      </c>
      <c r="B19" s="274" t="s">
        <v>6</v>
      </c>
      <c r="C19" s="275">
        <v>751</v>
      </c>
      <c r="D19" s="276">
        <v>747</v>
      </c>
      <c r="E19" s="277">
        <v>1498</v>
      </c>
      <c r="F19" s="278">
        <v>246</v>
      </c>
      <c r="G19" s="276">
        <v>283</v>
      </c>
      <c r="H19" s="277">
        <v>529</v>
      </c>
      <c r="I19" s="349"/>
      <c r="J19" s="350"/>
      <c r="K19" s="351"/>
      <c r="L19" s="279">
        <v>997</v>
      </c>
      <c r="M19" s="277">
        <v>1030</v>
      </c>
      <c r="N19" s="281">
        <v>2027</v>
      </c>
      <c r="O19" s="275">
        <v>1000</v>
      </c>
      <c r="P19" s="276">
        <v>1009</v>
      </c>
      <c r="Q19" s="277">
        <v>2009</v>
      </c>
      <c r="R19" s="278">
        <v>304</v>
      </c>
      <c r="S19" s="276">
        <v>298</v>
      </c>
      <c r="T19" s="280">
        <v>602</v>
      </c>
      <c r="U19" s="394"/>
      <c r="V19" s="395"/>
      <c r="W19" s="396"/>
      <c r="X19" s="279">
        <v>1304</v>
      </c>
      <c r="Y19" s="276">
        <v>1307</v>
      </c>
      <c r="Z19" s="282">
        <v>2611</v>
      </c>
      <c r="AA19" s="275">
        <v>506</v>
      </c>
      <c r="AB19" s="276">
        <v>516</v>
      </c>
      <c r="AC19" s="277">
        <v>1022</v>
      </c>
      <c r="AD19" s="278">
        <v>336</v>
      </c>
      <c r="AE19" s="276">
        <v>371</v>
      </c>
      <c r="AF19" s="280">
        <v>707</v>
      </c>
      <c r="AG19" s="349"/>
      <c r="AH19" s="350"/>
      <c r="AI19" s="351"/>
      <c r="AJ19" s="279">
        <v>842</v>
      </c>
      <c r="AK19" s="277">
        <v>887</v>
      </c>
      <c r="AL19" s="281">
        <v>1729</v>
      </c>
    </row>
    <row r="20" spans="1:53" ht="24.9" customHeight="1" x14ac:dyDescent="0.2">
      <c r="A20" s="178">
        <v>45589</v>
      </c>
      <c r="B20" s="179" t="s">
        <v>7</v>
      </c>
      <c r="C20" s="180">
        <v>927</v>
      </c>
      <c r="D20" s="181">
        <v>1036</v>
      </c>
      <c r="E20" s="182">
        <v>1963</v>
      </c>
      <c r="F20" s="190">
        <v>296</v>
      </c>
      <c r="G20" s="181">
        <v>373</v>
      </c>
      <c r="H20" s="182">
        <v>669</v>
      </c>
      <c r="I20" s="183">
        <v>153</v>
      </c>
      <c r="J20" s="181">
        <v>261</v>
      </c>
      <c r="K20" s="191">
        <v>414</v>
      </c>
      <c r="L20" s="183">
        <v>1376</v>
      </c>
      <c r="M20" s="182">
        <v>1670</v>
      </c>
      <c r="N20" s="184">
        <v>3046</v>
      </c>
      <c r="O20" s="180">
        <v>1212</v>
      </c>
      <c r="P20" s="181">
        <v>1404</v>
      </c>
      <c r="Q20" s="182">
        <v>2616</v>
      </c>
      <c r="R20" s="190">
        <v>372</v>
      </c>
      <c r="S20" s="181">
        <v>406</v>
      </c>
      <c r="T20" s="191">
        <v>778</v>
      </c>
      <c r="U20" s="190">
        <v>219</v>
      </c>
      <c r="V20" s="181">
        <v>261</v>
      </c>
      <c r="W20" s="191">
        <v>480</v>
      </c>
      <c r="X20" s="183">
        <v>1803</v>
      </c>
      <c r="Y20" s="181">
        <v>2071</v>
      </c>
      <c r="Z20" s="185">
        <v>3874</v>
      </c>
      <c r="AA20" s="180">
        <v>795</v>
      </c>
      <c r="AB20" s="181">
        <v>879</v>
      </c>
      <c r="AC20" s="182">
        <v>1674</v>
      </c>
      <c r="AD20" s="190">
        <v>471</v>
      </c>
      <c r="AE20" s="181">
        <v>594</v>
      </c>
      <c r="AF20" s="191">
        <v>1065</v>
      </c>
      <c r="AG20" s="183">
        <v>306</v>
      </c>
      <c r="AH20" s="181">
        <v>474</v>
      </c>
      <c r="AI20" s="191">
        <v>780</v>
      </c>
      <c r="AJ20" s="183">
        <v>1572</v>
      </c>
      <c r="AK20" s="182">
        <v>1947</v>
      </c>
      <c r="AL20" s="184">
        <v>3519</v>
      </c>
    </row>
    <row r="21" spans="1:53" ht="24.9" customHeight="1" x14ac:dyDescent="0.2">
      <c r="A21" s="273">
        <v>45590</v>
      </c>
      <c r="B21" s="274" t="s">
        <v>8</v>
      </c>
      <c r="C21" s="275">
        <v>919</v>
      </c>
      <c r="D21" s="276">
        <v>1041</v>
      </c>
      <c r="E21" s="277">
        <v>1960</v>
      </c>
      <c r="F21" s="278">
        <v>278</v>
      </c>
      <c r="G21" s="276">
        <v>367</v>
      </c>
      <c r="H21" s="277">
        <v>645</v>
      </c>
      <c r="I21" s="279">
        <v>175</v>
      </c>
      <c r="J21" s="276">
        <v>238</v>
      </c>
      <c r="K21" s="280">
        <v>413</v>
      </c>
      <c r="L21" s="279">
        <v>1372</v>
      </c>
      <c r="M21" s="277">
        <v>1646</v>
      </c>
      <c r="N21" s="281">
        <v>3018</v>
      </c>
      <c r="O21" s="275">
        <v>1270</v>
      </c>
      <c r="P21" s="276">
        <v>1580</v>
      </c>
      <c r="Q21" s="277">
        <v>2850</v>
      </c>
      <c r="R21" s="278">
        <v>423</v>
      </c>
      <c r="S21" s="276">
        <v>482</v>
      </c>
      <c r="T21" s="280">
        <v>905</v>
      </c>
      <c r="U21" s="278">
        <v>211</v>
      </c>
      <c r="V21" s="276">
        <v>259</v>
      </c>
      <c r="W21" s="280">
        <v>470</v>
      </c>
      <c r="X21" s="279">
        <v>1904</v>
      </c>
      <c r="Y21" s="276">
        <v>2321</v>
      </c>
      <c r="Z21" s="282">
        <v>4225</v>
      </c>
      <c r="AA21" s="275">
        <v>761</v>
      </c>
      <c r="AB21" s="276">
        <v>965</v>
      </c>
      <c r="AC21" s="277">
        <v>1726</v>
      </c>
      <c r="AD21" s="278">
        <v>574</v>
      </c>
      <c r="AE21" s="276">
        <v>697</v>
      </c>
      <c r="AF21" s="280">
        <v>1271</v>
      </c>
      <c r="AG21" s="279">
        <v>384</v>
      </c>
      <c r="AH21" s="276">
        <v>527</v>
      </c>
      <c r="AI21" s="280">
        <v>911</v>
      </c>
      <c r="AJ21" s="279">
        <v>1719</v>
      </c>
      <c r="AK21" s="277">
        <v>2189</v>
      </c>
      <c r="AL21" s="281">
        <v>3908</v>
      </c>
    </row>
    <row r="22" spans="1:53" ht="24.9" customHeight="1" thickBot="1" x14ac:dyDescent="0.25">
      <c r="A22" s="178">
        <v>45591</v>
      </c>
      <c r="B22" s="179" t="s">
        <v>4</v>
      </c>
      <c r="C22" s="180">
        <v>1352</v>
      </c>
      <c r="D22" s="181">
        <v>1404</v>
      </c>
      <c r="E22" s="182">
        <v>2756</v>
      </c>
      <c r="F22" s="164">
        <v>499</v>
      </c>
      <c r="G22" s="162">
        <v>528</v>
      </c>
      <c r="H22" s="163">
        <v>1027</v>
      </c>
      <c r="I22" s="166">
        <v>265</v>
      </c>
      <c r="J22" s="167">
        <v>347</v>
      </c>
      <c r="K22" s="168">
        <v>612</v>
      </c>
      <c r="L22" s="169">
        <v>2116</v>
      </c>
      <c r="M22" s="163">
        <v>2279</v>
      </c>
      <c r="N22" s="193">
        <v>4395</v>
      </c>
      <c r="O22" s="192">
        <v>1752</v>
      </c>
      <c r="P22" s="162">
        <v>1765</v>
      </c>
      <c r="Q22" s="163">
        <v>3517</v>
      </c>
      <c r="R22" s="164">
        <v>842</v>
      </c>
      <c r="S22" s="162">
        <v>838</v>
      </c>
      <c r="T22" s="165">
        <v>1680</v>
      </c>
      <c r="U22" s="249">
        <v>410</v>
      </c>
      <c r="V22" s="162">
        <v>415</v>
      </c>
      <c r="W22" s="165">
        <v>825</v>
      </c>
      <c r="X22" s="169">
        <v>3004</v>
      </c>
      <c r="Y22" s="162">
        <v>3018</v>
      </c>
      <c r="Z22" s="194">
        <v>6022</v>
      </c>
      <c r="AA22" s="192">
        <v>1070</v>
      </c>
      <c r="AB22" s="162">
        <v>1086</v>
      </c>
      <c r="AC22" s="163">
        <v>2156</v>
      </c>
      <c r="AD22" s="164">
        <v>904</v>
      </c>
      <c r="AE22" s="162">
        <v>999</v>
      </c>
      <c r="AF22" s="165">
        <v>1903</v>
      </c>
      <c r="AG22" s="166">
        <v>602</v>
      </c>
      <c r="AH22" s="167">
        <v>707</v>
      </c>
      <c r="AI22" s="168">
        <v>1309</v>
      </c>
      <c r="AJ22" s="169">
        <v>2576</v>
      </c>
      <c r="AK22" s="163">
        <v>2792</v>
      </c>
      <c r="AL22" s="193">
        <v>5368</v>
      </c>
    </row>
    <row r="23" spans="1:53" ht="24.9" customHeight="1" thickBot="1" x14ac:dyDescent="0.25">
      <c r="A23" s="338" t="s">
        <v>3</v>
      </c>
      <c r="B23" s="339"/>
      <c r="C23" s="195">
        <v>5126</v>
      </c>
      <c r="D23" s="196">
        <v>5510</v>
      </c>
      <c r="E23" s="197">
        <v>10636</v>
      </c>
      <c r="F23" s="198">
        <v>1679</v>
      </c>
      <c r="G23" s="196">
        <v>1936</v>
      </c>
      <c r="H23" s="197">
        <v>3615</v>
      </c>
      <c r="I23" s="198">
        <v>593</v>
      </c>
      <c r="J23" s="196">
        <v>846</v>
      </c>
      <c r="K23" s="199">
        <v>1439</v>
      </c>
      <c r="L23" s="198">
        <v>7398</v>
      </c>
      <c r="M23" s="197">
        <v>8292</v>
      </c>
      <c r="N23" s="200">
        <v>15690</v>
      </c>
      <c r="O23" s="195">
        <v>7035</v>
      </c>
      <c r="P23" s="196">
        <v>7748</v>
      </c>
      <c r="Q23" s="197">
        <v>14783</v>
      </c>
      <c r="R23" s="201">
        <v>2460</v>
      </c>
      <c r="S23" s="196">
        <v>2547</v>
      </c>
      <c r="T23" s="199">
        <v>5007</v>
      </c>
      <c r="U23" s="201">
        <v>840</v>
      </c>
      <c r="V23" s="196">
        <v>935</v>
      </c>
      <c r="W23" s="199">
        <v>1775</v>
      </c>
      <c r="X23" s="198">
        <v>10335</v>
      </c>
      <c r="Y23" s="196">
        <v>11230</v>
      </c>
      <c r="Z23" s="202">
        <v>21565</v>
      </c>
      <c r="AA23" s="195">
        <v>4293</v>
      </c>
      <c r="AB23" s="196">
        <v>4549</v>
      </c>
      <c r="AC23" s="197">
        <v>8842</v>
      </c>
      <c r="AD23" s="201">
        <v>2794</v>
      </c>
      <c r="AE23" s="196">
        <v>3145</v>
      </c>
      <c r="AF23" s="199">
        <v>5939</v>
      </c>
      <c r="AG23" s="198">
        <v>1292</v>
      </c>
      <c r="AH23" s="196">
        <v>1708</v>
      </c>
      <c r="AI23" s="199">
        <v>3000</v>
      </c>
      <c r="AJ23" s="198">
        <v>8379</v>
      </c>
      <c r="AK23" s="197">
        <v>9402</v>
      </c>
      <c r="AL23" s="200">
        <v>17781</v>
      </c>
    </row>
    <row r="24" spans="1:53" ht="24.9" customHeight="1" thickBo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U24" s="101"/>
      <c r="AV24" s="101"/>
      <c r="AW24" s="101"/>
      <c r="AX24" s="101"/>
    </row>
    <row r="25" spans="1:53" ht="24.9" customHeight="1" x14ac:dyDescent="0.2">
      <c r="A25" s="358" t="s">
        <v>22</v>
      </c>
      <c r="B25" s="359"/>
      <c r="C25" s="340" t="s">
        <v>77</v>
      </c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2"/>
      <c r="O25" s="340" t="s">
        <v>15</v>
      </c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2"/>
      <c r="AA25" s="270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X25" s="101"/>
      <c r="AY25" s="2"/>
      <c r="AZ25" s="2"/>
      <c r="BA25" s="2"/>
    </row>
    <row r="26" spans="1:53" ht="24.9" customHeight="1" x14ac:dyDescent="0.2">
      <c r="A26" s="360"/>
      <c r="B26" s="361"/>
      <c r="C26" s="355" t="s">
        <v>9</v>
      </c>
      <c r="D26" s="356"/>
      <c r="E26" s="356"/>
      <c r="F26" s="364" t="s">
        <v>30</v>
      </c>
      <c r="G26" s="356"/>
      <c r="H26" s="365"/>
      <c r="I26" s="343" t="s">
        <v>64</v>
      </c>
      <c r="J26" s="344"/>
      <c r="K26" s="345"/>
      <c r="L26" s="343" t="s">
        <v>27</v>
      </c>
      <c r="M26" s="344"/>
      <c r="N26" s="345"/>
      <c r="O26" s="355" t="s">
        <v>9</v>
      </c>
      <c r="P26" s="356"/>
      <c r="Q26" s="356"/>
      <c r="R26" s="364" t="s">
        <v>78</v>
      </c>
      <c r="S26" s="356"/>
      <c r="T26" s="365"/>
      <c r="U26" s="364" t="s">
        <v>39</v>
      </c>
      <c r="V26" s="356"/>
      <c r="W26" s="365"/>
      <c r="X26" s="343" t="s">
        <v>27</v>
      </c>
      <c r="Y26" s="344"/>
      <c r="Z26" s="345"/>
      <c r="AA26" s="270"/>
      <c r="AB26" s="271"/>
      <c r="AC26" s="271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X26" s="101"/>
      <c r="AY26" s="101"/>
      <c r="AZ26" s="101"/>
      <c r="BA26" s="101"/>
    </row>
    <row r="27" spans="1:53" ht="24.9" customHeight="1" x14ac:dyDescent="0.2">
      <c r="A27" s="362"/>
      <c r="B27" s="363"/>
      <c r="C27" s="159" t="s">
        <v>0</v>
      </c>
      <c r="D27" s="7" t="s">
        <v>1</v>
      </c>
      <c r="E27" s="114" t="s">
        <v>2</v>
      </c>
      <c r="F27" s="115" t="s">
        <v>0</v>
      </c>
      <c r="G27" s="7" t="s">
        <v>1</v>
      </c>
      <c r="H27" s="116" t="s">
        <v>2</v>
      </c>
      <c r="I27" s="115" t="s">
        <v>0</v>
      </c>
      <c r="J27" s="114" t="s">
        <v>1</v>
      </c>
      <c r="K27" s="160" t="s">
        <v>2</v>
      </c>
      <c r="L27" s="115" t="s">
        <v>0</v>
      </c>
      <c r="M27" s="114" t="s">
        <v>1</v>
      </c>
      <c r="N27" s="244" t="s">
        <v>2</v>
      </c>
      <c r="O27" s="159" t="s">
        <v>0</v>
      </c>
      <c r="P27" s="114" t="s">
        <v>1</v>
      </c>
      <c r="Q27" s="114" t="s">
        <v>2</v>
      </c>
      <c r="R27" s="115" t="s">
        <v>0</v>
      </c>
      <c r="S27" s="7" t="s">
        <v>1</v>
      </c>
      <c r="T27" s="116" t="s">
        <v>2</v>
      </c>
      <c r="U27" s="115" t="s">
        <v>0</v>
      </c>
      <c r="V27" s="7" t="s">
        <v>1</v>
      </c>
      <c r="W27" s="114" t="s">
        <v>2</v>
      </c>
      <c r="X27" s="115" t="s">
        <v>0</v>
      </c>
      <c r="Y27" s="7" t="s">
        <v>1</v>
      </c>
      <c r="Z27" s="114" t="s">
        <v>2</v>
      </c>
      <c r="AA27" s="266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X27" s="101"/>
      <c r="AY27" s="101"/>
      <c r="AZ27" s="101"/>
      <c r="BA27" s="101"/>
    </row>
    <row r="28" spans="1:53" ht="24.9" hidden="1" customHeight="1" x14ac:dyDescent="0.2">
      <c r="A28" s="178">
        <v>45575</v>
      </c>
      <c r="B28" s="179" t="s">
        <v>38</v>
      </c>
      <c r="C28" s="180">
        <v>0</v>
      </c>
      <c r="D28" s="181">
        <v>0</v>
      </c>
      <c r="E28" s="182">
        <v>0</v>
      </c>
      <c r="F28" s="352"/>
      <c r="G28" s="353"/>
      <c r="H28" s="354"/>
      <c r="I28" s="209"/>
      <c r="J28" s="210"/>
      <c r="K28" s="213"/>
      <c r="L28" s="209"/>
      <c r="M28" s="210"/>
      <c r="N28" s="213"/>
      <c r="O28" s="180">
        <v>0</v>
      </c>
      <c r="P28" s="182">
        <v>0</v>
      </c>
      <c r="Q28" s="182">
        <v>0</v>
      </c>
      <c r="R28" s="183">
        <v>0</v>
      </c>
      <c r="S28" s="181">
        <v>0</v>
      </c>
      <c r="T28" s="191">
        <v>0</v>
      </c>
      <c r="U28" s="214"/>
      <c r="V28" s="215"/>
      <c r="W28" s="215"/>
      <c r="X28" s="245"/>
      <c r="Y28" s="246"/>
      <c r="Z28" s="246"/>
      <c r="AA28" s="268"/>
      <c r="AB28" s="210"/>
      <c r="AC28" s="210"/>
      <c r="AD28" s="264"/>
      <c r="AE28" s="264"/>
      <c r="AF28" s="264"/>
      <c r="AG28" s="261"/>
      <c r="AH28" s="261"/>
      <c r="AI28" s="261"/>
      <c r="AJ28" s="261"/>
      <c r="AK28" s="261"/>
      <c r="AL28" s="261"/>
      <c r="AM28" s="264"/>
      <c r="AN28" s="264"/>
      <c r="AO28" s="264"/>
      <c r="AX28" s="101"/>
      <c r="AY28" s="2"/>
      <c r="AZ28" s="2"/>
      <c r="BA28" s="2"/>
    </row>
    <row r="29" spans="1:53" ht="24.9" hidden="1" customHeight="1" x14ac:dyDescent="0.2">
      <c r="A29" s="178">
        <v>45576</v>
      </c>
      <c r="B29" s="179" t="s">
        <v>23</v>
      </c>
      <c r="C29" s="180">
        <v>0</v>
      </c>
      <c r="D29" s="181">
        <v>0</v>
      </c>
      <c r="E29" s="182">
        <v>0</v>
      </c>
      <c r="F29" s="346"/>
      <c r="G29" s="347"/>
      <c r="H29" s="348"/>
      <c r="I29" s="209"/>
      <c r="J29" s="210"/>
      <c r="K29" s="213"/>
      <c r="L29" s="209"/>
      <c r="M29" s="210"/>
      <c r="N29" s="213"/>
      <c r="O29" s="180">
        <v>0</v>
      </c>
      <c r="P29" s="182">
        <v>0</v>
      </c>
      <c r="Q29" s="182">
        <v>0</v>
      </c>
      <c r="R29" s="183">
        <v>0</v>
      </c>
      <c r="S29" s="181">
        <v>0</v>
      </c>
      <c r="T29" s="191">
        <v>0</v>
      </c>
      <c r="U29" s="216"/>
      <c r="V29" s="217"/>
      <c r="W29" s="217"/>
      <c r="X29" s="247"/>
      <c r="Y29" s="248"/>
      <c r="Z29" s="248"/>
      <c r="AA29" s="268"/>
      <c r="AB29" s="210"/>
      <c r="AC29" s="210"/>
      <c r="AD29" s="264"/>
      <c r="AE29" s="264"/>
      <c r="AF29" s="264"/>
      <c r="AG29" s="261"/>
      <c r="AH29" s="261"/>
      <c r="AI29" s="261"/>
      <c r="AJ29" s="261"/>
      <c r="AK29" s="261"/>
      <c r="AL29" s="261"/>
      <c r="AM29" s="264"/>
      <c r="AN29" s="264"/>
      <c r="AO29" s="264"/>
      <c r="AX29" s="101"/>
      <c r="AY29" s="2"/>
      <c r="AZ29" s="2"/>
      <c r="BA29" s="2"/>
    </row>
    <row r="30" spans="1:53" ht="24.9" hidden="1" customHeight="1" x14ac:dyDescent="0.2">
      <c r="A30" s="178">
        <v>45577</v>
      </c>
      <c r="B30" s="179" t="s">
        <v>4</v>
      </c>
      <c r="C30" s="180">
        <v>0</v>
      </c>
      <c r="D30" s="181">
        <v>0</v>
      </c>
      <c r="E30" s="182">
        <v>0</v>
      </c>
      <c r="F30" s="346"/>
      <c r="G30" s="347"/>
      <c r="H30" s="348"/>
      <c r="I30" s="209"/>
      <c r="J30" s="210"/>
      <c r="K30" s="213"/>
      <c r="L30" s="209"/>
      <c r="M30" s="210"/>
      <c r="N30" s="213"/>
      <c r="O30" s="180">
        <v>0</v>
      </c>
      <c r="P30" s="182">
        <v>0</v>
      </c>
      <c r="Q30" s="182">
        <v>0</v>
      </c>
      <c r="R30" s="183">
        <v>0</v>
      </c>
      <c r="S30" s="181">
        <v>0</v>
      </c>
      <c r="T30" s="191">
        <v>0</v>
      </c>
      <c r="U30" s="216"/>
      <c r="V30" s="217"/>
      <c r="W30" s="217"/>
      <c r="X30" s="247"/>
      <c r="Y30" s="248"/>
      <c r="Z30" s="248"/>
      <c r="AA30" s="268"/>
      <c r="AB30" s="210"/>
      <c r="AC30" s="210"/>
      <c r="AD30" s="264"/>
      <c r="AE30" s="264"/>
      <c r="AF30" s="264"/>
      <c r="AG30" s="261"/>
      <c r="AH30" s="261"/>
      <c r="AI30" s="261"/>
      <c r="AJ30" s="261"/>
      <c r="AK30" s="261"/>
      <c r="AL30" s="261"/>
      <c r="AM30" s="264"/>
      <c r="AN30" s="264"/>
      <c r="AO30" s="264"/>
      <c r="AX30" s="101"/>
      <c r="AY30" s="2"/>
      <c r="AZ30" s="2"/>
      <c r="BA30" s="2"/>
    </row>
    <row r="31" spans="1:53" ht="24.9" hidden="1" customHeight="1" x14ac:dyDescent="0.2">
      <c r="A31" s="178">
        <v>45578</v>
      </c>
      <c r="B31" s="179" t="s">
        <v>24</v>
      </c>
      <c r="C31" s="180">
        <v>0</v>
      </c>
      <c r="D31" s="181">
        <v>0</v>
      </c>
      <c r="E31" s="182">
        <v>0</v>
      </c>
      <c r="F31" s="346"/>
      <c r="G31" s="347"/>
      <c r="H31" s="348"/>
      <c r="I31" s="209"/>
      <c r="J31" s="210"/>
      <c r="K31" s="213"/>
      <c r="L31" s="209"/>
      <c r="M31" s="210"/>
      <c r="N31" s="213"/>
      <c r="O31" s="180">
        <v>0</v>
      </c>
      <c r="P31" s="182">
        <v>0</v>
      </c>
      <c r="Q31" s="182">
        <v>0</v>
      </c>
      <c r="R31" s="183">
        <v>0</v>
      </c>
      <c r="S31" s="181">
        <v>0</v>
      </c>
      <c r="T31" s="191">
        <v>0</v>
      </c>
      <c r="U31" s="216"/>
      <c r="V31" s="217"/>
      <c r="W31" s="217"/>
      <c r="X31" s="247"/>
      <c r="Y31" s="248"/>
      <c r="Z31" s="248"/>
      <c r="AA31" s="268"/>
      <c r="AB31" s="210"/>
      <c r="AC31" s="210"/>
      <c r="AD31" s="264"/>
      <c r="AE31" s="264"/>
      <c r="AF31" s="264"/>
      <c r="AG31" s="261"/>
      <c r="AH31" s="261"/>
      <c r="AI31" s="261"/>
      <c r="AJ31" s="261"/>
      <c r="AK31" s="261"/>
      <c r="AL31" s="261"/>
      <c r="AM31" s="264"/>
      <c r="AN31" s="264"/>
      <c r="AO31" s="264"/>
      <c r="AX31" s="101"/>
      <c r="AY31" s="2"/>
      <c r="AZ31" s="2"/>
      <c r="BA31" s="2"/>
    </row>
    <row r="32" spans="1:53" ht="24.9" hidden="1" customHeight="1" x14ac:dyDescent="0.2">
      <c r="A32" s="178">
        <v>45579</v>
      </c>
      <c r="B32" s="179" t="s">
        <v>25</v>
      </c>
      <c r="C32" s="180">
        <v>0</v>
      </c>
      <c r="D32" s="181">
        <v>0</v>
      </c>
      <c r="E32" s="182">
        <v>0</v>
      </c>
      <c r="F32" s="346"/>
      <c r="G32" s="347"/>
      <c r="H32" s="348"/>
      <c r="I32" s="209"/>
      <c r="J32" s="210"/>
      <c r="K32" s="213"/>
      <c r="L32" s="209"/>
      <c r="M32" s="210"/>
      <c r="N32" s="213"/>
      <c r="O32" s="180">
        <v>0</v>
      </c>
      <c r="P32" s="182">
        <v>0</v>
      </c>
      <c r="Q32" s="182">
        <v>0</v>
      </c>
      <c r="R32" s="183">
        <v>0</v>
      </c>
      <c r="S32" s="181">
        <v>0</v>
      </c>
      <c r="T32" s="191">
        <v>0</v>
      </c>
      <c r="U32" s="216"/>
      <c r="V32" s="217"/>
      <c r="W32" s="217"/>
      <c r="X32" s="247"/>
      <c r="Y32" s="248"/>
      <c r="Z32" s="248"/>
      <c r="AA32" s="268"/>
      <c r="AB32" s="210"/>
      <c r="AC32" s="210"/>
      <c r="AD32" s="264"/>
      <c r="AE32" s="264"/>
      <c r="AF32" s="264"/>
      <c r="AG32" s="261"/>
      <c r="AH32" s="261"/>
      <c r="AI32" s="261"/>
      <c r="AJ32" s="261"/>
      <c r="AK32" s="261"/>
      <c r="AL32" s="261"/>
      <c r="AM32" s="264"/>
      <c r="AN32" s="264"/>
      <c r="AO32" s="264"/>
      <c r="AX32" s="101"/>
      <c r="AY32" s="2"/>
      <c r="AZ32" s="2"/>
      <c r="BA32" s="2"/>
    </row>
    <row r="33" spans="1:54" ht="24.9" hidden="1" customHeight="1" x14ac:dyDescent="0.2">
      <c r="A33" s="178">
        <v>45580</v>
      </c>
      <c r="B33" s="179" t="s">
        <v>5</v>
      </c>
      <c r="C33" s="180">
        <v>0</v>
      </c>
      <c r="D33" s="181">
        <v>0</v>
      </c>
      <c r="E33" s="182">
        <v>0</v>
      </c>
      <c r="F33" s="346"/>
      <c r="G33" s="347"/>
      <c r="H33" s="348"/>
      <c r="I33" s="209"/>
      <c r="J33" s="210"/>
      <c r="K33" s="213"/>
      <c r="L33" s="209"/>
      <c r="M33" s="210"/>
      <c r="N33" s="213"/>
      <c r="O33" s="180">
        <v>0</v>
      </c>
      <c r="P33" s="182">
        <v>0</v>
      </c>
      <c r="Q33" s="182">
        <v>0</v>
      </c>
      <c r="R33" s="183">
        <v>0</v>
      </c>
      <c r="S33" s="181">
        <v>0</v>
      </c>
      <c r="T33" s="191">
        <v>0</v>
      </c>
      <c r="U33" s="216"/>
      <c r="V33" s="217"/>
      <c r="W33" s="217"/>
      <c r="X33" s="247"/>
      <c r="Y33" s="248"/>
      <c r="Z33" s="248"/>
      <c r="AA33" s="268"/>
      <c r="AB33" s="210"/>
      <c r="AC33" s="210"/>
      <c r="AD33" s="264"/>
      <c r="AE33" s="264"/>
      <c r="AF33" s="264"/>
      <c r="AG33" s="261"/>
      <c r="AH33" s="261"/>
      <c r="AI33" s="261"/>
      <c r="AJ33" s="261"/>
      <c r="AK33" s="261"/>
      <c r="AL33" s="261"/>
      <c r="AM33" s="264"/>
      <c r="AN33" s="264"/>
      <c r="AO33" s="264"/>
      <c r="AX33" s="101"/>
      <c r="AY33" s="2"/>
      <c r="AZ33" s="2"/>
      <c r="BA33" s="2"/>
    </row>
    <row r="34" spans="1:54" ht="24.9" customHeight="1" x14ac:dyDescent="0.2">
      <c r="A34" s="178">
        <v>45581</v>
      </c>
      <c r="B34" s="179" t="s">
        <v>6</v>
      </c>
      <c r="C34" s="180">
        <v>85</v>
      </c>
      <c r="D34" s="181">
        <v>88</v>
      </c>
      <c r="E34" s="182">
        <v>173</v>
      </c>
      <c r="F34" s="346"/>
      <c r="G34" s="347"/>
      <c r="H34" s="348"/>
      <c r="I34" s="352"/>
      <c r="J34" s="353"/>
      <c r="K34" s="354"/>
      <c r="L34" s="183">
        <v>85</v>
      </c>
      <c r="M34" s="182">
        <v>88</v>
      </c>
      <c r="N34" s="184">
        <v>173</v>
      </c>
      <c r="O34" s="180">
        <v>58</v>
      </c>
      <c r="P34" s="182">
        <v>74</v>
      </c>
      <c r="Q34" s="182">
        <v>132</v>
      </c>
      <c r="R34" s="366"/>
      <c r="S34" s="384"/>
      <c r="T34" s="385"/>
      <c r="U34" s="352"/>
      <c r="V34" s="353"/>
      <c r="W34" s="354"/>
      <c r="X34" s="183">
        <v>58</v>
      </c>
      <c r="Y34" s="181">
        <v>74</v>
      </c>
      <c r="Z34" s="182">
        <v>132</v>
      </c>
      <c r="AA34" s="269"/>
      <c r="AB34" s="264"/>
      <c r="AC34" s="264"/>
      <c r="AD34" s="264"/>
      <c r="AE34" s="264"/>
      <c r="AF34" s="264"/>
      <c r="AG34" s="261"/>
      <c r="AH34" s="261"/>
      <c r="AI34" s="261"/>
      <c r="AJ34" s="261"/>
      <c r="AK34" s="261"/>
      <c r="AL34" s="261"/>
      <c r="AM34" s="264"/>
      <c r="AN34" s="264"/>
      <c r="AO34" s="264"/>
      <c r="AX34" s="101"/>
      <c r="AY34" s="2"/>
      <c r="AZ34" s="2"/>
      <c r="BA34" s="2"/>
    </row>
    <row r="35" spans="1:54" ht="24.9" customHeight="1" x14ac:dyDescent="0.2">
      <c r="A35" s="273">
        <v>45582</v>
      </c>
      <c r="B35" s="274" t="s">
        <v>7</v>
      </c>
      <c r="C35" s="275">
        <v>69</v>
      </c>
      <c r="D35" s="276">
        <v>91</v>
      </c>
      <c r="E35" s="277">
        <v>160</v>
      </c>
      <c r="F35" s="346"/>
      <c r="G35" s="347"/>
      <c r="H35" s="348"/>
      <c r="I35" s="346"/>
      <c r="J35" s="347"/>
      <c r="K35" s="348"/>
      <c r="L35" s="279">
        <v>69</v>
      </c>
      <c r="M35" s="277">
        <v>91</v>
      </c>
      <c r="N35" s="283">
        <v>160</v>
      </c>
      <c r="O35" s="275">
        <v>79</v>
      </c>
      <c r="P35" s="277">
        <v>93</v>
      </c>
      <c r="Q35" s="284">
        <v>172</v>
      </c>
      <c r="R35" s="386"/>
      <c r="S35" s="387"/>
      <c r="T35" s="388"/>
      <c r="U35" s="346"/>
      <c r="V35" s="347"/>
      <c r="W35" s="348"/>
      <c r="X35" s="279">
        <v>79</v>
      </c>
      <c r="Y35" s="276">
        <v>93</v>
      </c>
      <c r="Z35" s="277">
        <v>172</v>
      </c>
      <c r="AA35" s="269"/>
      <c r="AB35" s="264"/>
      <c r="AC35" s="264"/>
      <c r="AD35" s="264"/>
      <c r="AE35" s="264"/>
      <c r="AF35" s="264"/>
      <c r="AG35" s="261"/>
      <c r="AH35" s="261"/>
      <c r="AI35" s="261"/>
      <c r="AJ35" s="261"/>
      <c r="AK35" s="261"/>
      <c r="AL35" s="261"/>
      <c r="AM35" s="264"/>
      <c r="AN35" s="264"/>
      <c r="AO35" s="264"/>
      <c r="AX35" s="101"/>
      <c r="AY35" s="2"/>
      <c r="AZ35" s="2"/>
      <c r="BA35" s="2"/>
    </row>
    <row r="36" spans="1:54" ht="24.9" customHeight="1" x14ac:dyDescent="0.2">
      <c r="A36" s="178">
        <v>45583</v>
      </c>
      <c r="B36" s="179" t="s">
        <v>8</v>
      </c>
      <c r="C36" s="186">
        <v>108</v>
      </c>
      <c r="D36" s="167">
        <v>126</v>
      </c>
      <c r="E36" s="187">
        <v>234</v>
      </c>
      <c r="F36" s="349"/>
      <c r="G36" s="350"/>
      <c r="H36" s="351"/>
      <c r="I36" s="346"/>
      <c r="J36" s="347"/>
      <c r="K36" s="348"/>
      <c r="L36" s="166">
        <v>108</v>
      </c>
      <c r="M36" s="187">
        <v>126</v>
      </c>
      <c r="N36" s="188">
        <v>234</v>
      </c>
      <c r="O36" s="180">
        <v>63</v>
      </c>
      <c r="P36" s="182">
        <v>92</v>
      </c>
      <c r="Q36" s="187">
        <v>155</v>
      </c>
      <c r="R36" s="389"/>
      <c r="S36" s="390"/>
      <c r="T36" s="391"/>
      <c r="U36" s="346"/>
      <c r="V36" s="347"/>
      <c r="W36" s="348"/>
      <c r="X36" s="183">
        <v>63</v>
      </c>
      <c r="Y36" s="181">
        <v>92</v>
      </c>
      <c r="Z36" s="182">
        <v>155</v>
      </c>
      <c r="AA36" s="269"/>
      <c r="AB36" s="264"/>
      <c r="AC36" s="264"/>
      <c r="AD36" s="264"/>
      <c r="AE36" s="264"/>
      <c r="AF36" s="264"/>
      <c r="AG36" s="261"/>
      <c r="AH36" s="261"/>
      <c r="AI36" s="261"/>
      <c r="AJ36" s="261"/>
      <c r="AK36" s="261"/>
      <c r="AL36" s="261"/>
      <c r="AM36" s="264"/>
      <c r="AN36" s="264"/>
      <c r="AO36" s="264"/>
      <c r="AX36" s="101"/>
      <c r="AY36" s="2"/>
      <c r="AZ36" s="2"/>
      <c r="BA36" s="2"/>
    </row>
    <row r="37" spans="1:54" ht="24.9" customHeight="1" x14ac:dyDescent="0.2">
      <c r="A37" s="273">
        <v>45584</v>
      </c>
      <c r="B37" s="274" t="s">
        <v>4</v>
      </c>
      <c r="C37" s="275">
        <v>193</v>
      </c>
      <c r="D37" s="276">
        <v>211</v>
      </c>
      <c r="E37" s="277">
        <v>404</v>
      </c>
      <c r="F37" s="278">
        <v>38</v>
      </c>
      <c r="G37" s="276">
        <v>50</v>
      </c>
      <c r="H37" s="280">
        <v>88</v>
      </c>
      <c r="I37" s="346"/>
      <c r="J37" s="347"/>
      <c r="K37" s="348"/>
      <c r="L37" s="279">
        <v>231</v>
      </c>
      <c r="M37" s="277">
        <v>261</v>
      </c>
      <c r="N37" s="281">
        <v>492</v>
      </c>
      <c r="O37" s="275">
        <v>157</v>
      </c>
      <c r="P37" s="277">
        <v>145</v>
      </c>
      <c r="Q37" s="277">
        <v>302</v>
      </c>
      <c r="R37" s="279">
        <v>11</v>
      </c>
      <c r="S37" s="276">
        <v>15</v>
      </c>
      <c r="T37" s="280">
        <v>26</v>
      </c>
      <c r="U37" s="346"/>
      <c r="V37" s="347"/>
      <c r="W37" s="348"/>
      <c r="X37" s="278">
        <v>168</v>
      </c>
      <c r="Y37" s="276">
        <v>160</v>
      </c>
      <c r="Z37" s="277">
        <v>328</v>
      </c>
      <c r="AA37" s="269"/>
      <c r="AB37" s="264"/>
      <c r="AC37" s="264"/>
      <c r="AD37" s="264"/>
      <c r="AE37" s="264"/>
      <c r="AF37" s="264"/>
      <c r="AG37" s="264"/>
      <c r="AH37" s="264"/>
      <c r="AI37" s="264"/>
      <c r="AJ37" s="261"/>
      <c r="AK37" s="261"/>
      <c r="AL37" s="261"/>
      <c r="AM37" s="264"/>
      <c r="AN37" s="264"/>
      <c r="AO37" s="264"/>
      <c r="AX37" s="101"/>
      <c r="AY37" s="2"/>
      <c r="AZ37" s="2"/>
      <c r="BA37" s="2"/>
    </row>
    <row r="38" spans="1:54" ht="24.9" customHeight="1" x14ac:dyDescent="0.2">
      <c r="A38" s="178">
        <v>45585</v>
      </c>
      <c r="B38" s="179" t="s">
        <v>24</v>
      </c>
      <c r="C38" s="180">
        <v>321</v>
      </c>
      <c r="D38" s="181">
        <v>301</v>
      </c>
      <c r="E38" s="182">
        <v>622</v>
      </c>
      <c r="F38" s="190">
        <v>76</v>
      </c>
      <c r="G38" s="181">
        <v>96</v>
      </c>
      <c r="H38" s="191">
        <v>172</v>
      </c>
      <c r="I38" s="346"/>
      <c r="J38" s="347"/>
      <c r="K38" s="348"/>
      <c r="L38" s="183">
        <v>397</v>
      </c>
      <c r="M38" s="182">
        <v>397</v>
      </c>
      <c r="N38" s="184">
        <v>794</v>
      </c>
      <c r="O38" s="180">
        <v>248</v>
      </c>
      <c r="P38" s="182">
        <v>231</v>
      </c>
      <c r="Q38" s="182">
        <v>479</v>
      </c>
      <c r="R38" s="183">
        <v>34</v>
      </c>
      <c r="S38" s="181">
        <v>33</v>
      </c>
      <c r="T38" s="191">
        <v>67</v>
      </c>
      <c r="U38" s="346"/>
      <c r="V38" s="347"/>
      <c r="W38" s="348"/>
      <c r="X38" s="190">
        <v>282</v>
      </c>
      <c r="Y38" s="181">
        <v>264</v>
      </c>
      <c r="Z38" s="182">
        <v>546</v>
      </c>
      <c r="AA38" s="269"/>
      <c r="AB38" s="264"/>
      <c r="AC38" s="264"/>
      <c r="AD38" s="264"/>
      <c r="AE38" s="264"/>
      <c r="AF38" s="264"/>
      <c r="AG38" s="264"/>
      <c r="AH38" s="264"/>
      <c r="AI38" s="264"/>
      <c r="AJ38" s="261"/>
      <c r="AK38" s="261"/>
      <c r="AL38" s="261"/>
      <c r="AM38" s="264"/>
      <c r="AN38" s="264"/>
      <c r="AO38" s="264"/>
      <c r="AX38" s="101"/>
      <c r="AY38" s="2"/>
      <c r="AZ38" s="2"/>
      <c r="BA38" s="2"/>
    </row>
    <row r="39" spans="1:54" ht="24.9" customHeight="1" x14ac:dyDescent="0.2">
      <c r="A39" s="273">
        <v>45586</v>
      </c>
      <c r="B39" s="274" t="s">
        <v>25</v>
      </c>
      <c r="C39" s="275">
        <v>314</v>
      </c>
      <c r="D39" s="276">
        <v>330</v>
      </c>
      <c r="E39" s="277">
        <v>644</v>
      </c>
      <c r="F39" s="278">
        <v>66</v>
      </c>
      <c r="G39" s="276">
        <v>90</v>
      </c>
      <c r="H39" s="280">
        <v>156</v>
      </c>
      <c r="I39" s="346"/>
      <c r="J39" s="347"/>
      <c r="K39" s="348"/>
      <c r="L39" s="279">
        <v>380</v>
      </c>
      <c r="M39" s="277">
        <v>420</v>
      </c>
      <c r="N39" s="281">
        <v>800</v>
      </c>
      <c r="O39" s="275">
        <v>215</v>
      </c>
      <c r="P39" s="277">
        <v>208</v>
      </c>
      <c r="Q39" s="277">
        <v>423</v>
      </c>
      <c r="R39" s="279">
        <v>23</v>
      </c>
      <c r="S39" s="276">
        <v>22</v>
      </c>
      <c r="T39" s="280">
        <v>45</v>
      </c>
      <c r="U39" s="346"/>
      <c r="V39" s="347"/>
      <c r="W39" s="348"/>
      <c r="X39" s="278">
        <v>238</v>
      </c>
      <c r="Y39" s="276">
        <v>230</v>
      </c>
      <c r="Z39" s="277">
        <v>468</v>
      </c>
      <c r="AA39" s="269"/>
      <c r="AB39" s="264"/>
      <c r="AC39" s="264"/>
      <c r="AD39" s="264"/>
      <c r="AE39" s="264"/>
      <c r="AF39" s="264"/>
      <c r="AG39" s="264"/>
      <c r="AH39" s="264"/>
      <c r="AI39" s="264"/>
      <c r="AJ39" s="261"/>
      <c r="AK39" s="261"/>
      <c r="AL39" s="261"/>
      <c r="AM39" s="264"/>
      <c r="AN39" s="264"/>
      <c r="AO39" s="264"/>
      <c r="AX39" s="101"/>
      <c r="AY39" s="2"/>
      <c r="AZ39" s="2"/>
      <c r="BA39" s="2"/>
    </row>
    <row r="40" spans="1:54" ht="24.9" customHeight="1" x14ac:dyDescent="0.2">
      <c r="A40" s="178">
        <v>45587</v>
      </c>
      <c r="B40" s="179" t="s">
        <v>5</v>
      </c>
      <c r="C40" s="180">
        <v>732</v>
      </c>
      <c r="D40" s="181">
        <v>734</v>
      </c>
      <c r="E40" s="182">
        <v>1466</v>
      </c>
      <c r="F40" s="190">
        <v>182</v>
      </c>
      <c r="G40" s="181">
        <v>197</v>
      </c>
      <c r="H40" s="191">
        <v>379</v>
      </c>
      <c r="I40" s="346"/>
      <c r="J40" s="347"/>
      <c r="K40" s="348"/>
      <c r="L40" s="183">
        <v>914</v>
      </c>
      <c r="M40" s="182">
        <v>931</v>
      </c>
      <c r="N40" s="184">
        <v>1845</v>
      </c>
      <c r="O40" s="180">
        <v>502</v>
      </c>
      <c r="P40" s="182">
        <v>498</v>
      </c>
      <c r="Q40" s="182">
        <v>1000</v>
      </c>
      <c r="R40" s="183">
        <v>41</v>
      </c>
      <c r="S40" s="181">
        <v>39</v>
      </c>
      <c r="T40" s="191">
        <v>80</v>
      </c>
      <c r="U40" s="346"/>
      <c r="V40" s="347"/>
      <c r="W40" s="348"/>
      <c r="X40" s="190">
        <v>543</v>
      </c>
      <c r="Y40" s="181">
        <v>537</v>
      </c>
      <c r="Z40" s="182">
        <v>1080</v>
      </c>
      <c r="AA40" s="269"/>
      <c r="AB40" s="264"/>
      <c r="AC40" s="264"/>
      <c r="AD40" s="264"/>
      <c r="AE40" s="264"/>
      <c r="AF40" s="264"/>
      <c r="AG40" s="264"/>
      <c r="AH40" s="264"/>
      <c r="AI40" s="264"/>
      <c r="AJ40" s="261"/>
      <c r="AK40" s="261"/>
      <c r="AL40" s="261"/>
      <c r="AM40" s="264"/>
      <c r="AN40" s="264"/>
      <c r="AO40" s="264"/>
      <c r="AX40" s="101"/>
      <c r="AY40" s="2"/>
      <c r="AZ40" s="2"/>
      <c r="BA40" s="2"/>
    </row>
    <row r="41" spans="1:54" ht="24.9" customHeight="1" x14ac:dyDescent="0.2">
      <c r="A41" s="273">
        <v>45588</v>
      </c>
      <c r="B41" s="274" t="s">
        <v>6</v>
      </c>
      <c r="C41" s="275">
        <v>1039</v>
      </c>
      <c r="D41" s="276">
        <v>1005</v>
      </c>
      <c r="E41" s="277">
        <v>2044</v>
      </c>
      <c r="F41" s="278">
        <v>273</v>
      </c>
      <c r="G41" s="276">
        <v>305</v>
      </c>
      <c r="H41" s="280">
        <v>578</v>
      </c>
      <c r="I41" s="349"/>
      <c r="J41" s="350"/>
      <c r="K41" s="351"/>
      <c r="L41" s="279">
        <v>1312</v>
      </c>
      <c r="M41" s="277">
        <v>1310</v>
      </c>
      <c r="N41" s="281">
        <v>2622</v>
      </c>
      <c r="O41" s="275">
        <v>697</v>
      </c>
      <c r="P41" s="277">
        <v>663</v>
      </c>
      <c r="Q41" s="277">
        <v>1360</v>
      </c>
      <c r="R41" s="279">
        <v>71</v>
      </c>
      <c r="S41" s="276">
        <v>64</v>
      </c>
      <c r="T41" s="280">
        <v>135</v>
      </c>
      <c r="U41" s="349"/>
      <c r="V41" s="350"/>
      <c r="W41" s="351"/>
      <c r="X41" s="278">
        <v>768</v>
      </c>
      <c r="Y41" s="276">
        <v>727</v>
      </c>
      <c r="Z41" s="277">
        <v>1495</v>
      </c>
      <c r="AA41" s="269"/>
      <c r="AB41" s="264"/>
      <c r="AC41" s="264"/>
      <c r="AD41" s="264"/>
      <c r="AE41" s="264"/>
      <c r="AF41" s="264"/>
      <c r="AG41" s="264"/>
      <c r="AH41" s="264"/>
      <c r="AI41" s="264"/>
      <c r="AJ41" s="261"/>
      <c r="AK41" s="261"/>
      <c r="AL41" s="261"/>
      <c r="AM41" s="264"/>
      <c r="AN41" s="264"/>
      <c r="AO41" s="264"/>
      <c r="AX41" s="101"/>
      <c r="AY41" s="2"/>
      <c r="AZ41" s="2"/>
      <c r="BA41" s="2"/>
    </row>
    <row r="42" spans="1:54" ht="24.9" customHeight="1" x14ac:dyDescent="0.2">
      <c r="A42" s="178">
        <v>45589</v>
      </c>
      <c r="B42" s="179" t="s">
        <v>7</v>
      </c>
      <c r="C42" s="180">
        <v>1192</v>
      </c>
      <c r="D42" s="181">
        <v>1406</v>
      </c>
      <c r="E42" s="182">
        <v>2598</v>
      </c>
      <c r="F42" s="190">
        <v>314</v>
      </c>
      <c r="G42" s="181">
        <v>344</v>
      </c>
      <c r="H42" s="191">
        <v>658</v>
      </c>
      <c r="I42" s="183">
        <v>289</v>
      </c>
      <c r="J42" s="182">
        <v>281</v>
      </c>
      <c r="K42" s="184">
        <v>570</v>
      </c>
      <c r="L42" s="183">
        <v>1795</v>
      </c>
      <c r="M42" s="182">
        <v>2031</v>
      </c>
      <c r="N42" s="184">
        <v>3826</v>
      </c>
      <c r="O42" s="180">
        <v>829</v>
      </c>
      <c r="P42" s="182">
        <v>859</v>
      </c>
      <c r="Q42" s="182">
        <v>1688</v>
      </c>
      <c r="R42" s="183">
        <v>80</v>
      </c>
      <c r="S42" s="181">
        <v>99</v>
      </c>
      <c r="T42" s="191">
        <v>179</v>
      </c>
      <c r="U42" s="190">
        <v>401</v>
      </c>
      <c r="V42" s="181">
        <v>665</v>
      </c>
      <c r="W42" s="182">
        <v>1066</v>
      </c>
      <c r="X42" s="190">
        <v>1310</v>
      </c>
      <c r="Y42" s="181">
        <v>1623</v>
      </c>
      <c r="Z42" s="182">
        <v>2933</v>
      </c>
      <c r="AA42" s="269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X42" s="101"/>
      <c r="AY42" s="2"/>
      <c r="AZ42" s="2"/>
      <c r="BA42" s="2"/>
    </row>
    <row r="43" spans="1:54" ht="24.9" customHeight="1" x14ac:dyDescent="0.2">
      <c r="A43" s="273">
        <v>45590</v>
      </c>
      <c r="B43" s="274" t="s">
        <v>8</v>
      </c>
      <c r="C43" s="275">
        <v>1134</v>
      </c>
      <c r="D43" s="276">
        <v>1325</v>
      </c>
      <c r="E43" s="277">
        <v>2459</v>
      </c>
      <c r="F43" s="278">
        <v>331</v>
      </c>
      <c r="G43" s="276">
        <v>358</v>
      </c>
      <c r="H43" s="280">
        <v>689</v>
      </c>
      <c r="I43" s="279">
        <v>226</v>
      </c>
      <c r="J43" s="277">
        <v>257</v>
      </c>
      <c r="K43" s="281">
        <v>483</v>
      </c>
      <c r="L43" s="279">
        <v>1691</v>
      </c>
      <c r="M43" s="277">
        <v>1940</v>
      </c>
      <c r="N43" s="281">
        <v>3631</v>
      </c>
      <c r="O43" s="275">
        <v>834</v>
      </c>
      <c r="P43" s="277">
        <v>910</v>
      </c>
      <c r="Q43" s="277">
        <v>1744</v>
      </c>
      <c r="R43" s="279">
        <v>89</v>
      </c>
      <c r="S43" s="276">
        <v>116</v>
      </c>
      <c r="T43" s="280">
        <v>205</v>
      </c>
      <c r="U43" s="278">
        <v>505</v>
      </c>
      <c r="V43" s="276">
        <v>823</v>
      </c>
      <c r="W43" s="277">
        <v>1328</v>
      </c>
      <c r="X43" s="278">
        <v>1428</v>
      </c>
      <c r="Y43" s="276">
        <v>1849</v>
      </c>
      <c r="Z43" s="277">
        <v>3277</v>
      </c>
      <c r="AA43" s="269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X43" s="101"/>
      <c r="AY43" s="2"/>
      <c r="AZ43" s="2"/>
      <c r="BA43" s="2"/>
    </row>
    <row r="44" spans="1:54" ht="24.9" customHeight="1" thickBot="1" x14ac:dyDescent="0.25">
      <c r="A44" s="178">
        <v>45591</v>
      </c>
      <c r="B44" s="179" t="s">
        <v>4</v>
      </c>
      <c r="C44" s="192">
        <v>1607</v>
      </c>
      <c r="D44" s="162">
        <v>1735</v>
      </c>
      <c r="E44" s="163">
        <v>3342</v>
      </c>
      <c r="F44" s="164">
        <v>523</v>
      </c>
      <c r="G44" s="162">
        <v>566</v>
      </c>
      <c r="H44" s="165">
        <v>1089</v>
      </c>
      <c r="I44" s="169">
        <v>436</v>
      </c>
      <c r="J44" s="163">
        <v>455</v>
      </c>
      <c r="K44" s="207">
        <v>891</v>
      </c>
      <c r="L44" s="169">
        <v>2566</v>
      </c>
      <c r="M44" s="163">
        <v>2756</v>
      </c>
      <c r="N44" s="207">
        <v>5322</v>
      </c>
      <c r="O44" s="180">
        <v>1382</v>
      </c>
      <c r="P44" s="182">
        <v>1313</v>
      </c>
      <c r="Q44" s="208">
        <v>2695</v>
      </c>
      <c r="R44" s="183">
        <v>190</v>
      </c>
      <c r="S44" s="181">
        <v>177</v>
      </c>
      <c r="T44" s="165">
        <v>367</v>
      </c>
      <c r="U44" s="190">
        <v>737</v>
      </c>
      <c r="V44" s="181">
        <v>924</v>
      </c>
      <c r="W44" s="163">
        <v>1661</v>
      </c>
      <c r="X44" s="249">
        <v>2309</v>
      </c>
      <c r="Y44" s="162">
        <v>2414</v>
      </c>
      <c r="Z44" s="163">
        <v>4723</v>
      </c>
      <c r="AA44" s="269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X44" s="101"/>
      <c r="AY44" s="2"/>
      <c r="AZ44" s="2"/>
      <c r="BA44" s="2"/>
    </row>
    <row r="45" spans="1:54" ht="24.9" customHeight="1" thickBot="1" x14ac:dyDescent="0.25">
      <c r="A45" s="338" t="s">
        <v>3</v>
      </c>
      <c r="B45" s="339"/>
      <c r="C45" s="195">
        <v>6794</v>
      </c>
      <c r="D45" s="196">
        <v>7352</v>
      </c>
      <c r="E45" s="197">
        <v>14146</v>
      </c>
      <c r="F45" s="201">
        <v>1803</v>
      </c>
      <c r="G45" s="196">
        <v>2006</v>
      </c>
      <c r="H45" s="199">
        <v>3809</v>
      </c>
      <c r="I45" s="201">
        <v>951</v>
      </c>
      <c r="J45" s="197">
        <v>993</v>
      </c>
      <c r="K45" s="207">
        <v>1944</v>
      </c>
      <c r="L45" s="198">
        <v>9548</v>
      </c>
      <c r="M45" s="197">
        <v>10351</v>
      </c>
      <c r="N45" s="207">
        <v>19899</v>
      </c>
      <c r="O45" s="195">
        <v>5064</v>
      </c>
      <c r="P45" s="197">
        <v>5086</v>
      </c>
      <c r="Q45" s="208">
        <v>10150</v>
      </c>
      <c r="R45" s="198">
        <v>539</v>
      </c>
      <c r="S45" s="196">
        <v>565</v>
      </c>
      <c r="T45" s="199">
        <v>1104</v>
      </c>
      <c r="U45" s="201">
        <v>1643</v>
      </c>
      <c r="V45" s="196">
        <v>2412</v>
      </c>
      <c r="W45" s="197">
        <v>4055</v>
      </c>
      <c r="X45" s="201">
        <v>7246</v>
      </c>
      <c r="Y45" s="196">
        <v>8063</v>
      </c>
      <c r="Z45" s="197">
        <v>15309</v>
      </c>
      <c r="AA45" s="269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X45" s="101"/>
      <c r="AY45" s="2"/>
      <c r="AZ45" s="2"/>
      <c r="BA45" s="2"/>
    </row>
    <row r="46" spans="1:54" ht="19.9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101"/>
      <c r="AN46" s="101"/>
      <c r="AO46" s="101"/>
      <c r="AP46" s="101"/>
      <c r="AQ46" s="101"/>
      <c r="AR46" s="101"/>
      <c r="AS46" s="101"/>
      <c r="AT46" s="101"/>
      <c r="AU46" s="101"/>
      <c r="AV46" s="2"/>
      <c r="AW46" s="2"/>
      <c r="AX46" s="2"/>
      <c r="AZ46" s="101"/>
      <c r="BA46" s="101"/>
      <c r="BB46" s="101"/>
    </row>
    <row r="47" spans="1:54" ht="15" customHeight="1" x14ac:dyDescent="0.2">
      <c r="A47" s="32"/>
      <c r="AS47" s="3"/>
      <c r="AT47" s="3"/>
      <c r="AU47" s="101"/>
    </row>
    <row r="48" spans="1:54" ht="15" customHeight="1" x14ac:dyDescent="0.2">
      <c r="A48" s="32"/>
      <c r="AS48" s="3"/>
      <c r="AT48" s="3"/>
      <c r="AU48" s="101"/>
    </row>
    <row r="49" spans="3:54" ht="15" customHeight="1" x14ac:dyDescent="0.2">
      <c r="AS49" s="3"/>
      <c r="AT49" s="3"/>
      <c r="AU49" s="101"/>
    </row>
    <row r="50" spans="3:54" ht="15" customHeight="1" x14ac:dyDescent="0.2">
      <c r="AS50" s="3"/>
      <c r="AT50" s="3"/>
      <c r="AU50" s="101"/>
      <c r="AZ50" s="101"/>
      <c r="BA50" s="101"/>
      <c r="BB50" s="101"/>
    </row>
    <row r="51" spans="3:54" ht="15" customHeight="1" x14ac:dyDescent="0.2">
      <c r="AS51" s="3"/>
      <c r="AT51" s="3"/>
      <c r="AU51" s="101"/>
      <c r="AZ51" s="101"/>
      <c r="BA51" s="101"/>
      <c r="BB51" s="101"/>
    </row>
    <row r="52" spans="3:54" ht="15" customHeight="1" x14ac:dyDescent="0.2">
      <c r="AS52" s="3"/>
      <c r="AT52" s="3"/>
      <c r="AU52" s="101"/>
      <c r="AZ52" s="101"/>
      <c r="BA52" s="101"/>
      <c r="BB52" s="101"/>
    </row>
    <row r="53" spans="3:54" ht="15" customHeight="1" x14ac:dyDescent="0.2">
      <c r="AS53" s="3"/>
      <c r="AT53" s="3"/>
      <c r="AU53" s="101"/>
      <c r="AZ53" s="101"/>
      <c r="BA53" s="101"/>
      <c r="BB53" s="101"/>
    </row>
    <row r="54" spans="3:54" ht="15" customHeight="1" x14ac:dyDescent="0.2">
      <c r="AS54" s="3"/>
      <c r="AT54" s="3"/>
      <c r="AU54" s="101"/>
      <c r="AZ54" s="101"/>
      <c r="BA54" s="101"/>
      <c r="BB54" s="101"/>
    </row>
    <row r="55" spans="3:54" ht="15" customHeight="1" x14ac:dyDescent="0.2">
      <c r="AS55" s="3"/>
      <c r="AT55" s="3"/>
      <c r="AU55" s="101"/>
    </row>
    <row r="56" spans="3:54" ht="13.2" customHeight="1" x14ac:dyDescent="0.2">
      <c r="AS56" s="129"/>
      <c r="AT56" s="129"/>
      <c r="AU56" s="101"/>
      <c r="AZ56" s="124"/>
      <c r="BA56" s="124"/>
      <c r="BB56" s="124"/>
    </row>
    <row r="57" spans="3:54" ht="13.2" customHeight="1" x14ac:dyDescent="0.2">
      <c r="AS57" s="129"/>
      <c r="AT57" s="129"/>
      <c r="AU57" s="101"/>
    </row>
    <row r="58" spans="3:54" ht="13.2" customHeight="1" x14ac:dyDescent="0.2">
      <c r="AS58" s="129"/>
      <c r="AT58" s="129"/>
      <c r="AU58" s="101"/>
    </row>
    <row r="59" spans="3:54" ht="13.2" customHeight="1" x14ac:dyDescent="0.2">
      <c r="AS59" s="130"/>
      <c r="AT59" s="130"/>
    </row>
    <row r="60" spans="3:54" ht="13.2" customHeight="1" x14ac:dyDescent="0.2">
      <c r="AS60" s="130"/>
      <c r="AT60" s="130"/>
    </row>
    <row r="61" spans="3:54" ht="13.2" customHeight="1" x14ac:dyDescent="0.2">
      <c r="AS61" s="130"/>
      <c r="AT61" s="130"/>
    </row>
    <row r="62" spans="3:54" ht="11.4" customHeight="1" x14ac:dyDescent="0.2">
      <c r="C62" s="101"/>
      <c r="F62" s="101"/>
      <c r="N62" s="101"/>
      <c r="Q62" s="101"/>
      <c r="T62" s="101"/>
      <c r="U62" s="101"/>
      <c r="V62" s="101"/>
      <c r="W62" s="101"/>
      <c r="AB62" s="101"/>
      <c r="AE62" s="101"/>
      <c r="AO62" s="101"/>
    </row>
    <row r="63" spans="3:54" ht="11.4" customHeight="1" x14ac:dyDescent="0.2">
      <c r="C63" s="101"/>
      <c r="F63" s="101"/>
      <c r="N63" s="101"/>
      <c r="Q63" s="101"/>
      <c r="T63" s="101"/>
      <c r="U63" s="101"/>
      <c r="V63" s="101"/>
      <c r="W63" s="101"/>
      <c r="AB63" s="101"/>
      <c r="AE63" s="101"/>
      <c r="AO63" s="101"/>
    </row>
  </sheetData>
  <sheetProtection algorithmName="SHA-512" hashValue="O4OcLghIbC6HI8i35RLCvh24g3QBDfbRheFPej3uFZxCBvyySAjl2XlUuh9qZj/vu0CILyFz38upOimMMkS7Sw==" saltValue="mDpZR/1NmuIiio0a2OjgHg==" spinCount="100000" sheet="1" objects="1" scenarios="1"/>
  <mergeCells count="39"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U4:W4"/>
    <mergeCell ref="AG4:AI4"/>
    <mergeCell ref="A45:B45"/>
    <mergeCell ref="A23:B23"/>
    <mergeCell ref="X4:Z4"/>
    <mergeCell ref="AA4:AC4"/>
    <mergeCell ref="AD4:AF4"/>
    <mergeCell ref="F6:H14"/>
    <mergeCell ref="I6:K19"/>
    <mergeCell ref="R6:T14"/>
    <mergeCell ref="AD6:AF14"/>
    <mergeCell ref="F28:H36"/>
    <mergeCell ref="A25:B27"/>
    <mergeCell ref="C26:E26"/>
    <mergeCell ref="F26:H26"/>
    <mergeCell ref="I26:K26"/>
    <mergeCell ref="I34:K41"/>
    <mergeCell ref="C25:N25"/>
    <mergeCell ref="L26:N26"/>
    <mergeCell ref="AG6:AI19"/>
    <mergeCell ref="R34:T36"/>
    <mergeCell ref="AJ4:AL4"/>
    <mergeCell ref="O25:Z25"/>
    <mergeCell ref="X26:Z26"/>
    <mergeCell ref="O26:Q26"/>
    <mergeCell ref="R26:T26"/>
    <mergeCell ref="U26:W26"/>
    <mergeCell ref="U12:W19"/>
    <mergeCell ref="U34:W41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AO63"/>
  <sheetViews>
    <sheetView view="pageBreakPreview" zoomScale="70" zoomScaleNormal="85" zoomScaleSheetLayoutView="70" workbookViewId="0">
      <selection activeCell="B1" sqref="B1"/>
    </sheetView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8" width="6.6640625" style="1" customWidth="1"/>
    <col min="39" max="41" width="4.33203125" style="1" customWidth="1"/>
    <col min="42" max="16384" width="8.88671875" style="1"/>
  </cols>
  <sheetData>
    <row r="1" spans="1:41" ht="24.9" customHeight="1" x14ac:dyDescent="0.2">
      <c r="A1" s="123" t="s">
        <v>73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</row>
    <row r="2" spans="1:41" ht="15" customHeight="1" thickBo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41" ht="24.9" customHeight="1" x14ac:dyDescent="0.2">
      <c r="A3" s="358" t="s">
        <v>22</v>
      </c>
      <c r="B3" s="359"/>
      <c r="C3" s="340" t="s">
        <v>16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2"/>
      <c r="O3" s="340" t="s">
        <v>17</v>
      </c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2"/>
      <c r="AA3" s="340" t="s">
        <v>18</v>
      </c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2"/>
    </row>
    <row r="4" spans="1:41" ht="24.9" customHeight="1" x14ac:dyDescent="0.2">
      <c r="A4" s="360"/>
      <c r="B4" s="361"/>
      <c r="C4" s="355" t="s">
        <v>9</v>
      </c>
      <c r="D4" s="356"/>
      <c r="E4" s="356"/>
      <c r="F4" s="364" t="s">
        <v>50</v>
      </c>
      <c r="G4" s="356"/>
      <c r="H4" s="365"/>
      <c r="I4" s="364" t="s">
        <v>39</v>
      </c>
      <c r="J4" s="356"/>
      <c r="K4" s="365"/>
      <c r="L4" s="343" t="s">
        <v>27</v>
      </c>
      <c r="M4" s="364"/>
      <c r="N4" s="375"/>
      <c r="O4" s="355" t="s">
        <v>9</v>
      </c>
      <c r="P4" s="356"/>
      <c r="Q4" s="356"/>
      <c r="R4" s="376" t="s">
        <v>52</v>
      </c>
      <c r="S4" s="377"/>
      <c r="T4" s="378"/>
      <c r="U4" s="376" t="s">
        <v>53</v>
      </c>
      <c r="V4" s="377"/>
      <c r="W4" s="378"/>
      <c r="X4" s="343" t="s">
        <v>26</v>
      </c>
      <c r="Y4" s="344"/>
      <c r="Z4" s="345"/>
      <c r="AA4" s="355" t="s">
        <v>9</v>
      </c>
      <c r="AB4" s="356"/>
      <c r="AC4" s="356"/>
      <c r="AD4" s="364" t="s">
        <v>54</v>
      </c>
      <c r="AE4" s="356"/>
      <c r="AF4" s="365"/>
      <c r="AG4" s="376" t="s">
        <v>53</v>
      </c>
      <c r="AH4" s="377"/>
      <c r="AI4" s="378"/>
      <c r="AJ4" s="343" t="s">
        <v>27</v>
      </c>
      <c r="AK4" s="364"/>
      <c r="AL4" s="375"/>
    </row>
    <row r="5" spans="1:41" ht="24.9" customHeight="1" x14ac:dyDescent="0.2">
      <c r="A5" s="362"/>
      <c r="B5" s="363"/>
      <c r="C5" s="6" t="s">
        <v>0</v>
      </c>
      <c r="D5" s="7" t="s">
        <v>1</v>
      </c>
      <c r="E5" s="114" t="s">
        <v>2</v>
      </c>
      <c r="F5" s="115" t="s">
        <v>0</v>
      </c>
      <c r="G5" s="7" t="s">
        <v>1</v>
      </c>
      <c r="H5" s="116" t="s">
        <v>2</v>
      </c>
      <c r="I5" s="115" t="s">
        <v>0</v>
      </c>
      <c r="J5" s="7" t="s">
        <v>1</v>
      </c>
      <c r="K5" s="116" t="s">
        <v>2</v>
      </c>
      <c r="L5" s="115" t="s">
        <v>0</v>
      </c>
      <c r="M5" s="114" t="s">
        <v>1</v>
      </c>
      <c r="N5" s="5" t="s">
        <v>2</v>
      </c>
      <c r="O5" s="6" t="s">
        <v>0</v>
      </c>
      <c r="P5" s="7" t="s">
        <v>1</v>
      </c>
      <c r="Q5" s="114" t="s">
        <v>2</v>
      </c>
      <c r="R5" s="115" t="s">
        <v>0</v>
      </c>
      <c r="S5" s="7" t="s">
        <v>1</v>
      </c>
      <c r="T5" s="116" t="s">
        <v>2</v>
      </c>
      <c r="U5" s="115" t="s">
        <v>0</v>
      </c>
      <c r="V5" s="7" t="s">
        <v>1</v>
      </c>
      <c r="W5" s="116" t="s">
        <v>2</v>
      </c>
      <c r="X5" s="115" t="s">
        <v>0</v>
      </c>
      <c r="Y5" s="7" t="s">
        <v>1</v>
      </c>
      <c r="Z5" s="5" t="s">
        <v>2</v>
      </c>
      <c r="AA5" s="6" t="s">
        <v>0</v>
      </c>
      <c r="AB5" s="7" t="s">
        <v>1</v>
      </c>
      <c r="AC5" s="114" t="s">
        <v>2</v>
      </c>
      <c r="AD5" s="115" t="s">
        <v>0</v>
      </c>
      <c r="AE5" s="7" t="s">
        <v>1</v>
      </c>
      <c r="AF5" s="116" t="s">
        <v>2</v>
      </c>
      <c r="AG5" s="115" t="s">
        <v>0</v>
      </c>
      <c r="AH5" s="7" t="s">
        <v>1</v>
      </c>
      <c r="AI5" s="116" t="s">
        <v>2</v>
      </c>
      <c r="AJ5" s="115" t="s">
        <v>0</v>
      </c>
      <c r="AK5" s="114" t="s">
        <v>1</v>
      </c>
      <c r="AL5" s="5" t="s">
        <v>2</v>
      </c>
    </row>
    <row r="6" spans="1:41" ht="24.9" hidden="1" customHeight="1" x14ac:dyDescent="0.2">
      <c r="A6" s="178">
        <v>45575</v>
      </c>
      <c r="B6" s="179" t="s">
        <v>38</v>
      </c>
      <c r="C6" s="180">
        <v>0</v>
      </c>
      <c r="D6" s="181">
        <v>0</v>
      </c>
      <c r="E6" s="182">
        <v>0</v>
      </c>
      <c r="F6" s="352"/>
      <c r="G6" s="353"/>
      <c r="H6" s="353"/>
      <c r="I6" s="352"/>
      <c r="J6" s="353"/>
      <c r="K6" s="354"/>
      <c r="L6" s="183">
        <v>0</v>
      </c>
      <c r="M6" s="182">
        <v>0</v>
      </c>
      <c r="N6" s="184">
        <v>0</v>
      </c>
      <c r="O6" s="180">
        <v>0</v>
      </c>
      <c r="P6" s="181">
        <v>0</v>
      </c>
      <c r="Q6" s="182">
        <v>0</v>
      </c>
      <c r="R6" s="352"/>
      <c r="S6" s="353"/>
      <c r="T6" s="354"/>
      <c r="U6" s="352"/>
      <c r="V6" s="353"/>
      <c r="W6" s="354"/>
      <c r="X6" s="183">
        <v>0</v>
      </c>
      <c r="Y6" s="181">
        <v>0</v>
      </c>
      <c r="Z6" s="185">
        <v>0</v>
      </c>
      <c r="AA6" s="180">
        <v>0</v>
      </c>
      <c r="AB6" s="181">
        <v>0</v>
      </c>
      <c r="AC6" s="182">
        <v>0</v>
      </c>
      <c r="AD6" s="352"/>
      <c r="AE6" s="353"/>
      <c r="AF6" s="354"/>
      <c r="AG6" s="352"/>
      <c r="AH6" s="353"/>
      <c r="AI6" s="354"/>
      <c r="AJ6" s="183">
        <v>0</v>
      </c>
      <c r="AK6" s="182">
        <v>0</v>
      </c>
      <c r="AL6" s="184">
        <v>0</v>
      </c>
    </row>
    <row r="7" spans="1:41" ht="24.9" hidden="1" customHeight="1" x14ac:dyDescent="0.2">
      <c r="A7" s="178">
        <v>45576</v>
      </c>
      <c r="B7" s="179" t="s">
        <v>23</v>
      </c>
      <c r="C7" s="180">
        <v>0</v>
      </c>
      <c r="D7" s="181">
        <v>0</v>
      </c>
      <c r="E7" s="182">
        <v>0</v>
      </c>
      <c r="F7" s="346"/>
      <c r="G7" s="347"/>
      <c r="H7" s="347"/>
      <c r="I7" s="346"/>
      <c r="J7" s="347"/>
      <c r="K7" s="348"/>
      <c r="L7" s="183">
        <v>0</v>
      </c>
      <c r="M7" s="182">
        <v>0</v>
      </c>
      <c r="N7" s="184">
        <v>0</v>
      </c>
      <c r="O7" s="180">
        <v>0</v>
      </c>
      <c r="P7" s="181">
        <v>0</v>
      </c>
      <c r="Q7" s="182">
        <v>0</v>
      </c>
      <c r="R7" s="346"/>
      <c r="S7" s="347"/>
      <c r="T7" s="348"/>
      <c r="U7" s="346"/>
      <c r="V7" s="347"/>
      <c r="W7" s="348"/>
      <c r="X7" s="183">
        <v>0</v>
      </c>
      <c r="Y7" s="181">
        <v>0</v>
      </c>
      <c r="Z7" s="185">
        <v>0</v>
      </c>
      <c r="AA7" s="180">
        <v>0</v>
      </c>
      <c r="AB7" s="181">
        <v>0</v>
      </c>
      <c r="AC7" s="182">
        <v>0</v>
      </c>
      <c r="AD7" s="346"/>
      <c r="AE7" s="347"/>
      <c r="AF7" s="348"/>
      <c r="AG7" s="346"/>
      <c r="AH7" s="347"/>
      <c r="AI7" s="348"/>
      <c r="AJ7" s="183">
        <v>0</v>
      </c>
      <c r="AK7" s="182">
        <v>0</v>
      </c>
      <c r="AL7" s="184">
        <v>0</v>
      </c>
    </row>
    <row r="8" spans="1:41" ht="24.9" hidden="1" customHeight="1" x14ac:dyDescent="0.2">
      <c r="A8" s="178">
        <v>45577</v>
      </c>
      <c r="B8" s="179" t="s">
        <v>4</v>
      </c>
      <c r="C8" s="180">
        <v>0</v>
      </c>
      <c r="D8" s="181">
        <v>0</v>
      </c>
      <c r="E8" s="182">
        <v>0</v>
      </c>
      <c r="F8" s="346"/>
      <c r="G8" s="347"/>
      <c r="H8" s="347"/>
      <c r="I8" s="346"/>
      <c r="J8" s="347"/>
      <c r="K8" s="348"/>
      <c r="L8" s="183">
        <v>0</v>
      </c>
      <c r="M8" s="182">
        <v>0</v>
      </c>
      <c r="N8" s="184">
        <v>0</v>
      </c>
      <c r="O8" s="180">
        <v>0</v>
      </c>
      <c r="P8" s="181">
        <v>0</v>
      </c>
      <c r="Q8" s="182">
        <v>0</v>
      </c>
      <c r="R8" s="346"/>
      <c r="S8" s="347"/>
      <c r="T8" s="348"/>
      <c r="U8" s="346"/>
      <c r="V8" s="347"/>
      <c r="W8" s="348"/>
      <c r="X8" s="183">
        <v>0</v>
      </c>
      <c r="Y8" s="181">
        <v>0</v>
      </c>
      <c r="Z8" s="185">
        <v>0</v>
      </c>
      <c r="AA8" s="180">
        <v>0</v>
      </c>
      <c r="AB8" s="181">
        <v>0</v>
      </c>
      <c r="AC8" s="182">
        <v>0</v>
      </c>
      <c r="AD8" s="346"/>
      <c r="AE8" s="347"/>
      <c r="AF8" s="348"/>
      <c r="AG8" s="346"/>
      <c r="AH8" s="347"/>
      <c r="AI8" s="348"/>
      <c r="AJ8" s="183">
        <v>0</v>
      </c>
      <c r="AK8" s="182">
        <v>0</v>
      </c>
      <c r="AL8" s="184">
        <v>0</v>
      </c>
    </row>
    <row r="9" spans="1:41" ht="24.9" hidden="1" customHeight="1" x14ac:dyDescent="0.2">
      <c r="A9" s="178">
        <v>45578</v>
      </c>
      <c r="B9" s="179" t="s">
        <v>24</v>
      </c>
      <c r="C9" s="180">
        <v>0</v>
      </c>
      <c r="D9" s="181">
        <v>0</v>
      </c>
      <c r="E9" s="182">
        <v>0</v>
      </c>
      <c r="F9" s="346"/>
      <c r="G9" s="347"/>
      <c r="H9" s="347"/>
      <c r="I9" s="346"/>
      <c r="J9" s="347"/>
      <c r="K9" s="348"/>
      <c r="L9" s="183">
        <v>0</v>
      </c>
      <c r="M9" s="182">
        <v>0</v>
      </c>
      <c r="N9" s="184">
        <v>0</v>
      </c>
      <c r="O9" s="180">
        <v>0</v>
      </c>
      <c r="P9" s="181">
        <v>0</v>
      </c>
      <c r="Q9" s="182">
        <v>0</v>
      </c>
      <c r="R9" s="346"/>
      <c r="S9" s="347"/>
      <c r="T9" s="348"/>
      <c r="U9" s="346"/>
      <c r="V9" s="347"/>
      <c r="W9" s="348"/>
      <c r="X9" s="183">
        <v>0</v>
      </c>
      <c r="Y9" s="181">
        <v>0</v>
      </c>
      <c r="Z9" s="185">
        <v>0</v>
      </c>
      <c r="AA9" s="180">
        <v>0</v>
      </c>
      <c r="AB9" s="181">
        <v>0</v>
      </c>
      <c r="AC9" s="182">
        <v>0</v>
      </c>
      <c r="AD9" s="346"/>
      <c r="AE9" s="347"/>
      <c r="AF9" s="348"/>
      <c r="AG9" s="346"/>
      <c r="AH9" s="347"/>
      <c r="AI9" s="348"/>
      <c r="AJ9" s="183">
        <v>0</v>
      </c>
      <c r="AK9" s="182">
        <v>0</v>
      </c>
      <c r="AL9" s="184">
        <v>0</v>
      </c>
    </row>
    <row r="10" spans="1:41" ht="24.9" hidden="1" customHeight="1" x14ac:dyDescent="0.2">
      <c r="A10" s="178">
        <v>45579</v>
      </c>
      <c r="B10" s="179" t="s">
        <v>25</v>
      </c>
      <c r="C10" s="180">
        <v>0</v>
      </c>
      <c r="D10" s="181">
        <v>0</v>
      </c>
      <c r="E10" s="182">
        <v>0</v>
      </c>
      <c r="F10" s="346"/>
      <c r="G10" s="347"/>
      <c r="H10" s="347"/>
      <c r="I10" s="346"/>
      <c r="J10" s="347"/>
      <c r="K10" s="348"/>
      <c r="L10" s="183">
        <v>0</v>
      </c>
      <c r="M10" s="182">
        <v>0</v>
      </c>
      <c r="N10" s="184">
        <v>0</v>
      </c>
      <c r="O10" s="180">
        <v>0</v>
      </c>
      <c r="P10" s="181">
        <v>0</v>
      </c>
      <c r="Q10" s="182">
        <v>0</v>
      </c>
      <c r="R10" s="346"/>
      <c r="S10" s="347"/>
      <c r="T10" s="348"/>
      <c r="U10" s="346"/>
      <c r="V10" s="347"/>
      <c r="W10" s="348"/>
      <c r="X10" s="183">
        <v>0</v>
      </c>
      <c r="Y10" s="181">
        <v>0</v>
      </c>
      <c r="Z10" s="185">
        <v>0</v>
      </c>
      <c r="AA10" s="180">
        <v>0</v>
      </c>
      <c r="AB10" s="181">
        <v>0</v>
      </c>
      <c r="AC10" s="182">
        <v>0</v>
      </c>
      <c r="AD10" s="346"/>
      <c r="AE10" s="347"/>
      <c r="AF10" s="348"/>
      <c r="AG10" s="346"/>
      <c r="AH10" s="347"/>
      <c r="AI10" s="348"/>
      <c r="AJ10" s="183">
        <v>0</v>
      </c>
      <c r="AK10" s="182">
        <v>0</v>
      </c>
      <c r="AL10" s="184">
        <v>0</v>
      </c>
    </row>
    <row r="11" spans="1:41" ht="24.9" hidden="1" customHeight="1" x14ac:dyDescent="0.2">
      <c r="A11" s="178">
        <v>45580</v>
      </c>
      <c r="B11" s="179" t="s">
        <v>5</v>
      </c>
      <c r="C11" s="180">
        <v>0</v>
      </c>
      <c r="D11" s="181">
        <v>0</v>
      </c>
      <c r="E11" s="182">
        <v>0</v>
      </c>
      <c r="F11" s="346"/>
      <c r="G11" s="347"/>
      <c r="H11" s="347"/>
      <c r="I11" s="346"/>
      <c r="J11" s="347"/>
      <c r="K11" s="348"/>
      <c r="L11" s="183">
        <v>0</v>
      </c>
      <c r="M11" s="182">
        <v>0</v>
      </c>
      <c r="N11" s="184">
        <v>0</v>
      </c>
      <c r="O11" s="180">
        <v>0</v>
      </c>
      <c r="P11" s="181">
        <v>0</v>
      </c>
      <c r="Q11" s="182">
        <v>0</v>
      </c>
      <c r="R11" s="346"/>
      <c r="S11" s="347"/>
      <c r="T11" s="348"/>
      <c r="U11" s="346"/>
      <c r="V11" s="347"/>
      <c r="W11" s="348"/>
      <c r="X11" s="183">
        <v>0</v>
      </c>
      <c r="Y11" s="181">
        <v>0</v>
      </c>
      <c r="Z11" s="185">
        <v>0</v>
      </c>
      <c r="AA11" s="180">
        <v>0</v>
      </c>
      <c r="AB11" s="181">
        <v>0</v>
      </c>
      <c r="AC11" s="182">
        <v>0</v>
      </c>
      <c r="AD11" s="346"/>
      <c r="AE11" s="347"/>
      <c r="AF11" s="348"/>
      <c r="AG11" s="346"/>
      <c r="AH11" s="347"/>
      <c r="AI11" s="348"/>
      <c r="AJ11" s="183">
        <v>0</v>
      </c>
      <c r="AK11" s="182">
        <v>0</v>
      </c>
      <c r="AL11" s="184">
        <v>0</v>
      </c>
    </row>
    <row r="12" spans="1:41" ht="24.9" customHeight="1" x14ac:dyDescent="0.2">
      <c r="A12" s="178">
        <v>45581</v>
      </c>
      <c r="B12" s="179" t="s">
        <v>6</v>
      </c>
      <c r="C12" s="180">
        <v>39</v>
      </c>
      <c r="D12" s="181">
        <v>53</v>
      </c>
      <c r="E12" s="182">
        <v>92</v>
      </c>
      <c r="F12" s="346"/>
      <c r="G12" s="347"/>
      <c r="H12" s="347"/>
      <c r="I12" s="346"/>
      <c r="J12" s="347"/>
      <c r="K12" s="348"/>
      <c r="L12" s="183">
        <v>39</v>
      </c>
      <c r="M12" s="182">
        <v>53</v>
      </c>
      <c r="N12" s="184">
        <v>92</v>
      </c>
      <c r="O12" s="180">
        <v>37</v>
      </c>
      <c r="P12" s="181">
        <v>59</v>
      </c>
      <c r="Q12" s="182">
        <v>96</v>
      </c>
      <c r="R12" s="346"/>
      <c r="S12" s="347"/>
      <c r="T12" s="348"/>
      <c r="U12" s="346"/>
      <c r="V12" s="347"/>
      <c r="W12" s="348"/>
      <c r="X12" s="183">
        <v>37</v>
      </c>
      <c r="Y12" s="181">
        <v>59</v>
      </c>
      <c r="Z12" s="185">
        <v>96</v>
      </c>
      <c r="AA12" s="180">
        <v>63</v>
      </c>
      <c r="AB12" s="181">
        <v>67</v>
      </c>
      <c r="AC12" s="182">
        <v>130</v>
      </c>
      <c r="AD12" s="346"/>
      <c r="AE12" s="347"/>
      <c r="AF12" s="348"/>
      <c r="AG12" s="346"/>
      <c r="AH12" s="347"/>
      <c r="AI12" s="348"/>
      <c r="AJ12" s="183">
        <v>63</v>
      </c>
      <c r="AK12" s="182">
        <v>67</v>
      </c>
      <c r="AL12" s="184">
        <v>130</v>
      </c>
    </row>
    <row r="13" spans="1:41" ht="24.9" customHeight="1" x14ac:dyDescent="0.2">
      <c r="A13" s="273">
        <v>45582</v>
      </c>
      <c r="B13" s="274" t="s">
        <v>7</v>
      </c>
      <c r="C13" s="275">
        <v>55</v>
      </c>
      <c r="D13" s="276">
        <v>71</v>
      </c>
      <c r="E13" s="277">
        <v>126</v>
      </c>
      <c r="F13" s="346"/>
      <c r="G13" s="347"/>
      <c r="H13" s="347"/>
      <c r="I13" s="346"/>
      <c r="J13" s="347"/>
      <c r="K13" s="348"/>
      <c r="L13" s="279">
        <v>55</v>
      </c>
      <c r="M13" s="277">
        <v>71</v>
      </c>
      <c r="N13" s="281">
        <v>126</v>
      </c>
      <c r="O13" s="275">
        <v>52</v>
      </c>
      <c r="P13" s="276">
        <v>48</v>
      </c>
      <c r="Q13" s="277">
        <v>100</v>
      </c>
      <c r="R13" s="346"/>
      <c r="S13" s="347"/>
      <c r="T13" s="348"/>
      <c r="U13" s="346"/>
      <c r="V13" s="347"/>
      <c r="W13" s="348"/>
      <c r="X13" s="279">
        <v>52</v>
      </c>
      <c r="Y13" s="276">
        <v>48</v>
      </c>
      <c r="Z13" s="282">
        <v>100</v>
      </c>
      <c r="AA13" s="275">
        <v>94</v>
      </c>
      <c r="AB13" s="276">
        <v>97</v>
      </c>
      <c r="AC13" s="277">
        <v>191</v>
      </c>
      <c r="AD13" s="346"/>
      <c r="AE13" s="347"/>
      <c r="AF13" s="348"/>
      <c r="AG13" s="346"/>
      <c r="AH13" s="347"/>
      <c r="AI13" s="348"/>
      <c r="AJ13" s="279">
        <v>94</v>
      </c>
      <c r="AK13" s="277">
        <v>97</v>
      </c>
      <c r="AL13" s="281">
        <v>191</v>
      </c>
    </row>
    <row r="14" spans="1:41" ht="24.9" customHeight="1" x14ac:dyDescent="0.2">
      <c r="A14" s="178">
        <v>45583</v>
      </c>
      <c r="B14" s="179" t="s">
        <v>8</v>
      </c>
      <c r="C14" s="180">
        <v>39</v>
      </c>
      <c r="D14" s="181">
        <v>51</v>
      </c>
      <c r="E14" s="187">
        <v>90</v>
      </c>
      <c r="F14" s="349"/>
      <c r="G14" s="350"/>
      <c r="H14" s="350"/>
      <c r="I14" s="346"/>
      <c r="J14" s="347"/>
      <c r="K14" s="348"/>
      <c r="L14" s="166">
        <v>39</v>
      </c>
      <c r="M14" s="187">
        <v>51</v>
      </c>
      <c r="N14" s="188">
        <v>90</v>
      </c>
      <c r="O14" s="186">
        <v>57</v>
      </c>
      <c r="P14" s="167">
        <v>44</v>
      </c>
      <c r="Q14" s="187">
        <v>101</v>
      </c>
      <c r="R14" s="349"/>
      <c r="S14" s="350"/>
      <c r="T14" s="351"/>
      <c r="U14" s="346"/>
      <c r="V14" s="347"/>
      <c r="W14" s="348"/>
      <c r="X14" s="166">
        <v>57</v>
      </c>
      <c r="Y14" s="167">
        <v>44</v>
      </c>
      <c r="Z14" s="189">
        <v>101</v>
      </c>
      <c r="AA14" s="180">
        <v>73</v>
      </c>
      <c r="AB14" s="181">
        <v>91</v>
      </c>
      <c r="AC14" s="187">
        <v>164</v>
      </c>
      <c r="AD14" s="349"/>
      <c r="AE14" s="350"/>
      <c r="AF14" s="351"/>
      <c r="AG14" s="346"/>
      <c r="AH14" s="347"/>
      <c r="AI14" s="348"/>
      <c r="AJ14" s="166">
        <v>73</v>
      </c>
      <c r="AK14" s="187">
        <v>91</v>
      </c>
      <c r="AL14" s="188">
        <v>164</v>
      </c>
    </row>
    <row r="15" spans="1:41" ht="24.9" customHeight="1" x14ac:dyDescent="0.2">
      <c r="A15" s="273">
        <v>45584</v>
      </c>
      <c r="B15" s="274" t="s">
        <v>4</v>
      </c>
      <c r="C15" s="275">
        <v>150</v>
      </c>
      <c r="D15" s="276">
        <v>171</v>
      </c>
      <c r="E15" s="277">
        <v>321</v>
      </c>
      <c r="F15" s="278">
        <v>44</v>
      </c>
      <c r="G15" s="276">
        <v>48</v>
      </c>
      <c r="H15" s="277">
        <v>92</v>
      </c>
      <c r="I15" s="346"/>
      <c r="J15" s="347"/>
      <c r="K15" s="348"/>
      <c r="L15" s="279">
        <v>194</v>
      </c>
      <c r="M15" s="277">
        <v>219</v>
      </c>
      <c r="N15" s="281">
        <v>413</v>
      </c>
      <c r="O15" s="275">
        <v>140</v>
      </c>
      <c r="P15" s="276">
        <v>113</v>
      </c>
      <c r="Q15" s="277">
        <v>253</v>
      </c>
      <c r="R15" s="278">
        <v>96</v>
      </c>
      <c r="S15" s="276">
        <v>93</v>
      </c>
      <c r="T15" s="280">
        <v>189</v>
      </c>
      <c r="U15" s="346"/>
      <c r="V15" s="347"/>
      <c r="W15" s="348"/>
      <c r="X15" s="279">
        <v>236</v>
      </c>
      <c r="Y15" s="276">
        <v>206</v>
      </c>
      <c r="Z15" s="282">
        <v>442</v>
      </c>
      <c r="AA15" s="275">
        <v>227</v>
      </c>
      <c r="AB15" s="276">
        <v>208</v>
      </c>
      <c r="AC15" s="277">
        <v>435</v>
      </c>
      <c r="AD15" s="278">
        <v>62</v>
      </c>
      <c r="AE15" s="276">
        <v>60</v>
      </c>
      <c r="AF15" s="280">
        <v>122</v>
      </c>
      <c r="AG15" s="346"/>
      <c r="AH15" s="347"/>
      <c r="AI15" s="348"/>
      <c r="AJ15" s="279">
        <v>289</v>
      </c>
      <c r="AK15" s="277">
        <v>268</v>
      </c>
      <c r="AL15" s="281">
        <v>557</v>
      </c>
    </row>
    <row r="16" spans="1:41" ht="24.9" customHeight="1" x14ac:dyDescent="0.2">
      <c r="A16" s="178">
        <v>45585</v>
      </c>
      <c r="B16" s="179" t="s">
        <v>24</v>
      </c>
      <c r="C16" s="180">
        <v>186</v>
      </c>
      <c r="D16" s="181">
        <v>167</v>
      </c>
      <c r="E16" s="182">
        <v>353</v>
      </c>
      <c r="F16" s="190">
        <v>87</v>
      </c>
      <c r="G16" s="181">
        <v>83</v>
      </c>
      <c r="H16" s="182">
        <v>170</v>
      </c>
      <c r="I16" s="346"/>
      <c r="J16" s="347"/>
      <c r="K16" s="348"/>
      <c r="L16" s="183">
        <v>273</v>
      </c>
      <c r="M16" s="182">
        <v>250</v>
      </c>
      <c r="N16" s="184">
        <v>523</v>
      </c>
      <c r="O16" s="180">
        <v>224</v>
      </c>
      <c r="P16" s="181">
        <v>187</v>
      </c>
      <c r="Q16" s="182">
        <v>411</v>
      </c>
      <c r="R16" s="190">
        <v>144</v>
      </c>
      <c r="S16" s="181">
        <v>154</v>
      </c>
      <c r="T16" s="191">
        <v>298</v>
      </c>
      <c r="U16" s="346"/>
      <c r="V16" s="347"/>
      <c r="W16" s="348"/>
      <c r="X16" s="183">
        <v>368</v>
      </c>
      <c r="Y16" s="181">
        <v>341</v>
      </c>
      <c r="Z16" s="185">
        <v>709</v>
      </c>
      <c r="AA16" s="180">
        <v>315</v>
      </c>
      <c r="AB16" s="181">
        <v>307</v>
      </c>
      <c r="AC16" s="182">
        <v>622</v>
      </c>
      <c r="AD16" s="190">
        <v>106</v>
      </c>
      <c r="AE16" s="181">
        <v>83</v>
      </c>
      <c r="AF16" s="191">
        <v>189</v>
      </c>
      <c r="AG16" s="346"/>
      <c r="AH16" s="347"/>
      <c r="AI16" s="348"/>
      <c r="AJ16" s="183">
        <v>421</v>
      </c>
      <c r="AK16" s="182">
        <v>390</v>
      </c>
      <c r="AL16" s="184">
        <v>811</v>
      </c>
    </row>
    <row r="17" spans="1:38" ht="24.9" customHeight="1" x14ac:dyDescent="0.2">
      <c r="A17" s="273">
        <v>45586</v>
      </c>
      <c r="B17" s="274" t="s">
        <v>25</v>
      </c>
      <c r="C17" s="275">
        <v>131</v>
      </c>
      <c r="D17" s="276">
        <v>133</v>
      </c>
      <c r="E17" s="277">
        <v>264</v>
      </c>
      <c r="F17" s="278">
        <v>50</v>
      </c>
      <c r="G17" s="276">
        <v>62</v>
      </c>
      <c r="H17" s="277">
        <v>112</v>
      </c>
      <c r="I17" s="346"/>
      <c r="J17" s="347"/>
      <c r="K17" s="348"/>
      <c r="L17" s="279">
        <v>181</v>
      </c>
      <c r="M17" s="277">
        <v>195</v>
      </c>
      <c r="N17" s="281">
        <v>376</v>
      </c>
      <c r="O17" s="275">
        <v>151</v>
      </c>
      <c r="P17" s="276">
        <v>152</v>
      </c>
      <c r="Q17" s="277">
        <v>303</v>
      </c>
      <c r="R17" s="278">
        <v>168</v>
      </c>
      <c r="S17" s="276">
        <v>156</v>
      </c>
      <c r="T17" s="280">
        <v>324</v>
      </c>
      <c r="U17" s="346"/>
      <c r="V17" s="347"/>
      <c r="W17" s="348"/>
      <c r="X17" s="279">
        <v>319</v>
      </c>
      <c r="Y17" s="276">
        <v>308</v>
      </c>
      <c r="Z17" s="282">
        <v>627</v>
      </c>
      <c r="AA17" s="275">
        <v>292</v>
      </c>
      <c r="AB17" s="276">
        <v>256</v>
      </c>
      <c r="AC17" s="277">
        <v>548</v>
      </c>
      <c r="AD17" s="278">
        <v>115</v>
      </c>
      <c r="AE17" s="276">
        <v>98</v>
      </c>
      <c r="AF17" s="280">
        <v>213</v>
      </c>
      <c r="AG17" s="346"/>
      <c r="AH17" s="347"/>
      <c r="AI17" s="348"/>
      <c r="AJ17" s="279">
        <v>407</v>
      </c>
      <c r="AK17" s="277">
        <v>354</v>
      </c>
      <c r="AL17" s="281">
        <v>761</v>
      </c>
    </row>
    <row r="18" spans="1:38" ht="24.9" customHeight="1" x14ac:dyDescent="0.2">
      <c r="A18" s="178">
        <v>45587</v>
      </c>
      <c r="B18" s="179" t="s">
        <v>5</v>
      </c>
      <c r="C18" s="180">
        <v>294</v>
      </c>
      <c r="D18" s="181">
        <v>273</v>
      </c>
      <c r="E18" s="182">
        <v>567</v>
      </c>
      <c r="F18" s="190">
        <v>168</v>
      </c>
      <c r="G18" s="181">
        <v>193</v>
      </c>
      <c r="H18" s="182">
        <v>361</v>
      </c>
      <c r="I18" s="346"/>
      <c r="J18" s="347"/>
      <c r="K18" s="348"/>
      <c r="L18" s="183">
        <v>462</v>
      </c>
      <c r="M18" s="182">
        <v>466</v>
      </c>
      <c r="N18" s="184">
        <v>928</v>
      </c>
      <c r="O18" s="180">
        <v>365</v>
      </c>
      <c r="P18" s="181">
        <v>315</v>
      </c>
      <c r="Q18" s="182">
        <v>680</v>
      </c>
      <c r="R18" s="190">
        <v>393</v>
      </c>
      <c r="S18" s="181">
        <v>389</v>
      </c>
      <c r="T18" s="191">
        <v>782</v>
      </c>
      <c r="U18" s="346"/>
      <c r="V18" s="347"/>
      <c r="W18" s="348"/>
      <c r="X18" s="183">
        <v>758</v>
      </c>
      <c r="Y18" s="181">
        <v>704</v>
      </c>
      <c r="Z18" s="185">
        <v>1462</v>
      </c>
      <c r="AA18" s="180">
        <v>605</v>
      </c>
      <c r="AB18" s="181">
        <v>687</v>
      </c>
      <c r="AC18" s="182">
        <v>1292</v>
      </c>
      <c r="AD18" s="190">
        <v>350</v>
      </c>
      <c r="AE18" s="181">
        <v>318</v>
      </c>
      <c r="AF18" s="191">
        <v>668</v>
      </c>
      <c r="AG18" s="346"/>
      <c r="AH18" s="347"/>
      <c r="AI18" s="348"/>
      <c r="AJ18" s="183">
        <v>955</v>
      </c>
      <c r="AK18" s="182">
        <v>1005</v>
      </c>
      <c r="AL18" s="184">
        <v>1960</v>
      </c>
    </row>
    <row r="19" spans="1:38" ht="24.9" customHeight="1" x14ac:dyDescent="0.2">
      <c r="A19" s="273">
        <v>45588</v>
      </c>
      <c r="B19" s="274" t="s">
        <v>6</v>
      </c>
      <c r="C19" s="275">
        <v>469</v>
      </c>
      <c r="D19" s="276">
        <v>409</v>
      </c>
      <c r="E19" s="277">
        <v>878</v>
      </c>
      <c r="F19" s="278">
        <v>232</v>
      </c>
      <c r="G19" s="276">
        <v>218</v>
      </c>
      <c r="H19" s="277">
        <v>450</v>
      </c>
      <c r="I19" s="349"/>
      <c r="J19" s="350"/>
      <c r="K19" s="351"/>
      <c r="L19" s="279">
        <v>701</v>
      </c>
      <c r="M19" s="277">
        <v>627</v>
      </c>
      <c r="N19" s="281">
        <v>1328</v>
      </c>
      <c r="O19" s="275">
        <v>505</v>
      </c>
      <c r="P19" s="276">
        <v>482</v>
      </c>
      <c r="Q19" s="277">
        <v>987</v>
      </c>
      <c r="R19" s="278">
        <v>594</v>
      </c>
      <c r="S19" s="276">
        <v>672</v>
      </c>
      <c r="T19" s="280">
        <v>1266</v>
      </c>
      <c r="U19" s="349"/>
      <c r="V19" s="350"/>
      <c r="W19" s="351"/>
      <c r="X19" s="279">
        <v>1099</v>
      </c>
      <c r="Y19" s="276">
        <v>1154</v>
      </c>
      <c r="Z19" s="282">
        <v>2253</v>
      </c>
      <c r="AA19" s="275">
        <v>769</v>
      </c>
      <c r="AB19" s="276">
        <v>787</v>
      </c>
      <c r="AC19" s="277">
        <v>1556</v>
      </c>
      <c r="AD19" s="278">
        <v>518</v>
      </c>
      <c r="AE19" s="276">
        <v>504</v>
      </c>
      <c r="AF19" s="280">
        <v>1022</v>
      </c>
      <c r="AG19" s="349"/>
      <c r="AH19" s="350"/>
      <c r="AI19" s="351"/>
      <c r="AJ19" s="279">
        <v>1287</v>
      </c>
      <c r="AK19" s="277">
        <v>1291</v>
      </c>
      <c r="AL19" s="281">
        <v>2578</v>
      </c>
    </row>
    <row r="20" spans="1:38" ht="24.9" customHeight="1" x14ac:dyDescent="0.2">
      <c r="A20" s="178">
        <v>45589</v>
      </c>
      <c r="B20" s="179" t="s">
        <v>7</v>
      </c>
      <c r="C20" s="180">
        <v>562</v>
      </c>
      <c r="D20" s="181">
        <v>548</v>
      </c>
      <c r="E20" s="182">
        <v>1110</v>
      </c>
      <c r="F20" s="190">
        <v>311</v>
      </c>
      <c r="G20" s="181">
        <v>354</v>
      </c>
      <c r="H20" s="182">
        <v>665</v>
      </c>
      <c r="I20" s="183">
        <v>205</v>
      </c>
      <c r="J20" s="181">
        <v>308</v>
      </c>
      <c r="K20" s="191">
        <v>513</v>
      </c>
      <c r="L20" s="183">
        <v>1078</v>
      </c>
      <c r="M20" s="182">
        <v>1210</v>
      </c>
      <c r="N20" s="184">
        <v>2288</v>
      </c>
      <c r="O20" s="180">
        <v>622</v>
      </c>
      <c r="P20" s="181">
        <v>659</v>
      </c>
      <c r="Q20" s="182">
        <v>1281</v>
      </c>
      <c r="R20" s="190">
        <v>829</v>
      </c>
      <c r="S20" s="181">
        <v>1098</v>
      </c>
      <c r="T20" s="191">
        <v>1927</v>
      </c>
      <c r="U20" s="183">
        <v>803</v>
      </c>
      <c r="V20" s="181">
        <v>1196</v>
      </c>
      <c r="W20" s="191">
        <v>1999</v>
      </c>
      <c r="X20" s="183">
        <v>2254</v>
      </c>
      <c r="Y20" s="181">
        <v>2953</v>
      </c>
      <c r="Z20" s="185">
        <v>5207</v>
      </c>
      <c r="AA20" s="180">
        <v>1052</v>
      </c>
      <c r="AB20" s="181">
        <v>1333</v>
      </c>
      <c r="AC20" s="182">
        <v>2385</v>
      </c>
      <c r="AD20" s="190">
        <v>708</v>
      </c>
      <c r="AE20" s="181">
        <v>814</v>
      </c>
      <c r="AF20" s="191">
        <v>1522</v>
      </c>
      <c r="AG20" s="183">
        <v>249</v>
      </c>
      <c r="AH20" s="181">
        <v>391</v>
      </c>
      <c r="AI20" s="191">
        <v>640</v>
      </c>
      <c r="AJ20" s="183">
        <v>2009</v>
      </c>
      <c r="AK20" s="182">
        <v>2538</v>
      </c>
      <c r="AL20" s="184">
        <v>4547</v>
      </c>
    </row>
    <row r="21" spans="1:38" ht="24.9" customHeight="1" x14ac:dyDescent="0.2">
      <c r="A21" s="273">
        <v>45590</v>
      </c>
      <c r="B21" s="274" t="s">
        <v>8</v>
      </c>
      <c r="C21" s="275">
        <v>553</v>
      </c>
      <c r="D21" s="276">
        <v>518</v>
      </c>
      <c r="E21" s="277">
        <v>1071</v>
      </c>
      <c r="F21" s="278">
        <v>336</v>
      </c>
      <c r="G21" s="276">
        <v>393</v>
      </c>
      <c r="H21" s="277">
        <v>729</v>
      </c>
      <c r="I21" s="279">
        <v>214</v>
      </c>
      <c r="J21" s="276">
        <v>370</v>
      </c>
      <c r="K21" s="280">
        <v>584</v>
      </c>
      <c r="L21" s="279">
        <v>1103</v>
      </c>
      <c r="M21" s="277">
        <v>1281</v>
      </c>
      <c r="N21" s="281">
        <v>2384</v>
      </c>
      <c r="O21" s="275">
        <v>614</v>
      </c>
      <c r="P21" s="276">
        <v>625</v>
      </c>
      <c r="Q21" s="277">
        <v>1239</v>
      </c>
      <c r="R21" s="278">
        <v>775</v>
      </c>
      <c r="S21" s="276">
        <v>1174</v>
      </c>
      <c r="T21" s="280">
        <v>1949</v>
      </c>
      <c r="U21" s="279">
        <v>767</v>
      </c>
      <c r="V21" s="276">
        <v>1298</v>
      </c>
      <c r="W21" s="280">
        <v>2065</v>
      </c>
      <c r="X21" s="279">
        <v>2156</v>
      </c>
      <c r="Y21" s="276">
        <v>3097</v>
      </c>
      <c r="Z21" s="282">
        <v>5253</v>
      </c>
      <c r="AA21" s="275">
        <v>1124</v>
      </c>
      <c r="AB21" s="276">
        <v>1415</v>
      </c>
      <c r="AC21" s="277">
        <v>2539</v>
      </c>
      <c r="AD21" s="278">
        <v>817</v>
      </c>
      <c r="AE21" s="276">
        <v>961</v>
      </c>
      <c r="AF21" s="280">
        <v>1778</v>
      </c>
      <c r="AG21" s="279">
        <v>277</v>
      </c>
      <c r="AH21" s="276">
        <v>496</v>
      </c>
      <c r="AI21" s="280">
        <v>773</v>
      </c>
      <c r="AJ21" s="279">
        <v>2218</v>
      </c>
      <c r="AK21" s="277">
        <v>2872</v>
      </c>
      <c r="AL21" s="281">
        <v>5090</v>
      </c>
    </row>
    <row r="22" spans="1:38" ht="24.9" customHeight="1" thickBot="1" x14ac:dyDescent="0.25">
      <c r="A22" s="178">
        <v>45591</v>
      </c>
      <c r="B22" s="179" t="s">
        <v>4</v>
      </c>
      <c r="C22" s="180">
        <v>925</v>
      </c>
      <c r="D22" s="181">
        <v>795</v>
      </c>
      <c r="E22" s="163">
        <v>1720</v>
      </c>
      <c r="F22" s="190">
        <v>643</v>
      </c>
      <c r="G22" s="181">
        <v>678</v>
      </c>
      <c r="H22" s="163">
        <v>1321</v>
      </c>
      <c r="I22" s="183">
        <v>400</v>
      </c>
      <c r="J22" s="181">
        <v>506</v>
      </c>
      <c r="K22" s="168">
        <v>906</v>
      </c>
      <c r="L22" s="169">
        <v>1968</v>
      </c>
      <c r="M22" s="163">
        <v>1979</v>
      </c>
      <c r="N22" s="193">
        <v>3947</v>
      </c>
      <c r="O22" s="192">
        <v>1199</v>
      </c>
      <c r="P22" s="162">
        <v>1108</v>
      </c>
      <c r="Q22" s="163">
        <v>2307</v>
      </c>
      <c r="R22" s="190">
        <v>981</v>
      </c>
      <c r="S22" s="181">
        <v>1158</v>
      </c>
      <c r="T22" s="165">
        <v>2139</v>
      </c>
      <c r="U22" s="183">
        <v>1204</v>
      </c>
      <c r="V22" s="181">
        <v>1596</v>
      </c>
      <c r="W22" s="168">
        <v>2800</v>
      </c>
      <c r="X22" s="169">
        <v>3384</v>
      </c>
      <c r="Y22" s="162">
        <v>3862</v>
      </c>
      <c r="Z22" s="194">
        <v>7246</v>
      </c>
      <c r="AA22" s="180">
        <v>1262</v>
      </c>
      <c r="AB22" s="181">
        <v>1313</v>
      </c>
      <c r="AC22" s="163">
        <v>2575</v>
      </c>
      <c r="AD22" s="190">
        <v>960</v>
      </c>
      <c r="AE22" s="181">
        <v>1019</v>
      </c>
      <c r="AF22" s="165">
        <v>1979</v>
      </c>
      <c r="AG22" s="183">
        <v>503</v>
      </c>
      <c r="AH22" s="181">
        <v>680</v>
      </c>
      <c r="AI22" s="168">
        <v>1183</v>
      </c>
      <c r="AJ22" s="169">
        <v>2725</v>
      </c>
      <c r="AK22" s="163">
        <v>3012</v>
      </c>
      <c r="AL22" s="193">
        <v>5737</v>
      </c>
    </row>
    <row r="23" spans="1:38" ht="24.9" customHeight="1" thickBot="1" x14ac:dyDescent="0.25">
      <c r="A23" s="338" t="s">
        <v>3</v>
      </c>
      <c r="B23" s="339"/>
      <c r="C23" s="195">
        <v>3403</v>
      </c>
      <c r="D23" s="196">
        <v>3189</v>
      </c>
      <c r="E23" s="197">
        <v>6592</v>
      </c>
      <c r="F23" s="198">
        <v>1871</v>
      </c>
      <c r="G23" s="196">
        <v>2029</v>
      </c>
      <c r="H23" s="197">
        <v>3900</v>
      </c>
      <c r="I23" s="198">
        <v>819</v>
      </c>
      <c r="J23" s="196">
        <v>1184</v>
      </c>
      <c r="K23" s="199">
        <v>2003</v>
      </c>
      <c r="L23" s="198">
        <v>6093</v>
      </c>
      <c r="M23" s="197">
        <v>6402</v>
      </c>
      <c r="N23" s="200">
        <v>12495</v>
      </c>
      <c r="O23" s="195">
        <v>3966</v>
      </c>
      <c r="P23" s="196">
        <v>3792</v>
      </c>
      <c r="Q23" s="197">
        <v>7758</v>
      </c>
      <c r="R23" s="201">
        <v>3980</v>
      </c>
      <c r="S23" s="196">
        <v>4894</v>
      </c>
      <c r="T23" s="199">
        <v>8874</v>
      </c>
      <c r="U23" s="198">
        <v>2774</v>
      </c>
      <c r="V23" s="196">
        <v>4090</v>
      </c>
      <c r="W23" s="199">
        <v>6864</v>
      </c>
      <c r="X23" s="198">
        <v>10720</v>
      </c>
      <c r="Y23" s="196">
        <v>12776</v>
      </c>
      <c r="Z23" s="202">
        <v>23496</v>
      </c>
      <c r="AA23" s="195">
        <v>5876</v>
      </c>
      <c r="AB23" s="196">
        <v>6561</v>
      </c>
      <c r="AC23" s="197">
        <v>12437</v>
      </c>
      <c r="AD23" s="201">
        <v>3636</v>
      </c>
      <c r="AE23" s="196">
        <v>3857</v>
      </c>
      <c r="AF23" s="199">
        <v>7493</v>
      </c>
      <c r="AG23" s="198">
        <v>1029</v>
      </c>
      <c r="AH23" s="196">
        <v>1567</v>
      </c>
      <c r="AI23" s="199">
        <v>2596</v>
      </c>
      <c r="AJ23" s="198">
        <v>10541</v>
      </c>
      <c r="AK23" s="197">
        <v>11985</v>
      </c>
      <c r="AL23" s="200">
        <v>22526</v>
      </c>
    </row>
    <row r="24" spans="1:38" ht="24.9" customHeight="1" thickBo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</row>
    <row r="25" spans="1:38" ht="24.9" customHeight="1" thickTop="1" x14ac:dyDescent="0.2">
      <c r="A25" s="358" t="s">
        <v>22</v>
      </c>
      <c r="B25" s="359"/>
      <c r="C25" s="340" t="s">
        <v>19</v>
      </c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2"/>
      <c r="O25" s="340" t="s">
        <v>20</v>
      </c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98" t="s">
        <v>21</v>
      </c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400"/>
    </row>
    <row r="26" spans="1:38" ht="24.9" customHeight="1" x14ac:dyDescent="0.2">
      <c r="A26" s="360"/>
      <c r="B26" s="361"/>
      <c r="C26" s="355" t="s">
        <v>9</v>
      </c>
      <c r="D26" s="356"/>
      <c r="E26" s="356"/>
      <c r="F26" s="364" t="s">
        <v>55</v>
      </c>
      <c r="G26" s="356"/>
      <c r="H26" s="365"/>
      <c r="I26" s="364" t="s">
        <v>41</v>
      </c>
      <c r="J26" s="356"/>
      <c r="K26" s="365"/>
      <c r="L26" s="343" t="s">
        <v>27</v>
      </c>
      <c r="M26" s="344"/>
      <c r="N26" s="345"/>
      <c r="O26" s="355" t="s">
        <v>9</v>
      </c>
      <c r="P26" s="356"/>
      <c r="Q26" s="356"/>
      <c r="R26" s="364" t="s">
        <v>61</v>
      </c>
      <c r="S26" s="356"/>
      <c r="T26" s="365"/>
      <c r="U26" s="364" t="s">
        <v>41</v>
      </c>
      <c r="V26" s="356"/>
      <c r="W26" s="365"/>
      <c r="X26" s="343" t="s">
        <v>27</v>
      </c>
      <c r="Y26" s="344"/>
      <c r="Z26" s="344"/>
      <c r="AA26" s="401" t="s">
        <v>9</v>
      </c>
      <c r="AB26" s="356"/>
      <c r="AC26" s="356"/>
      <c r="AD26" s="364" t="s">
        <v>56</v>
      </c>
      <c r="AE26" s="356"/>
      <c r="AF26" s="365"/>
      <c r="AG26" s="364" t="s">
        <v>57</v>
      </c>
      <c r="AH26" s="356"/>
      <c r="AI26" s="365"/>
      <c r="AJ26" s="343" t="s">
        <v>51</v>
      </c>
      <c r="AK26" s="364"/>
      <c r="AL26" s="397"/>
    </row>
    <row r="27" spans="1:38" ht="24.9" customHeight="1" x14ac:dyDescent="0.2">
      <c r="A27" s="362"/>
      <c r="B27" s="363"/>
      <c r="C27" s="6" t="s">
        <v>0</v>
      </c>
      <c r="D27" s="7" t="s">
        <v>1</v>
      </c>
      <c r="E27" s="114" t="s">
        <v>2</v>
      </c>
      <c r="F27" s="115" t="s">
        <v>0</v>
      </c>
      <c r="G27" s="7" t="s">
        <v>1</v>
      </c>
      <c r="H27" s="116" t="s">
        <v>2</v>
      </c>
      <c r="I27" s="115" t="s">
        <v>0</v>
      </c>
      <c r="J27" s="7" t="s">
        <v>1</v>
      </c>
      <c r="K27" s="116" t="s">
        <v>2</v>
      </c>
      <c r="L27" s="115" t="s">
        <v>0</v>
      </c>
      <c r="M27" s="114" t="s">
        <v>1</v>
      </c>
      <c r="N27" s="5" t="s">
        <v>2</v>
      </c>
      <c r="O27" s="6" t="s">
        <v>0</v>
      </c>
      <c r="P27" s="7" t="s">
        <v>1</v>
      </c>
      <c r="Q27" s="114" t="s">
        <v>2</v>
      </c>
      <c r="R27" s="115" t="s">
        <v>0</v>
      </c>
      <c r="S27" s="7" t="s">
        <v>1</v>
      </c>
      <c r="T27" s="116" t="s">
        <v>2</v>
      </c>
      <c r="U27" s="115" t="s">
        <v>0</v>
      </c>
      <c r="V27" s="7" t="s">
        <v>1</v>
      </c>
      <c r="W27" s="116" t="s">
        <v>2</v>
      </c>
      <c r="X27" s="115" t="s">
        <v>0</v>
      </c>
      <c r="Y27" s="114" t="s">
        <v>1</v>
      </c>
      <c r="Z27" s="114" t="s">
        <v>2</v>
      </c>
      <c r="AA27" s="117" t="s">
        <v>0</v>
      </c>
      <c r="AB27" s="7" t="s">
        <v>1</v>
      </c>
      <c r="AC27" s="114" t="s">
        <v>2</v>
      </c>
      <c r="AD27" s="115" t="s">
        <v>0</v>
      </c>
      <c r="AE27" s="7" t="s">
        <v>1</v>
      </c>
      <c r="AF27" s="116" t="s">
        <v>2</v>
      </c>
      <c r="AG27" s="115" t="s">
        <v>0</v>
      </c>
      <c r="AH27" s="7" t="s">
        <v>1</v>
      </c>
      <c r="AI27" s="116" t="s">
        <v>2</v>
      </c>
      <c r="AJ27" s="115" t="s">
        <v>0</v>
      </c>
      <c r="AK27" s="7" t="s">
        <v>1</v>
      </c>
      <c r="AL27" s="118" t="s">
        <v>2</v>
      </c>
    </row>
    <row r="28" spans="1:38" ht="24.9" hidden="1" customHeight="1" x14ac:dyDescent="0.2">
      <c r="A28" s="178">
        <v>45575</v>
      </c>
      <c r="B28" s="179" t="s">
        <v>38</v>
      </c>
      <c r="C28" s="180">
        <v>0</v>
      </c>
      <c r="D28" s="181">
        <v>0</v>
      </c>
      <c r="E28" s="182">
        <v>0</v>
      </c>
      <c r="F28" s="352"/>
      <c r="G28" s="353"/>
      <c r="H28" s="354"/>
      <c r="I28" s="352"/>
      <c r="J28" s="353"/>
      <c r="K28" s="354"/>
      <c r="L28" s="183">
        <v>0</v>
      </c>
      <c r="M28" s="182">
        <v>0</v>
      </c>
      <c r="N28" s="184">
        <v>0</v>
      </c>
      <c r="O28" s="180">
        <v>0</v>
      </c>
      <c r="P28" s="181">
        <v>0</v>
      </c>
      <c r="Q28" s="182">
        <v>0</v>
      </c>
      <c r="R28" s="352"/>
      <c r="S28" s="353"/>
      <c r="T28" s="354"/>
      <c r="U28" s="352"/>
      <c r="V28" s="353"/>
      <c r="W28" s="354"/>
      <c r="X28" s="183">
        <v>0</v>
      </c>
      <c r="Y28" s="182">
        <v>0</v>
      </c>
      <c r="Z28" s="182">
        <v>0</v>
      </c>
      <c r="AA28" s="227">
        <v>0</v>
      </c>
      <c r="AB28" s="181">
        <v>0</v>
      </c>
      <c r="AC28" s="182">
        <v>0</v>
      </c>
      <c r="AD28" s="352"/>
      <c r="AE28" s="353"/>
      <c r="AF28" s="354"/>
      <c r="AG28" s="352"/>
      <c r="AH28" s="353"/>
      <c r="AI28" s="354"/>
      <c r="AJ28" s="183">
        <v>0</v>
      </c>
      <c r="AK28" s="181">
        <v>0</v>
      </c>
      <c r="AL28" s="228">
        <v>0</v>
      </c>
    </row>
    <row r="29" spans="1:38" ht="24.9" hidden="1" customHeight="1" x14ac:dyDescent="0.2">
      <c r="A29" s="178">
        <v>45576</v>
      </c>
      <c r="B29" s="179" t="s">
        <v>23</v>
      </c>
      <c r="C29" s="180">
        <v>0</v>
      </c>
      <c r="D29" s="181">
        <v>0</v>
      </c>
      <c r="E29" s="182">
        <v>0</v>
      </c>
      <c r="F29" s="346"/>
      <c r="G29" s="347"/>
      <c r="H29" s="348"/>
      <c r="I29" s="346"/>
      <c r="J29" s="347"/>
      <c r="K29" s="348"/>
      <c r="L29" s="183">
        <v>0</v>
      </c>
      <c r="M29" s="182">
        <v>0</v>
      </c>
      <c r="N29" s="184">
        <v>0</v>
      </c>
      <c r="O29" s="180">
        <v>0</v>
      </c>
      <c r="P29" s="181">
        <v>0</v>
      </c>
      <c r="Q29" s="182">
        <v>0</v>
      </c>
      <c r="R29" s="346"/>
      <c r="S29" s="347"/>
      <c r="T29" s="348"/>
      <c r="U29" s="346"/>
      <c r="V29" s="347"/>
      <c r="W29" s="348"/>
      <c r="X29" s="183">
        <v>0</v>
      </c>
      <c r="Y29" s="182">
        <v>0</v>
      </c>
      <c r="Z29" s="182">
        <v>0</v>
      </c>
      <c r="AA29" s="227">
        <v>0</v>
      </c>
      <c r="AB29" s="181">
        <v>0</v>
      </c>
      <c r="AC29" s="182">
        <v>0</v>
      </c>
      <c r="AD29" s="346"/>
      <c r="AE29" s="347"/>
      <c r="AF29" s="348"/>
      <c r="AG29" s="346"/>
      <c r="AH29" s="347"/>
      <c r="AI29" s="348"/>
      <c r="AJ29" s="183">
        <v>0</v>
      </c>
      <c r="AK29" s="181">
        <v>0</v>
      </c>
      <c r="AL29" s="228">
        <v>0</v>
      </c>
    </row>
    <row r="30" spans="1:38" ht="24.9" hidden="1" customHeight="1" x14ac:dyDescent="0.2">
      <c r="A30" s="178">
        <v>45577</v>
      </c>
      <c r="B30" s="179" t="s">
        <v>4</v>
      </c>
      <c r="C30" s="180">
        <v>0</v>
      </c>
      <c r="D30" s="181">
        <v>0</v>
      </c>
      <c r="E30" s="182">
        <v>0</v>
      </c>
      <c r="F30" s="346"/>
      <c r="G30" s="347"/>
      <c r="H30" s="348"/>
      <c r="I30" s="346"/>
      <c r="J30" s="347"/>
      <c r="K30" s="348"/>
      <c r="L30" s="183">
        <v>0</v>
      </c>
      <c r="M30" s="182">
        <v>0</v>
      </c>
      <c r="N30" s="184">
        <v>0</v>
      </c>
      <c r="O30" s="180">
        <v>0</v>
      </c>
      <c r="P30" s="181">
        <v>0</v>
      </c>
      <c r="Q30" s="182">
        <v>0</v>
      </c>
      <c r="R30" s="346"/>
      <c r="S30" s="347"/>
      <c r="T30" s="348"/>
      <c r="U30" s="346"/>
      <c r="V30" s="347"/>
      <c r="W30" s="348"/>
      <c r="X30" s="183">
        <v>0</v>
      </c>
      <c r="Y30" s="182">
        <v>0</v>
      </c>
      <c r="Z30" s="182">
        <v>0</v>
      </c>
      <c r="AA30" s="227">
        <v>0</v>
      </c>
      <c r="AB30" s="181">
        <v>0</v>
      </c>
      <c r="AC30" s="182">
        <v>0</v>
      </c>
      <c r="AD30" s="346"/>
      <c r="AE30" s="347"/>
      <c r="AF30" s="348"/>
      <c r="AG30" s="346"/>
      <c r="AH30" s="347"/>
      <c r="AI30" s="348"/>
      <c r="AJ30" s="183">
        <v>0</v>
      </c>
      <c r="AK30" s="181">
        <v>0</v>
      </c>
      <c r="AL30" s="228">
        <v>0</v>
      </c>
    </row>
    <row r="31" spans="1:38" ht="24.9" hidden="1" customHeight="1" x14ac:dyDescent="0.2">
      <c r="A31" s="178">
        <v>45578</v>
      </c>
      <c r="B31" s="179" t="s">
        <v>24</v>
      </c>
      <c r="C31" s="180">
        <v>0</v>
      </c>
      <c r="D31" s="181">
        <v>0</v>
      </c>
      <c r="E31" s="182">
        <v>0</v>
      </c>
      <c r="F31" s="346"/>
      <c r="G31" s="347"/>
      <c r="H31" s="348"/>
      <c r="I31" s="346"/>
      <c r="J31" s="347"/>
      <c r="K31" s="348"/>
      <c r="L31" s="183">
        <v>0</v>
      </c>
      <c r="M31" s="182">
        <v>0</v>
      </c>
      <c r="N31" s="184">
        <v>0</v>
      </c>
      <c r="O31" s="180">
        <v>0</v>
      </c>
      <c r="P31" s="181">
        <v>0</v>
      </c>
      <c r="Q31" s="182">
        <v>0</v>
      </c>
      <c r="R31" s="346"/>
      <c r="S31" s="347"/>
      <c r="T31" s="348"/>
      <c r="U31" s="346"/>
      <c r="V31" s="347"/>
      <c r="W31" s="348"/>
      <c r="X31" s="183">
        <v>0</v>
      </c>
      <c r="Y31" s="182">
        <v>0</v>
      </c>
      <c r="Z31" s="182">
        <v>0</v>
      </c>
      <c r="AA31" s="227">
        <v>0</v>
      </c>
      <c r="AB31" s="181">
        <v>0</v>
      </c>
      <c r="AC31" s="182">
        <v>0</v>
      </c>
      <c r="AD31" s="346"/>
      <c r="AE31" s="347"/>
      <c r="AF31" s="348"/>
      <c r="AG31" s="346"/>
      <c r="AH31" s="347"/>
      <c r="AI31" s="348"/>
      <c r="AJ31" s="183">
        <v>0</v>
      </c>
      <c r="AK31" s="181">
        <v>0</v>
      </c>
      <c r="AL31" s="228">
        <v>0</v>
      </c>
    </row>
    <row r="32" spans="1:38" ht="24.9" hidden="1" customHeight="1" x14ac:dyDescent="0.2">
      <c r="A32" s="178">
        <v>45579</v>
      </c>
      <c r="B32" s="179" t="s">
        <v>25</v>
      </c>
      <c r="C32" s="180">
        <v>0</v>
      </c>
      <c r="D32" s="181">
        <v>0</v>
      </c>
      <c r="E32" s="182">
        <v>0</v>
      </c>
      <c r="F32" s="346"/>
      <c r="G32" s="347"/>
      <c r="H32" s="348"/>
      <c r="I32" s="346"/>
      <c r="J32" s="347"/>
      <c r="K32" s="348"/>
      <c r="L32" s="183">
        <v>0</v>
      </c>
      <c r="M32" s="182">
        <v>0</v>
      </c>
      <c r="N32" s="184">
        <v>0</v>
      </c>
      <c r="O32" s="180">
        <v>0</v>
      </c>
      <c r="P32" s="181">
        <v>0</v>
      </c>
      <c r="Q32" s="182">
        <v>0</v>
      </c>
      <c r="R32" s="346"/>
      <c r="S32" s="347"/>
      <c r="T32" s="348"/>
      <c r="U32" s="346"/>
      <c r="V32" s="347"/>
      <c r="W32" s="348"/>
      <c r="X32" s="183">
        <v>0</v>
      </c>
      <c r="Y32" s="182">
        <v>0</v>
      </c>
      <c r="Z32" s="182">
        <v>0</v>
      </c>
      <c r="AA32" s="227">
        <v>0</v>
      </c>
      <c r="AB32" s="181">
        <v>0</v>
      </c>
      <c r="AC32" s="182">
        <v>0</v>
      </c>
      <c r="AD32" s="346"/>
      <c r="AE32" s="347"/>
      <c r="AF32" s="348"/>
      <c r="AG32" s="346"/>
      <c r="AH32" s="347"/>
      <c r="AI32" s="348"/>
      <c r="AJ32" s="183">
        <v>0</v>
      </c>
      <c r="AK32" s="181">
        <v>0</v>
      </c>
      <c r="AL32" s="228">
        <v>0</v>
      </c>
    </row>
    <row r="33" spans="1:41" ht="24.9" hidden="1" customHeight="1" x14ac:dyDescent="0.2">
      <c r="A33" s="178">
        <v>45580</v>
      </c>
      <c r="B33" s="179" t="s">
        <v>5</v>
      </c>
      <c r="C33" s="180">
        <v>0</v>
      </c>
      <c r="D33" s="181">
        <v>0</v>
      </c>
      <c r="E33" s="182">
        <v>0</v>
      </c>
      <c r="F33" s="346"/>
      <c r="G33" s="347"/>
      <c r="H33" s="348"/>
      <c r="I33" s="346"/>
      <c r="J33" s="347"/>
      <c r="K33" s="348"/>
      <c r="L33" s="183">
        <v>0</v>
      </c>
      <c r="M33" s="182">
        <v>0</v>
      </c>
      <c r="N33" s="184">
        <v>0</v>
      </c>
      <c r="O33" s="180">
        <v>0</v>
      </c>
      <c r="P33" s="181">
        <v>0</v>
      </c>
      <c r="Q33" s="182">
        <v>0</v>
      </c>
      <c r="R33" s="346"/>
      <c r="S33" s="347"/>
      <c r="T33" s="348"/>
      <c r="U33" s="346"/>
      <c r="V33" s="347"/>
      <c r="W33" s="348"/>
      <c r="X33" s="183">
        <v>0</v>
      </c>
      <c r="Y33" s="182">
        <v>0</v>
      </c>
      <c r="Z33" s="182">
        <v>0</v>
      </c>
      <c r="AA33" s="227">
        <v>0</v>
      </c>
      <c r="AB33" s="181">
        <v>0</v>
      </c>
      <c r="AC33" s="182">
        <v>0</v>
      </c>
      <c r="AD33" s="346"/>
      <c r="AE33" s="347"/>
      <c r="AF33" s="348"/>
      <c r="AG33" s="346"/>
      <c r="AH33" s="347"/>
      <c r="AI33" s="348"/>
      <c r="AJ33" s="183">
        <v>0</v>
      </c>
      <c r="AK33" s="181">
        <v>0</v>
      </c>
      <c r="AL33" s="228">
        <v>0</v>
      </c>
    </row>
    <row r="34" spans="1:41" ht="24.9" customHeight="1" x14ac:dyDescent="0.2">
      <c r="A34" s="178">
        <v>45581</v>
      </c>
      <c r="B34" s="179" t="s">
        <v>6</v>
      </c>
      <c r="C34" s="180">
        <v>68</v>
      </c>
      <c r="D34" s="181">
        <v>110</v>
      </c>
      <c r="E34" s="182">
        <v>178</v>
      </c>
      <c r="F34" s="346"/>
      <c r="G34" s="347"/>
      <c r="H34" s="348"/>
      <c r="I34" s="346"/>
      <c r="J34" s="347"/>
      <c r="K34" s="348"/>
      <c r="L34" s="183">
        <v>68</v>
      </c>
      <c r="M34" s="182">
        <v>110</v>
      </c>
      <c r="N34" s="184">
        <v>178</v>
      </c>
      <c r="O34" s="180">
        <v>49</v>
      </c>
      <c r="P34" s="181">
        <v>56</v>
      </c>
      <c r="Q34" s="182">
        <v>105</v>
      </c>
      <c r="R34" s="346"/>
      <c r="S34" s="347"/>
      <c r="T34" s="348"/>
      <c r="U34" s="346"/>
      <c r="V34" s="347"/>
      <c r="W34" s="348"/>
      <c r="X34" s="183">
        <v>49</v>
      </c>
      <c r="Y34" s="182">
        <v>56</v>
      </c>
      <c r="Z34" s="182">
        <v>105</v>
      </c>
      <c r="AA34" s="227">
        <v>567</v>
      </c>
      <c r="AB34" s="181">
        <v>720</v>
      </c>
      <c r="AC34" s="182">
        <v>1287</v>
      </c>
      <c r="AD34" s="346"/>
      <c r="AE34" s="347"/>
      <c r="AF34" s="348"/>
      <c r="AG34" s="346"/>
      <c r="AH34" s="347"/>
      <c r="AI34" s="348"/>
      <c r="AJ34" s="183">
        <v>567</v>
      </c>
      <c r="AK34" s="181">
        <v>720</v>
      </c>
      <c r="AL34" s="228">
        <v>1287</v>
      </c>
    </row>
    <row r="35" spans="1:41" ht="24.9" customHeight="1" x14ac:dyDescent="0.2">
      <c r="A35" s="273">
        <v>45582</v>
      </c>
      <c r="B35" s="274" t="s">
        <v>7</v>
      </c>
      <c r="C35" s="275">
        <v>90</v>
      </c>
      <c r="D35" s="276">
        <v>123</v>
      </c>
      <c r="E35" s="277">
        <v>213</v>
      </c>
      <c r="F35" s="346"/>
      <c r="G35" s="347"/>
      <c r="H35" s="348"/>
      <c r="I35" s="346"/>
      <c r="J35" s="347"/>
      <c r="K35" s="348"/>
      <c r="L35" s="279">
        <v>90</v>
      </c>
      <c r="M35" s="277">
        <v>123</v>
      </c>
      <c r="N35" s="283">
        <v>213</v>
      </c>
      <c r="O35" s="275">
        <v>72</v>
      </c>
      <c r="P35" s="276">
        <v>86</v>
      </c>
      <c r="Q35" s="277">
        <v>158</v>
      </c>
      <c r="R35" s="346"/>
      <c r="S35" s="347"/>
      <c r="T35" s="348"/>
      <c r="U35" s="346"/>
      <c r="V35" s="347"/>
      <c r="W35" s="348"/>
      <c r="X35" s="279">
        <v>72</v>
      </c>
      <c r="Y35" s="277">
        <v>86</v>
      </c>
      <c r="Z35" s="284">
        <v>158</v>
      </c>
      <c r="AA35" s="285">
        <v>748</v>
      </c>
      <c r="AB35" s="276">
        <v>894</v>
      </c>
      <c r="AC35" s="277">
        <v>1642</v>
      </c>
      <c r="AD35" s="346"/>
      <c r="AE35" s="347"/>
      <c r="AF35" s="348"/>
      <c r="AG35" s="346"/>
      <c r="AH35" s="347"/>
      <c r="AI35" s="348"/>
      <c r="AJ35" s="279">
        <v>748</v>
      </c>
      <c r="AK35" s="276">
        <v>894</v>
      </c>
      <c r="AL35" s="287">
        <v>1642</v>
      </c>
    </row>
    <row r="36" spans="1:41" ht="24.9" customHeight="1" x14ac:dyDescent="0.2">
      <c r="A36" s="178">
        <v>45583</v>
      </c>
      <c r="B36" s="179" t="s">
        <v>8</v>
      </c>
      <c r="C36" s="180">
        <v>86</v>
      </c>
      <c r="D36" s="181">
        <v>123</v>
      </c>
      <c r="E36" s="187">
        <v>209</v>
      </c>
      <c r="F36" s="349"/>
      <c r="G36" s="350"/>
      <c r="H36" s="351"/>
      <c r="I36" s="346"/>
      <c r="J36" s="347"/>
      <c r="K36" s="348"/>
      <c r="L36" s="166">
        <v>86</v>
      </c>
      <c r="M36" s="187">
        <v>123</v>
      </c>
      <c r="N36" s="188">
        <v>209</v>
      </c>
      <c r="O36" s="180">
        <v>72</v>
      </c>
      <c r="P36" s="181">
        <v>70</v>
      </c>
      <c r="Q36" s="187">
        <v>142</v>
      </c>
      <c r="R36" s="349"/>
      <c r="S36" s="350"/>
      <c r="T36" s="351"/>
      <c r="U36" s="346"/>
      <c r="V36" s="347"/>
      <c r="W36" s="348"/>
      <c r="X36" s="166">
        <v>72</v>
      </c>
      <c r="Y36" s="187">
        <v>70</v>
      </c>
      <c r="Z36" s="187">
        <v>142</v>
      </c>
      <c r="AA36" s="229">
        <v>741</v>
      </c>
      <c r="AB36" s="167">
        <v>880</v>
      </c>
      <c r="AC36" s="187">
        <v>1621</v>
      </c>
      <c r="AD36" s="349"/>
      <c r="AE36" s="350"/>
      <c r="AF36" s="351"/>
      <c r="AG36" s="346"/>
      <c r="AH36" s="347"/>
      <c r="AI36" s="348"/>
      <c r="AJ36" s="166">
        <v>741</v>
      </c>
      <c r="AK36" s="167">
        <v>880</v>
      </c>
      <c r="AL36" s="230">
        <v>1621</v>
      </c>
    </row>
    <row r="37" spans="1:41" ht="24.9" customHeight="1" x14ac:dyDescent="0.2">
      <c r="A37" s="273">
        <v>45584</v>
      </c>
      <c r="B37" s="274" t="s">
        <v>4</v>
      </c>
      <c r="C37" s="275">
        <v>195</v>
      </c>
      <c r="D37" s="276">
        <v>188</v>
      </c>
      <c r="E37" s="277">
        <v>383</v>
      </c>
      <c r="F37" s="278">
        <v>27</v>
      </c>
      <c r="G37" s="276">
        <v>25</v>
      </c>
      <c r="H37" s="280">
        <v>52</v>
      </c>
      <c r="I37" s="346"/>
      <c r="J37" s="347"/>
      <c r="K37" s="348"/>
      <c r="L37" s="279">
        <v>222</v>
      </c>
      <c r="M37" s="277">
        <v>213</v>
      </c>
      <c r="N37" s="281">
        <v>435</v>
      </c>
      <c r="O37" s="275">
        <v>112</v>
      </c>
      <c r="P37" s="276">
        <v>106</v>
      </c>
      <c r="Q37" s="277">
        <v>218</v>
      </c>
      <c r="R37" s="278">
        <v>52</v>
      </c>
      <c r="S37" s="276">
        <v>73</v>
      </c>
      <c r="T37" s="280">
        <v>125</v>
      </c>
      <c r="U37" s="346"/>
      <c r="V37" s="347"/>
      <c r="W37" s="348"/>
      <c r="X37" s="279">
        <v>164</v>
      </c>
      <c r="Y37" s="277">
        <v>179</v>
      </c>
      <c r="Z37" s="277">
        <v>343</v>
      </c>
      <c r="AA37" s="285">
        <v>1674</v>
      </c>
      <c r="AB37" s="276">
        <v>1649</v>
      </c>
      <c r="AC37" s="277">
        <v>3323</v>
      </c>
      <c r="AD37" s="278">
        <v>533</v>
      </c>
      <c r="AE37" s="276">
        <v>567</v>
      </c>
      <c r="AF37" s="280">
        <v>1100</v>
      </c>
      <c r="AG37" s="346"/>
      <c r="AH37" s="347"/>
      <c r="AI37" s="348"/>
      <c r="AJ37" s="279">
        <v>2207</v>
      </c>
      <c r="AK37" s="276">
        <v>2216</v>
      </c>
      <c r="AL37" s="287">
        <v>4423</v>
      </c>
    </row>
    <row r="38" spans="1:41" ht="24.9" customHeight="1" x14ac:dyDescent="0.2">
      <c r="A38" s="178">
        <v>45585</v>
      </c>
      <c r="B38" s="179" t="s">
        <v>24</v>
      </c>
      <c r="C38" s="180">
        <v>321</v>
      </c>
      <c r="D38" s="181">
        <v>308</v>
      </c>
      <c r="E38" s="182">
        <v>629</v>
      </c>
      <c r="F38" s="190">
        <v>38</v>
      </c>
      <c r="G38" s="181">
        <v>47</v>
      </c>
      <c r="H38" s="191">
        <v>85</v>
      </c>
      <c r="I38" s="346"/>
      <c r="J38" s="347"/>
      <c r="K38" s="348"/>
      <c r="L38" s="183">
        <v>359</v>
      </c>
      <c r="M38" s="182">
        <v>355</v>
      </c>
      <c r="N38" s="184">
        <v>714</v>
      </c>
      <c r="O38" s="180">
        <v>166</v>
      </c>
      <c r="P38" s="181">
        <v>135</v>
      </c>
      <c r="Q38" s="182">
        <v>301</v>
      </c>
      <c r="R38" s="190">
        <v>82</v>
      </c>
      <c r="S38" s="181">
        <v>109</v>
      </c>
      <c r="T38" s="191">
        <v>191</v>
      </c>
      <c r="U38" s="346"/>
      <c r="V38" s="347"/>
      <c r="W38" s="348"/>
      <c r="X38" s="183">
        <v>248</v>
      </c>
      <c r="Y38" s="182">
        <v>244</v>
      </c>
      <c r="Z38" s="182">
        <v>492</v>
      </c>
      <c r="AA38" s="227">
        <v>2540</v>
      </c>
      <c r="AB38" s="181">
        <v>2324</v>
      </c>
      <c r="AC38" s="182">
        <v>4864</v>
      </c>
      <c r="AD38" s="190">
        <v>860</v>
      </c>
      <c r="AE38" s="181">
        <v>881</v>
      </c>
      <c r="AF38" s="191">
        <v>1741</v>
      </c>
      <c r="AG38" s="346"/>
      <c r="AH38" s="347"/>
      <c r="AI38" s="348"/>
      <c r="AJ38" s="183">
        <v>3400</v>
      </c>
      <c r="AK38" s="181">
        <v>3205</v>
      </c>
      <c r="AL38" s="228">
        <v>6605</v>
      </c>
    </row>
    <row r="39" spans="1:41" ht="24.9" customHeight="1" x14ac:dyDescent="0.2">
      <c r="A39" s="273">
        <v>45586</v>
      </c>
      <c r="B39" s="274" t="s">
        <v>25</v>
      </c>
      <c r="C39" s="275">
        <v>221</v>
      </c>
      <c r="D39" s="276">
        <v>248</v>
      </c>
      <c r="E39" s="277">
        <v>469</v>
      </c>
      <c r="F39" s="278">
        <v>20</v>
      </c>
      <c r="G39" s="276">
        <v>51</v>
      </c>
      <c r="H39" s="280">
        <v>71</v>
      </c>
      <c r="I39" s="346"/>
      <c r="J39" s="347"/>
      <c r="K39" s="348"/>
      <c r="L39" s="279">
        <v>241</v>
      </c>
      <c r="M39" s="277">
        <v>299</v>
      </c>
      <c r="N39" s="281">
        <v>540</v>
      </c>
      <c r="O39" s="275">
        <v>207</v>
      </c>
      <c r="P39" s="276">
        <v>211</v>
      </c>
      <c r="Q39" s="277">
        <v>418</v>
      </c>
      <c r="R39" s="278">
        <v>77</v>
      </c>
      <c r="S39" s="276">
        <v>101</v>
      </c>
      <c r="T39" s="280">
        <v>178</v>
      </c>
      <c r="U39" s="346"/>
      <c r="V39" s="347"/>
      <c r="W39" s="348"/>
      <c r="X39" s="279">
        <v>284</v>
      </c>
      <c r="Y39" s="277">
        <v>312</v>
      </c>
      <c r="Z39" s="277">
        <v>596</v>
      </c>
      <c r="AA39" s="285">
        <v>2193</v>
      </c>
      <c r="AB39" s="276">
        <v>2290</v>
      </c>
      <c r="AC39" s="277">
        <v>4483</v>
      </c>
      <c r="AD39" s="278">
        <v>748</v>
      </c>
      <c r="AE39" s="276">
        <v>843</v>
      </c>
      <c r="AF39" s="280">
        <v>1591</v>
      </c>
      <c r="AG39" s="346"/>
      <c r="AH39" s="347"/>
      <c r="AI39" s="348"/>
      <c r="AJ39" s="279">
        <v>2941</v>
      </c>
      <c r="AK39" s="276">
        <v>3133</v>
      </c>
      <c r="AL39" s="287">
        <v>6074</v>
      </c>
    </row>
    <row r="40" spans="1:41" ht="24.9" customHeight="1" x14ac:dyDescent="0.2">
      <c r="A40" s="178">
        <v>45587</v>
      </c>
      <c r="B40" s="179" t="s">
        <v>5</v>
      </c>
      <c r="C40" s="180">
        <v>611</v>
      </c>
      <c r="D40" s="181">
        <v>632</v>
      </c>
      <c r="E40" s="182">
        <v>1243</v>
      </c>
      <c r="F40" s="190">
        <v>76</v>
      </c>
      <c r="G40" s="181">
        <v>84</v>
      </c>
      <c r="H40" s="191">
        <v>160</v>
      </c>
      <c r="I40" s="346"/>
      <c r="J40" s="347"/>
      <c r="K40" s="348"/>
      <c r="L40" s="183">
        <v>687</v>
      </c>
      <c r="M40" s="182">
        <v>716</v>
      </c>
      <c r="N40" s="184">
        <v>1403</v>
      </c>
      <c r="O40" s="180">
        <v>545</v>
      </c>
      <c r="P40" s="181">
        <v>601</v>
      </c>
      <c r="Q40" s="182">
        <v>1146</v>
      </c>
      <c r="R40" s="190">
        <v>218</v>
      </c>
      <c r="S40" s="181">
        <v>228</v>
      </c>
      <c r="T40" s="191">
        <v>446</v>
      </c>
      <c r="U40" s="346"/>
      <c r="V40" s="347"/>
      <c r="W40" s="348"/>
      <c r="X40" s="183">
        <v>763</v>
      </c>
      <c r="Y40" s="182">
        <v>829</v>
      </c>
      <c r="Z40" s="182">
        <v>1592</v>
      </c>
      <c r="AA40" s="227">
        <v>5224</v>
      </c>
      <c r="AB40" s="181">
        <v>5387</v>
      </c>
      <c r="AC40" s="182">
        <v>10611</v>
      </c>
      <c r="AD40" s="190">
        <v>2091</v>
      </c>
      <c r="AE40" s="181">
        <v>2098</v>
      </c>
      <c r="AF40" s="191">
        <v>4189</v>
      </c>
      <c r="AG40" s="346"/>
      <c r="AH40" s="347"/>
      <c r="AI40" s="348"/>
      <c r="AJ40" s="183">
        <v>7315</v>
      </c>
      <c r="AK40" s="181">
        <v>7485</v>
      </c>
      <c r="AL40" s="228">
        <v>14800</v>
      </c>
    </row>
    <row r="41" spans="1:41" ht="24.9" customHeight="1" x14ac:dyDescent="0.2">
      <c r="A41" s="273">
        <v>45588</v>
      </c>
      <c r="B41" s="274" t="s">
        <v>6</v>
      </c>
      <c r="C41" s="275">
        <v>875</v>
      </c>
      <c r="D41" s="276">
        <v>902</v>
      </c>
      <c r="E41" s="277">
        <v>1777</v>
      </c>
      <c r="F41" s="278">
        <v>105</v>
      </c>
      <c r="G41" s="276">
        <v>106</v>
      </c>
      <c r="H41" s="280">
        <v>211</v>
      </c>
      <c r="I41" s="349"/>
      <c r="J41" s="350"/>
      <c r="K41" s="351"/>
      <c r="L41" s="279">
        <v>980</v>
      </c>
      <c r="M41" s="277">
        <v>1008</v>
      </c>
      <c r="N41" s="281">
        <v>1988</v>
      </c>
      <c r="O41" s="275">
        <v>817</v>
      </c>
      <c r="P41" s="276">
        <v>825</v>
      </c>
      <c r="Q41" s="277">
        <v>1642</v>
      </c>
      <c r="R41" s="278">
        <v>317</v>
      </c>
      <c r="S41" s="276">
        <v>362</v>
      </c>
      <c r="T41" s="280">
        <v>679</v>
      </c>
      <c r="U41" s="349"/>
      <c r="V41" s="350"/>
      <c r="W41" s="351"/>
      <c r="X41" s="279">
        <v>1134</v>
      </c>
      <c r="Y41" s="277">
        <v>1187</v>
      </c>
      <c r="Z41" s="277">
        <v>2321</v>
      </c>
      <c r="AA41" s="285">
        <v>7428</v>
      </c>
      <c r="AB41" s="276">
        <v>7345</v>
      </c>
      <c r="AC41" s="277">
        <v>14773</v>
      </c>
      <c r="AD41" s="278">
        <v>2996</v>
      </c>
      <c r="AE41" s="276">
        <v>3183</v>
      </c>
      <c r="AF41" s="280">
        <v>6179</v>
      </c>
      <c r="AG41" s="349"/>
      <c r="AH41" s="350"/>
      <c r="AI41" s="351"/>
      <c r="AJ41" s="279">
        <v>10424</v>
      </c>
      <c r="AK41" s="276">
        <v>10528</v>
      </c>
      <c r="AL41" s="287">
        <v>20952</v>
      </c>
    </row>
    <row r="42" spans="1:41" ht="24.9" customHeight="1" x14ac:dyDescent="0.2">
      <c r="A42" s="178">
        <v>45589</v>
      </c>
      <c r="B42" s="179" t="s">
        <v>7</v>
      </c>
      <c r="C42" s="180">
        <v>1053</v>
      </c>
      <c r="D42" s="181">
        <v>1100</v>
      </c>
      <c r="E42" s="182">
        <v>2153</v>
      </c>
      <c r="F42" s="190">
        <v>183</v>
      </c>
      <c r="G42" s="181">
        <v>225</v>
      </c>
      <c r="H42" s="191">
        <v>408</v>
      </c>
      <c r="I42" s="183">
        <v>441</v>
      </c>
      <c r="J42" s="181">
        <v>604</v>
      </c>
      <c r="K42" s="191">
        <v>1045</v>
      </c>
      <c r="L42" s="183">
        <v>1677</v>
      </c>
      <c r="M42" s="182">
        <v>1929</v>
      </c>
      <c r="N42" s="184">
        <v>3606</v>
      </c>
      <c r="O42" s="180">
        <v>754</v>
      </c>
      <c r="P42" s="181">
        <v>984</v>
      </c>
      <c r="Q42" s="182">
        <v>1738</v>
      </c>
      <c r="R42" s="190">
        <v>354</v>
      </c>
      <c r="S42" s="181">
        <v>377</v>
      </c>
      <c r="T42" s="191">
        <v>731</v>
      </c>
      <c r="U42" s="183">
        <v>225</v>
      </c>
      <c r="V42" s="181">
        <v>293</v>
      </c>
      <c r="W42" s="191">
        <v>518</v>
      </c>
      <c r="X42" s="183">
        <v>1333</v>
      </c>
      <c r="Y42" s="182">
        <v>1654</v>
      </c>
      <c r="Z42" s="182">
        <v>2987</v>
      </c>
      <c r="AA42" s="227">
        <v>8998</v>
      </c>
      <c r="AB42" s="181">
        <v>10208</v>
      </c>
      <c r="AC42" s="182">
        <v>19206</v>
      </c>
      <c r="AD42" s="190">
        <v>3918</v>
      </c>
      <c r="AE42" s="181">
        <v>4684</v>
      </c>
      <c r="AF42" s="191">
        <v>8602</v>
      </c>
      <c r="AG42" s="183">
        <v>3291</v>
      </c>
      <c r="AH42" s="181">
        <v>4734</v>
      </c>
      <c r="AI42" s="191">
        <v>8025</v>
      </c>
      <c r="AJ42" s="183">
        <v>16207</v>
      </c>
      <c r="AK42" s="181">
        <v>19626</v>
      </c>
      <c r="AL42" s="228">
        <v>35833</v>
      </c>
    </row>
    <row r="43" spans="1:41" ht="24.9" customHeight="1" x14ac:dyDescent="0.2">
      <c r="A43" s="273">
        <v>45590</v>
      </c>
      <c r="B43" s="274" t="s">
        <v>8</v>
      </c>
      <c r="C43" s="275">
        <v>1012</v>
      </c>
      <c r="D43" s="276">
        <v>1241</v>
      </c>
      <c r="E43" s="277">
        <v>2253</v>
      </c>
      <c r="F43" s="278">
        <v>166</v>
      </c>
      <c r="G43" s="276">
        <v>207</v>
      </c>
      <c r="H43" s="280">
        <v>373</v>
      </c>
      <c r="I43" s="279">
        <v>468</v>
      </c>
      <c r="J43" s="276">
        <v>716</v>
      </c>
      <c r="K43" s="280">
        <v>1184</v>
      </c>
      <c r="L43" s="279">
        <v>1646</v>
      </c>
      <c r="M43" s="277">
        <v>2164</v>
      </c>
      <c r="N43" s="281">
        <v>3810</v>
      </c>
      <c r="O43" s="275">
        <v>800</v>
      </c>
      <c r="P43" s="276">
        <v>1082</v>
      </c>
      <c r="Q43" s="277">
        <v>1882</v>
      </c>
      <c r="R43" s="278">
        <v>301</v>
      </c>
      <c r="S43" s="276">
        <v>326</v>
      </c>
      <c r="T43" s="280">
        <v>627</v>
      </c>
      <c r="U43" s="279">
        <v>264</v>
      </c>
      <c r="V43" s="276">
        <v>342</v>
      </c>
      <c r="W43" s="280">
        <v>606</v>
      </c>
      <c r="X43" s="279">
        <v>1365</v>
      </c>
      <c r="Y43" s="277">
        <v>1750</v>
      </c>
      <c r="Z43" s="277">
        <v>3115</v>
      </c>
      <c r="AA43" s="285">
        <v>9021</v>
      </c>
      <c r="AB43" s="276">
        <v>10702</v>
      </c>
      <c r="AC43" s="277">
        <v>19723</v>
      </c>
      <c r="AD43" s="278">
        <v>4090</v>
      </c>
      <c r="AE43" s="276">
        <v>5081</v>
      </c>
      <c r="AF43" s="280">
        <v>9171</v>
      </c>
      <c r="AG43" s="279">
        <v>3491</v>
      </c>
      <c r="AH43" s="276">
        <v>5326</v>
      </c>
      <c r="AI43" s="280">
        <v>8817</v>
      </c>
      <c r="AJ43" s="279">
        <v>16602</v>
      </c>
      <c r="AK43" s="276">
        <v>21109</v>
      </c>
      <c r="AL43" s="287">
        <v>37711</v>
      </c>
    </row>
    <row r="44" spans="1:41" ht="24.9" customHeight="1" thickBot="1" x14ac:dyDescent="0.25">
      <c r="A44" s="178">
        <v>45591</v>
      </c>
      <c r="B44" s="179" t="s">
        <v>4</v>
      </c>
      <c r="C44" s="180">
        <v>1649</v>
      </c>
      <c r="D44" s="181">
        <v>1688</v>
      </c>
      <c r="E44" s="163">
        <v>3337</v>
      </c>
      <c r="F44" s="190">
        <v>319</v>
      </c>
      <c r="G44" s="181">
        <v>350</v>
      </c>
      <c r="H44" s="165">
        <v>669</v>
      </c>
      <c r="I44" s="183">
        <v>834</v>
      </c>
      <c r="J44" s="181">
        <v>872</v>
      </c>
      <c r="K44" s="168">
        <v>1706</v>
      </c>
      <c r="L44" s="169">
        <v>2802</v>
      </c>
      <c r="M44" s="163">
        <v>2910</v>
      </c>
      <c r="N44" s="207">
        <v>5712</v>
      </c>
      <c r="O44" s="180">
        <v>1088</v>
      </c>
      <c r="P44" s="181">
        <v>1183</v>
      </c>
      <c r="Q44" s="163">
        <v>2271</v>
      </c>
      <c r="R44" s="190">
        <v>566</v>
      </c>
      <c r="S44" s="181">
        <v>583</v>
      </c>
      <c r="T44" s="165">
        <v>1149</v>
      </c>
      <c r="U44" s="183">
        <v>503</v>
      </c>
      <c r="V44" s="181">
        <v>541</v>
      </c>
      <c r="W44" s="168">
        <v>1044</v>
      </c>
      <c r="X44" s="169">
        <v>2157</v>
      </c>
      <c r="Y44" s="163">
        <v>2307</v>
      </c>
      <c r="Z44" s="208">
        <v>4464</v>
      </c>
      <c r="AA44" s="218">
        <v>13286</v>
      </c>
      <c r="AB44" s="162">
        <v>13390</v>
      </c>
      <c r="AC44" s="163">
        <v>26676</v>
      </c>
      <c r="AD44" s="164">
        <v>6427</v>
      </c>
      <c r="AE44" s="162">
        <v>6896</v>
      </c>
      <c r="AF44" s="165">
        <v>13323</v>
      </c>
      <c r="AG44" s="166">
        <v>5894</v>
      </c>
      <c r="AH44" s="167">
        <v>7043</v>
      </c>
      <c r="AI44" s="168">
        <v>12937</v>
      </c>
      <c r="AJ44" s="169">
        <v>25607</v>
      </c>
      <c r="AK44" s="162">
        <v>27329</v>
      </c>
      <c r="AL44" s="219">
        <v>52936</v>
      </c>
    </row>
    <row r="45" spans="1:41" ht="24.9" customHeight="1" thickBot="1" x14ac:dyDescent="0.25">
      <c r="A45" s="338" t="s">
        <v>3</v>
      </c>
      <c r="B45" s="339"/>
      <c r="C45" s="195">
        <v>6181</v>
      </c>
      <c r="D45" s="196">
        <v>6663</v>
      </c>
      <c r="E45" s="197">
        <v>12844</v>
      </c>
      <c r="F45" s="201">
        <v>934</v>
      </c>
      <c r="G45" s="196">
        <v>1095</v>
      </c>
      <c r="H45" s="199">
        <v>2029</v>
      </c>
      <c r="I45" s="198">
        <v>1743</v>
      </c>
      <c r="J45" s="196">
        <v>2192</v>
      </c>
      <c r="K45" s="199">
        <v>3935</v>
      </c>
      <c r="L45" s="198">
        <v>8858</v>
      </c>
      <c r="M45" s="197">
        <v>9950</v>
      </c>
      <c r="N45" s="207">
        <v>18808</v>
      </c>
      <c r="O45" s="195">
        <v>4682</v>
      </c>
      <c r="P45" s="196">
        <v>5339</v>
      </c>
      <c r="Q45" s="197">
        <v>10021</v>
      </c>
      <c r="R45" s="201">
        <v>1967</v>
      </c>
      <c r="S45" s="196">
        <v>2159</v>
      </c>
      <c r="T45" s="199">
        <v>4126</v>
      </c>
      <c r="U45" s="198">
        <v>992</v>
      </c>
      <c r="V45" s="196">
        <v>1176</v>
      </c>
      <c r="W45" s="199">
        <v>2168</v>
      </c>
      <c r="X45" s="198">
        <v>7641</v>
      </c>
      <c r="Y45" s="197">
        <v>8674</v>
      </c>
      <c r="Z45" s="208">
        <v>16315</v>
      </c>
      <c r="AA45" s="220">
        <v>52420</v>
      </c>
      <c r="AB45" s="221">
        <v>55789</v>
      </c>
      <c r="AC45" s="222">
        <v>108209</v>
      </c>
      <c r="AD45" s="223">
        <v>21663</v>
      </c>
      <c r="AE45" s="221">
        <v>24233</v>
      </c>
      <c r="AF45" s="224">
        <v>45896</v>
      </c>
      <c r="AG45" s="225">
        <v>12676</v>
      </c>
      <c r="AH45" s="221">
        <v>17103</v>
      </c>
      <c r="AI45" s="224">
        <v>29779</v>
      </c>
      <c r="AJ45" s="225">
        <v>86759</v>
      </c>
      <c r="AK45" s="221">
        <v>97125</v>
      </c>
      <c r="AL45" s="226">
        <v>183884</v>
      </c>
    </row>
    <row r="46" spans="1:41" ht="19.9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101"/>
      <c r="AN46" s="101"/>
      <c r="AO46" s="101"/>
    </row>
    <row r="47" spans="1:41" ht="15" customHeight="1" x14ac:dyDescent="0.2"/>
    <row r="48" spans="1:41" ht="15" customHeight="1" x14ac:dyDescent="0.2"/>
    <row r="49" spans="3:41" ht="15" customHeight="1" x14ac:dyDescent="0.2"/>
    <row r="50" spans="3:41" ht="15" customHeight="1" x14ac:dyDescent="0.2"/>
    <row r="51" spans="3:41" ht="15" customHeight="1" x14ac:dyDescent="0.2"/>
    <row r="52" spans="3:41" ht="15" customHeight="1" x14ac:dyDescent="0.2"/>
    <row r="53" spans="3:41" ht="15" customHeight="1" x14ac:dyDescent="0.2"/>
    <row r="54" spans="3:41" ht="15" customHeight="1" x14ac:dyDescent="0.2"/>
    <row r="55" spans="3:41" ht="15" customHeight="1" x14ac:dyDescent="0.2"/>
    <row r="56" spans="3:41" ht="13.2" customHeight="1" x14ac:dyDescent="0.2"/>
    <row r="57" spans="3:41" ht="13.2" customHeight="1" x14ac:dyDescent="0.2"/>
    <row r="58" spans="3:41" ht="13.2" customHeight="1" x14ac:dyDescent="0.2"/>
    <row r="59" spans="3:41" ht="13.2" customHeight="1" x14ac:dyDescent="0.2"/>
    <row r="60" spans="3:41" ht="13.2" customHeight="1" x14ac:dyDescent="0.2"/>
    <row r="61" spans="3:41" ht="13.2" customHeight="1" x14ac:dyDescent="0.2"/>
    <row r="62" spans="3:41" ht="11.4" customHeight="1" x14ac:dyDescent="0.2">
      <c r="C62" s="101"/>
      <c r="F62" s="101"/>
      <c r="N62" s="101"/>
      <c r="Q62" s="101"/>
      <c r="T62" s="101"/>
      <c r="U62" s="101"/>
      <c r="V62" s="101"/>
      <c r="W62" s="101"/>
      <c r="AB62" s="101"/>
      <c r="AE62" s="101"/>
      <c r="AO62" s="101"/>
    </row>
    <row r="63" spans="3:41" ht="11.4" customHeight="1" x14ac:dyDescent="0.2">
      <c r="C63" s="101"/>
      <c r="F63" s="101"/>
      <c r="N63" s="101"/>
      <c r="Q63" s="101"/>
      <c r="T63" s="101"/>
      <c r="U63" s="101"/>
      <c r="V63" s="101"/>
      <c r="W63" s="101"/>
      <c r="AB63" s="101"/>
      <c r="AE63" s="101"/>
      <c r="AO63" s="101"/>
    </row>
  </sheetData>
  <sheetProtection algorithmName="SHA-512" hashValue="fmxjqibvA7FKSP2vC7cf0grM95u4XyUOWmlpQIkqd4btMhsAqpOV3s9tzyiIKPEQXB3yJNETC9jgiovXyGjlKg==" saltValue="u0SFP6wXROpgzUvt38EjIQ==" spinCount="100000" sheet="1" objects="1" scenarios="1"/>
  <mergeCells count="46"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I6:K19"/>
    <mergeCell ref="R6:T14"/>
    <mergeCell ref="U6:W19"/>
    <mergeCell ref="AD6:AF14"/>
    <mergeCell ref="AJ4:AL4"/>
    <mergeCell ref="AG6:AI19"/>
    <mergeCell ref="F26:H26"/>
    <mergeCell ref="L26:N26"/>
    <mergeCell ref="AA26:AC26"/>
    <mergeCell ref="I26:K26"/>
    <mergeCell ref="O25:Z25"/>
    <mergeCell ref="O26:Q26"/>
    <mergeCell ref="R26:T26"/>
    <mergeCell ref="X26:Z26"/>
    <mergeCell ref="U26:W26"/>
    <mergeCell ref="F6:H14"/>
    <mergeCell ref="A45:B45"/>
    <mergeCell ref="AD26:AF26"/>
    <mergeCell ref="AG26:AI26"/>
    <mergeCell ref="AJ26:AL26"/>
    <mergeCell ref="F28:H36"/>
    <mergeCell ref="AD28:AF36"/>
    <mergeCell ref="AG28:AI41"/>
    <mergeCell ref="I28:K41"/>
    <mergeCell ref="U28:W41"/>
    <mergeCell ref="R28:T36"/>
    <mergeCell ref="A23:B23"/>
    <mergeCell ref="A25:B27"/>
    <mergeCell ref="C25:N25"/>
    <mergeCell ref="AA25:AL25"/>
    <mergeCell ref="C26:E26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BB63"/>
  <sheetViews>
    <sheetView view="pageBreakPreview" zoomScale="70" zoomScaleNormal="85" zoomScaleSheetLayoutView="70" workbookViewId="0">
      <selection activeCell="A3" sqref="A3:B5"/>
    </sheetView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41" width="6.6640625" style="1" customWidth="1"/>
    <col min="42" max="46" width="4.33203125" style="1" customWidth="1"/>
    <col min="47" max="47" width="4.77734375" style="1" customWidth="1"/>
    <col min="48" max="48" width="5.109375" style="1" customWidth="1"/>
    <col min="49" max="54" width="5.77734375" style="1" customWidth="1"/>
    <col min="55" max="16384" width="8.88671875" style="1"/>
  </cols>
  <sheetData>
    <row r="1" spans="1:54" ht="24.9" customHeight="1" x14ac:dyDescent="0.2">
      <c r="A1" s="123" t="s">
        <v>74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Z1" s="124"/>
      <c r="BA1" s="124"/>
      <c r="BB1" s="124"/>
    </row>
    <row r="2" spans="1:54" ht="15" customHeight="1" thickBo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V2" s="125"/>
      <c r="AW2" s="125"/>
      <c r="AX2" s="125"/>
    </row>
    <row r="3" spans="1:54" ht="24.9" customHeight="1" x14ac:dyDescent="0.2">
      <c r="A3" s="358" t="s">
        <v>22</v>
      </c>
      <c r="B3" s="359"/>
      <c r="C3" s="340" t="s">
        <v>10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2"/>
      <c r="O3" s="340" t="s">
        <v>11</v>
      </c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2"/>
      <c r="AA3" s="340" t="s">
        <v>13</v>
      </c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2"/>
    </row>
    <row r="4" spans="1:54" ht="24.9" customHeight="1" x14ac:dyDescent="0.2">
      <c r="A4" s="360"/>
      <c r="B4" s="361"/>
      <c r="C4" s="355" t="s">
        <v>9</v>
      </c>
      <c r="D4" s="356"/>
      <c r="E4" s="356"/>
      <c r="F4" s="364" t="s">
        <v>49</v>
      </c>
      <c r="G4" s="356"/>
      <c r="H4" s="365"/>
      <c r="I4" s="364" t="s">
        <v>39</v>
      </c>
      <c r="J4" s="356"/>
      <c r="K4" s="365"/>
      <c r="L4" s="343" t="s">
        <v>26</v>
      </c>
      <c r="M4" s="344"/>
      <c r="N4" s="345"/>
      <c r="O4" s="355" t="s">
        <v>9</v>
      </c>
      <c r="P4" s="356"/>
      <c r="Q4" s="356"/>
      <c r="R4" s="364" t="s">
        <v>12</v>
      </c>
      <c r="S4" s="356"/>
      <c r="T4" s="365"/>
      <c r="U4" s="364" t="s">
        <v>66</v>
      </c>
      <c r="V4" s="356"/>
      <c r="W4" s="365"/>
      <c r="X4" s="343" t="s">
        <v>27</v>
      </c>
      <c r="Y4" s="364"/>
      <c r="Z4" s="375"/>
      <c r="AA4" s="355" t="s">
        <v>9</v>
      </c>
      <c r="AB4" s="356"/>
      <c r="AC4" s="356"/>
      <c r="AD4" s="364" t="s">
        <v>14</v>
      </c>
      <c r="AE4" s="356"/>
      <c r="AF4" s="365"/>
      <c r="AG4" s="364" t="s">
        <v>39</v>
      </c>
      <c r="AH4" s="356"/>
      <c r="AI4" s="365"/>
      <c r="AJ4" s="343" t="s">
        <v>27</v>
      </c>
      <c r="AK4" s="344"/>
      <c r="AL4" s="345"/>
    </row>
    <row r="5" spans="1:54" ht="24.9" customHeight="1" x14ac:dyDescent="0.2">
      <c r="A5" s="362"/>
      <c r="B5" s="363"/>
      <c r="C5" s="112" t="s">
        <v>0</v>
      </c>
      <c r="D5" s="7" t="s">
        <v>1</v>
      </c>
      <c r="E5" s="114" t="s">
        <v>2</v>
      </c>
      <c r="F5" s="115" t="s">
        <v>0</v>
      </c>
      <c r="G5" s="7" t="s">
        <v>1</v>
      </c>
      <c r="H5" s="116" t="s">
        <v>2</v>
      </c>
      <c r="I5" s="115" t="s">
        <v>0</v>
      </c>
      <c r="J5" s="7" t="s">
        <v>1</v>
      </c>
      <c r="K5" s="116" t="s">
        <v>2</v>
      </c>
      <c r="L5" s="115" t="s">
        <v>0</v>
      </c>
      <c r="M5" s="114" t="s">
        <v>1</v>
      </c>
      <c r="N5" s="113" t="s">
        <v>2</v>
      </c>
      <c r="O5" s="112" t="s">
        <v>0</v>
      </c>
      <c r="P5" s="7" t="s">
        <v>1</v>
      </c>
      <c r="Q5" s="114" t="s">
        <v>2</v>
      </c>
      <c r="R5" s="115" t="s">
        <v>0</v>
      </c>
      <c r="S5" s="7" t="s">
        <v>1</v>
      </c>
      <c r="T5" s="116" t="s">
        <v>2</v>
      </c>
      <c r="U5" s="115" t="s">
        <v>0</v>
      </c>
      <c r="V5" s="7" t="s">
        <v>1</v>
      </c>
      <c r="W5" s="116" t="s">
        <v>2</v>
      </c>
      <c r="X5" s="115" t="s">
        <v>0</v>
      </c>
      <c r="Y5" s="7" t="s">
        <v>1</v>
      </c>
      <c r="Z5" s="113" t="s">
        <v>2</v>
      </c>
      <c r="AA5" s="112" t="s">
        <v>0</v>
      </c>
      <c r="AB5" s="7" t="s">
        <v>1</v>
      </c>
      <c r="AC5" s="114" t="s">
        <v>2</v>
      </c>
      <c r="AD5" s="115" t="s">
        <v>0</v>
      </c>
      <c r="AE5" s="7" t="s">
        <v>1</v>
      </c>
      <c r="AF5" s="116" t="s">
        <v>2</v>
      </c>
      <c r="AG5" s="115" t="s">
        <v>0</v>
      </c>
      <c r="AH5" s="7" t="s">
        <v>1</v>
      </c>
      <c r="AI5" s="116" t="s">
        <v>2</v>
      </c>
      <c r="AJ5" s="115" t="s">
        <v>0</v>
      </c>
      <c r="AK5" s="114" t="s">
        <v>1</v>
      </c>
      <c r="AL5" s="113" t="s">
        <v>2</v>
      </c>
    </row>
    <row r="6" spans="1:54" ht="24.9" hidden="1" customHeight="1" x14ac:dyDescent="0.2">
      <c r="A6" s="178">
        <v>45575</v>
      </c>
      <c r="B6" s="179" t="s">
        <v>38</v>
      </c>
      <c r="C6" s="180">
        <v>0</v>
      </c>
      <c r="D6" s="181">
        <v>0</v>
      </c>
      <c r="E6" s="182">
        <v>0</v>
      </c>
      <c r="F6" s="352"/>
      <c r="G6" s="353"/>
      <c r="H6" s="353"/>
      <c r="I6" s="352"/>
      <c r="J6" s="353"/>
      <c r="K6" s="354"/>
      <c r="L6" s="183">
        <v>0</v>
      </c>
      <c r="M6" s="182">
        <v>0</v>
      </c>
      <c r="N6" s="184">
        <v>0</v>
      </c>
      <c r="O6" s="180">
        <v>0</v>
      </c>
      <c r="P6" s="181">
        <v>0</v>
      </c>
      <c r="Q6" s="182">
        <v>0</v>
      </c>
      <c r="R6" s="352"/>
      <c r="S6" s="353"/>
      <c r="T6" s="354"/>
      <c r="U6" s="110"/>
      <c r="V6" s="59"/>
      <c r="W6" s="111"/>
      <c r="X6" s="183">
        <v>0</v>
      </c>
      <c r="Y6" s="181">
        <v>0</v>
      </c>
      <c r="Z6" s="185">
        <v>0</v>
      </c>
      <c r="AA6" s="180">
        <v>0</v>
      </c>
      <c r="AB6" s="181">
        <v>0</v>
      </c>
      <c r="AC6" s="182">
        <v>0</v>
      </c>
      <c r="AD6" s="352"/>
      <c r="AE6" s="353"/>
      <c r="AF6" s="354"/>
      <c r="AG6" s="352"/>
      <c r="AH6" s="353"/>
      <c r="AI6" s="354"/>
      <c r="AJ6" s="190">
        <v>0</v>
      </c>
      <c r="AK6" s="181">
        <v>0</v>
      </c>
      <c r="AL6" s="184">
        <v>0</v>
      </c>
    </row>
    <row r="7" spans="1:54" ht="24.9" hidden="1" customHeight="1" x14ac:dyDescent="0.2">
      <c r="A7" s="178">
        <v>45576</v>
      </c>
      <c r="B7" s="179" t="s">
        <v>23</v>
      </c>
      <c r="C7" s="180">
        <v>0</v>
      </c>
      <c r="D7" s="181">
        <v>0</v>
      </c>
      <c r="E7" s="182">
        <v>0</v>
      </c>
      <c r="F7" s="346"/>
      <c r="G7" s="347"/>
      <c r="H7" s="347"/>
      <c r="I7" s="346"/>
      <c r="J7" s="347"/>
      <c r="K7" s="348"/>
      <c r="L7" s="183">
        <v>0</v>
      </c>
      <c r="M7" s="182">
        <v>0</v>
      </c>
      <c r="N7" s="184">
        <v>0</v>
      </c>
      <c r="O7" s="180">
        <v>0</v>
      </c>
      <c r="P7" s="181">
        <v>0</v>
      </c>
      <c r="Q7" s="182">
        <v>0</v>
      </c>
      <c r="R7" s="346"/>
      <c r="S7" s="347"/>
      <c r="T7" s="348"/>
      <c r="U7" s="110"/>
      <c r="V7" s="59"/>
      <c r="W7" s="111"/>
      <c r="X7" s="183">
        <v>0</v>
      </c>
      <c r="Y7" s="181">
        <v>0</v>
      </c>
      <c r="Z7" s="185">
        <v>0</v>
      </c>
      <c r="AA7" s="180">
        <v>0</v>
      </c>
      <c r="AB7" s="181">
        <v>0</v>
      </c>
      <c r="AC7" s="182">
        <v>0</v>
      </c>
      <c r="AD7" s="346"/>
      <c r="AE7" s="347"/>
      <c r="AF7" s="348"/>
      <c r="AG7" s="346"/>
      <c r="AH7" s="347"/>
      <c r="AI7" s="348"/>
      <c r="AJ7" s="183">
        <v>0</v>
      </c>
      <c r="AK7" s="182">
        <v>0</v>
      </c>
      <c r="AL7" s="184">
        <v>0</v>
      </c>
    </row>
    <row r="8" spans="1:54" ht="24.9" hidden="1" customHeight="1" x14ac:dyDescent="0.2">
      <c r="A8" s="178">
        <v>45577</v>
      </c>
      <c r="B8" s="179" t="s">
        <v>4</v>
      </c>
      <c r="C8" s="180">
        <v>0</v>
      </c>
      <c r="D8" s="181">
        <v>0</v>
      </c>
      <c r="E8" s="182">
        <v>0</v>
      </c>
      <c r="F8" s="346"/>
      <c r="G8" s="347"/>
      <c r="H8" s="347"/>
      <c r="I8" s="346"/>
      <c r="J8" s="347"/>
      <c r="K8" s="348"/>
      <c r="L8" s="183">
        <v>0</v>
      </c>
      <c r="M8" s="182">
        <v>0</v>
      </c>
      <c r="N8" s="184">
        <v>0</v>
      </c>
      <c r="O8" s="180">
        <v>0</v>
      </c>
      <c r="P8" s="181">
        <v>0</v>
      </c>
      <c r="Q8" s="182">
        <v>0</v>
      </c>
      <c r="R8" s="346"/>
      <c r="S8" s="347"/>
      <c r="T8" s="348"/>
      <c r="U8" s="110"/>
      <c r="V8" s="59"/>
      <c r="W8" s="111"/>
      <c r="X8" s="183">
        <v>0</v>
      </c>
      <c r="Y8" s="181">
        <v>0</v>
      </c>
      <c r="Z8" s="185">
        <v>0</v>
      </c>
      <c r="AA8" s="180">
        <v>0</v>
      </c>
      <c r="AB8" s="181">
        <v>0</v>
      </c>
      <c r="AC8" s="182">
        <v>0</v>
      </c>
      <c r="AD8" s="346"/>
      <c r="AE8" s="347"/>
      <c r="AF8" s="348"/>
      <c r="AG8" s="346"/>
      <c r="AH8" s="347"/>
      <c r="AI8" s="348"/>
      <c r="AJ8" s="183">
        <v>0</v>
      </c>
      <c r="AK8" s="182">
        <v>0</v>
      </c>
      <c r="AL8" s="184">
        <v>0</v>
      </c>
    </row>
    <row r="9" spans="1:54" ht="24.9" hidden="1" customHeight="1" x14ac:dyDescent="0.2">
      <c r="A9" s="178">
        <v>45578</v>
      </c>
      <c r="B9" s="179" t="s">
        <v>24</v>
      </c>
      <c r="C9" s="180">
        <v>0</v>
      </c>
      <c r="D9" s="181">
        <v>0</v>
      </c>
      <c r="E9" s="182">
        <v>0</v>
      </c>
      <c r="F9" s="346"/>
      <c r="G9" s="347"/>
      <c r="H9" s="347"/>
      <c r="I9" s="346"/>
      <c r="J9" s="347"/>
      <c r="K9" s="348"/>
      <c r="L9" s="183">
        <v>0</v>
      </c>
      <c r="M9" s="182">
        <v>0</v>
      </c>
      <c r="N9" s="184">
        <v>0</v>
      </c>
      <c r="O9" s="180">
        <v>0</v>
      </c>
      <c r="P9" s="181">
        <v>0</v>
      </c>
      <c r="Q9" s="182">
        <v>0</v>
      </c>
      <c r="R9" s="346"/>
      <c r="S9" s="347"/>
      <c r="T9" s="348"/>
      <c r="U9" s="110"/>
      <c r="V9" s="59"/>
      <c r="W9" s="111"/>
      <c r="X9" s="183">
        <v>0</v>
      </c>
      <c r="Y9" s="181">
        <v>0</v>
      </c>
      <c r="Z9" s="185">
        <v>0</v>
      </c>
      <c r="AA9" s="180">
        <v>0</v>
      </c>
      <c r="AB9" s="181">
        <v>0</v>
      </c>
      <c r="AC9" s="182">
        <v>0</v>
      </c>
      <c r="AD9" s="346"/>
      <c r="AE9" s="347"/>
      <c r="AF9" s="348"/>
      <c r="AG9" s="346"/>
      <c r="AH9" s="347"/>
      <c r="AI9" s="348"/>
      <c r="AJ9" s="183">
        <v>0</v>
      </c>
      <c r="AK9" s="182">
        <v>0</v>
      </c>
      <c r="AL9" s="184">
        <v>0</v>
      </c>
    </row>
    <row r="10" spans="1:54" ht="24.9" hidden="1" customHeight="1" x14ac:dyDescent="0.2">
      <c r="A10" s="178">
        <v>45579</v>
      </c>
      <c r="B10" s="179" t="s">
        <v>25</v>
      </c>
      <c r="C10" s="180">
        <v>0</v>
      </c>
      <c r="D10" s="181">
        <v>0</v>
      </c>
      <c r="E10" s="182">
        <v>0</v>
      </c>
      <c r="F10" s="346"/>
      <c r="G10" s="347"/>
      <c r="H10" s="347"/>
      <c r="I10" s="346"/>
      <c r="J10" s="347"/>
      <c r="K10" s="348"/>
      <c r="L10" s="183">
        <v>0</v>
      </c>
      <c r="M10" s="182">
        <v>0</v>
      </c>
      <c r="N10" s="184">
        <v>0</v>
      </c>
      <c r="O10" s="180">
        <v>0</v>
      </c>
      <c r="P10" s="181">
        <v>0</v>
      </c>
      <c r="Q10" s="182">
        <v>0</v>
      </c>
      <c r="R10" s="346"/>
      <c r="S10" s="347"/>
      <c r="T10" s="348"/>
      <c r="U10" s="110"/>
      <c r="V10" s="59"/>
      <c r="W10" s="111"/>
      <c r="X10" s="183">
        <v>0</v>
      </c>
      <c r="Y10" s="181">
        <v>0</v>
      </c>
      <c r="Z10" s="185">
        <v>0</v>
      </c>
      <c r="AA10" s="180">
        <v>0</v>
      </c>
      <c r="AB10" s="181">
        <v>0</v>
      </c>
      <c r="AC10" s="182">
        <v>0</v>
      </c>
      <c r="AD10" s="346"/>
      <c r="AE10" s="347"/>
      <c r="AF10" s="348"/>
      <c r="AG10" s="346"/>
      <c r="AH10" s="347"/>
      <c r="AI10" s="348"/>
      <c r="AJ10" s="183">
        <v>0</v>
      </c>
      <c r="AK10" s="182">
        <v>0</v>
      </c>
      <c r="AL10" s="184">
        <v>0</v>
      </c>
    </row>
    <row r="11" spans="1:54" ht="24.9" hidden="1" customHeight="1" x14ac:dyDescent="0.2">
      <c r="A11" s="178">
        <v>45580</v>
      </c>
      <c r="B11" s="179" t="s">
        <v>5</v>
      </c>
      <c r="C11" s="180">
        <v>0</v>
      </c>
      <c r="D11" s="181">
        <v>0</v>
      </c>
      <c r="E11" s="182">
        <v>0</v>
      </c>
      <c r="F11" s="346"/>
      <c r="G11" s="347"/>
      <c r="H11" s="347"/>
      <c r="I11" s="346"/>
      <c r="J11" s="347"/>
      <c r="K11" s="348"/>
      <c r="L11" s="183">
        <v>0</v>
      </c>
      <c r="M11" s="182">
        <v>0</v>
      </c>
      <c r="N11" s="184">
        <v>0</v>
      </c>
      <c r="O11" s="180">
        <v>0</v>
      </c>
      <c r="P11" s="181">
        <v>0</v>
      </c>
      <c r="Q11" s="182">
        <v>0</v>
      </c>
      <c r="R11" s="346"/>
      <c r="S11" s="347"/>
      <c r="T11" s="348"/>
      <c r="U11" s="110"/>
      <c r="V11" s="59"/>
      <c r="W11" s="111"/>
      <c r="X11" s="183">
        <v>0</v>
      </c>
      <c r="Y11" s="181">
        <v>0</v>
      </c>
      <c r="Z11" s="185">
        <v>0</v>
      </c>
      <c r="AA11" s="180">
        <v>0</v>
      </c>
      <c r="AB11" s="181">
        <v>0</v>
      </c>
      <c r="AC11" s="182">
        <v>0</v>
      </c>
      <c r="AD11" s="346"/>
      <c r="AE11" s="347"/>
      <c r="AF11" s="348"/>
      <c r="AG11" s="346"/>
      <c r="AH11" s="347"/>
      <c r="AI11" s="348"/>
      <c r="AJ11" s="183">
        <v>0</v>
      </c>
      <c r="AK11" s="182">
        <v>0</v>
      </c>
      <c r="AL11" s="184">
        <v>0</v>
      </c>
    </row>
    <row r="12" spans="1:54" ht="24.9" customHeight="1" x14ac:dyDescent="0.2">
      <c r="A12" s="178">
        <v>45581</v>
      </c>
      <c r="B12" s="179" t="s">
        <v>6</v>
      </c>
      <c r="C12" s="180">
        <v>40</v>
      </c>
      <c r="D12" s="181">
        <v>72</v>
      </c>
      <c r="E12" s="182">
        <v>112</v>
      </c>
      <c r="F12" s="346"/>
      <c r="G12" s="347"/>
      <c r="H12" s="347"/>
      <c r="I12" s="346"/>
      <c r="J12" s="347"/>
      <c r="K12" s="348"/>
      <c r="L12" s="183">
        <v>40</v>
      </c>
      <c r="M12" s="182">
        <v>72</v>
      </c>
      <c r="N12" s="184">
        <v>112</v>
      </c>
      <c r="O12" s="180">
        <v>70</v>
      </c>
      <c r="P12" s="181">
        <v>78</v>
      </c>
      <c r="Q12" s="182">
        <v>148</v>
      </c>
      <c r="R12" s="346"/>
      <c r="S12" s="347"/>
      <c r="T12" s="348"/>
      <c r="U12" s="392"/>
      <c r="V12" s="357"/>
      <c r="W12" s="393"/>
      <c r="X12" s="183">
        <v>70</v>
      </c>
      <c r="Y12" s="181">
        <v>78</v>
      </c>
      <c r="Z12" s="185">
        <v>148</v>
      </c>
      <c r="AA12" s="180">
        <v>57</v>
      </c>
      <c r="AB12" s="181">
        <v>62</v>
      </c>
      <c r="AC12" s="182">
        <v>119</v>
      </c>
      <c r="AD12" s="346"/>
      <c r="AE12" s="347"/>
      <c r="AF12" s="348"/>
      <c r="AG12" s="346"/>
      <c r="AH12" s="347"/>
      <c r="AI12" s="348"/>
      <c r="AJ12" s="183">
        <v>57</v>
      </c>
      <c r="AK12" s="182">
        <v>62</v>
      </c>
      <c r="AL12" s="184">
        <v>119</v>
      </c>
    </row>
    <row r="13" spans="1:54" ht="24.9" customHeight="1" x14ac:dyDescent="0.2">
      <c r="A13" s="273">
        <v>45582</v>
      </c>
      <c r="B13" s="274" t="s">
        <v>7</v>
      </c>
      <c r="C13" s="275">
        <v>54</v>
      </c>
      <c r="D13" s="276">
        <v>76</v>
      </c>
      <c r="E13" s="277">
        <v>130</v>
      </c>
      <c r="F13" s="346"/>
      <c r="G13" s="347"/>
      <c r="H13" s="347"/>
      <c r="I13" s="346"/>
      <c r="J13" s="347"/>
      <c r="K13" s="348"/>
      <c r="L13" s="279">
        <v>54</v>
      </c>
      <c r="M13" s="277">
        <v>76</v>
      </c>
      <c r="N13" s="281">
        <v>130</v>
      </c>
      <c r="O13" s="275">
        <v>111</v>
      </c>
      <c r="P13" s="276">
        <v>148</v>
      </c>
      <c r="Q13" s="277">
        <v>259</v>
      </c>
      <c r="R13" s="346"/>
      <c r="S13" s="347"/>
      <c r="T13" s="348"/>
      <c r="U13" s="392"/>
      <c r="V13" s="357"/>
      <c r="W13" s="393"/>
      <c r="X13" s="279">
        <v>111</v>
      </c>
      <c r="Y13" s="276">
        <v>148</v>
      </c>
      <c r="Z13" s="282">
        <v>259</v>
      </c>
      <c r="AA13" s="275">
        <v>68</v>
      </c>
      <c r="AB13" s="276">
        <v>60</v>
      </c>
      <c r="AC13" s="277">
        <v>128</v>
      </c>
      <c r="AD13" s="346"/>
      <c r="AE13" s="347"/>
      <c r="AF13" s="348"/>
      <c r="AG13" s="346"/>
      <c r="AH13" s="347"/>
      <c r="AI13" s="348"/>
      <c r="AJ13" s="279">
        <v>68</v>
      </c>
      <c r="AK13" s="277">
        <v>60</v>
      </c>
      <c r="AL13" s="281">
        <v>128</v>
      </c>
    </row>
    <row r="14" spans="1:54" ht="24.9" customHeight="1" x14ac:dyDescent="0.2">
      <c r="A14" s="178">
        <v>45583</v>
      </c>
      <c r="B14" s="179" t="s">
        <v>8</v>
      </c>
      <c r="C14" s="180">
        <v>67</v>
      </c>
      <c r="D14" s="181">
        <v>94</v>
      </c>
      <c r="E14" s="182">
        <v>161</v>
      </c>
      <c r="F14" s="349"/>
      <c r="G14" s="350"/>
      <c r="H14" s="350"/>
      <c r="I14" s="346"/>
      <c r="J14" s="347"/>
      <c r="K14" s="348"/>
      <c r="L14" s="166">
        <v>67</v>
      </c>
      <c r="M14" s="187">
        <v>94</v>
      </c>
      <c r="N14" s="188">
        <v>161</v>
      </c>
      <c r="O14" s="186">
        <v>112</v>
      </c>
      <c r="P14" s="167">
        <v>128</v>
      </c>
      <c r="Q14" s="187">
        <v>240</v>
      </c>
      <c r="R14" s="349"/>
      <c r="S14" s="350"/>
      <c r="T14" s="351"/>
      <c r="U14" s="392"/>
      <c r="V14" s="357"/>
      <c r="W14" s="393"/>
      <c r="X14" s="166">
        <v>112</v>
      </c>
      <c r="Y14" s="167">
        <v>128</v>
      </c>
      <c r="Z14" s="189">
        <v>240</v>
      </c>
      <c r="AA14" s="180">
        <v>63</v>
      </c>
      <c r="AB14" s="181">
        <v>60</v>
      </c>
      <c r="AC14" s="187">
        <v>123</v>
      </c>
      <c r="AD14" s="349"/>
      <c r="AE14" s="350"/>
      <c r="AF14" s="351"/>
      <c r="AG14" s="346"/>
      <c r="AH14" s="347"/>
      <c r="AI14" s="348"/>
      <c r="AJ14" s="166">
        <v>63</v>
      </c>
      <c r="AK14" s="187">
        <v>60</v>
      </c>
      <c r="AL14" s="188">
        <v>123</v>
      </c>
    </row>
    <row r="15" spans="1:54" ht="24.9" customHeight="1" x14ac:dyDescent="0.2">
      <c r="A15" s="273">
        <v>45584</v>
      </c>
      <c r="B15" s="274" t="s">
        <v>4</v>
      </c>
      <c r="C15" s="275">
        <v>105</v>
      </c>
      <c r="D15" s="276">
        <v>110</v>
      </c>
      <c r="E15" s="277">
        <v>215</v>
      </c>
      <c r="F15" s="278">
        <v>58</v>
      </c>
      <c r="G15" s="276">
        <v>53</v>
      </c>
      <c r="H15" s="277">
        <v>111</v>
      </c>
      <c r="I15" s="346"/>
      <c r="J15" s="347"/>
      <c r="K15" s="348"/>
      <c r="L15" s="279">
        <v>163</v>
      </c>
      <c r="M15" s="277">
        <v>163</v>
      </c>
      <c r="N15" s="281">
        <v>326</v>
      </c>
      <c r="O15" s="275">
        <v>258</v>
      </c>
      <c r="P15" s="276">
        <v>265</v>
      </c>
      <c r="Q15" s="277">
        <v>523</v>
      </c>
      <c r="R15" s="278">
        <v>72</v>
      </c>
      <c r="S15" s="276">
        <v>87</v>
      </c>
      <c r="T15" s="280">
        <v>159</v>
      </c>
      <c r="U15" s="392"/>
      <c r="V15" s="357"/>
      <c r="W15" s="393"/>
      <c r="X15" s="279">
        <v>330</v>
      </c>
      <c r="Y15" s="276">
        <v>352</v>
      </c>
      <c r="Z15" s="282">
        <v>682</v>
      </c>
      <c r="AA15" s="275">
        <v>135</v>
      </c>
      <c r="AB15" s="276">
        <v>131</v>
      </c>
      <c r="AC15" s="277">
        <v>266</v>
      </c>
      <c r="AD15" s="278">
        <v>73</v>
      </c>
      <c r="AE15" s="276">
        <v>63</v>
      </c>
      <c r="AF15" s="280">
        <v>136</v>
      </c>
      <c r="AG15" s="346"/>
      <c r="AH15" s="347"/>
      <c r="AI15" s="348"/>
      <c r="AJ15" s="279">
        <v>208</v>
      </c>
      <c r="AK15" s="277">
        <v>194</v>
      </c>
      <c r="AL15" s="281">
        <v>402</v>
      </c>
    </row>
    <row r="16" spans="1:54" ht="24.9" customHeight="1" x14ac:dyDescent="0.2">
      <c r="A16" s="178">
        <v>45585</v>
      </c>
      <c r="B16" s="179" t="s">
        <v>24</v>
      </c>
      <c r="C16" s="180">
        <v>190</v>
      </c>
      <c r="D16" s="181">
        <v>175</v>
      </c>
      <c r="E16" s="182">
        <v>365</v>
      </c>
      <c r="F16" s="190">
        <v>62</v>
      </c>
      <c r="G16" s="181">
        <v>67</v>
      </c>
      <c r="H16" s="182">
        <v>129</v>
      </c>
      <c r="I16" s="346"/>
      <c r="J16" s="347"/>
      <c r="K16" s="348"/>
      <c r="L16" s="183">
        <v>252</v>
      </c>
      <c r="M16" s="182">
        <v>242</v>
      </c>
      <c r="N16" s="184">
        <v>494</v>
      </c>
      <c r="O16" s="180">
        <v>339</v>
      </c>
      <c r="P16" s="181">
        <v>324</v>
      </c>
      <c r="Q16" s="182">
        <v>663</v>
      </c>
      <c r="R16" s="190">
        <v>123</v>
      </c>
      <c r="S16" s="181">
        <v>116</v>
      </c>
      <c r="T16" s="191">
        <v>239</v>
      </c>
      <c r="U16" s="392"/>
      <c r="V16" s="357"/>
      <c r="W16" s="393"/>
      <c r="X16" s="183">
        <v>462</v>
      </c>
      <c r="Y16" s="181">
        <v>440</v>
      </c>
      <c r="Z16" s="185">
        <v>902</v>
      </c>
      <c r="AA16" s="180">
        <v>227</v>
      </c>
      <c r="AB16" s="181">
        <v>188</v>
      </c>
      <c r="AC16" s="182">
        <v>415</v>
      </c>
      <c r="AD16" s="190">
        <v>107</v>
      </c>
      <c r="AE16" s="181">
        <v>93</v>
      </c>
      <c r="AF16" s="191">
        <v>200</v>
      </c>
      <c r="AG16" s="346"/>
      <c r="AH16" s="347"/>
      <c r="AI16" s="348"/>
      <c r="AJ16" s="183">
        <v>334</v>
      </c>
      <c r="AK16" s="182">
        <v>281</v>
      </c>
      <c r="AL16" s="184">
        <v>615</v>
      </c>
    </row>
    <row r="17" spans="1:53" ht="24.9" customHeight="1" x14ac:dyDescent="0.2">
      <c r="A17" s="273">
        <v>45586</v>
      </c>
      <c r="B17" s="274" t="s">
        <v>25</v>
      </c>
      <c r="C17" s="275">
        <v>204</v>
      </c>
      <c r="D17" s="276">
        <v>223</v>
      </c>
      <c r="E17" s="277">
        <v>427</v>
      </c>
      <c r="F17" s="278">
        <v>63</v>
      </c>
      <c r="G17" s="276">
        <v>67</v>
      </c>
      <c r="H17" s="277">
        <v>130</v>
      </c>
      <c r="I17" s="346"/>
      <c r="J17" s="347"/>
      <c r="K17" s="348"/>
      <c r="L17" s="279">
        <v>267</v>
      </c>
      <c r="M17" s="277">
        <v>290</v>
      </c>
      <c r="N17" s="281">
        <v>557</v>
      </c>
      <c r="O17" s="275">
        <v>265</v>
      </c>
      <c r="P17" s="276">
        <v>327</v>
      </c>
      <c r="Q17" s="277">
        <v>592</v>
      </c>
      <c r="R17" s="278">
        <v>80</v>
      </c>
      <c r="S17" s="276">
        <v>113</v>
      </c>
      <c r="T17" s="280">
        <v>193</v>
      </c>
      <c r="U17" s="392"/>
      <c r="V17" s="357"/>
      <c r="W17" s="393"/>
      <c r="X17" s="279">
        <v>345</v>
      </c>
      <c r="Y17" s="276">
        <v>440</v>
      </c>
      <c r="Z17" s="282">
        <v>785</v>
      </c>
      <c r="AA17" s="275">
        <v>191</v>
      </c>
      <c r="AB17" s="276">
        <v>196</v>
      </c>
      <c r="AC17" s="277">
        <v>387</v>
      </c>
      <c r="AD17" s="278">
        <v>83</v>
      </c>
      <c r="AE17" s="276">
        <v>83</v>
      </c>
      <c r="AF17" s="280">
        <v>166</v>
      </c>
      <c r="AG17" s="346"/>
      <c r="AH17" s="347"/>
      <c r="AI17" s="348"/>
      <c r="AJ17" s="279">
        <v>274</v>
      </c>
      <c r="AK17" s="277">
        <v>279</v>
      </c>
      <c r="AL17" s="281">
        <v>553</v>
      </c>
    </row>
    <row r="18" spans="1:53" ht="24.9" customHeight="1" x14ac:dyDescent="0.2">
      <c r="A18" s="178">
        <v>45587</v>
      </c>
      <c r="B18" s="179" t="s">
        <v>5</v>
      </c>
      <c r="C18" s="180">
        <v>512</v>
      </c>
      <c r="D18" s="181">
        <v>527</v>
      </c>
      <c r="E18" s="182">
        <v>1039</v>
      </c>
      <c r="F18" s="190">
        <v>175</v>
      </c>
      <c r="G18" s="181">
        <v>196</v>
      </c>
      <c r="H18" s="182">
        <v>371</v>
      </c>
      <c r="I18" s="346"/>
      <c r="J18" s="347"/>
      <c r="K18" s="348"/>
      <c r="L18" s="183">
        <v>687</v>
      </c>
      <c r="M18" s="182">
        <v>723</v>
      </c>
      <c r="N18" s="184">
        <v>1410</v>
      </c>
      <c r="O18" s="180">
        <v>633</v>
      </c>
      <c r="P18" s="181">
        <v>712</v>
      </c>
      <c r="Q18" s="182">
        <v>1345</v>
      </c>
      <c r="R18" s="190">
        <v>242</v>
      </c>
      <c r="S18" s="181">
        <v>206</v>
      </c>
      <c r="T18" s="191">
        <v>448</v>
      </c>
      <c r="U18" s="392"/>
      <c r="V18" s="357"/>
      <c r="W18" s="393"/>
      <c r="X18" s="183">
        <v>875</v>
      </c>
      <c r="Y18" s="181">
        <v>918</v>
      </c>
      <c r="Z18" s="185">
        <v>1793</v>
      </c>
      <c r="AA18" s="180">
        <v>409</v>
      </c>
      <c r="AB18" s="181">
        <v>400</v>
      </c>
      <c r="AC18" s="182">
        <v>809</v>
      </c>
      <c r="AD18" s="190">
        <v>241</v>
      </c>
      <c r="AE18" s="181">
        <v>245</v>
      </c>
      <c r="AF18" s="191">
        <v>486</v>
      </c>
      <c r="AG18" s="346"/>
      <c r="AH18" s="347"/>
      <c r="AI18" s="348"/>
      <c r="AJ18" s="183">
        <v>650</v>
      </c>
      <c r="AK18" s="182">
        <v>645</v>
      </c>
      <c r="AL18" s="184">
        <v>1295</v>
      </c>
    </row>
    <row r="19" spans="1:53" ht="24.9" customHeight="1" x14ac:dyDescent="0.2">
      <c r="A19" s="273">
        <v>45588</v>
      </c>
      <c r="B19" s="274" t="s">
        <v>6</v>
      </c>
      <c r="C19" s="275">
        <v>749</v>
      </c>
      <c r="D19" s="276">
        <v>742</v>
      </c>
      <c r="E19" s="277">
        <v>1491</v>
      </c>
      <c r="F19" s="278">
        <v>243</v>
      </c>
      <c r="G19" s="276">
        <v>282</v>
      </c>
      <c r="H19" s="277">
        <v>525</v>
      </c>
      <c r="I19" s="349"/>
      <c r="J19" s="350"/>
      <c r="K19" s="351"/>
      <c r="L19" s="279">
        <v>992</v>
      </c>
      <c r="M19" s="277">
        <v>1024</v>
      </c>
      <c r="N19" s="281">
        <v>2016</v>
      </c>
      <c r="O19" s="275">
        <v>989</v>
      </c>
      <c r="P19" s="276">
        <v>1000</v>
      </c>
      <c r="Q19" s="277">
        <v>1989</v>
      </c>
      <c r="R19" s="278">
        <v>302</v>
      </c>
      <c r="S19" s="276">
        <v>294</v>
      </c>
      <c r="T19" s="280">
        <v>596</v>
      </c>
      <c r="U19" s="392"/>
      <c r="V19" s="357"/>
      <c r="W19" s="393"/>
      <c r="X19" s="279">
        <v>1291</v>
      </c>
      <c r="Y19" s="276">
        <v>1294</v>
      </c>
      <c r="Z19" s="282">
        <v>2585</v>
      </c>
      <c r="AA19" s="275">
        <v>503</v>
      </c>
      <c r="AB19" s="276">
        <v>513</v>
      </c>
      <c r="AC19" s="277">
        <v>1016</v>
      </c>
      <c r="AD19" s="278">
        <v>335</v>
      </c>
      <c r="AE19" s="276">
        <v>369</v>
      </c>
      <c r="AF19" s="280">
        <v>704</v>
      </c>
      <c r="AG19" s="349"/>
      <c r="AH19" s="350"/>
      <c r="AI19" s="351"/>
      <c r="AJ19" s="279">
        <v>838</v>
      </c>
      <c r="AK19" s="277">
        <v>882</v>
      </c>
      <c r="AL19" s="281">
        <v>1720</v>
      </c>
    </row>
    <row r="20" spans="1:53" ht="24.9" customHeight="1" x14ac:dyDescent="0.2">
      <c r="A20" s="178">
        <v>45589</v>
      </c>
      <c r="B20" s="179" t="s">
        <v>7</v>
      </c>
      <c r="C20" s="180">
        <v>921</v>
      </c>
      <c r="D20" s="181">
        <v>1029</v>
      </c>
      <c r="E20" s="182">
        <v>1950</v>
      </c>
      <c r="F20" s="190">
        <v>292</v>
      </c>
      <c r="G20" s="181">
        <v>370</v>
      </c>
      <c r="H20" s="182">
        <v>662</v>
      </c>
      <c r="I20" s="183">
        <v>153</v>
      </c>
      <c r="J20" s="181">
        <v>260</v>
      </c>
      <c r="K20" s="191">
        <v>413</v>
      </c>
      <c r="L20" s="183">
        <v>1366</v>
      </c>
      <c r="M20" s="182">
        <v>1659</v>
      </c>
      <c r="N20" s="184">
        <v>3025</v>
      </c>
      <c r="O20" s="180">
        <v>1206</v>
      </c>
      <c r="P20" s="181">
        <v>1390</v>
      </c>
      <c r="Q20" s="182">
        <v>2596</v>
      </c>
      <c r="R20" s="190">
        <v>372</v>
      </c>
      <c r="S20" s="181">
        <v>406</v>
      </c>
      <c r="T20" s="191">
        <v>778</v>
      </c>
      <c r="U20" s="190">
        <v>213</v>
      </c>
      <c r="V20" s="181">
        <v>255</v>
      </c>
      <c r="W20" s="191">
        <v>468</v>
      </c>
      <c r="X20" s="183">
        <v>1791</v>
      </c>
      <c r="Y20" s="181">
        <v>2051</v>
      </c>
      <c r="Z20" s="185">
        <v>3842</v>
      </c>
      <c r="AA20" s="180">
        <v>791</v>
      </c>
      <c r="AB20" s="181">
        <v>872</v>
      </c>
      <c r="AC20" s="182">
        <v>1663</v>
      </c>
      <c r="AD20" s="190">
        <v>469</v>
      </c>
      <c r="AE20" s="181">
        <v>585</v>
      </c>
      <c r="AF20" s="191">
        <v>1054</v>
      </c>
      <c r="AG20" s="183">
        <v>302</v>
      </c>
      <c r="AH20" s="181">
        <v>468</v>
      </c>
      <c r="AI20" s="191">
        <v>770</v>
      </c>
      <c r="AJ20" s="183">
        <v>1562</v>
      </c>
      <c r="AK20" s="182">
        <v>1925</v>
      </c>
      <c r="AL20" s="184">
        <v>3487</v>
      </c>
    </row>
    <row r="21" spans="1:53" ht="24.9" customHeight="1" x14ac:dyDescent="0.2">
      <c r="A21" s="273">
        <v>45590</v>
      </c>
      <c r="B21" s="274" t="s">
        <v>8</v>
      </c>
      <c r="C21" s="275">
        <v>914</v>
      </c>
      <c r="D21" s="276">
        <v>1033</v>
      </c>
      <c r="E21" s="277">
        <v>1947</v>
      </c>
      <c r="F21" s="278">
        <v>274</v>
      </c>
      <c r="G21" s="276">
        <v>365</v>
      </c>
      <c r="H21" s="277">
        <v>639</v>
      </c>
      <c r="I21" s="279">
        <v>173</v>
      </c>
      <c r="J21" s="276">
        <v>236</v>
      </c>
      <c r="K21" s="280">
        <v>409</v>
      </c>
      <c r="L21" s="279">
        <v>1361</v>
      </c>
      <c r="M21" s="277">
        <v>1634</v>
      </c>
      <c r="N21" s="281">
        <v>2995</v>
      </c>
      <c r="O21" s="275">
        <v>1263</v>
      </c>
      <c r="P21" s="276">
        <v>1572</v>
      </c>
      <c r="Q21" s="277">
        <v>2835</v>
      </c>
      <c r="R21" s="278">
        <v>417</v>
      </c>
      <c r="S21" s="276">
        <v>472</v>
      </c>
      <c r="T21" s="280">
        <v>889</v>
      </c>
      <c r="U21" s="278">
        <v>210</v>
      </c>
      <c r="V21" s="276">
        <v>259</v>
      </c>
      <c r="W21" s="280">
        <v>469</v>
      </c>
      <c r="X21" s="279">
        <v>1890</v>
      </c>
      <c r="Y21" s="276">
        <v>2303</v>
      </c>
      <c r="Z21" s="282">
        <v>4193</v>
      </c>
      <c r="AA21" s="275">
        <v>751</v>
      </c>
      <c r="AB21" s="276">
        <v>950</v>
      </c>
      <c r="AC21" s="277">
        <v>1701</v>
      </c>
      <c r="AD21" s="278">
        <v>571</v>
      </c>
      <c r="AE21" s="276">
        <v>688</v>
      </c>
      <c r="AF21" s="280">
        <v>1259</v>
      </c>
      <c r="AG21" s="279">
        <v>378</v>
      </c>
      <c r="AH21" s="276">
        <v>523</v>
      </c>
      <c r="AI21" s="280">
        <v>901</v>
      </c>
      <c r="AJ21" s="279">
        <v>1700</v>
      </c>
      <c r="AK21" s="277">
        <v>2161</v>
      </c>
      <c r="AL21" s="281">
        <v>3861</v>
      </c>
    </row>
    <row r="22" spans="1:53" ht="24.9" customHeight="1" thickBot="1" x14ac:dyDescent="0.25">
      <c r="A22" s="178">
        <v>45591</v>
      </c>
      <c r="B22" s="179" t="s">
        <v>4</v>
      </c>
      <c r="C22" s="180">
        <v>1346</v>
      </c>
      <c r="D22" s="181">
        <v>1399</v>
      </c>
      <c r="E22" s="182">
        <v>2745</v>
      </c>
      <c r="F22" s="190">
        <v>493</v>
      </c>
      <c r="G22" s="181">
        <v>525</v>
      </c>
      <c r="H22" s="163">
        <v>1018</v>
      </c>
      <c r="I22" s="183">
        <v>263</v>
      </c>
      <c r="J22" s="181">
        <v>345</v>
      </c>
      <c r="K22" s="168">
        <v>608</v>
      </c>
      <c r="L22" s="169">
        <v>2102</v>
      </c>
      <c r="M22" s="163">
        <v>2269</v>
      </c>
      <c r="N22" s="193">
        <v>4371</v>
      </c>
      <c r="O22" s="192">
        <v>1746</v>
      </c>
      <c r="P22" s="162">
        <v>1755</v>
      </c>
      <c r="Q22" s="163">
        <v>3501</v>
      </c>
      <c r="R22" s="190">
        <v>837</v>
      </c>
      <c r="S22" s="181">
        <v>835</v>
      </c>
      <c r="T22" s="165">
        <v>1672</v>
      </c>
      <c r="U22" s="190">
        <v>407</v>
      </c>
      <c r="V22" s="181">
        <v>411</v>
      </c>
      <c r="W22" s="165">
        <v>818</v>
      </c>
      <c r="X22" s="169">
        <v>2990</v>
      </c>
      <c r="Y22" s="162">
        <v>3001</v>
      </c>
      <c r="Z22" s="194">
        <v>5991</v>
      </c>
      <c r="AA22" s="180">
        <v>1067</v>
      </c>
      <c r="AB22" s="181">
        <v>1082</v>
      </c>
      <c r="AC22" s="163">
        <v>2149</v>
      </c>
      <c r="AD22" s="190">
        <v>901</v>
      </c>
      <c r="AE22" s="181">
        <v>996</v>
      </c>
      <c r="AF22" s="165">
        <v>1897</v>
      </c>
      <c r="AG22" s="183">
        <v>599</v>
      </c>
      <c r="AH22" s="181">
        <v>702</v>
      </c>
      <c r="AI22" s="168">
        <v>1301</v>
      </c>
      <c r="AJ22" s="169">
        <v>2567</v>
      </c>
      <c r="AK22" s="163">
        <v>2780</v>
      </c>
      <c r="AL22" s="193">
        <v>5347</v>
      </c>
    </row>
    <row r="23" spans="1:53" ht="24.9" customHeight="1" thickBot="1" x14ac:dyDescent="0.25">
      <c r="A23" s="338" t="s">
        <v>3</v>
      </c>
      <c r="B23" s="339"/>
      <c r="C23" s="195">
        <v>5102</v>
      </c>
      <c r="D23" s="196">
        <v>5480</v>
      </c>
      <c r="E23" s="197">
        <v>10582</v>
      </c>
      <c r="F23" s="198">
        <v>1660</v>
      </c>
      <c r="G23" s="196">
        <v>1925</v>
      </c>
      <c r="H23" s="197">
        <v>3585</v>
      </c>
      <c r="I23" s="198">
        <v>589</v>
      </c>
      <c r="J23" s="196">
        <v>841</v>
      </c>
      <c r="K23" s="199">
        <v>1430</v>
      </c>
      <c r="L23" s="198">
        <v>7351</v>
      </c>
      <c r="M23" s="197">
        <v>8246</v>
      </c>
      <c r="N23" s="200">
        <v>15597</v>
      </c>
      <c r="O23" s="195">
        <v>6992</v>
      </c>
      <c r="P23" s="196">
        <v>7699</v>
      </c>
      <c r="Q23" s="197">
        <v>14691</v>
      </c>
      <c r="R23" s="201">
        <v>2445</v>
      </c>
      <c r="S23" s="196">
        <v>2529</v>
      </c>
      <c r="T23" s="199">
        <v>4974</v>
      </c>
      <c r="U23" s="201">
        <v>830</v>
      </c>
      <c r="V23" s="196">
        <v>925</v>
      </c>
      <c r="W23" s="199">
        <v>1755</v>
      </c>
      <c r="X23" s="198">
        <v>10267</v>
      </c>
      <c r="Y23" s="196">
        <v>11153</v>
      </c>
      <c r="Z23" s="202">
        <v>21420</v>
      </c>
      <c r="AA23" s="195">
        <v>4262</v>
      </c>
      <c r="AB23" s="196">
        <v>4514</v>
      </c>
      <c r="AC23" s="197">
        <v>8776</v>
      </c>
      <c r="AD23" s="201">
        <v>2780</v>
      </c>
      <c r="AE23" s="196">
        <v>3122</v>
      </c>
      <c r="AF23" s="199">
        <v>5902</v>
      </c>
      <c r="AG23" s="198">
        <v>1279</v>
      </c>
      <c r="AH23" s="196">
        <v>1693</v>
      </c>
      <c r="AI23" s="199">
        <v>2972</v>
      </c>
      <c r="AJ23" s="198">
        <v>8321</v>
      </c>
      <c r="AK23" s="197">
        <v>9329</v>
      </c>
      <c r="AL23" s="200">
        <v>17650</v>
      </c>
    </row>
    <row r="24" spans="1:53" ht="24.9" customHeight="1" thickBo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U24" s="101"/>
      <c r="AV24" s="101"/>
      <c r="AW24" s="101"/>
      <c r="AX24" s="101"/>
    </row>
    <row r="25" spans="1:53" ht="24.9" customHeight="1" x14ac:dyDescent="0.2">
      <c r="A25" s="358" t="s">
        <v>22</v>
      </c>
      <c r="B25" s="359"/>
      <c r="C25" s="340" t="s">
        <v>77</v>
      </c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2"/>
      <c r="O25" s="340" t="s">
        <v>15</v>
      </c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2"/>
      <c r="AA25" s="270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X25" s="101"/>
      <c r="AY25" s="2"/>
      <c r="AZ25" s="2"/>
      <c r="BA25" s="2"/>
    </row>
    <row r="26" spans="1:53" ht="24.9" customHeight="1" x14ac:dyDescent="0.2">
      <c r="A26" s="360"/>
      <c r="B26" s="361"/>
      <c r="C26" s="355" t="s">
        <v>9</v>
      </c>
      <c r="D26" s="356"/>
      <c r="E26" s="356"/>
      <c r="F26" s="364" t="s">
        <v>30</v>
      </c>
      <c r="G26" s="356"/>
      <c r="H26" s="365"/>
      <c r="I26" s="343" t="s">
        <v>65</v>
      </c>
      <c r="J26" s="344"/>
      <c r="K26" s="345"/>
      <c r="L26" s="343" t="s">
        <v>27</v>
      </c>
      <c r="M26" s="344"/>
      <c r="N26" s="345"/>
      <c r="O26" s="355" t="s">
        <v>9</v>
      </c>
      <c r="P26" s="356"/>
      <c r="Q26" s="356"/>
      <c r="R26" s="364" t="s">
        <v>78</v>
      </c>
      <c r="S26" s="356"/>
      <c r="T26" s="365"/>
      <c r="U26" s="364" t="s">
        <v>39</v>
      </c>
      <c r="V26" s="356"/>
      <c r="W26" s="365"/>
      <c r="X26" s="343" t="s">
        <v>27</v>
      </c>
      <c r="Y26" s="344"/>
      <c r="Z26" s="345"/>
      <c r="AA26" s="270"/>
      <c r="AB26" s="271"/>
      <c r="AC26" s="271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X26" s="101"/>
      <c r="AY26" s="101"/>
      <c r="AZ26" s="101"/>
      <c r="BA26" s="101"/>
    </row>
    <row r="27" spans="1:53" ht="24.9" customHeight="1" x14ac:dyDescent="0.2">
      <c r="A27" s="362"/>
      <c r="B27" s="363"/>
      <c r="C27" s="159" t="s">
        <v>0</v>
      </c>
      <c r="D27" s="7" t="s">
        <v>1</v>
      </c>
      <c r="E27" s="114" t="s">
        <v>2</v>
      </c>
      <c r="F27" s="115" t="s">
        <v>0</v>
      </c>
      <c r="G27" s="7" t="s">
        <v>1</v>
      </c>
      <c r="H27" s="116" t="s">
        <v>2</v>
      </c>
      <c r="I27" s="115" t="s">
        <v>0</v>
      </c>
      <c r="J27" s="114" t="s">
        <v>1</v>
      </c>
      <c r="K27" s="160" t="s">
        <v>2</v>
      </c>
      <c r="L27" s="115" t="s">
        <v>0</v>
      </c>
      <c r="M27" s="114" t="s">
        <v>1</v>
      </c>
      <c r="N27" s="244" t="s">
        <v>2</v>
      </c>
      <c r="O27" s="159" t="s">
        <v>0</v>
      </c>
      <c r="P27" s="114" t="s">
        <v>1</v>
      </c>
      <c r="Q27" s="114" t="s">
        <v>2</v>
      </c>
      <c r="R27" s="115" t="s">
        <v>0</v>
      </c>
      <c r="S27" s="7" t="s">
        <v>1</v>
      </c>
      <c r="T27" s="116" t="s">
        <v>2</v>
      </c>
      <c r="U27" s="115" t="s">
        <v>0</v>
      </c>
      <c r="V27" s="7" t="s">
        <v>1</v>
      </c>
      <c r="W27" s="114" t="s">
        <v>2</v>
      </c>
      <c r="X27" s="115" t="s">
        <v>0</v>
      </c>
      <c r="Y27" s="7" t="s">
        <v>1</v>
      </c>
      <c r="Z27" s="114" t="s">
        <v>2</v>
      </c>
      <c r="AA27" s="266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X27" s="101"/>
      <c r="AY27" s="101"/>
      <c r="AZ27" s="101"/>
      <c r="BA27" s="101"/>
    </row>
    <row r="28" spans="1:53" ht="24.9" hidden="1" customHeight="1" x14ac:dyDescent="0.2">
      <c r="A28" s="178">
        <v>45575</v>
      </c>
      <c r="B28" s="179" t="s">
        <v>38</v>
      </c>
      <c r="C28" s="180">
        <v>0</v>
      </c>
      <c r="D28" s="181">
        <v>0</v>
      </c>
      <c r="E28" s="182">
        <v>0</v>
      </c>
      <c r="F28" s="352"/>
      <c r="G28" s="353"/>
      <c r="H28" s="354"/>
      <c r="I28" s="209"/>
      <c r="J28" s="210"/>
      <c r="K28" s="213"/>
      <c r="L28" s="209"/>
      <c r="M28" s="210"/>
      <c r="N28" s="213"/>
      <c r="O28" s="180">
        <v>0</v>
      </c>
      <c r="P28" s="182">
        <v>0</v>
      </c>
      <c r="Q28" s="182">
        <v>0</v>
      </c>
      <c r="R28" s="183">
        <v>0</v>
      </c>
      <c r="S28" s="181">
        <v>0</v>
      </c>
      <c r="T28" s="191">
        <v>0</v>
      </c>
      <c r="U28" s="214"/>
      <c r="V28" s="215"/>
      <c r="W28" s="215"/>
      <c r="X28" s="245"/>
      <c r="Y28" s="246"/>
      <c r="Z28" s="246"/>
      <c r="AA28" s="268"/>
      <c r="AB28" s="210"/>
      <c r="AC28" s="210"/>
      <c r="AD28" s="264"/>
      <c r="AE28" s="264"/>
      <c r="AF28" s="264"/>
      <c r="AG28" s="261"/>
      <c r="AH28" s="261"/>
      <c r="AI28" s="261"/>
      <c r="AJ28" s="261"/>
      <c r="AK28" s="261"/>
      <c r="AL28" s="261"/>
      <c r="AM28" s="264"/>
      <c r="AN28" s="264"/>
      <c r="AO28" s="264"/>
      <c r="AX28" s="101"/>
      <c r="AY28" s="2"/>
      <c r="AZ28" s="2"/>
      <c r="BA28" s="2"/>
    </row>
    <row r="29" spans="1:53" ht="24.9" hidden="1" customHeight="1" x14ac:dyDescent="0.2">
      <c r="A29" s="178">
        <v>45576</v>
      </c>
      <c r="B29" s="179" t="s">
        <v>23</v>
      </c>
      <c r="C29" s="180">
        <v>0</v>
      </c>
      <c r="D29" s="181">
        <v>0</v>
      </c>
      <c r="E29" s="182">
        <v>0</v>
      </c>
      <c r="F29" s="346"/>
      <c r="G29" s="347"/>
      <c r="H29" s="348"/>
      <c r="I29" s="209"/>
      <c r="J29" s="210"/>
      <c r="K29" s="213"/>
      <c r="L29" s="209"/>
      <c r="M29" s="210"/>
      <c r="N29" s="213"/>
      <c r="O29" s="180">
        <v>0</v>
      </c>
      <c r="P29" s="182">
        <v>0</v>
      </c>
      <c r="Q29" s="182">
        <v>0</v>
      </c>
      <c r="R29" s="183">
        <v>0</v>
      </c>
      <c r="S29" s="181">
        <v>0</v>
      </c>
      <c r="T29" s="191">
        <v>0</v>
      </c>
      <c r="U29" s="216"/>
      <c r="V29" s="217"/>
      <c r="W29" s="217"/>
      <c r="X29" s="247"/>
      <c r="Y29" s="248"/>
      <c r="Z29" s="248"/>
      <c r="AA29" s="268"/>
      <c r="AB29" s="210"/>
      <c r="AC29" s="210"/>
      <c r="AD29" s="264"/>
      <c r="AE29" s="264"/>
      <c r="AF29" s="264"/>
      <c r="AG29" s="261"/>
      <c r="AH29" s="261"/>
      <c r="AI29" s="261"/>
      <c r="AJ29" s="261"/>
      <c r="AK29" s="261"/>
      <c r="AL29" s="261"/>
      <c r="AM29" s="264"/>
      <c r="AN29" s="264"/>
      <c r="AO29" s="264"/>
      <c r="AX29" s="101"/>
      <c r="AY29" s="2"/>
      <c r="AZ29" s="2"/>
      <c r="BA29" s="2"/>
    </row>
    <row r="30" spans="1:53" ht="24.9" hidden="1" customHeight="1" x14ac:dyDescent="0.2">
      <c r="A30" s="178">
        <v>45577</v>
      </c>
      <c r="B30" s="179" t="s">
        <v>4</v>
      </c>
      <c r="C30" s="180">
        <v>0</v>
      </c>
      <c r="D30" s="181">
        <v>0</v>
      </c>
      <c r="E30" s="182">
        <v>0</v>
      </c>
      <c r="F30" s="346"/>
      <c r="G30" s="347"/>
      <c r="H30" s="348"/>
      <c r="I30" s="209"/>
      <c r="J30" s="210"/>
      <c r="K30" s="213"/>
      <c r="L30" s="209"/>
      <c r="M30" s="210"/>
      <c r="N30" s="213"/>
      <c r="O30" s="180">
        <v>0</v>
      </c>
      <c r="P30" s="182">
        <v>0</v>
      </c>
      <c r="Q30" s="182">
        <v>0</v>
      </c>
      <c r="R30" s="183">
        <v>0</v>
      </c>
      <c r="S30" s="181">
        <v>0</v>
      </c>
      <c r="T30" s="191">
        <v>0</v>
      </c>
      <c r="U30" s="216"/>
      <c r="V30" s="217"/>
      <c r="W30" s="217"/>
      <c r="X30" s="247"/>
      <c r="Y30" s="248"/>
      <c r="Z30" s="248"/>
      <c r="AA30" s="268"/>
      <c r="AB30" s="210"/>
      <c r="AC30" s="210"/>
      <c r="AD30" s="264"/>
      <c r="AE30" s="264"/>
      <c r="AF30" s="264"/>
      <c r="AG30" s="261"/>
      <c r="AH30" s="261"/>
      <c r="AI30" s="261"/>
      <c r="AJ30" s="261"/>
      <c r="AK30" s="261"/>
      <c r="AL30" s="261"/>
      <c r="AM30" s="264"/>
      <c r="AN30" s="264"/>
      <c r="AO30" s="264"/>
      <c r="AX30" s="101"/>
      <c r="AY30" s="2"/>
      <c r="AZ30" s="2"/>
      <c r="BA30" s="2"/>
    </row>
    <row r="31" spans="1:53" ht="24.9" hidden="1" customHeight="1" x14ac:dyDescent="0.2">
      <c r="A31" s="178">
        <v>45578</v>
      </c>
      <c r="B31" s="179" t="s">
        <v>24</v>
      </c>
      <c r="C31" s="180">
        <v>0</v>
      </c>
      <c r="D31" s="181">
        <v>0</v>
      </c>
      <c r="E31" s="182">
        <v>0</v>
      </c>
      <c r="F31" s="346"/>
      <c r="G31" s="347"/>
      <c r="H31" s="348"/>
      <c r="I31" s="209"/>
      <c r="J31" s="210"/>
      <c r="K31" s="213"/>
      <c r="L31" s="209"/>
      <c r="M31" s="210"/>
      <c r="N31" s="213"/>
      <c r="O31" s="180">
        <v>0</v>
      </c>
      <c r="P31" s="182">
        <v>0</v>
      </c>
      <c r="Q31" s="182">
        <v>0</v>
      </c>
      <c r="R31" s="183">
        <v>0</v>
      </c>
      <c r="S31" s="181">
        <v>0</v>
      </c>
      <c r="T31" s="191">
        <v>0</v>
      </c>
      <c r="U31" s="216"/>
      <c r="V31" s="217"/>
      <c r="W31" s="217"/>
      <c r="X31" s="247"/>
      <c r="Y31" s="248"/>
      <c r="Z31" s="248"/>
      <c r="AA31" s="268"/>
      <c r="AB31" s="210"/>
      <c r="AC31" s="210"/>
      <c r="AD31" s="264"/>
      <c r="AE31" s="264"/>
      <c r="AF31" s="264"/>
      <c r="AG31" s="261"/>
      <c r="AH31" s="261"/>
      <c r="AI31" s="261"/>
      <c r="AJ31" s="261"/>
      <c r="AK31" s="261"/>
      <c r="AL31" s="261"/>
      <c r="AM31" s="264"/>
      <c r="AN31" s="264"/>
      <c r="AO31" s="264"/>
      <c r="AX31" s="101"/>
      <c r="AY31" s="2"/>
      <c r="AZ31" s="2"/>
      <c r="BA31" s="2"/>
    </row>
    <row r="32" spans="1:53" ht="24.9" hidden="1" customHeight="1" x14ac:dyDescent="0.2">
      <c r="A32" s="178">
        <v>45579</v>
      </c>
      <c r="B32" s="179" t="s">
        <v>25</v>
      </c>
      <c r="C32" s="180">
        <v>0</v>
      </c>
      <c r="D32" s="181">
        <v>0</v>
      </c>
      <c r="E32" s="182">
        <v>0</v>
      </c>
      <c r="F32" s="346"/>
      <c r="G32" s="347"/>
      <c r="H32" s="348"/>
      <c r="I32" s="209"/>
      <c r="J32" s="210"/>
      <c r="K32" s="213"/>
      <c r="L32" s="209"/>
      <c r="M32" s="210"/>
      <c r="N32" s="213"/>
      <c r="O32" s="180">
        <v>0</v>
      </c>
      <c r="P32" s="182">
        <v>0</v>
      </c>
      <c r="Q32" s="182">
        <v>0</v>
      </c>
      <c r="R32" s="183">
        <v>0</v>
      </c>
      <c r="S32" s="181">
        <v>0</v>
      </c>
      <c r="T32" s="191">
        <v>0</v>
      </c>
      <c r="U32" s="216"/>
      <c r="V32" s="217"/>
      <c r="W32" s="217"/>
      <c r="X32" s="247"/>
      <c r="Y32" s="248"/>
      <c r="Z32" s="248"/>
      <c r="AA32" s="268"/>
      <c r="AB32" s="210"/>
      <c r="AC32" s="210"/>
      <c r="AD32" s="264"/>
      <c r="AE32" s="264"/>
      <c r="AF32" s="264"/>
      <c r="AG32" s="261"/>
      <c r="AH32" s="261"/>
      <c r="AI32" s="261"/>
      <c r="AJ32" s="261"/>
      <c r="AK32" s="261"/>
      <c r="AL32" s="261"/>
      <c r="AM32" s="264"/>
      <c r="AN32" s="264"/>
      <c r="AO32" s="264"/>
      <c r="AX32" s="101"/>
      <c r="AY32" s="2"/>
      <c r="AZ32" s="2"/>
      <c r="BA32" s="2"/>
    </row>
    <row r="33" spans="1:54" ht="24.9" hidden="1" customHeight="1" x14ac:dyDescent="0.2">
      <c r="A33" s="178">
        <v>45580</v>
      </c>
      <c r="B33" s="179" t="s">
        <v>5</v>
      </c>
      <c r="C33" s="180">
        <v>0</v>
      </c>
      <c r="D33" s="181">
        <v>0</v>
      </c>
      <c r="E33" s="182">
        <v>0</v>
      </c>
      <c r="F33" s="346"/>
      <c r="G33" s="347"/>
      <c r="H33" s="348"/>
      <c r="I33" s="209"/>
      <c r="J33" s="210"/>
      <c r="K33" s="213"/>
      <c r="L33" s="209"/>
      <c r="M33" s="210"/>
      <c r="N33" s="213"/>
      <c r="O33" s="180">
        <v>0</v>
      </c>
      <c r="P33" s="182">
        <v>0</v>
      </c>
      <c r="Q33" s="182">
        <v>0</v>
      </c>
      <c r="R33" s="183">
        <v>0</v>
      </c>
      <c r="S33" s="181">
        <v>0</v>
      </c>
      <c r="T33" s="191">
        <v>0</v>
      </c>
      <c r="U33" s="216"/>
      <c r="V33" s="217"/>
      <c r="W33" s="217"/>
      <c r="X33" s="247"/>
      <c r="Y33" s="248"/>
      <c r="Z33" s="248"/>
      <c r="AA33" s="268"/>
      <c r="AB33" s="210"/>
      <c r="AC33" s="210"/>
      <c r="AD33" s="264"/>
      <c r="AE33" s="264"/>
      <c r="AF33" s="264"/>
      <c r="AG33" s="261"/>
      <c r="AH33" s="261"/>
      <c r="AI33" s="261"/>
      <c r="AJ33" s="261"/>
      <c r="AK33" s="261"/>
      <c r="AL33" s="261"/>
      <c r="AM33" s="264"/>
      <c r="AN33" s="264"/>
      <c r="AO33" s="264"/>
      <c r="AX33" s="101"/>
      <c r="AY33" s="2"/>
      <c r="AZ33" s="2"/>
      <c r="BA33" s="2"/>
    </row>
    <row r="34" spans="1:54" ht="24.9" customHeight="1" x14ac:dyDescent="0.2">
      <c r="A34" s="178">
        <v>45581</v>
      </c>
      <c r="B34" s="179" t="s">
        <v>6</v>
      </c>
      <c r="C34" s="180">
        <v>85</v>
      </c>
      <c r="D34" s="181">
        <v>88</v>
      </c>
      <c r="E34" s="182">
        <v>173</v>
      </c>
      <c r="F34" s="346"/>
      <c r="G34" s="347"/>
      <c r="H34" s="348"/>
      <c r="I34" s="352"/>
      <c r="J34" s="353"/>
      <c r="K34" s="354"/>
      <c r="L34" s="183">
        <v>85</v>
      </c>
      <c r="M34" s="182">
        <v>88</v>
      </c>
      <c r="N34" s="184">
        <v>173</v>
      </c>
      <c r="O34" s="180">
        <v>57</v>
      </c>
      <c r="P34" s="182">
        <v>73</v>
      </c>
      <c r="Q34" s="182">
        <v>130</v>
      </c>
      <c r="R34" s="366"/>
      <c r="S34" s="384"/>
      <c r="T34" s="385"/>
      <c r="U34" s="352"/>
      <c r="V34" s="353"/>
      <c r="W34" s="354"/>
      <c r="X34" s="183">
        <v>57</v>
      </c>
      <c r="Y34" s="181">
        <v>73</v>
      </c>
      <c r="Z34" s="182">
        <v>130</v>
      </c>
      <c r="AA34" s="269"/>
      <c r="AB34" s="264"/>
      <c r="AC34" s="264"/>
      <c r="AD34" s="264"/>
      <c r="AE34" s="264"/>
      <c r="AF34" s="264"/>
      <c r="AG34" s="261"/>
      <c r="AH34" s="261"/>
      <c r="AI34" s="261"/>
      <c r="AJ34" s="261"/>
      <c r="AK34" s="261"/>
      <c r="AL34" s="261"/>
      <c r="AM34" s="264"/>
      <c r="AN34" s="264"/>
      <c r="AO34" s="264"/>
      <c r="AX34" s="101"/>
      <c r="AY34" s="2"/>
      <c r="AZ34" s="2"/>
      <c r="BA34" s="2"/>
    </row>
    <row r="35" spans="1:54" ht="24.9" customHeight="1" x14ac:dyDescent="0.2">
      <c r="A35" s="273">
        <v>45582</v>
      </c>
      <c r="B35" s="274" t="s">
        <v>7</v>
      </c>
      <c r="C35" s="275">
        <v>69</v>
      </c>
      <c r="D35" s="276">
        <v>91</v>
      </c>
      <c r="E35" s="277">
        <v>160</v>
      </c>
      <c r="F35" s="346"/>
      <c r="G35" s="347"/>
      <c r="H35" s="348"/>
      <c r="I35" s="346"/>
      <c r="J35" s="347"/>
      <c r="K35" s="348"/>
      <c r="L35" s="279">
        <v>69</v>
      </c>
      <c r="M35" s="277">
        <v>91</v>
      </c>
      <c r="N35" s="283">
        <v>160</v>
      </c>
      <c r="O35" s="275">
        <v>79</v>
      </c>
      <c r="P35" s="277">
        <v>91</v>
      </c>
      <c r="Q35" s="284">
        <v>170</v>
      </c>
      <c r="R35" s="386"/>
      <c r="S35" s="387"/>
      <c r="T35" s="388"/>
      <c r="U35" s="346"/>
      <c r="V35" s="347"/>
      <c r="W35" s="348"/>
      <c r="X35" s="279">
        <v>79</v>
      </c>
      <c r="Y35" s="276">
        <v>91</v>
      </c>
      <c r="Z35" s="277">
        <v>170</v>
      </c>
      <c r="AA35" s="269"/>
      <c r="AB35" s="267"/>
      <c r="AC35" s="267"/>
      <c r="AD35" s="267"/>
      <c r="AE35" s="267"/>
      <c r="AF35" s="267"/>
      <c r="AG35" s="261"/>
      <c r="AH35" s="261"/>
      <c r="AI35" s="261"/>
      <c r="AJ35" s="261"/>
      <c r="AK35" s="261"/>
      <c r="AL35" s="261"/>
      <c r="AM35" s="264"/>
      <c r="AN35" s="264"/>
      <c r="AO35" s="264"/>
      <c r="AX35" s="101"/>
      <c r="AY35" s="2"/>
      <c r="AZ35" s="2"/>
      <c r="BA35" s="2"/>
    </row>
    <row r="36" spans="1:54" ht="24.9" customHeight="1" x14ac:dyDescent="0.2">
      <c r="A36" s="178">
        <v>45583</v>
      </c>
      <c r="B36" s="179" t="s">
        <v>8</v>
      </c>
      <c r="C36" s="186">
        <v>106</v>
      </c>
      <c r="D36" s="167">
        <v>126</v>
      </c>
      <c r="E36" s="187">
        <v>232</v>
      </c>
      <c r="F36" s="349"/>
      <c r="G36" s="350"/>
      <c r="H36" s="351"/>
      <c r="I36" s="346"/>
      <c r="J36" s="347"/>
      <c r="K36" s="348"/>
      <c r="L36" s="166">
        <v>106</v>
      </c>
      <c r="M36" s="187">
        <v>126</v>
      </c>
      <c r="N36" s="188">
        <v>232</v>
      </c>
      <c r="O36" s="180">
        <v>63</v>
      </c>
      <c r="P36" s="182">
        <v>91</v>
      </c>
      <c r="Q36" s="187">
        <v>154</v>
      </c>
      <c r="R36" s="389"/>
      <c r="S36" s="390"/>
      <c r="T36" s="391"/>
      <c r="U36" s="346"/>
      <c r="V36" s="347"/>
      <c r="W36" s="348"/>
      <c r="X36" s="183">
        <v>63</v>
      </c>
      <c r="Y36" s="181">
        <v>91</v>
      </c>
      <c r="Z36" s="182">
        <v>154</v>
      </c>
      <c r="AA36" s="269"/>
      <c r="AB36" s="267"/>
      <c r="AC36" s="267"/>
      <c r="AD36" s="267"/>
      <c r="AE36" s="267"/>
      <c r="AF36" s="267"/>
      <c r="AG36" s="261"/>
      <c r="AH36" s="261"/>
      <c r="AI36" s="261"/>
      <c r="AJ36" s="261"/>
      <c r="AK36" s="261"/>
      <c r="AL36" s="261"/>
      <c r="AM36" s="264"/>
      <c r="AN36" s="264"/>
      <c r="AO36" s="264"/>
      <c r="AX36" s="101"/>
      <c r="AY36" s="2"/>
      <c r="AZ36" s="2"/>
      <c r="BA36" s="2"/>
    </row>
    <row r="37" spans="1:54" ht="24.9" customHeight="1" x14ac:dyDescent="0.2">
      <c r="A37" s="273">
        <v>45584</v>
      </c>
      <c r="B37" s="274" t="s">
        <v>4</v>
      </c>
      <c r="C37" s="275">
        <v>193</v>
      </c>
      <c r="D37" s="276">
        <v>210</v>
      </c>
      <c r="E37" s="277">
        <v>403</v>
      </c>
      <c r="F37" s="278">
        <v>38</v>
      </c>
      <c r="G37" s="276">
        <v>50</v>
      </c>
      <c r="H37" s="280">
        <v>88</v>
      </c>
      <c r="I37" s="346"/>
      <c r="J37" s="347"/>
      <c r="K37" s="348"/>
      <c r="L37" s="279">
        <v>231</v>
      </c>
      <c r="M37" s="277">
        <v>260</v>
      </c>
      <c r="N37" s="281">
        <v>491</v>
      </c>
      <c r="O37" s="275">
        <v>157</v>
      </c>
      <c r="P37" s="277">
        <v>145</v>
      </c>
      <c r="Q37" s="277">
        <v>302</v>
      </c>
      <c r="R37" s="279">
        <v>11</v>
      </c>
      <c r="S37" s="276">
        <v>14</v>
      </c>
      <c r="T37" s="280">
        <v>25</v>
      </c>
      <c r="U37" s="346"/>
      <c r="V37" s="347"/>
      <c r="W37" s="348"/>
      <c r="X37" s="278">
        <v>168</v>
      </c>
      <c r="Y37" s="276">
        <v>159</v>
      </c>
      <c r="Z37" s="277">
        <v>327</v>
      </c>
      <c r="AA37" s="269"/>
      <c r="AB37" s="267"/>
      <c r="AC37" s="267"/>
      <c r="AD37" s="267"/>
      <c r="AE37" s="267"/>
      <c r="AF37" s="267"/>
      <c r="AG37" s="267"/>
      <c r="AH37" s="267"/>
      <c r="AI37" s="267"/>
      <c r="AJ37" s="261"/>
      <c r="AK37" s="261"/>
      <c r="AL37" s="261"/>
      <c r="AM37" s="264"/>
      <c r="AN37" s="264"/>
      <c r="AO37" s="264"/>
      <c r="AX37" s="101"/>
      <c r="AY37" s="2"/>
      <c r="AZ37" s="2"/>
      <c r="BA37" s="2"/>
    </row>
    <row r="38" spans="1:54" ht="24.9" customHeight="1" x14ac:dyDescent="0.2">
      <c r="A38" s="178">
        <v>45585</v>
      </c>
      <c r="B38" s="179" t="s">
        <v>24</v>
      </c>
      <c r="C38" s="180">
        <v>321</v>
      </c>
      <c r="D38" s="181">
        <v>300</v>
      </c>
      <c r="E38" s="182">
        <v>621</v>
      </c>
      <c r="F38" s="190">
        <v>75</v>
      </c>
      <c r="G38" s="181">
        <v>96</v>
      </c>
      <c r="H38" s="191">
        <v>171</v>
      </c>
      <c r="I38" s="346"/>
      <c r="J38" s="347"/>
      <c r="K38" s="348"/>
      <c r="L38" s="183">
        <v>396</v>
      </c>
      <c r="M38" s="182">
        <v>396</v>
      </c>
      <c r="N38" s="184">
        <v>792</v>
      </c>
      <c r="O38" s="180">
        <v>247</v>
      </c>
      <c r="P38" s="182">
        <v>231</v>
      </c>
      <c r="Q38" s="182">
        <v>478</v>
      </c>
      <c r="R38" s="183">
        <v>34</v>
      </c>
      <c r="S38" s="181">
        <v>32</v>
      </c>
      <c r="T38" s="191">
        <v>66</v>
      </c>
      <c r="U38" s="346"/>
      <c r="V38" s="347"/>
      <c r="W38" s="348"/>
      <c r="X38" s="190">
        <v>281</v>
      </c>
      <c r="Y38" s="181">
        <v>263</v>
      </c>
      <c r="Z38" s="182">
        <v>544</v>
      </c>
      <c r="AA38" s="269"/>
      <c r="AB38" s="267"/>
      <c r="AC38" s="267"/>
      <c r="AD38" s="267"/>
      <c r="AE38" s="267"/>
      <c r="AF38" s="267"/>
      <c r="AG38" s="267"/>
      <c r="AH38" s="267"/>
      <c r="AI38" s="267"/>
      <c r="AJ38" s="261"/>
      <c r="AK38" s="261"/>
      <c r="AL38" s="261"/>
      <c r="AM38" s="264"/>
      <c r="AN38" s="264"/>
      <c r="AO38" s="264"/>
      <c r="AX38" s="101"/>
      <c r="AY38" s="2"/>
      <c r="AZ38" s="2"/>
      <c r="BA38" s="2"/>
    </row>
    <row r="39" spans="1:54" ht="24.9" customHeight="1" x14ac:dyDescent="0.2">
      <c r="A39" s="273">
        <v>45586</v>
      </c>
      <c r="B39" s="274" t="s">
        <v>25</v>
      </c>
      <c r="C39" s="275">
        <v>311</v>
      </c>
      <c r="D39" s="276">
        <v>330</v>
      </c>
      <c r="E39" s="277">
        <v>641</v>
      </c>
      <c r="F39" s="278">
        <v>66</v>
      </c>
      <c r="G39" s="276">
        <v>90</v>
      </c>
      <c r="H39" s="280">
        <v>156</v>
      </c>
      <c r="I39" s="346"/>
      <c r="J39" s="347"/>
      <c r="K39" s="348"/>
      <c r="L39" s="279">
        <v>377</v>
      </c>
      <c r="M39" s="277">
        <v>420</v>
      </c>
      <c r="N39" s="281">
        <v>797</v>
      </c>
      <c r="O39" s="275">
        <v>214</v>
      </c>
      <c r="P39" s="277">
        <v>205</v>
      </c>
      <c r="Q39" s="277">
        <v>419</v>
      </c>
      <c r="R39" s="279">
        <v>23</v>
      </c>
      <c r="S39" s="276">
        <v>22</v>
      </c>
      <c r="T39" s="280">
        <v>45</v>
      </c>
      <c r="U39" s="346"/>
      <c r="V39" s="347"/>
      <c r="W39" s="348"/>
      <c r="X39" s="278">
        <v>237</v>
      </c>
      <c r="Y39" s="276">
        <v>227</v>
      </c>
      <c r="Z39" s="277">
        <v>464</v>
      </c>
      <c r="AA39" s="269"/>
      <c r="AB39" s="267"/>
      <c r="AC39" s="267"/>
      <c r="AD39" s="267"/>
      <c r="AE39" s="267"/>
      <c r="AF39" s="267"/>
      <c r="AG39" s="267"/>
      <c r="AH39" s="267"/>
      <c r="AI39" s="267"/>
      <c r="AJ39" s="261"/>
      <c r="AK39" s="261"/>
      <c r="AL39" s="261"/>
      <c r="AM39" s="264"/>
      <c r="AN39" s="264"/>
      <c r="AO39" s="264"/>
      <c r="AX39" s="101"/>
      <c r="AY39" s="2"/>
      <c r="AZ39" s="2"/>
      <c r="BA39" s="2"/>
    </row>
    <row r="40" spans="1:54" ht="24.9" customHeight="1" x14ac:dyDescent="0.2">
      <c r="A40" s="178">
        <v>45587</v>
      </c>
      <c r="B40" s="179" t="s">
        <v>5</v>
      </c>
      <c r="C40" s="180">
        <v>727</v>
      </c>
      <c r="D40" s="181">
        <v>731</v>
      </c>
      <c r="E40" s="182">
        <v>1458</v>
      </c>
      <c r="F40" s="190">
        <v>180</v>
      </c>
      <c r="G40" s="181">
        <v>196</v>
      </c>
      <c r="H40" s="191">
        <v>376</v>
      </c>
      <c r="I40" s="346"/>
      <c r="J40" s="347"/>
      <c r="K40" s="348"/>
      <c r="L40" s="183">
        <v>907</v>
      </c>
      <c r="M40" s="182">
        <v>927</v>
      </c>
      <c r="N40" s="184">
        <v>1834</v>
      </c>
      <c r="O40" s="180">
        <v>496</v>
      </c>
      <c r="P40" s="182">
        <v>495</v>
      </c>
      <c r="Q40" s="182">
        <v>991</v>
      </c>
      <c r="R40" s="183">
        <v>41</v>
      </c>
      <c r="S40" s="181">
        <v>38</v>
      </c>
      <c r="T40" s="191">
        <v>79</v>
      </c>
      <c r="U40" s="346"/>
      <c r="V40" s="347"/>
      <c r="W40" s="348"/>
      <c r="X40" s="190">
        <v>537</v>
      </c>
      <c r="Y40" s="181">
        <v>533</v>
      </c>
      <c r="Z40" s="182">
        <v>1070</v>
      </c>
      <c r="AA40" s="269"/>
      <c r="AB40" s="267"/>
      <c r="AC40" s="267"/>
      <c r="AD40" s="267"/>
      <c r="AE40" s="267"/>
      <c r="AF40" s="267"/>
      <c r="AG40" s="267"/>
      <c r="AH40" s="267"/>
      <c r="AI40" s="267"/>
      <c r="AJ40" s="261"/>
      <c r="AK40" s="261"/>
      <c r="AL40" s="261"/>
      <c r="AM40" s="264"/>
      <c r="AN40" s="264"/>
      <c r="AO40" s="264"/>
      <c r="AX40" s="101"/>
      <c r="AY40" s="2"/>
      <c r="AZ40" s="2"/>
      <c r="BA40" s="2"/>
    </row>
    <row r="41" spans="1:54" ht="24.9" customHeight="1" x14ac:dyDescent="0.2">
      <c r="A41" s="273">
        <v>45588</v>
      </c>
      <c r="B41" s="274" t="s">
        <v>6</v>
      </c>
      <c r="C41" s="275">
        <v>1038</v>
      </c>
      <c r="D41" s="276">
        <v>1003</v>
      </c>
      <c r="E41" s="277">
        <v>2041</v>
      </c>
      <c r="F41" s="278">
        <v>270</v>
      </c>
      <c r="G41" s="276">
        <v>301</v>
      </c>
      <c r="H41" s="280">
        <v>571</v>
      </c>
      <c r="I41" s="349"/>
      <c r="J41" s="350"/>
      <c r="K41" s="351"/>
      <c r="L41" s="279">
        <v>1308</v>
      </c>
      <c r="M41" s="277">
        <v>1304</v>
      </c>
      <c r="N41" s="281">
        <v>2612</v>
      </c>
      <c r="O41" s="275">
        <v>694</v>
      </c>
      <c r="P41" s="277">
        <v>659</v>
      </c>
      <c r="Q41" s="277">
        <v>1353</v>
      </c>
      <c r="R41" s="279">
        <v>71</v>
      </c>
      <c r="S41" s="276">
        <v>64</v>
      </c>
      <c r="T41" s="280">
        <v>135</v>
      </c>
      <c r="U41" s="349"/>
      <c r="V41" s="350"/>
      <c r="W41" s="351"/>
      <c r="X41" s="278">
        <v>765</v>
      </c>
      <c r="Y41" s="276">
        <v>723</v>
      </c>
      <c r="Z41" s="277">
        <v>1488</v>
      </c>
      <c r="AA41" s="269"/>
      <c r="AB41" s="267"/>
      <c r="AC41" s="267"/>
      <c r="AD41" s="267"/>
      <c r="AE41" s="267"/>
      <c r="AF41" s="267"/>
      <c r="AG41" s="267"/>
      <c r="AH41" s="267"/>
      <c r="AI41" s="267"/>
      <c r="AJ41" s="261"/>
      <c r="AK41" s="261"/>
      <c r="AL41" s="261"/>
      <c r="AM41" s="264"/>
      <c r="AN41" s="264"/>
      <c r="AO41" s="264"/>
      <c r="AX41" s="101"/>
      <c r="AY41" s="2"/>
      <c r="AZ41" s="2"/>
      <c r="BA41" s="2"/>
    </row>
    <row r="42" spans="1:54" ht="24.9" customHeight="1" x14ac:dyDescent="0.2">
      <c r="A42" s="178">
        <v>45589</v>
      </c>
      <c r="B42" s="179" t="s">
        <v>7</v>
      </c>
      <c r="C42" s="180">
        <v>1184</v>
      </c>
      <c r="D42" s="181">
        <v>1399</v>
      </c>
      <c r="E42" s="182">
        <v>2583</v>
      </c>
      <c r="F42" s="190">
        <v>312</v>
      </c>
      <c r="G42" s="181">
        <v>340</v>
      </c>
      <c r="H42" s="191">
        <v>652</v>
      </c>
      <c r="I42" s="183">
        <v>286</v>
      </c>
      <c r="J42" s="182">
        <v>280</v>
      </c>
      <c r="K42" s="184">
        <v>566</v>
      </c>
      <c r="L42" s="183">
        <v>1782</v>
      </c>
      <c r="M42" s="182">
        <v>2019</v>
      </c>
      <c r="N42" s="184">
        <v>3801</v>
      </c>
      <c r="O42" s="180">
        <v>826</v>
      </c>
      <c r="P42" s="182">
        <v>851</v>
      </c>
      <c r="Q42" s="182">
        <v>1677</v>
      </c>
      <c r="R42" s="183">
        <v>80</v>
      </c>
      <c r="S42" s="181">
        <v>98</v>
      </c>
      <c r="T42" s="191">
        <v>178</v>
      </c>
      <c r="U42" s="190">
        <v>396</v>
      </c>
      <c r="V42" s="181">
        <v>657</v>
      </c>
      <c r="W42" s="182">
        <v>1053</v>
      </c>
      <c r="X42" s="190">
        <v>1302</v>
      </c>
      <c r="Y42" s="181">
        <v>1606</v>
      </c>
      <c r="Z42" s="182">
        <v>2908</v>
      </c>
      <c r="AA42" s="269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4"/>
      <c r="AN42" s="264"/>
      <c r="AO42" s="264"/>
      <c r="AX42" s="101"/>
      <c r="AY42" s="2"/>
      <c r="AZ42" s="2"/>
      <c r="BA42" s="2"/>
    </row>
    <row r="43" spans="1:54" ht="24.9" customHeight="1" x14ac:dyDescent="0.2">
      <c r="A43" s="273">
        <v>45590</v>
      </c>
      <c r="B43" s="274" t="s">
        <v>8</v>
      </c>
      <c r="C43" s="275">
        <v>1125</v>
      </c>
      <c r="D43" s="276">
        <v>1308</v>
      </c>
      <c r="E43" s="277">
        <v>2433</v>
      </c>
      <c r="F43" s="278">
        <v>325</v>
      </c>
      <c r="G43" s="276">
        <v>354</v>
      </c>
      <c r="H43" s="280">
        <v>679</v>
      </c>
      <c r="I43" s="279">
        <v>223</v>
      </c>
      <c r="J43" s="277">
        <v>256</v>
      </c>
      <c r="K43" s="281">
        <v>479</v>
      </c>
      <c r="L43" s="279">
        <v>1673</v>
      </c>
      <c r="M43" s="277">
        <v>1918</v>
      </c>
      <c r="N43" s="281">
        <v>3591</v>
      </c>
      <c r="O43" s="275">
        <v>829</v>
      </c>
      <c r="P43" s="277">
        <v>905</v>
      </c>
      <c r="Q43" s="277">
        <v>1734</v>
      </c>
      <c r="R43" s="279">
        <v>88</v>
      </c>
      <c r="S43" s="276">
        <v>116</v>
      </c>
      <c r="T43" s="280">
        <v>204</v>
      </c>
      <c r="U43" s="278">
        <v>501</v>
      </c>
      <c r="V43" s="276">
        <v>818</v>
      </c>
      <c r="W43" s="277">
        <v>1319</v>
      </c>
      <c r="X43" s="278">
        <v>1418</v>
      </c>
      <c r="Y43" s="276">
        <v>1839</v>
      </c>
      <c r="Z43" s="277">
        <v>3257</v>
      </c>
      <c r="AA43" s="269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4"/>
      <c r="AN43" s="264"/>
      <c r="AO43" s="264"/>
      <c r="AX43" s="101"/>
      <c r="AY43" s="2"/>
      <c r="AZ43" s="2"/>
      <c r="BA43" s="2"/>
    </row>
    <row r="44" spans="1:54" ht="24.9" customHeight="1" thickBot="1" x14ac:dyDescent="0.25">
      <c r="A44" s="178">
        <v>45591</v>
      </c>
      <c r="B44" s="179" t="s">
        <v>4</v>
      </c>
      <c r="C44" s="192">
        <v>1601</v>
      </c>
      <c r="D44" s="162">
        <v>1721</v>
      </c>
      <c r="E44" s="163">
        <v>3322</v>
      </c>
      <c r="F44" s="164">
        <v>520</v>
      </c>
      <c r="G44" s="162">
        <v>562</v>
      </c>
      <c r="H44" s="165">
        <v>1082</v>
      </c>
      <c r="I44" s="169">
        <v>434</v>
      </c>
      <c r="J44" s="163">
        <v>455</v>
      </c>
      <c r="K44" s="207">
        <v>889</v>
      </c>
      <c r="L44" s="169">
        <v>2555</v>
      </c>
      <c r="M44" s="163">
        <v>2738</v>
      </c>
      <c r="N44" s="207">
        <v>5293</v>
      </c>
      <c r="O44" s="180">
        <v>1373</v>
      </c>
      <c r="P44" s="182">
        <v>1306</v>
      </c>
      <c r="Q44" s="208">
        <v>2679</v>
      </c>
      <c r="R44" s="183">
        <v>189</v>
      </c>
      <c r="S44" s="181">
        <v>176</v>
      </c>
      <c r="T44" s="165">
        <v>365</v>
      </c>
      <c r="U44" s="190">
        <v>736</v>
      </c>
      <c r="V44" s="181">
        <v>924</v>
      </c>
      <c r="W44" s="163">
        <v>1660</v>
      </c>
      <c r="X44" s="249">
        <v>2298</v>
      </c>
      <c r="Y44" s="162">
        <v>2406</v>
      </c>
      <c r="Z44" s="163">
        <v>4704</v>
      </c>
      <c r="AA44" s="269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X44" s="101"/>
      <c r="AY44" s="2"/>
      <c r="AZ44" s="2"/>
      <c r="BA44" s="2"/>
    </row>
    <row r="45" spans="1:54" ht="24.9" customHeight="1" thickBot="1" x14ac:dyDescent="0.25">
      <c r="A45" s="338" t="s">
        <v>3</v>
      </c>
      <c r="B45" s="339"/>
      <c r="C45" s="195">
        <v>6760</v>
      </c>
      <c r="D45" s="196">
        <v>7307</v>
      </c>
      <c r="E45" s="197">
        <v>14067</v>
      </c>
      <c r="F45" s="201">
        <v>1786</v>
      </c>
      <c r="G45" s="196">
        <v>1989</v>
      </c>
      <c r="H45" s="199">
        <v>3775</v>
      </c>
      <c r="I45" s="198">
        <v>943</v>
      </c>
      <c r="J45" s="197">
        <v>991</v>
      </c>
      <c r="K45" s="207">
        <v>1934</v>
      </c>
      <c r="L45" s="198">
        <v>9489</v>
      </c>
      <c r="M45" s="197">
        <v>10287</v>
      </c>
      <c r="N45" s="207">
        <v>19776</v>
      </c>
      <c r="O45" s="195">
        <v>5035</v>
      </c>
      <c r="P45" s="197">
        <v>5052</v>
      </c>
      <c r="Q45" s="208">
        <v>10087</v>
      </c>
      <c r="R45" s="198">
        <v>537</v>
      </c>
      <c r="S45" s="196">
        <v>560</v>
      </c>
      <c r="T45" s="199">
        <v>1097</v>
      </c>
      <c r="U45" s="201">
        <v>1633</v>
      </c>
      <c r="V45" s="196">
        <v>2399</v>
      </c>
      <c r="W45" s="197">
        <v>4032</v>
      </c>
      <c r="X45" s="201">
        <v>7205</v>
      </c>
      <c r="Y45" s="196">
        <v>8011</v>
      </c>
      <c r="Z45" s="197">
        <v>15216</v>
      </c>
      <c r="AA45" s="269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X45" s="101"/>
      <c r="AY45" s="2"/>
      <c r="AZ45" s="2"/>
      <c r="BA45" s="2"/>
    </row>
    <row r="46" spans="1:54" ht="19.95" customHeight="1" x14ac:dyDescent="0.2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01"/>
      <c r="AN46" s="101"/>
      <c r="AO46" s="101"/>
      <c r="AP46" s="101"/>
      <c r="AQ46" s="101"/>
      <c r="AR46" s="101"/>
      <c r="AS46" s="101"/>
      <c r="AT46" s="101"/>
      <c r="AU46" s="101"/>
      <c r="AV46" s="2"/>
      <c r="AW46" s="2"/>
      <c r="AX46" s="2"/>
      <c r="AZ46" s="101"/>
      <c r="BA46" s="101"/>
      <c r="BB46" s="101"/>
    </row>
    <row r="47" spans="1:54" ht="15" customHeight="1" x14ac:dyDescent="0.2">
      <c r="A47" s="32"/>
      <c r="AS47" s="126"/>
      <c r="AT47" s="126"/>
      <c r="AU47" s="101"/>
    </row>
    <row r="48" spans="1:54" ht="15" customHeight="1" x14ac:dyDescent="0.2">
      <c r="A48" s="32"/>
      <c r="AS48" s="126"/>
      <c r="AT48" s="126"/>
      <c r="AU48" s="101"/>
    </row>
    <row r="49" spans="3:54" ht="15" customHeight="1" x14ac:dyDescent="0.2">
      <c r="AS49" s="126"/>
      <c r="AT49" s="126"/>
      <c r="AU49" s="101"/>
    </row>
    <row r="50" spans="3:54" ht="15" customHeight="1" x14ac:dyDescent="0.2">
      <c r="AS50" s="126"/>
      <c r="AT50" s="126"/>
      <c r="AU50" s="101"/>
      <c r="AZ50" s="101"/>
      <c r="BA50" s="101"/>
      <c r="BB50" s="101"/>
    </row>
    <row r="51" spans="3:54" ht="15" customHeight="1" x14ac:dyDescent="0.2">
      <c r="AS51" s="126"/>
      <c r="AT51" s="126"/>
      <c r="AU51" s="101"/>
      <c r="AZ51" s="101"/>
      <c r="BA51" s="101"/>
      <c r="BB51" s="101"/>
    </row>
    <row r="52" spans="3:54" ht="15" customHeight="1" x14ac:dyDescent="0.2">
      <c r="AS52" s="126"/>
      <c r="AT52" s="126"/>
      <c r="AU52" s="101"/>
      <c r="AZ52" s="101"/>
      <c r="BA52" s="101"/>
      <c r="BB52" s="101"/>
    </row>
    <row r="53" spans="3:54" ht="15" customHeight="1" x14ac:dyDescent="0.2">
      <c r="AS53" s="126"/>
      <c r="AT53" s="126"/>
      <c r="AU53" s="101"/>
      <c r="AZ53" s="101"/>
      <c r="BA53" s="101"/>
      <c r="BB53" s="101"/>
    </row>
    <row r="54" spans="3:54" ht="15" customHeight="1" x14ac:dyDescent="0.2">
      <c r="AS54" s="126"/>
      <c r="AT54" s="126"/>
      <c r="AU54" s="101"/>
      <c r="AZ54" s="101"/>
      <c r="BA54" s="101"/>
      <c r="BB54" s="101"/>
    </row>
    <row r="55" spans="3:54" ht="15" customHeight="1" x14ac:dyDescent="0.2">
      <c r="AS55" s="126"/>
      <c r="AT55" s="126"/>
      <c r="AU55" s="101"/>
    </row>
    <row r="56" spans="3:54" ht="13.2" customHeight="1" x14ac:dyDescent="0.2">
      <c r="AS56" s="129"/>
      <c r="AT56" s="129"/>
      <c r="AU56" s="101"/>
      <c r="AZ56" s="124"/>
      <c r="BA56" s="124"/>
      <c r="BB56" s="124"/>
    </row>
    <row r="57" spans="3:54" ht="13.2" customHeight="1" x14ac:dyDescent="0.2">
      <c r="AS57" s="129"/>
      <c r="AT57" s="129"/>
      <c r="AU57" s="101"/>
    </row>
    <row r="58" spans="3:54" ht="13.2" customHeight="1" x14ac:dyDescent="0.2">
      <c r="AS58" s="129"/>
      <c r="AT58" s="129"/>
      <c r="AU58" s="101"/>
    </row>
    <row r="59" spans="3:54" ht="13.2" customHeight="1" x14ac:dyDescent="0.2">
      <c r="AS59" s="130"/>
      <c r="AT59" s="130"/>
    </row>
    <row r="60" spans="3:54" ht="13.2" customHeight="1" x14ac:dyDescent="0.2">
      <c r="AS60" s="130"/>
      <c r="AT60" s="130"/>
    </row>
    <row r="61" spans="3:54" ht="13.2" customHeight="1" x14ac:dyDescent="0.2">
      <c r="AS61" s="130"/>
      <c r="AT61" s="130"/>
    </row>
    <row r="62" spans="3:54" ht="11.4" customHeight="1" x14ac:dyDescent="0.2">
      <c r="C62" s="101"/>
      <c r="F62" s="101"/>
      <c r="N62" s="101"/>
      <c r="Q62" s="101"/>
      <c r="T62" s="101"/>
      <c r="U62" s="101"/>
      <c r="V62" s="101"/>
      <c r="W62" s="101"/>
      <c r="AB62" s="101"/>
      <c r="AE62" s="101"/>
      <c r="AO62" s="101"/>
    </row>
    <row r="63" spans="3:54" ht="11.4" customHeight="1" x14ac:dyDescent="0.2">
      <c r="C63" s="101"/>
      <c r="F63" s="101"/>
      <c r="N63" s="101"/>
      <c r="Q63" s="101"/>
      <c r="T63" s="101"/>
      <c r="U63" s="101"/>
      <c r="V63" s="101"/>
      <c r="W63" s="101"/>
      <c r="AB63" s="101"/>
      <c r="AE63" s="101"/>
      <c r="AO63" s="101"/>
    </row>
  </sheetData>
  <sheetProtection algorithmName="SHA-512" hashValue="CD+R23+BSBgA+f+B5cGBgANq1WSbfOCpx2jcHSRf2SlHAv8UH9G3w+VE3Aal0ZWwtLZE9m7NsZDDLwuF95SU9g==" saltValue="EBA+eHVPGvtzjjV2cIIqVQ==" spinCount="100000" sheet="1" objects="1" scenarios="1"/>
  <mergeCells count="39">
    <mergeCell ref="A45:B45"/>
    <mergeCell ref="AG4:AI4"/>
    <mergeCell ref="AJ4:AL4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AG6:AI19"/>
    <mergeCell ref="F28:H36"/>
    <mergeCell ref="A25:B27"/>
    <mergeCell ref="I34:K41"/>
    <mergeCell ref="U34:W41"/>
    <mergeCell ref="R34:T36"/>
    <mergeCell ref="A23:B23"/>
    <mergeCell ref="X4:Z4"/>
    <mergeCell ref="C25:N25"/>
    <mergeCell ref="O25:Z25"/>
    <mergeCell ref="L26:N26"/>
    <mergeCell ref="X26:Z26"/>
    <mergeCell ref="C26:E26"/>
    <mergeCell ref="F26:H26"/>
    <mergeCell ref="O26:Q26"/>
    <mergeCell ref="R26:T26"/>
    <mergeCell ref="U26:W26"/>
    <mergeCell ref="I26:K26"/>
    <mergeCell ref="AA4:AC4"/>
    <mergeCell ref="AD4:AF4"/>
    <mergeCell ref="F6:H14"/>
    <mergeCell ref="I6:K19"/>
    <mergeCell ref="R6:T14"/>
    <mergeCell ref="U12:W19"/>
    <mergeCell ref="U4:W4"/>
    <mergeCell ref="AD6:AF14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BB63"/>
  <sheetViews>
    <sheetView view="pageBreakPreview" zoomScale="70" zoomScaleNormal="85" zoomScaleSheetLayoutView="70" workbookViewId="0">
      <selection activeCell="AT24" sqref="AT24"/>
    </sheetView>
  </sheetViews>
  <sheetFormatPr defaultColWidth="8.88671875" defaultRowHeight="10.8" x14ac:dyDescent="0.2"/>
  <cols>
    <col min="1" max="1" width="7.77734375" style="1" customWidth="1"/>
    <col min="2" max="2" width="4.77734375" style="1" customWidth="1"/>
    <col min="3" max="38" width="6.6640625" style="1" customWidth="1"/>
    <col min="39" max="46" width="4.33203125" style="1" customWidth="1"/>
    <col min="47" max="47" width="4.77734375" style="1" customWidth="1"/>
    <col min="48" max="48" width="5.109375" style="1" customWidth="1"/>
    <col min="49" max="54" width="5.77734375" style="1" customWidth="1"/>
    <col min="55" max="16384" width="8.88671875" style="1"/>
  </cols>
  <sheetData>
    <row r="1" spans="1:54" ht="24.9" customHeight="1" x14ac:dyDescent="0.2">
      <c r="A1" s="123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Z1" s="124"/>
      <c r="BA1" s="124"/>
      <c r="BB1" s="124"/>
    </row>
    <row r="2" spans="1:54" ht="15" customHeight="1" thickBo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V2" s="125"/>
      <c r="AW2" s="125"/>
      <c r="AX2" s="125"/>
    </row>
    <row r="3" spans="1:54" ht="24.9" customHeight="1" x14ac:dyDescent="0.2">
      <c r="A3" s="358" t="s">
        <v>22</v>
      </c>
      <c r="B3" s="359"/>
      <c r="C3" s="340" t="s">
        <v>16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2"/>
      <c r="O3" s="340" t="s">
        <v>17</v>
      </c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2"/>
      <c r="AA3" s="340" t="s">
        <v>18</v>
      </c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2"/>
    </row>
    <row r="4" spans="1:54" ht="24.9" customHeight="1" x14ac:dyDescent="0.2">
      <c r="A4" s="360"/>
      <c r="B4" s="361"/>
      <c r="C4" s="355" t="s">
        <v>9</v>
      </c>
      <c r="D4" s="356"/>
      <c r="E4" s="356"/>
      <c r="F4" s="364" t="s">
        <v>50</v>
      </c>
      <c r="G4" s="356"/>
      <c r="H4" s="365"/>
      <c r="I4" s="364" t="s">
        <v>39</v>
      </c>
      <c r="J4" s="356"/>
      <c r="K4" s="365"/>
      <c r="L4" s="343" t="s">
        <v>27</v>
      </c>
      <c r="M4" s="364"/>
      <c r="N4" s="375"/>
      <c r="O4" s="355" t="s">
        <v>9</v>
      </c>
      <c r="P4" s="356"/>
      <c r="Q4" s="356"/>
      <c r="R4" s="376" t="s">
        <v>52</v>
      </c>
      <c r="S4" s="377"/>
      <c r="T4" s="378"/>
      <c r="U4" s="376" t="s">
        <v>53</v>
      </c>
      <c r="V4" s="377"/>
      <c r="W4" s="378"/>
      <c r="X4" s="343" t="s">
        <v>26</v>
      </c>
      <c r="Y4" s="344"/>
      <c r="Z4" s="345"/>
      <c r="AA4" s="355" t="s">
        <v>9</v>
      </c>
      <c r="AB4" s="356"/>
      <c r="AC4" s="356"/>
      <c r="AD4" s="364" t="s">
        <v>54</v>
      </c>
      <c r="AE4" s="356"/>
      <c r="AF4" s="365"/>
      <c r="AG4" s="376" t="s">
        <v>53</v>
      </c>
      <c r="AH4" s="377"/>
      <c r="AI4" s="378"/>
      <c r="AJ4" s="343" t="s">
        <v>27</v>
      </c>
      <c r="AK4" s="364"/>
      <c r="AL4" s="375"/>
    </row>
    <row r="5" spans="1:54" ht="24.9" customHeight="1" x14ac:dyDescent="0.2">
      <c r="A5" s="362"/>
      <c r="B5" s="363"/>
      <c r="C5" s="112" t="s">
        <v>0</v>
      </c>
      <c r="D5" s="7" t="s">
        <v>1</v>
      </c>
      <c r="E5" s="114" t="s">
        <v>2</v>
      </c>
      <c r="F5" s="115" t="s">
        <v>0</v>
      </c>
      <c r="G5" s="7" t="s">
        <v>1</v>
      </c>
      <c r="H5" s="116" t="s">
        <v>2</v>
      </c>
      <c r="I5" s="115" t="s">
        <v>0</v>
      </c>
      <c r="J5" s="7" t="s">
        <v>1</v>
      </c>
      <c r="K5" s="116" t="s">
        <v>2</v>
      </c>
      <c r="L5" s="115" t="s">
        <v>0</v>
      </c>
      <c r="M5" s="114" t="s">
        <v>1</v>
      </c>
      <c r="N5" s="113" t="s">
        <v>2</v>
      </c>
      <c r="O5" s="112" t="s">
        <v>0</v>
      </c>
      <c r="P5" s="7" t="s">
        <v>1</v>
      </c>
      <c r="Q5" s="114" t="s">
        <v>2</v>
      </c>
      <c r="R5" s="115" t="s">
        <v>0</v>
      </c>
      <c r="S5" s="7" t="s">
        <v>1</v>
      </c>
      <c r="T5" s="116" t="s">
        <v>2</v>
      </c>
      <c r="U5" s="115" t="s">
        <v>0</v>
      </c>
      <c r="V5" s="7" t="s">
        <v>1</v>
      </c>
      <c r="W5" s="116" t="s">
        <v>2</v>
      </c>
      <c r="X5" s="115" t="s">
        <v>0</v>
      </c>
      <c r="Y5" s="7" t="s">
        <v>1</v>
      </c>
      <c r="Z5" s="113" t="s">
        <v>2</v>
      </c>
      <c r="AA5" s="112" t="s">
        <v>0</v>
      </c>
      <c r="AB5" s="7" t="s">
        <v>1</v>
      </c>
      <c r="AC5" s="114" t="s">
        <v>2</v>
      </c>
      <c r="AD5" s="115" t="s">
        <v>0</v>
      </c>
      <c r="AE5" s="7" t="s">
        <v>1</v>
      </c>
      <c r="AF5" s="116" t="s">
        <v>2</v>
      </c>
      <c r="AG5" s="115" t="s">
        <v>0</v>
      </c>
      <c r="AH5" s="7" t="s">
        <v>1</v>
      </c>
      <c r="AI5" s="116" t="s">
        <v>2</v>
      </c>
      <c r="AJ5" s="115" t="s">
        <v>0</v>
      </c>
      <c r="AK5" s="114" t="s">
        <v>1</v>
      </c>
      <c r="AL5" s="113" t="s">
        <v>2</v>
      </c>
    </row>
    <row r="6" spans="1:54" ht="24.9" hidden="1" customHeight="1" x14ac:dyDescent="0.2">
      <c r="A6" s="178">
        <v>45575</v>
      </c>
      <c r="B6" s="179" t="s">
        <v>38</v>
      </c>
      <c r="C6" s="180">
        <v>0</v>
      </c>
      <c r="D6" s="181">
        <v>0</v>
      </c>
      <c r="E6" s="182">
        <v>0</v>
      </c>
      <c r="F6" s="352"/>
      <c r="G6" s="353"/>
      <c r="H6" s="353"/>
      <c r="I6" s="352"/>
      <c r="J6" s="353"/>
      <c r="K6" s="354"/>
      <c r="L6" s="183">
        <v>0</v>
      </c>
      <c r="M6" s="182">
        <v>0</v>
      </c>
      <c r="N6" s="184">
        <v>0</v>
      </c>
      <c r="O6" s="180">
        <v>0</v>
      </c>
      <c r="P6" s="181">
        <v>0</v>
      </c>
      <c r="Q6" s="182">
        <v>0</v>
      </c>
      <c r="R6" s="352"/>
      <c r="S6" s="353"/>
      <c r="T6" s="354"/>
      <c r="U6" s="352"/>
      <c r="V6" s="353"/>
      <c r="W6" s="354"/>
      <c r="X6" s="183">
        <v>0</v>
      </c>
      <c r="Y6" s="181">
        <v>0</v>
      </c>
      <c r="Z6" s="185">
        <v>0</v>
      </c>
      <c r="AA6" s="180">
        <v>0</v>
      </c>
      <c r="AB6" s="181">
        <v>0</v>
      </c>
      <c r="AC6" s="182">
        <v>0</v>
      </c>
      <c r="AD6" s="352"/>
      <c r="AE6" s="353"/>
      <c r="AF6" s="354"/>
      <c r="AG6" s="352"/>
      <c r="AH6" s="353"/>
      <c r="AI6" s="354"/>
      <c r="AJ6" s="183">
        <v>0</v>
      </c>
      <c r="AK6" s="182">
        <v>0</v>
      </c>
      <c r="AL6" s="184">
        <v>0</v>
      </c>
    </row>
    <row r="7" spans="1:54" ht="24.9" hidden="1" customHeight="1" x14ac:dyDescent="0.2">
      <c r="A7" s="178">
        <v>45576</v>
      </c>
      <c r="B7" s="179" t="s">
        <v>23</v>
      </c>
      <c r="C7" s="180">
        <v>0</v>
      </c>
      <c r="D7" s="181">
        <v>0</v>
      </c>
      <c r="E7" s="182">
        <v>0</v>
      </c>
      <c r="F7" s="346"/>
      <c r="G7" s="347"/>
      <c r="H7" s="347"/>
      <c r="I7" s="346"/>
      <c r="J7" s="347"/>
      <c r="K7" s="348"/>
      <c r="L7" s="183">
        <v>0</v>
      </c>
      <c r="M7" s="182">
        <v>0</v>
      </c>
      <c r="N7" s="184">
        <v>0</v>
      </c>
      <c r="O7" s="180">
        <v>0</v>
      </c>
      <c r="P7" s="181">
        <v>0</v>
      </c>
      <c r="Q7" s="182">
        <v>0</v>
      </c>
      <c r="R7" s="346"/>
      <c r="S7" s="347"/>
      <c r="T7" s="348"/>
      <c r="U7" s="346"/>
      <c r="V7" s="347"/>
      <c r="W7" s="348"/>
      <c r="X7" s="183">
        <v>0</v>
      </c>
      <c r="Y7" s="181">
        <v>0</v>
      </c>
      <c r="Z7" s="185">
        <v>0</v>
      </c>
      <c r="AA7" s="180">
        <v>0</v>
      </c>
      <c r="AB7" s="181">
        <v>0</v>
      </c>
      <c r="AC7" s="182">
        <v>0</v>
      </c>
      <c r="AD7" s="346"/>
      <c r="AE7" s="347"/>
      <c r="AF7" s="348"/>
      <c r="AG7" s="346"/>
      <c r="AH7" s="347"/>
      <c r="AI7" s="348"/>
      <c r="AJ7" s="183">
        <v>0</v>
      </c>
      <c r="AK7" s="182">
        <v>0</v>
      </c>
      <c r="AL7" s="184">
        <v>0</v>
      </c>
    </row>
    <row r="8" spans="1:54" ht="24.9" hidden="1" customHeight="1" x14ac:dyDescent="0.2">
      <c r="A8" s="178">
        <v>45577</v>
      </c>
      <c r="B8" s="179" t="s">
        <v>4</v>
      </c>
      <c r="C8" s="180">
        <v>0</v>
      </c>
      <c r="D8" s="181">
        <v>0</v>
      </c>
      <c r="E8" s="182">
        <v>0</v>
      </c>
      <c r="F8" s="346"/>
      <c r="G8" s="347"/>
      <c r="H8" s="347"/>
      <c r="I8" s="346"/>
      <c r="J8" s="347"/>
      <c r="K8" s="348"/>
      <c r="L8" s="183">
        <v>0</v>
      </c>
      <c r="M8" s="182">
        <v>0</v>
      </c>
      <c r="N8" s="184">
        <v>0</v>
      </c>
      <c r="O8" s="180">
        <v>0</v>
      </c>
      <c r="P8" s="181">
        <v>0</v>
      </c>
      <c r="Q8" s="182">
        <v>0</v>
      </c>
      <c r="R8" s="346"/>
      <c r="S8" s="347"/>
      <c r="T8" s="348"/>
      <c r="U8" s="346"/>
      <c r="V8" s="347"/>
      <c r="W8" s="348"/>
      <c r="X8" s="183">
        <v>0</v>
      </c>
      <c r="Y8" s="181">
        <v>0</v>
      </c>
      <c r="Z8" s="185">
        <v>0</v>
      </c>
      <c r="AA8" s="180">
        <v>0</v>
      </c>
      <c r="AB8" s="181">
        <v>0</v>
      </c>
      <c r="AC8" s="182">
        <v>0</v>
      </c>
      <c r="AD8" s="346"/>
      <c r="AE8" s="347"/>
      <c r="AF8" s="348"/>
      <c r="AG8" s="346"/>
      <c r="AH8" s="347"/>
      <c r="AI8" s="348"/>
      <c r="AJ8" s="183">
        <v>0</v>
      </c>
      <c r="AK8" s="182">
        <v>0</v>
      </c>
      <c r="AL8" s="184">
        <v>0</v>
      </c>
    </row>
    <row r="9" spans="1:54" ht="24.9" hidden="1" customHeight="1" x14ac:dyDescent="0.2">
      <c r="A9" s="178">
        <v>45578</v>
      </c>
      <c r="B9" s="179" t="s">
        <v>24</v>
      </c>
      <c r="C9" s="180">
        <v>0</v>
      </c>
      <c r="D9" s="181">
        <v>0</v>
      </c>
      <c r="E9" s="182">
        <v>0</v>
      </c>
      <c r="F9" s="346"/>
      <c r="G9" s="347"/>
      <c r="H9" s="347"/>
      <c r="I9" s="346"/>
      <c r="J9" s="347"/>
      <c r="K9" s="348"/>
      <c r="L9" s="183">
        <v>0</v>
      </c>
      <c r="M9" s="182">
        <v>0</v>
      </c>
      <c r="N9" s="184">
        <v>0</v>
      </c>
      <c r="O9" s="180">
        <v>0</v>
      </c>
      <c r="P9" s="181">
        <v>0</v>
      </c>
      <c r="Q9" s="182">
        <v>0</v>
      </c>
      <c r="R9" s="346"/>
      <c r="S9" s="347"/>
      <c r="T9" s="348"/>
      <c r="U9" s="346"/>
      <c r="V9" s="347"/>
      <c r="W9" s="348"/>
      <c r="X9" s="183">
        <v>0</v>
      </c>
      <c r="Y9" s="181">
        <v>0</v>
      </c>
      <c r="Z9" s="185">
        <v>0</v>
      </c>
      <c r="AA9" s="180">
        <v>0</v>
      </c>
      <c r="AB9" s="181">
        <v>0</v>
      </c>
      <c r="AC9" s="182">
        <v>0</v>
      </c>
      <c r="AD9" s="346"/>
      <c r="AE9" s="347"/>
      <c r="AF9" s="348"/>
      <c r="AG9" s="346"/>
      <c r="AH9" s="347"/>
      <c r="AI9" s="348"/>
      <c r="AJ9" s="183">
        <v>0</v>
      </c>
      <c r="AK9" s="182">
        <v>0</v>
      </c>
      <c r="AL9" s="184">
        <v>0</v>
      </c>
    </row>
    <row r="10" spans="1:54" ht="24.9" hidden="1" customHeight="1" x14ac:dyDescent="0.2">
      <c r="A10" s="178">
        <v>45579</v>
      </c>
      <c r="B10" s="179" t="s">
        <v>25</v>
      </c>
      <c r="C10" s="180">
        <v>0</v>
      </c>
      <c r="D10" s="181">
        <v>0</v>
      </c>
      <c r="E10" s="182">
        <v>0</v>
      </c>
      <c r="F10" s="346"/>
      <c r="G10" s="347"/>
      <c r="H10" s="347"/>
      <c r="I10" s="346"/>
      <c r="J10" s="347"/>
      <c r="K10" s="348"/>
      <c r="L10" s="183">
        <v>0</v>
      </c>
      <c r="M10" s="182">
        <v>0</v>
      </c>
      <c r="N10" s="184">
        <v>0</v>
      </c>
      <c r="O10" s="180">
        <v>0</v>
      </c>
      <c r="P10" s="181">
        <v>0</v>
      </c>
      <c r="Q10" s="182">
        <v>0</v>
      </c>
      <c r="R10" s="346"/>
      <c r="S10" s="347"/>
      <c r="T10" s="348"/>
      <c r="U10" s="346"/>
      <c r="V10" s="347"/>
      <c r="W10" s="348"/>
      <c r="X10" s="183">
        <v>0</v>
      </c>
      <c r="Y10" s="181">
        <v>0</v>
      </c>
      <c r="Z10" s="185">
        <v>0</v>
      </c>
      <c r="AA10" s="180">
        <v>0</v>
      </c>
      <c r="AB10" s="181">
        <v>0</v>
      </c>
      <c r="AC10" s="182">
        <v>0</v>
      </c>
      <c r="AD10" s="346"/>
      <c r="AE10" s="347"/>
      <c r="AF10" s="348"/>
      <c r="AG10" s="346"/>
      <c r="AH10" s="347"/>
      <c r="AI10" s="348"/>
      <c r="AJ10" s="183">
        <v>0</v>
      </c>
      <c r="AK10" s="182">
        <v>0</v>
      </c>
      <c r="AL10" s="184">
        <v>0</v>
      </c>
    </row>
    <row r="11" spans="1:54" ht="24.9" hidden="1" customHeight="1" x14ac:dyDescent="0.2">
      <c r="A11" s="178">
        <v>45580</v>
      </c>
      <c r="B11" s="179" t="s">
        <v>5</v>
      </c>
      <c r="C11" s="180">
        <v>0</v>
      </c>
      <c r="D11" s="181">
        <v>0</v>
      </c>
      <c r="E11" s="182">
        <v>0</v>
      </c>
      <c r="F11" s="346"/>
      <c r="G11" s="347"/>
      <c r="H11" s="347"/>
      <c r="I11" s="346"/>
      <c r="J11" s="347"/>
      <c r="K11" s="348"/>
      <c r="L11" s="183">
        <v>0</v>
      </c>
      <c r="M11" s="182">
        <v>0</v>
      </c>
      <c r="N11" s="184">
        <v>0</v>
      </c>
      <c r="O11" s="180">
        <v>0</v>
      </c>
      <c r="P11" s="181">
        <v>0</v>
      </c>
      <c r="Q11" s="182">
        <v>0</v>
      </c>
      <c r="R11" s="346"/>
      <c r="S11" s="347"/>
      <c r="T11" s="348"/>
      <c r="U11" s="346"/>
      <c r="V11" s="347"/>
      <c r="W11" s="348"/>
      <c r="X11" s="183">
        <v>0</v>
      </c>
      <c r="Y11" s="181">
        <v>0</v>
      </c>
      <c r="Z11" s="185">
        <v>0</v>
      </c>
      <c r="AA11" s="180">
        <v>0</v>
      </c>
      <c r="AB11" s="181">
        <v>0</v>
      </c>
      <c r="AC11" s="182">
        <v>0</v>
      </c>
      <c r="AD11" s="346"/>
      <c r="AE11" s="347"/>
      <c r="AF11" s="348"/>
      <c r="AG11" s="346"/>
      <c r="AH11" s="347"/>
      <c r="AI11" s="348"/>
      <c r="AJ11" s="183">
        <v>0</v>
      </c>
      <c r="AK11" s="182">
        <v>0</v>
      </c>
      <c r="AL11" s="184">
        <v>0</v>
      </c>
    </row>
    <row r="12" spans="1:54" ht="24.9" customHeight="1" x14ac:dyDescent="0.2">
      <c r="A12" s="178">
        <v>45581</v>
      </c>
      <c r="B12" s="179" t="s">
        <v>6</v>
      </c>
      <c r="C12" s="180">
        <v>39</v>
      </c>
      <c r="D12" s="181">
        <v>53</v>
      </c>
      <c r="E12" s="182">
        <v>92</v>
      </c>
      <c r="F12" s="346"/>
      <c r="G12" s="347"/>
      <c r="H12" s="347"/>
      <c r="I12" s="346"/>
      <c r="J12" s="347"/>
      <c r="K12" s="348"/>
      <c r="L12" s="183">
        <v>39</v>
      </c>
      <c r="M12" s="182">
        <v>53</v>
      </c>
      <c r="N12" s="184">
        <v>92</v>
      </c>
      <c r="O12" s="180">
        <v>37</v>
      </c>
      <c r="P12" s="181">
        <v>59</v>
      </c>
      <c r="Q12" s="182">
        <v>96</v>
      </c>
      <c r="R12" s="346"/>
      <c r="S12" s="347"/>
      <c r="T12" s="348"/>
      <c r="U12" s="346"/>
      <c r="V12" s="347"/>
      <c r="W12" s="348"/>
      <c r="X12" s="183">
        <v>37</v>
      </c>
      <c r="Y12" s="181">
        <v>59</v>
      </c>
      <c r="Z12" s="185">
        <v>96</v>
      </c>
      <c r="AA12" s="180">
        <v>63</v>
      </c>
      <c r="AB12" s="181">
        <v>67</v>
      </c>
      <c r="AC12" s="182">
        <v>130</v>
      </c>
      <c r="AD12" s="346"/>
      <c r="AE12" s="347"/>
      <c r="AF12" s="348"/>
      <c r="AG12" s="346"/>
      <c r="AH12" s="347"/>
      <c r="AI12" s="348"/>
      <c r="AJ12" s="183">
        <v>63</v>
      </c>
      <c r="AK12" s="182">
        <v>67</v>
      </c>
      <c r="AL12" s="184">
        <v>130</v>
      </c>
    </row>
    <row r="13" spans="1:54" ht="24.9" customHeight="1" x14ac:dyDescent="0.2">
      <c r="A13" s="273">
        <v>45582</v>
      </c>
      <c r="B13" s="274" t="s">
        <v>7</v>
      </c>
      <c r="C13" s="275">
        <v>55</v>
      </c>
      <c r="D13" s="276">
        <v>70</v>
      </c>
      <c r="E13" s="277">
        <v>125</v>
      </c>
      <c r="F13" s="346"/>
      <c r="G13" s="347"/>
      <c r="H13" s="347"/>
      <c r="I13" s="346"/>
      <c r="J13" s="347"/>
      <c r="K13" s="348"/>
      <c r="L13" s="279">
        <v>55</v>
      </c>
      <c r="M13" s="277">
        <v>70</v>
      </c>
      <c r="N13" s="281">
        <v>125</v>
      </c>
      <c r="O13" s="275">
        <v>52</v>
      </c>
      <c r="P13" s="276">
        <v>48</v>
      </c>
      <c r="Q13" s="277">
        <v>100</v>
      </c>
      <c r="R13" s="346"/>
      <c r="S13" s="347"/>
      <c r="T13" s="348"/>
      <c r="U13" s="346"/>
      <c r="V13" s="347"/>
      <c r="W13" s="348"/>
      <c r="X13" s="279">
        <v>52</v>
      </c>
      <c r="Y13" s="276">
        <v>48</v>
      </c>
      <c r="Z13" s="282">
        <v>100</v>
      </c>
      <c r="AA13" s="275">
        <v>93</v>
      </c>
      <c r="AB13" s="276">
        <v>96</v>
      </c>
      <c r="AC13" s="277">
        <v>189</v>
      </c>
      <c r="AD13" s="346"/>
      <c r="AE13" s="347"/>
      <c r="AF13" s="348"/>
      <c r="AG13" s="346"/>
      <c r="AH13" s="347"/>
      <c r="AI13" s="348"/>
      <c r="AJ13" s="279">
        <v>93</v>
      </c>
      <c r="AK13" s="277">
        <v>96</v>
      </c>
      <c r="AL13" s="281">
        <v>189</v>
      </c>
    </row>
    <row r="14" spans="1:54" ht="24.9" customHeight="1" x14ac:dyDescent="0.2">
      <c r="A14" s="178">
        <v>45583</v>
      </c>
      <c r="B14" s="179" t="s">
        <v>8</v>
      </c>
      <c r="C14" s="180">
        <v>39</v>
      </c>
      <c r="D14" s="181">
        <v>51</v>
      </c>
      <c r="E14" s="187">
        <v>90</v>
      </c>
      <c r="F14" s="349"/>
      <c r="G14" s="350"/>
      <c r="H14" s="350"/>
      <c r="I14" s="346"/>
      <c r="J14" s="347"/>
      <c r="K14" s="348"/>
      <c r="L14" s="166">
        <v>39</v>
      </c>
      <c r="M14" s="187">
        <v>51</v>
      </c>
      <c r="N14" s="188">
        <v>90</v>
      </c>
      <c r="O14" s="180">
        <v>57</v>
      </c>
      <c r="P14" s="181">
        <v>44</v>
      </c>
      <c r="Q14" s="187">
        <v>101</v>
      </c>
      <c r="R14" s="349"/>
      <c r="S14" s="350"/>
      <c r="T14" s="351"/>
      <c r="U14" s="346"/>
      <c r="V14" s="347"/>
      <c r="W14" s="348"/>
      <c r="X14" s="166">
        <v>57</v>
      </c>
      <c r="Y14" s="167">
        <v>44</v>
      </c>
      <c r="Z14" s="189">
        <v>101</v>
      </c>
      <c r="AA14" s="180">
        <v>72</v>
      </c>
      <c r="AB14" s="181">
        <v>91</v>
      </c>
      <c r="AC14" s="187">
        <v>163</v>
      </c>
      <c r="AD14" s="349"/>
      <c r="AE14" s="350"/>
      <c r="AF14" s="351"/>
      <c r="AG14" s="346"/>
      <c r="AH14" s="347"/>
      <c r="AI14" s="348"/>
      <c r="AJ14" s="166">
        <v>72</v>
      </c>
      <c r="AK14" s="187">
        <v>91</v>
      </c>
      <c r="AL14" s="188">
        <v>163</v>
      </c>
    </row>
    <row r="15" spans="1:54" ht="24.9" customHeight="1" x14ac:dyDescent="0.2">
      <c r="A15" s="273">
        <v>45584</v>
      </c>
      <c r="B15" s="274" t="s">
        <v>4</v>
      </c>
      <c r="C15" s="275">
        <v>147</v>
      </c>
      <c r="D15" s="276">
        <v>170</v>
      </c>
      <c r="E15" s="277">
        <v>317</v>
      </c>
      <c r="F15" s="278">
        <v>44</v>
      </c>
      <c r="G15" s="276">
        <v>48</v>
      </c>
      <c r="H15" s="277">
        <v>92</v>
      </c>
      <c r="I15" s="346"/>
      <c r="J15" s="347"/>
      <c r="K15" s="348"/>
      <c r="L15" s="279">
        <v>191</v>
      </c>
      <c r="M15" s="277">
        <v>218</v>
      </c>
      <c r="N15" s="281">
        <v>409</v>
      </c>
      <c r="O15" s="275">
        <v>139</v>
      </c>
      <c r="P15" s="276">
        <v>111</v>
      </c>
      <c r="Q15" s="277">
        <v>250</v>
      </c>
      <c r="R15" s="278">
        <v>96</v>
      </c>
      <c r="S15" s="276">
        <v>93</v>
      </c>
      <c r="T15" s="280">
        <v>189</v>
      </c>
      <c r="U15" s="346"/>
      <c r="V15" s="347"/>
      <c r="W15" s="348"/>
      <c r="X15" s="279">
        <v>235</v>
      </c>
      <c r="Y15" s="276">
        <v>204</v>
      </c>
      <c r="Z15" s="282">
        <v>439</v>
      </c>
      <c r="AA15" s="275">
        <v>223</v>
      </c>
      <c r="AB15" s="276">
        <v>205</v>
      </c>
      <c r="AC15" s="277">
        <v>428</v>
      </c>
      <c r="AD15" s="278">
        <v>62</v>
      </c>
      <c r="AE15" s="276">
        <v>60</v>
      </c>
      <c r="AF15" s="280">
        <v>122</v>
      </c>
      <c r="AG15" s="346"/>
      <c r="AH15" s="347"/>
      <c r="AI15" s="348"/>
      <c r="AJ15" s="279">
        <v>285</v>
      </c>
      <c r="AK15" s="277">
        <v>265</v>
      </c>
      <c r="AL15" s="281">
        <v>550</v>
      </c>
    </row>
    <row r="16" spans="1:54" ht="24.9" customHeight="1" x14ac:dyDescent="0.2">
      <c r="A16" s="178">
        <v>45585</v>
      </c>
      <c r="B16" s="179" t="s">
        <v>24</v>
      </c>
      <c r="C16" s="180">
        <v>186</v>
      </c>
      <c r="D16" s="181">
        <v>167</v>
      </c>
      <c r="E16" s="182">
        <v>353</v>
      </c>
      <c r="F16" s="190">
        <v>87</v>
      </c>
      <c r="G16" s="181">
        <v>83</v>
      </c>
      <c r="H16" s="182">
        <v>170</v>
      </c>
      <c r="I16" s="346"/>
      <c r="J16" s="347"/>
      <c r="K16" s="348"/>
      <c r="L16" s="183">
        <v>273</v>
      </c>
      <c r="M16" s="182">
        <v>250</v>
      </c>
      <c r="N16" s="184">
        <v>523</v>
      </c>
      <c r="O16" s="180">
        <v>224</v>
      </c>
      <c r="P16" s="181">
        <v>187</v>
      </c>
      <c r="Q16" s="182">
        <v>411</v>
      </c>
      <c r="R16" s="190">
        <v>143</v>
      </c>
      <c r="S16" s="181">
        <v>154</v>
      </c>
      <c r="T16" s="191">
        <v>297</v>
      </c>
      <c r="U16" s="346"/>
      <c r="V16" s="347"/>
      <c r="W16" s="348"/>
      <c r="X16" s="183">
        <v>367</v>
      </c>
      <c r="Y16" s="181">
        <v>341</v>
      </c>
      <c r="Z16" s="185">
        <v>708</v>
      </c>
      <c r="AA16" s="180">
        <v>314</v>
      </c>
      <c r="AB16" s="181">
        <v>307</v>
      </c>
      <c r="AC16" s="182">
        <v>621</v>
      </c>
      <c r="AD16" s="190">
        <v>104</v>
      </c>
      <c r="AE16" s="181">
        <v>83</v>
      </c>
      <c r="AF16" s="191">
        <v>187</v>
      </c>
      <c r="AG16" s="346"/>
      <c r="AH16" s="347"/>
      <c r="AI16" s="348"/>
      <c r="AJ16" s="183">
        <v>418</v>
      </c>
      <c r="AK16" s="182">
        <v>390</v>
      </c>
      <c r="AL16" s="184">
        <v>808</v>
      </c>
    </row>
    <row r="17" spans="1:50" ht="24.9" customHeight="1" x14ac:dyDescent="0.2">
      <c r="A17" s="273">
        <v>45586</v>
      </c>
      <c r="B17" s="274" t="s">
        <v>25</v>
      </c>
      <c r="C17" s="275">
        <v>131</v>
      </c>
      <c r="D17" s="276">
        <v>133</v>
      </c>
      <c r="E17" s="277">
        <v>264</v>
      </c>
      <c r="F17" s="278">
        <v>49</v>
      </c>
      <c r="G17" s="276">
        <v>62</v>
      </c>
      <c r="H17" s="277">
        <v>111</v>
      </c>
      <c r="I17" s="346"/>
      <c r="J17" s="347"/>
      <c r="K17" s="348"/>
      <c r="L17" s="279">
        <v>180</v>
      </c>
      <c r="M17" s="277">
        <v>195</v>
      </c>
      <c r="N17" s="281">
        <v>375</v>
      </c>
      <c r="O17" s="275">
        <v>149</v>
      </c>
      <c r="P17" s="276">
        <v>151</v>
      </c>
      <c r="Q17" s="277">
        <v>300</v>
      </c>
      <c r="R17" s="278">
        <v>167</v>
      </c>
      <c r="S17" s="276">
        <v>155</v>
      </c>
      <c r="T17" s="280">
        <v>322</v>
      </c>
      <c r="U17" s="346"/>
      <c r="V17" s="347"/>
      <c r="W17" s="348"/>
      <c r="X17" s="279">
        <v>316</v>
      </c>
      <c r="Y17" s="276">
        <v>306</v>
      </c>
      <c r="Z17" s="282">
        <v>622</v>
      </c>
      <c r="AA17" s="275">
        <v>288</v>
      </c>
      <c r="AB17" s="276">
        <v>251</v>
      </c>
      <c r="AC17" s="277">
        <v>539</v>
      </c>
      <c r="AD17" s="278">
        <v>115</v>
      </c>
      <c r="AE17" s="276">
        <v>98</v>
      </c>
      <c r="AF17" s="280">
        <v>213</v>
      </c>
      <c r="AG17" s="346"/>
      <c r="AH17" s="347"/>
      <c r="AI17" s="348"/>
      <c r="AJ17" s="279">
        <v>403</v>
      </c>
      <c r="AK17" s="277">
        <v>349</v>
      </c>
      <c r="AL17" s="281">
        <v>752</v>
      </c>
    </row>
    <row r="18" spans="1:50" ht="24.9" customHeight="1" x14ac:dyDescent="0.2">
      <c r="A18" s="178">
        <v>45587</v>
      </c>
      <c r="B18" s="179" t="s">
        <v>5</v>
      </c>
      <c r="C18" s="180">
        <v>293</v>
      </c>
      <c r="D18" s="181">
        <v>272</v>
      </c>
      <c r="E18" s="182">
        <v>565</v>
      </c>
      <c r="F18" s="190">
        <v>167</v>
      </c>
      <c r="G18" s="181">
        <v>192</v>
      </c>
      <c r="H18" s="182">
        <v>359</v>
      </c>
      <c r="I18" s="346"/>
      <c r="J18" s="347"/>
      <c r="K18" s="348"/>
      <c r="L18" s="183">
        <v>460</v>
      </c>
      <c r="M18" s="182">
        <v>464</v>
      </c>
      <c r="N18" s="184">
        <v>924</v>
      </c>
      <c r="O18" s="180">
        <v>364</v>
      </c>
      <c r="P18" s="181">
        <v>314</v>
      </c>
      <c r="Q18" s="182">
        <v>678</v>
      </c>
      <c r="R18" s="190">
        <v>389</v>
      </c>
      <c r="S18" s="181">
        <v>389</v>
      </c>
      <c r="T18" s="191">
        <v>778</v>
      </c>
      <c r="U18" s="346"/>
      <c r="V18" s="347"/>
      <c r="W18" s="348"/>
      <c r="X18" s="183">
        <v>753</v>
      </c>
      <c r="Y18" s="181">
        <v>703</v>
      </c>
      <c r="Z18" s="185">
        <v>1456</v>
      </c>
      <c r="AA18" s="180">
        <v>602</v>
      </c>
      <c r="AB18" s="181">
        <v>685</v>
      </c>
      <c r="AC18" s="182">
        <v>1287</v>
      </c>
      <c r="AD18" s="190">
        <v>349</v>
      </c>
      <c r="AE18" s="181">
        <v>317</v>
      </c>
      <c r="AF18" s="191">
        <v>666</v>
      </c>
      <c r="AG18" s="346"/>
      <c r="AH18" s="347"/>
      <c r="AI18" s="348"/>
      <c r="AJ18" s="183">
        <v>951</v>
      </c>
      <c r="AK18" s="182">
        <v>1002</v>
      </c>
      <c r="AL18" s="184">
        <v>1953</v>
      </c>
    </row>
    <row r="19" spans="1:50" ht="24.9" customHeight="1" x14ac:dyDescent="0.2">
      <c r="A19" s="273">
        <v>45588</v>
      </c>
      <c r="B19" s="274" t="s">
        <v>6</v>
      </c>
      <c r="C19" s="275">
        <v>465</v>
      </c>
      <c r="D19" s="276">
        <v>404</v>
      </c>
      <c r="E19" s="277">
        <v>869</v>
      </c>
      <c r="F19" s="278">
        <v>232</v>
      </c>
      <c r="G19" s="276">
        <v>218</v>
      </c>
      <c r="H19" s="277">
        <v>450</v>
      </c>
      <c r="I19" s="349"/>
      <c r="J19" s="350"/>
      <c r="K19" s="351"/>
      <c r="L19" s="279">
        <v>697</v>
      </c>
      <c r="M19" s="277">
        <v>622</v>
      </c>
      <c r="N19" s="281">
        <v>1319</v>
      </c>
      <c r="O19" s="275">
        <v>502</v>
      </c>
      <c r="P19" s="276">
        <v>479</v>
      </c>
      <c r="Q19" s="277">
        <v>981</v>
      </c>
      <c r="R19" s="278">
        <v>590</v>
      </c>
      <c r="S19" s="276">
        <v>663</v>
      </c>
      <c r="T19" s="280">
        <v>1253</v>
      </c>
      <c r="U19" s="349"/>
      <c r="V19" s="350"/>
      <c r="W19" s="351"/>
      <c r="X19" s="279">
        <v>1092</v>
      </c>
      <c r="Y19" s="276">
        <v>1142</v>
      </c>
      <c r="Z19" s="282">
        <v>2234</v>
      </c>
      <c r="AA19" s="275">
        <v>759</v>
      </c>
      <c r="AB19" s="276">
        <v>783</v>
      </c>
      <c r="AC19" s="277">
        <v>1542</v>
      </c>
      <c r="AD19" s="278">
        <v>511</v>
      </c>
      <c r="AE19" s="276">
        <v>500</v>
      </c>
      <c r="AF19" s="280">
        <v>1011</v>
      </c>
      <c r="AG19" s="349"/>
      <c r="AH19" s="350"/>
      <c r="AI19" s="351"/>
      <c r="AJ19" s="279">
        <v>1270</v>
      </c>
      <c r="AK19" s="277">
        <v>1283</v>
      </c>
      <c r="AL19" s="281">
        <v>2553</v>
      </c>
    </row>
    <row r="20" spans="1:50" ht="24.9" customHeight="1" x14ac:dyDescent="0.2">
      <c r="A20" s="178">
        <v>45589</v>
      </c>
      <c r="B20" s="179" t="s">
        <v>7</v>
      </c>
      <c r="C20" s="180">
        <v>554</v>
      </c>
      <c r="D20" s="181">
        <v>540</v>
      </c>
      <c r="E20" s="182">
        <v>1094</v>
      </c>
      <c r="F20" s="190">
        <v>302</v>
      </c>
      <c r="G20" s="181">
        <v>350</v>
      </c>
      <c r="H20" s="182">
        <v>652</v>
      </c>
      <c r="I20" s="183">
        <v>203</v>
      </c>
      <c r="J20" s="181">
        <v>307</v>
      </c>
      <c r="K20" s="191">
        <v>510</v>
      </c>
      <c r="L20" s="183">
        <v>1059</v>
      </c>
      <c r="M20" s="182">
        <v>1197</v>
      </c>
      <c r="N20" s="184">
        <v>2256</v>
      </c>
      <c r="O20" s="180">
        <v>620</v>
      </c>
      <c r="P20" s="181">
        <v>657</v>
      </c>
      <c r="Q20" s="182">
        <v>1277</v>
      </c>
      <c r="R20" s="190">
        <v>827</v>
      </c>
      <c r="S20" s="181">
        <v>1096</v>
      </c>
      <c r="T20" s="191">
        <v>1923</v>
      </c>
      <c r="U20" s="183">
        <v>803</v>
      </c>
      <c r="V20" s="181">
        <v>1196</v>
      </c>
      <c r="W20" s="191">
        <v>1999</v>
      </c>
      <c r="X20" s="183">
        <v>2250</v>
      </c>
      <c r="Y20" s="181">
        <v>2949</v>
      </c>
      <c r="Z20" s="185">
        <v>5199</v>
      </c>
      <c r="AA20" s="180">
        <v>1037</v>
      </c>
      <c r="AB20" s="181">
        <v>1313</v>
      </c>
      <c r="AC20" s="182">
        <v>2350</v>
      </c>
      <c r="AD20" s="190">
        <v>699</v>
      </c>
      <c r="AE20" s="181">
        <v>806</v>
      </c>
      <c r="AF20" s="191">
        <v>1505</v>
      </c>
      <c r="AG20" s="183">
        <v>247</v>
      </c>
      <c r="AH20" s="181">
        <v>383</v>
      </c>
      <c r="AI20" s="191">
        <v>630</v>
      </c>
      <c r="AJ20" s="183">
        <v>1983</v>
      </c>
      <c r="AK20" s="182">
        <v>2502</v>
      </c>
      <c r="AL20" s="184">
        <v>4485</v>
      </c>
    </row>
    <row r="21" spans="1:50" ht="24.9" customHeight="1" x14ac:dyDescent="0.2">
      <c r="A21" s="273">
        <v>45590</v>
      </c>
      <c r="B21" s="274" t="s">
        <v>8</v>
      </c>
      <c r="C21" s="275">
        <v>549</v>
      </c>
      <c r="D21" s="276">
        <v>510</v>
      </c>
      <c r="E21" s="277">
        <v>1059</v>
      </c>
      <c r="F21" s="278">
        <v>335</v>
      </c>
      <c r="G21" s="276">
        <v>389</v>
      </c>
      <c r="H21" s="277">
        <v>724</v>
      </c>
      <c r="I21" s="279">
        <v>210</v>
      </c>
      <c r="J21" s="276">
        <v>369</v>
      </c>
      <c r="K21" s="280">
        <v>579</v>
      </c>
      <c r="L21" s="279">
        <v>1094</v>
      </c>
      <c r="M21" s="277">
        <v>1268</v>
      </c>
      <c r="N21" s="281">
        <v>2362</v>
      </c>
      <c r="O21" s="275">
        <v>611</v>
      </c>
      <c r="P21" s="276">
        <v>623</v>
      </c>
      <c r="Q21" s="277">
        <v>1234</v>
      </c>
      <c r="R21" s="278">
        <v>772</v>
      </c>
      <c r="S21" s="276">
        <v>1170</v>
      </c>
      <c r="T21" s="280">
        <v>1942</v>
      </c>
      <c r="U21" s="279">
        <v>764</v>
      </c>
      <c r="V21" s="276">
        <v>1293</v>
      </c>
      <c r="W21" s="280">
        <v>2057</v>
      </c>
      <c r="X21" s="279">
        <v>2147</v>
      </c>
      <c r="Y21" s="276">
        <v>3086</v>
      </c>
      <c r="Z21" s="282">
        <v>5233</v>
      </c>
      <c r="AA21" s="275">
        <v>1109</v>
      </c>
      <c r="AB21" s="276">
        <v>1404</v>
      </c>
      <c r="AC21" s="277">
        <v>2513</v>
      </c>
      <c r="AD21" s="278">
        <v>809</v>
      </c>
      <c r="AE21" s="276">
        <v>942</v>
      </c>
      <c r="AF21" s="280">
        <v>1751</v>
      </c>
      <c r="AG21" s="279">
        <v>272</v>
      </c>
      <c r="AH21" s="276">
        <v>488</v>
      </c>
      <c r="AI21" s="280">
        <v>760</v>
      </c>
      <c r="AJ21" s="279">
        <v>2190</v>
      </c>
      <c r="AK21" s="277">
        <v>2834</v>
      </c>
      <c r="AL21" s="281">
        <v>5024</v>
      </c>
    </row>
    <row r="22" spans="1:50" ht="24.9" customHeight="1" thickBot="1" x14ac:dyDescent="0.25">
      <c r="A22" s="178">
        <v>45591</v>
      </c>
      <c r="B22" s="179" t="s">
        <v>4</v>
      </c>
      <c r="C22" s="180">
        <v>923</v>
      </c>
      <c r="D22" s="181">
        <v>791</v>
      </c>
      <c r="E22" s="163">
        <v>1714</v>
      </c>
      <c r="F22" s="190">
        <v>642</v>
      </c>
      <c r="G22" s="181">
        <v>673</v>
      </c>
      <c r="H22" s="163">
        <v>1315</v>
      </c>
      <c r="I22" s="183">
        <v>397</v>
      </c>
      <c r="J22" s="181">
        <v>501</v>
      </c>
      <c r="K22" s="168">
        <v>898</v>
      </c>
      <c r="L22" s="169">
        <v>1962</v>
      </c>
      <c r="M22" s="163">
        <v>1965</v>
      </c>
      <c r="N22" s="193">
        <v>3927</v>
      </c>
      <c r="O22" s="180">
        <v>1192</v>
      </c>
      <c r="P22" s="181">
        <v>1105</v>
      </c>
      <c r="Q22" s="163">
        <v>2297</v>
      </c>
      <c r="R22" s="190">
        <v>979</v>
      </c>
      <c r="S22" s="181">
        <v>1151</v>
      </c>
      <c r="T22" s="165">
        <v>2130</v>
      </c>
      <c r="U22" s="183">
        <v>1204</v>
      </c>
      <c r="V22" s="181">
        <v>1594</v>
      </c>
      <c r="W22" s="168">
        <v>2798</v>
      </c>
      <c r="X22" s="169">
        <v>3375</v>
      </c>
      <c r="Y22" s="162">
        <v>3850</v>
      </c>
      <c r="Z22" s="194">
        <v>7225</v>
      </c>
      <c r="AA22" s="180">
        <v>1255</v>
      </c>
      <c r="AB22" s="181">
        <v>1303</v>
      </c>
      <c r="AC22" s="163">
        <v>2558</v>
      </c>
      <c r="AD22" s="190">
        <v>950</v>
      </c>
      <c r="AE22" s="181">
        <v>1007</v>
      </c>
      <c r="AF22" s="165">
        <v>1957</v>
      </c>
      <c r="AG22" s="183">
        <v>502</v>
      </c>
      <c r="AH22" s="181">
        <v>677</v>
      </c>
      <c r="AI22" s="168">
        <v>1179</v>
      </c>
      <c r="AJ22" s="169">
        <v>2707</v>
      </c>
      <c r="AK22" s="163">
        <v>2987</v>
      </c>
      <c r="AL22" s="193">
        <v>5694</v>
      </c>
    </row>
    <row r="23" spans="1:50" ht="24.9" customHeight="1" thickBot="1" x14ac:dyDescent="0.25">
      <c r="A23" s="338" t="s">
        <v>3</v>
      </c>
      <c r="B23" s="339"/>
      <c r="C23" s="195">
        <v>3381</v>
      </c>
      <c r="D23" s="196">
        <v>3161</v>
      </c>
      <c r="E23" s="197">
        <v>6542</v>
      </c>
      <c r="F23" s="198">
        <v>1858</v>
      </c>
      <c r="G23" s="196">
        <v>2015</v>
      </c>
      <c r="H23" s="197">
        <v>3873</v>
      </c>
      <c r="I23" s="198">
        <v>810</v>
      </c>
      <c r="J23" s="196">
        <v>1177</v>
      </c>
      <c r="K23" s="199">
        <v>1987</v>
      </c>
      <c r="L23" s="198">
        <v>6049</v>
      </c>
      <c r="M23" s="197">
        <v>6353</v>
      </c>
      <c r="N23" s="200">
        <v>12402</v>
      </c>
      <c r="O23" s="195">
        <v>3947</v>
      </c>
      <c r="P23" s="196">
        <v>3778</v>
      </c>
      <c r="Q23" s="197">
        <v>7725</v>
      </c>
      <c r="R23" s="201">
        <v>3963</v>
      </c>
      <c r="S23" s="196">
        <v>4871</v>
      </c>
      <c r="T23" s="199">
        <v>8834</v>
      </c>
      <c r="U23" s="198">
        <v>2771</v>
      </c>
      <c r="V23" s="196">
        <v>4083</v>
      </c>
      <c r="W23" s="199">
        <v>6854</v>
      </c>
      <c r="X23" s="198">
        <v>10681</v>
      </c>
      <c r="Y23" s="196">
        <v>12732</v>
      </c>
      <c r="Z23" s="202">
        <v>23413</v>
      </c>
      <c r="AA23" s="195">
        <v>5815</v>
      </c>
      <c r="AB23" s="196">
        <v>6505</v>
      </c>
      <c r="AC23" s="197">
        <v>12320</v>
      </c>
      <c r="AD23" s="201">
        <v>3599</v>
      </c>
      <c r="AE23" s="196">
        <v>3813</v>
      </c>
      <c r="AF23" s="199">
        <v>7412</v>
      </c>
      <c r="AG23" s="198">
        <v>1021</v>
      </c>
      <c r="AH23" s="196">
        <v>1548</v>
      </c>
      <c r="AI23" s="199">
        <v>2569</v>
      </c>
      <c r="AJ23" s="198">
        <v>10435</v>
      </c>
      <c r="AK23" s="197">
        <v>11866</v>
      </c>
      <c r="AL23" s="200">
        <v>22301</v>
      </c>
    </row>
    <row r="24" spans="1:50" ht="24.9" customHeight="1" thickBo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U24" s="101"/>
      <c r="AV24" s="101"/>
      <c r="AW24" s="101"/>
      <c r="AX24" s="101"/>
    </row>
    <row r="25" spans="1:50" ht="24.9" customHeight="1" thickTop="1" x14ac:dyDescent="0.2">
      <c r="A25" s="358" t="s">
        <v>22</v>
      </c>
      <c r="B25" s="359"/>
      <c r="C25" s="340" t="s">
        <v>19</v>
      </c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2"/>
      <c r="O25" s="340" t="s">
        <v>20</v>
      </c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404" t="s">
        <v>21</v>
      </c>
      <c r="AB25" s="405"/>
      <c r="AC25" s="405"/>
      <c r="AD25" s="405"/>
      <c r="AE25" s="405"/>
      <c r="AF25" s="405"/>
      <c r="AG25" s="405"/>
      <c r="AH25" s="405"/>
      <c r="AI25" s="405"/>
      <c r="AJ25" s="405"/>
      <c r="AK25" s="405"/>
      <c r="AL25" s="406"/>
      <c r="AU25" s="101"/>
      <c r="AV25" s="2"/>
      <c r="AW25" s="2"/>
      <c r="AX25" s="2"/>
    </row>
    <row r="26" spans="1:50" ht="24.9" customHeight="1" x14ac:dyDescent="0.2">
      <c r="A26" s="360"/>
      <c r="B26" s="361"/>
      <c r="C26" s="355" t="s">
        <v>9</v>
      </c>
      <c r="D26" s="356"/>
      <c r="E26" s="356"/>
      <c r="F26" s="364" t="s">
        <v>55</v>
      </c>
      <c r="G26" s="356"/>
      <c r="H26" s="365"/>
      <c r="I26" s="364" t="s">
        <v>41</v>
      </c>
      <c r="J26" s="356"/>
      <c r="K26" s="365"/>
      <c r="L26" s="343" t="s">
        <v>27</v>
      </c>
      <c r="M26" s="344"/>
      <c r="N26" s="345"/>
      <c r="O26" s="355" t="s">
        <v>9</v>
      </c>
      <c r="P26" s="356"/>
      <c r="Q26" s="356"/>
      <c r="R26" s="364" t="s">
        <v>61</v>
      </c>
      <c r="S26" s="356"/>
      <c r="T26" s="365"/>
      <c r="U26" s="364" t="s">
        <v>41</v>
      </c>
      <c r="V26" s="356"/>
      <c r="W26" s="365"/>
      <c r="X26" s="343" t="s">
        <v>27</v>
      </c>
      <c r="Y26" s="344"/>
      <c r="Z26" s="344"/>
      <c r="AA26" s="403" t="s">
        <v>9</v>
      </c>
      <c r="AB26" s="356"/>
      <c r="AC26" s="356"/>
      <c r="AD26" s="364" t="s">
        <v>56</v>
      </c>
      <c r="AE26" s="356"/>
      <c r="AF26" s="365"/>
      <c r="AG26" s="364" t="s">
        <v>57</v>
      </c>
      <c r="AH26" s="356"/>
      <c r="AI26" s="365"/>
      <c r="AJ26" s="343" t="s">
        <v>51</v>
      </c>
      <c r="AK26" s="364"/>
      <c r="AL26" s="402"/>
      <c r="AU26" s="101"/>
      <c r="AV26" s="101"/>
      <c r="AW26" s="101"/>
      <c r="AX26" s="101"/>
    </row>
    <row r="27" spans="1:50" ht="24.9" customHeight="1" x14ac:dyDescent="0.2">
      <c r="A27" s="362"/>
      <c r="B27" s="363"/>
      <c r="C27" s="112" t="s">
        <v>0</v>
      </c>
      <c r="D27" s="7" t="s">
        <v>1</v>
      </c>
      <c r="E27" s="114" t="s">
        <v>2</v>
      </c>
      <c r="F27" s="115" t="s">
        <v>0</v>
      </c>
      <c r="G27" s="7" t="s">
        <v>1</v>
      </c>
      <c r="H27" s="116" t="s">
        <v>2</v>
      </c>
      <c r="I27" s="115" t="s">
        <v>0</v>
      </c>
      <c r="J27" s="7" t="s">
        <v>1</v>
      </c>
      <c r="K27" s="116" t="s">
        <v>2</v>
      </c>
      <c r="L27" s="115" t="s">
        <v>0</v>
      </c>
      <c r="M27" s="114" t="s">
        <v>1</v>
      </c>
      <c r="N27" s="113" t="s">
        <v>2</v>
      </c>
      <c r="O27" s="112" t="s">
        <v>0</v>
      </c>
      <c r="P27" s="7" t="s">
        <v>1</v>
      </c>
      <c r="Q27" s="114" t="s">
        <v>2</v>
      </c>
      <c r="R27" s="115" t="s">
        <v>0</v>
      </c>
      <c r="S27" s="7" t="s">
        <v>1</v>
      </c>
      <c r="T27" s="116" t="s">
        <v>2</v>
      </c>
      <c r="U27" s="115" t="s">
        <v>0</v>
      </c>
      <c r="V27" s="7" t="s">
        <v>1</v>
      </c>
      <c r="W27" s="116" t="s">
        <v>2</v>
      </c>
      <c r="X27" s="115" t="s">
        <v>0</v>
      </c>
      <c r="Y27" s="114" t="s">
        <v>1</v>
      </c>
      <c r="Z27" s="114" t="s">
        <v>2</v>
      </c>
      <c r="AA27" s="231" t="s">
        <v>0</v>
      </c>
      <c r="AB27" s="7" t="s">
        <v>1</v>
      </c>
      <c r="AC27" s="114" t="s">
        <v>2</v>
      </c>
      <c r="AD27" s="115" t="s">
        <v>0</v>
      </c>
      <c r="AE27" s="7" t="s">
        <v>1</v>
      </c>
      <c r="AF27" s="116" t="s">
        <v>2</v>
      </c>
      <c r="AG27" s="115" t="s">
        <v>0</v>
      </c>
      <c r="AH27" s="7" t="s">
        <v>1</v>
      </c>
      <c r="AI27" s="116" t="s">
        <v>2</v>
      </c>
      <c r="AJ27" s="115" t="s">
        <v>0</v>
      </c>
      <c r="AK27" s="7" t="s">
        <v>1</v>
      </c>
      <c r="AL27" s="232" t="s">
        <v>2</v>
      </c>
      <c r="AU27" s="101"/>
      <c r="AV27" s="101"/>
      <c r="AW27" s="101"/>
      <c r="AX27" s="101"/>
    </row>
    <row r="28" spans="1:50" ht="24.9" hidden="1" customHeight="1" x14ac:dyDescent="0.2">
      <c r="A28" s="178">
        <v>45575</v>
      </c>
      <c r="B28" s="179" t="s">
        <v>38</v>
      </c>
      <c r="C28" s="180">
        <v>0</v>
      </c>
      <c r="D28" s="181">
        <v>0</v>
      </c>
      <c r="E28" s="182">
        <v>0</v>
      </c>
      <c r="F28" s="352"/>
      <c r="G28" s="353"/>
      <c r="H28" s="354"/>
      <c r="I28" s="352"/>
      <c r="J28" s="353"/>
      <c r="K28" s="354"/>
      <c r="L28" s="183">
        <v>0</v>
      </c>
      <c r="M28" s="182">
        <v>0</v>
      </c>
      <c r="N28" s="184">
        <v>0</v>
      </c>
      <c r="O28" s="180">
        <v>0</v>
      </c>
      <c r="P28" s="181">
        <v>0</v>
      </c>
      <c r="Q28" s="182">
        <v>0</v>
      </c>
      <c r="R28" s="352"/>
      <c r="S28" s="353"/>
      <c r="T28" s="354"/>
      <c r="U28" s="352"/>
      <c r="V28" s="353"/>
      <c r="W28" s="354"/>
      <c r="X28" s="183">
        <v>0</v>
      </c>
      <c r="Y28" s="182">
        <v>0</v>
      </c>
      <c r="Z28" s="182">
        <v>0</v>
      </c>
      <c r="AA28" s="233">
        <v>0</v>
      </c>
      <c r="AB28" s="181">
        <v>0</v>
      </c>
      <c r="AC28" s="182">
        <v>0</v>
      </c>
      <c r="AD28" s="352"/>
      <c r="AE28" s="353"/>
      <c r="AF28" s="354"/>
      <c r="AG28" s="352"/>
      <c r="AH28" s="353"/>
      <c r="AI28" s="354"/>
      <c r="AJ28" s="183">
        <v>0</v>
      </c>
      <c r="AK28" s="181">
        <v>0</v>
      </c>
      <c r="AL28" s="234">
        <v>0</v>
      </c>
      <c r="AU28" s="101"/>
      <c r="AV28" s="2"/>
      <c r="AW28" s="2"/>
      <c r="AX28" s="2"/>
    </row>
    <row r="29" spans="1:50" ht="24.9" hidden="1" customHeight="1" x14ac:dyDescent="0.2">
      <c r="A29" s="178">
        <v>45576</v>
      </c>
      <c r="B29" s="179" t="s">
        <v>23</v>
      </c>
      <c r="C29" s="180">
        <v>0</v>
      </c>
      <c r="D29" s="181">
        <v>0</v>
      </c>
      <c r="E29" s="182">
        <v>0</v>
      </c>
      <c r="F29" s="346"/>
      <c r="G29" s="347"/>
      <c r="H29" s="348"/>
      <c r="I29" s="346"/>
      <c r="J29" s="347"/>
      <c r="K29" s="348"/>
      <c r="L29" s="183">
        <v>0</v>
      </c>
      <c r="M29" s="182">
        <v>0</v>
      </c>
      <c r="N29" s="184">
        <v>0</v>
      </c>
      <c r="O29" s="180">
        <v>0</v>
      </c>
      <c r="P29" s="181">
        <v>0</v>
      </c>
      <c r="Q29" s="182">
        <v>0</v>
      </c>
      <c r="R29" s="346"/>
      <c r="S29" s="347"/>
      <c r="T29" s="348"/>
      <c r="U29" s="346"/>
      <c r="V29" s="347"/>
      <c r="W29" s="348"/>
      <c r="X29" s="183">
        <v>0</v>
      </c>
      <c r="Y29" s="182">
        <v>0</v>
      </c>
      <c r="Z29" s="182">
        <v>0</v>
      </c>
      <c r="AA29" s="233">
        <v>0</v>
      </c>
      <c r="AB29" s="181">
        <v>0</v>
      </c>
      <c r="AC29" s="182">
        <v>0</v>
      </c>
      <c r="AD29" s="346"/>
      <c r="AE29" s="347"/>
      <c r="AF29" s="348"/>
      <c r="AG29" s="346"/>
      <c r="AH29" s="347"/>
      <c r="AI29" s="348"/>
      <c r="AJ29" s="183">
        <v>0</v>
      </c>
      <c r="AK29" s="181">
        <v>0</v>
      </c>
      <c r="AL29" s="234">
        <v>0</v>
      </c>
      <c r="AU29" s="101"/>
      <c r="AV29" s="2"/>
      <c r="AW29" s="2"/>
      <c r="AX29" s="2"/>
    </row>
    <row r="30" spans="1:50" ht="24.9" hidden="1" customHeight="1" x14ac:dyDescent="0.2">
      <c r="A30" s="178">
        <v>45577</v>
      </c>
      <c r="B30" s="179" t="s">
        <v>4</v>
      </c>
      <c r="C30" s="180">
        <v>0</v>
      </c>
      <c r="D30" s="181">
        <v>0</v>
      </c>
      <c r="E30" s="182">
        <v>0</v>
      </c>
      <c r="F30" s="346"/>
      <c r="G30" s="347"/>
      <c r="H30" s="348"/>
      <c r="I30" s="346"/>
      <c r="J30" s="347"/>
      <c r="K30" s="348"/>
      <c r="L30" s="183">
        <v>0</v>
      </c>
      <c r="M30" s="182">
        <v>0</v>
      </c>
      <c r="N30" s="184">
        <v>0</v>
      </c>
      <c r="O30" s="180">
        <v>0</v>
      </c>
      <c r="P30" s="181">
        <v>0</v>
      </c>
      <c r="Q30" s="182">
        <v>0</v>
      </c>
      <c r="R30" s="346"/>
      <c r="S30" s="347"/>
      <c r="T30" s="348"/>
      <c r="U30" s="346"/>
      <c r="V30" s="347"/>
      <c r="W30" s="348"/>
      <c r="X30" s="183">
        <v>0</v>
      </c>
      <c r="Y30" s="182">
        <v>0</v>
      </c>
      <c r="Z30" s="182">
        <v>0</v>
      </c>
      <c r="AA30" s="233">
        <v>0</v>
      </c>
      <c r="AB30" s="181">
        <v>0</v>
      </c>
      <c r="AC30" s="182">
        <v>0</v>
      </c>
      <c r="AD30" s="346"/>
      <c r="AE30" s="347"/>
      <c r="AF30" s="348"/>
      <c r="AG30" s="346"/>
      <c r="AH30" s="347"/>
      <c r="AI30" s="348"/>
      <c r="AJ30" s="183">
        <v>0</v>
      </c>
      <c r="AK30" s="181">
        <v>0</v>
      </c>
      <c r="AL30" s="234">
        <v>0</v>
      </c>
      <c r="AU30" s="101"/>
      <c r="AV30" s="2"/>
      <c r="AW30" s="2"/>
      <c r="AX30" s="2"/>
    </row>
    <row r="31" spans="1:50" ht="24.9" hidden="1" customHeight="1" x14ac:dyDescent="0.2">
      <c r="A31" s="178">
        <v>45578</v>
      </c>
      <c r="B31" s="179" t="s">
        <v>24</v>
      </c>
      <c r="C31" s="180">
        <v>0</v>
      </c>
      <c r="D31" s="181">
        <v>0</v>
      </c>
      <c r="E31" s="182">
        <v>0</v>
      </c>
      <c r="F31" s="346"/>
      <c r="G31" s="347"/>
      <c r="H31" s="348"/>
      <c r="I31" s="346"/>
      <c r="J31" s="347"/>
      <c r="K31" s="348"/>
      <c r="L31" s="183">
        <v>0</v>
      </c>
      <c r="M31" s="182">
        <v>0</v>
      </c>
      <c r="N31" s="184">
        <v>0</v>
      </c>
      <c r="O31" s="180">
        <v>0</v>
      </c>
      <c r="P31" s="181">
        <v>0</v>
      </c>
      <c r="Q31" s="182">
        <v>0</v>
      </c>
      <c r="R31" s="346"/>
      <c r="S31" s="347"/>
      <c r="T31" s="348"/>
      <c r="U31" s="346"/>
      <c r="V31" s="347"/>
      <c r="W31" s="348"/>
      <c r="X31" s="183">
        <v>0</v>
      </c>
      <c r="Y31" s="182">
        <v>0</v>
      </c>
      <c r="Z31" s="182">
        <v>0</v>
      </c>
      <c r="AA31" s="233">
        <v>0</v>
      </c>
      <c r="AB31" s="181">
        <v>0</v>
      </c>
      <c r="AC31" s="182">
        <v>0</v>
      </c>
      <c r="AD31" s="346"/>
      <c r="AE31" s="347"/>
      <c r="AF31" s="348"/>
      <c r="AG31" s="346"/>
      <c r="AH31" s="347"/>
      <c r="AI31" s="348"/>
      <c r="AJ31" s="183">
        <v>0</v>
      </c>
      <c r="AK31" s="181">
        <v>0</v>
      </c>
      <c r="AL31" s="234">
        <v>0</v>
      </c>
      <c r="AU31" s="101"/>
      <c r="AV31" s="2"/>
      <c r="AW31" s="2"/>
      <c r="AX31" s="2"/>
    </row>
    <row r="32" spans="1:50" ht="24.9" hidden="1" customHeight="1" x14ac:dyDescent="0.2">
      <c r="A32" s="178">
        <v>45579</v>
      </c>
      <c r="B32" s="179" t="s">
        <v>25</v>
      </c>
      <c r="C32" s="180">
        <v>0</v>
      </c>
      <c r="D32" s="181">
        <v>0</v>
      </c>
      <c r="E32" s="182">
        <v>0</v>
      </c>
      <c r="F32" s="346"/>
      <c r="G32" s="347"/>
      <c r="H32" s="348"/>
      <c r="I32" s="346"/>
      <c r="J32" s="347"/>
      <c r="K32" s="348"/>
      <c r="L32" s="183">
        <v>0</v>
      </c>
      <c r="M32" s="182">
        <v>0</v>
      </c>
      <c r="N32" s="184">
        <v>0</v>
      </c>
      <c r="O32" s="180">
        <v>0</v>
      </c>
      <c r="P32" s="181">
        <v>0</v>
      </c>
      <c r="Q32" s="182">
        <v>0</v>
      </c>
      <c r="R32" s="346"/>
      <c r="S32" s="347"/>
      <c r="T32" s="348"/>
      <c r="U32" s="346"/>
      <c r="V32" s="347"/>
      <c r="W32" s="348"/>
      <c r="X32" s="183">
        <v>0</v>
      </c>
      <c r="Y32" s="182">
        <v>0</v>
      </c>
      <c r="Z32" s="182">
        <v>0</v>
      </c>
      <c r="AA32" s="233">
        <v>0</v>
      </c>
      <c r="AB32" s="181">
        <v>0</v>
      </c>
      <c r="AC32" s="182">
        <v>0</v>
      </c>
      <c r="AD32" s="346"/>
      <c r="AE32" s="347"/>
      <c r="AF32" s="348"/>
      <c r="AG32" s="346"/>
      <c r="AH32" s="347"/>
      <c r="AI32" s="348"/>
      <c r="AJ32" s="183">
        <v>0</v>
      </c>
      <c r="AK32" s="181">
        <v>0</v>
      </c>
      <c r="AL32" s="234">
        <v>0</v>
      </c>
      <c r="AU32" s="101"/>
      <c r="AV32" s="2"/>
      <c r="AW32" s="2"/>
      <c r="AX32" s="2"/>
    </row>
    <row r="33" spans="1:54" ht="24.9" hidden="1" customHeight="1" x14ac:dyDescent="0.2">
      <c r="A33" s="178">
        <v>45580</v>
      </c>
      <c r="B33" s="179" t="s">
        <v>5</v>
      </c>
      <c r="C33" s="180">
        <v>0</v>
      </c>
      <c r="D33" s="181">
        <v>0</v>
      </c>
      <c r="E33" s="182">
        <v>0</v>
      </c>
      <c r="F33" s="346"/>
      <c r="G33" s="347"/>
      <c r="H33" s="348"/>
      <c r="I33" s="346"/>
      <c r="J33" s="347"/>
      <c r="K33" s="348"/>
      <c r="L33" s="183">
        <v>0</v>
      </c>
      <c r="M33" s="182">
        <v>0</v>
      </c>
      <c r="N33" s="184">
        <v>0</v>
      </c>
      <c r="O33" s="180">
        <v>0</v>
      </c>
      <c r="P33" s="181">
        <v>0</v>
      </c>
      <c r="Q33" s="182">
        <v>0</v>
      </c>
      <c r="R33" s="346"/>
      <c r="S33" s="347"/>
      <c r="T33" s="348"/>
      <c r="U33" s="346"/>
      <c r="V33" s="347"/>
      <c r="W33" s="348"/>
      <c r="X33" s="183">
        <v>0</v>
      </c>
      <c r="Y33" s="182">
        <v>0</v>
      </c>
      <c r="Z33" s="182">
        <v>0</v>
      </c>
      <c r="AA33" s="233">
        <v>0</v>
      </c>
      <c r="AB33" s="181">
        <v>0</v>
      </c>
      <c r="AC33" s="182">
        <v>0</v>
      </c>
      <c r="AD33" s="346"/>
      <c r="AE33" s="347"/>
      <c r="AF33" s="348"/>
      <c r="AG33" s="346"/>
      <c r="AH33" s="347"/>
      <c r="AI33" s="348"/>
      <c r="AJ33" s="183">
        <v>0</v>
      </c>
      <c r="AK33" s="181">
        <v>0</v>
      </c>
      <c r="AL33" s="234">
        <v>0</v>
      </c>
      <c r="AU33" s="101"/>
      <c r="AV33" s="2"/>
      <c r="AW33" s="2"/>
      <c r="AX33" s="2"/>
    </row>
    <row r="34" spans="1:54" ht="24.9" customHeight="1" x14ac:dyDescent="0.2">
      <c r="A34" s="178">
        <v>45581</v>
      </c>
      <c r="B34" s="179" t="s">
        <v>6</v>
      </c>
      <c r="C34" s="180">
        <v>63</v>
      </c>
      <c r="D34" s="181">
        <v>108</v>
      </c>
      <c r="E34" s="182">
        <v>171</v>
      </c>
      <c r="F34" s="346"/>
      <c r="G34" s="347"/>
      <c r="H34" s="348"/>
      <c r="I34" s="346"/>
      <c r="J34" s="347"/>
      <c r="K34" s="348"/>
      <c r="L34" s="183">
        <v>63</v>
      </c>
      <c r="M34" s="182">
        <v>108</v>
      </c>
      <c r="N34" s="184">
        <v>171</v>
      </c>
      <c r="O34" s="180">
        <v>49</v>
      </c>
      <c r="P34" s="181">
        <v>55</v>
      </c>
      <c r="Q34" s="182">
        <v>104</v>
      </c>
      <c r="R34" s="346"/>
      <c r="S34" s="347"/>
      <c r="T34" s="348"/>
      <c r="U34" s="346"/>
      <c r="V34" s="347"/>
      <c r="W34" s="348"/>
      <c r="X34" s="183">
        <v>49</v>
      </c>
      <c r="Y34" s="182">
        <v>55</v>
      </c>
      <c r="Z34" s="182">
        <v>104</v>
      </c>
      <c r="AA34" s="233">
        <v>560</v>
      </c>
      <c r="AB34" s="181">
        <v>715</v>
      </c>
      <c r="AC34" s="182">
        <v>1275</v>
      </c>
      <c r="AD34" s="346"/>
      <c r="AE34" s="347"/>
      <c r="AF34" s="348"/>
      <c r="AG34" s="346"/>
      <c r="AH34" s="347"/>
      <c r="AI34" s="348"/>
      <c r="AJ34" s="183">
        <v>560</v>
      </c>
      <c r="AK34" s="181">
        <v>715</v>
      </c>
      <c r="AL34" s="234">
        <v>1275</v>
      </c>
      <c r="AU34" s="101"/>
      <c r="AV34" s="2"/>
      <c r="AW34" s="2"/>
      <c r="AX34" s="2"/>
    </row>
    <row r="35" spans="1:54" ht="24.9" customHeight="1" x14ac:dyDescent="0.2">
      <c r="A35" s="273">
        <v>45582</v>
      </c>
      <c r="B35" s="274" t="s">
        <v>7</v>
      </c>
      <c r="C35" s="275">
        <v>89</v>
      </c>
      <c r="D35" s="276">
        <v>122</v>
      </c>
      <c r="E35" s="277">
        <v>211</v>
      </c>
      <c r="F35" s="346"/>
      <c r="G35" s="347"/>
      <c r="H35" s="348"/>
      <c r="I35" s="346"/>
      <c r="J35" s="347"/>
      <c r="K35" s="348"/>
      <c r="L35" s="279">
        <v>89</v>
      </c>
      <c r="M35" s="277">
        <v>122</v>
      </c>
      <c r="N35" s="283">
        <v>211</v>
      </c>
      <c r="O35" s="275">
        <v>71</v>
      </c>
      <c r="P35" s="276">
        <v>86</v>
      </c>
      <c r="Q35" s="277">
        <v>157</v>
      </c>
      <c r="R35" s="346"/>
      <c r="S35" s="347"/>
      <c r="T35" s="348"/>
      <c r="U35" s="346"/>
      <c r="V35" s="347"/>
      <c r="W35" s="348"/>
      <c r="X35" s="279">
        <v>71</v>
      </c>
      <c r="Y35" s="277">
        <v>86</v>
      </c>
      <c r="Z35" s="284">
        <v>157</v>
      </c>
      <c r="AA35" s="286">
        <v>741</v>
      </c>
      <c r="AB35" s="276">
        <v>888</v>
      </c>
      <c r="AC35" s="277">
        <v>1629</v>
      </c>
      <c r="AD35" s="346"/>
      <c r="AE35" s="347"/>
      <c r="AF35" s="348"/>
      <c r="AG35" s="346"/>
      <c r="AH35" s="347"/>
      <c r="AI35" s="348"/>
      <c r="AJ35" s="279">
        <v>741</v>
      </c>
      <c r="AK35" s="276">
        <v>888</v>
      </c>
      <c r="AL35" s="288">
        <v>1629</v>
      </c>
      <c r="AU35" s="101"/>
      <c r="AV35" s="2"/>
      <c r="AW35" s="2"/>
      <c r="AX35" s="2"/>
    </row>
    <row r="36" spans="1:54" ht="24.9" customHeight="1" x14ac:dyDescent="0.2">
      <c r="A36" s="178">
        <v>45583</v>
      </c>
      <c r="B36" s="179" t="s">
        <v>8</v>
      </c>
      <c r="C36" s="180">
        <v>86</v>
      </c>
      <c r="D36" s="181">
        <v>123</v>
      </c>
      <c r="E36" s="187">
        <v>209</v>
      </c>
      <c r="F36" s="349"/>
      <c r="G36" s="350"/>
      <c r="H36" s="351"/>
      <c r="I36" s="346"/>
      <c r="J36" s="347"/>
      <c r="K36" s="348"/>
      <c r="L36" s="166">
        <v>86</v>
      </c>
      <c r="M36" s="187">
        <v>123</v>
      </c>
      <c r="N36" s="188">
        <v>209</v>
      </c>
      <c r="O36" s="180">
        <v>72</v>
      </c>
      <c r="P36" s="181">
        <v>70</v>
      </c>
      <c r="Q36" s="187">
        <v>142</v>
      </c>
      <c r="R36" s="349"/>
      <c r="S36" s="350"/>
      <c r="T36" s="351"/>
      <c r="U36" s="346"/>
      <c r="V36" s="347"/>
      <c r="W36" s="348"/>
      <c r="X36" s="166">
        <v>72</v>
      </c>
      <c r="Y36" s="187">
        <v>70</v>
      </c>
      <c r="Z36" s="187">
        <v>142</v>
      </c>
      <c r="AA36" s="233">
        <v>737</v>
      </c>
      <c r="AB36" s="181">
        <v>878</v>
      </c>
      <c r="AC36" s="187">
        <v>1615</v>
      </c>
      <c r="AD36" s="349"/>
      <c r="AE36" s="350"/>
      <c r="AF36" s="351"/>
      <c r="AG36" s="346"/>
      <c r="AH36" s="347"/>
      <c r="AI36" s="348"/>
      <c r="AJ36" s="166">
        <v>737</v>
      </c>
      <c r="AK36" s="167">
        <v>878</v>
      </c>
      <c r="AL36" s="235">
        <v>1615</v>
      </c>
      <c r="AU36" s="101"/>
      <c r="AV36" s="2"/>
      <c r="AW36" s="2"/>
      <c r="AX36" s="2"/>
    </row>
    <row r="37" spans="1:54" ht="24.9" customHeight="1" x14ac:dyDescent="0.2">
      <c r="A37" s="273">
        <v>45584</v>
      </c>
      <c r="B37" s="274" t="s">
        <v>4</v>
      </c>
      <c r="C37" s="275">
        <v>193</v>
      </c>
      <c r="D37" s="276">
        <v>188</v>
      </c>
      <c r="E37" s="277">
        <v>381</v>
      </c>
      <c r="F37" s="278">
        <v>27</v>
      </c>
      <c r="G37" s="276">
        <v>25</v>
      </c>
      <c r="H37" s="280">
        <v>52</v>
      </c>
      <c r="I37" s="346"/>
      <c r="J37" s="347"/>
      <c r="K37" s="348"/>
      <c r="L37" s="279">
        <v>220</v>
      </c>
      <c r="M37" s="277">
        <v>213</v>
      </c>
      <c r="N37" s="281">
        <v>433</v>
      </c>
      <c r="O37" s="275">
        <v>111</v>
      </c>
      <c r="P37" s="276">
        <v>105</v>
      </c>
      <c r="Q37" s="277">
        <v>216</v>
      </c>
      <c r="R37" s="278">
        <v>49</v>
      </c>
      <c r="S37" s="276">
        <v>73</v>
      </c>
      <c r="T37" s="280">
        <v>122</v>
      </c>
      <c r="U37" s="346"/>
      <c r="V37" s="347"/>
      <c r="W37" s="348"/>
      <c r="X37" s="279">
        <v>160</v>
      </c>
      <c r="Y37" s="277">
        <v>178</v>
      </c>
      <c r="Z37" s="277">
        <v>338</v>
      </c>
      <c r="AA37" s="286">
        <v>1661</v>
      </c>
      <c r="AB37" s="276">
        <v>1640</v>
      </c>
      <c r="AC37" s="277">
        <v>3301</v>
      </c>
      <c r="AD37" s="278">
        <v>530</v>
      </c>
      <c r="AE37" s="276">
        <v>566</v>
      </c>
      <c r="AF37" s="280">
        <v>1096</v>
      </c>
      <c r="AG37" s="346"/>
      <c r="AH37" s="347"/>
      <c r="AI37" s="348"/>
      <c r="AJ37" s="279">
        <v>2191</v>
      </c>
      <c r="AK37" s="276">
        <v>2206</v>
      </c>
      <c r="AL37" s="288">
        <v>4397</v>
      </c>
      <c r="AU37" s="101"/>
      <c r="AV37" s="2"/>
      <c r="AW37" s="2"/>
      <c r="AX37" s="2"/>
    </row>
    <row r="38" spans="1:54" ht="24.9" customHeight="1" x14ac:dyDescent="0.2">
      <c r="A38" s="178">
        <v>45585</v>
      </c>
      <c r="B38" s="179" t="s">
        <v>24</v>
      </c>
      <c r="C38" s="180">
        <v>319</v>
      </c>
      <c r="D38" s="181">
        <v>307</v>
      </c>
      <c r="E38" s="182">
        <v>626</v>
      </c>
      <c r="F38" s="190">
        <v>38</v>
      </c>
      <c r="G38" s="181">
        <v>46</v>
      </c>
      <c r="H38" s="191">
        <v>84</v>
      </c>
      <c r="I38" s="346"/>
      <c r="J38" s="347"/>
      <c r="K38" s="348"/>
      <c r="L38" s="183">
        <v>357</v>
      </c>
      <c r="M38" s="182">
        <v>353</v>
      </c>
      <c r="N38" s="184">
        <v>710</v>
      </c>
      <c r="O38" s="180">
        <v>165</v>
      </c>
      <c r="P38" s="181">
        <v>135</v>
      </c>
      <c r="Q38" s="182">
        <v>300</v>
      </c>
      <c r="R38" s="190">
        <v>82</v>
      </c>
      <c r="S38" s="181">
        <v>106</v>
      </c>
      <c r="T38" s="191">
        <v>188</v>
      </c>
      <c r="U38" s="346"/>
      <c r="V38" s="347"/>
      <c r="W38" s="348"/>
      <c r="X38" s="183">
        <v>247</v>
      </c>
      <c r="Y38" s="182">
        <v>241</v>
      </c>
      <c r="Z38" s="182">
        <v>488</v>
      </c>
      <c r="AA38" s="233">
        <v>2532</v>
      </c>
      <c r="AB38" s="181">
        <v>2321</v>
      </c>
      <c r="AC38" s="182">
        <v>4853</v>
      </c>
      <c r="AD38" s="190">
        <v>855</v>
      </c>
      <c r="AE38" s="181">
        <v>876</v>
      </c>
      <c r="AF38" s="191">
        <v>1731</v>
      </c>
      <c r="AG38" s="346"/>
      <c r="AH38" s="347"/>
      <c r="AI38" s="348"/>
      <c r="AJ38" s="183">
        <v>3387</v>
      </c>
      <c r="AK38" s="181">
        <v>3197</v>
      </c>
      <c r="AL38" s="234">
        <v>6584</v>
      </c>
      <c r="AU38" s="101"/>
      <c r="AV38" s="2"/>
      <c r="AW38" s="2"/>
      <c r="AX38" s="2"/>
    </row>
    <row r="39" spans="1:54" ht="24.9" customHeight="1" x14ac:dyDescent="0.2">
      <c r="A39" s="273">
        <v>45586</v>
      </c>
      <c r="B39" s="274" t="s">
        <v>25</v>
      </c>
      <c r="C39" s="275">
        <v>220</v>
      </c>
      <c r="D39" s="276">
        <v>247</v>
      </c>
      <c r="E39" s="277">
        <v>467</v>
      </c>
      <c r="F39" s="278">
        <v>20</v>
      </c>
      <c r="G39" s="276">
        <v>51</v>
      </c>
      <c r="H39" s="280">
        <v>71</v>
      </c>
      <c r="I39" s="346"/>
      <c r="J39" s="347"/>
      <c r="K39" s="348"/>
      <c r="L39" s="279">
        <v>240</v>
      </c>
      <c r="M39" s="277">
        <v>298</v>
      </c>
      <c r="N39" s="281">
        <v>538</v>
      </c>
      <c r="O39" s="275">
        <v>203</v>
      </c>
      <c r="P39" s="276">
        <v>207</v>
      </c>
      <c r="Q39" s="277">
        <v>410</v>
      </c>
      <c r="R39" s="278">
        <v>75</v>
      </c>
      <c r="S39" s="276">
        <v>100</v>
      </c>
      <c r="T39" s="280">
        <v>175</v>
      </c>
      <c r="U39" s="346"/>
      <c r="V39" s="347"/>
      <c r="W39" s="348"/>
      <c r="X39" s="279">
        <v>278</v>
      </c>
      <c r="Y39" s="277">
        <v>307</v>
      </c>
      <c r="Z39" s="277">
        <v>585</v>
      </c>
      <c r="AA39" s="286">
        <v>2176</v>
      </c>
      <c r="AB39" s="276">
        <v>2270</v>
      </c>
      <c r="AC39" s="277">
        <v>4446</v>
      </c>
      <c r="AD39" s="278">
        <v>741</v>
      </c>
      <c r="AE39" s="276">
        <v>841</v>
      </c>
      <c r="AF39" s="280">
        <v>1582</v>
      </c>
      <c r="AG39" s="346"/>
      <c r="AH39" s="347"/>
      <c r="AI39" s="348"/>
      <c r="AJ39" s="279">
        <v>2917</v>
      </c>
      <c r="AK39" s="276">
        <v>3111</v>
      </c>
      <c r="AL39" s="288">
        <v>6028</v>
      </c>
      <c r="AU39" s="101"/>
      <c r="AV39" s="2"/>
      <c r="AW39" s="2"/>
      <c r="AX39" s="2"/>
    </row>
    <row r="40" spans="1:54" ht="24.9" customHeight="1" x14ac:dyDescent="0.2">
      <c r="A40" s="178">
        <v>45587</v>
      </c>
      <c r="B40" s="179" t="s">
        <v>5</v>
      </c>
      <c r="C40" s="180">
        <v>608</v>
      </c>
      <c r="D40" s="181">
        <v>627</v>
      </c>
      <c r="E40" s="182">
        <v>1235</v>
      </c>
      <c r="F40" s="190">
        <v>76</v>
      </c>
      <c r="G40" s="181">
        <v>84</v>
      </c>
      <c r="H40" s="191">
        <v>160</v>
      </c>
      <c r="I40" s="346"/>
      <c r="J40" s="347"/>
      <c r="K40" s="348"/>
      <c r="L40" s="183">
        <v>684</v>
      </c>
      <c r="M40" s="182">
        <v>711</v>
      </c>
      <c r="N40" s="184">
        <v>1395</v>
      </c>
      <c r="O40" s="180">
        <v>540</v>
      </c>
      <c r="P40" s="181">
        <v>596</v>
      </c>
      <c r="Q40" s="182">
        <v>1136</v>
      </c>
      <c r="R40" s="190">
        <v>216</v>
      </c>
      <c r="S40" s="181">
        <v>227</v>
      </c>
      <c r="T40" s="191">
        <v>443</v>
      </c>
      <c r="U40" s="346"/>
      <c r="V40" s="347"/>
      <c r="W40" s="348"/>
      <c r="X40" s="183">
        <v>756</v>
      </c>
      <c r="Y40" s="182">
        <v>823</v>
      </c>
      <c r="Z40" s="182">
        <v>1579</v>
      </c>
      <c r="AA40" s="233">
        <v>5184</v>
      </c>
      <c r="AB40" s="181">
        <v>5359</v>
      </c>
      <c r="AC40" s="182">
        <v>10543</v>
      </c>
      <c r="AD40" s="190">
        <v>2076</v>
      </c>
      <c r="AE40" s="181">
        <v>2090</v>
      </c>
      <c r="AF40" s="191">
        <v>4166</v>
      </c>
      <c r="AG40" s="346"/>
      <c r="AH40" s="347"/>
      <c r="AI40" s="348"/>
      <c r="AJ40" s="183">
        <v>7260</v>
      </c>
      <c r="AK40" s="181">
        <v>7449</v>
      </c>
      <c r="AL40" s="234">
        <v>14709</v>
      </c>
      <c r="AU40" s="101"/>
      <c r="AV40" s="2"/>
      <c r="AW40" s="2"/>
      <c r="AX40" s="2"/>
    </row>
    <row r="41" spans="1:54" ht="24.9" customHeight="1" x14ac:dyDescent="0.2">
      <c r="A41" s="273">
        <v>45588</v>
      </c>
      <c r="B41" s="274" t="s">
        <v>6</v>
      </c>
      <c r="C41" s="275">
        <v>870</v>
      </c>
      <c r="D41" s="276">
        <v>897</v>
      </c>
      <c r="E41" s="277">
        <v>1767</v>
      </c>
      <c r="F41" s="278">
        <v>103</v>
      </c>
      <c r="G41" s="276">
        <v>106</v>
      </c>
      <c r="H41" s="280">
        <v>209</v>
      </c>
      <c r="I41" s="349"/>
      <c r="J41" s="350"/>
      <c r="K41" s="351"/>
      <c r="L41" s="279">
        <v>973</v>
      </c>
      <c r="M41" s="277">
        <v>1003</v>
      </c>
      <c r="N41" s="281">
        <v>1976</v>
      </c>
      <c r="O41" s="275">
        <v>805</v>
      </c>
      <c r="P41" s="276">
        <v>812</v>
      </c>
      <c r="Q41" s="277">
        <v>1617</v>
      </c>
      <c r="R41" s="278">
        <v>314</v>
      </c>
      <c r="S41" s="276">
        <v>360</v>
      </c>
      <c r="T41" s="280">
        <v>674</v>
      </c>
      <c r="U41" s="349"/>
      <c r="V41" s="350"/>
      <c r="W41" s="351"/>
      <c r="X41" s="279">
        <v>1119</v>
      </c>
      <c r="Y41" s="277">
        <v>1172</v>
      </c>
      <c r="Z41" s="277">
        <v>2291</v>
      </c>
      <c r="AA41" s="286">
        <v>7374</v>
      </c>
      <c r="AB41" s="276">
        <v>7292</v>
      </c>
      <c r="AC41" s="277">
        <v>14666</v>
      </c>
      <c r="AD41" s="278">
        <v>2971</v>
      </c>
      <c r="AE41" s="276">
        <v>3157</v>
      </c>
      <c r="AF41" s="280">
        <v>6128</v>
      </c>
      <c r="AG41" s="349"/>
      <c r="AH41" s="350"/>
      <c r="AI41" s="351"/>
      <c r="AJ41" s="279">
        <v>10345</v>
      </c>
      <c r="AK41" s="276">
        <v>10449</v>
      </c>
      <c r="AL41" s="288">
        <v>20794</v>
      </c>
      <c r="AU41" s="101"/>
      <c r="AV41" s="2"/>
      <c r="AW41" s="2"/>
      <c r="AX41" s="2"/>
    </row>
    <row r="42" spans="1:54" ht="24.9" customHeight="1" x14ac:dyDescent="0.2">
      <c r="A42" s="178">
        <v>45589</v>
      </c>
      <c r="B42" s="179" t="s">
        <v>7</v>
      </c>
      <c r="C42" s="180">
        <v>1038</v>
      </c>
      <c r="D42" s="181">
        <v>1086</v>
      </c>
      <c r="E42" s="182">
        <v>2124</v>
      </c>
      <c r="F42" s="190">
        <v>181</v>
      </c>
      <c r="G42" s="181">
        <v>220</v>
      </c>
      <c r="H42" s="191">
        <v>401</v>
      </c>
      <c r="I42" s="183">
        <v>440</v>
      </c>
      <c r="J42" s="181">
        <v>602</v>
      </c>
      <c r="K42" s="191">
        <v>1042</v>
      </c>
      <c r="L42" s="183">
        <v>1659</v>
      </c>
      <c r="M42" s="182">
        <v>1908</v>
      </c>
      <c r="N42" s="184">
        <v>3567</v>
      </c>
      <c r="O42" s="180">
        <v>744</v>
      </c>
      <c r="P42" s="181">
        <v>967</v>
      </c>
      <c r="Q42" s="182">
        <v>1711</v>
      </c>
      <c r="R42" s="190">
        <v>350</v>
      </c>
      <c r="S42" s="181">
        <v>369</v>
      </c>
      <c r="T42" s="191">
        <v>719</v>
      </c>
      <c r="U42" s="183">
        <v>215</v>
      </c>
      <c r="V42" s="181">
        <v>286</v>
      </c>
      <c r="W42" s="191">
        <v>501</v>
      </c>
      <c r="X42" s="183">
        <v>1309</v>
      </c>
      <c r="Y42" s="182">
        <v>1622</v>
      </c>
      <c r="Z42" s="182">
        <v>2931</v>
      </c>
      <c r="AA42" s="233">
        <v>8921</v>
      </c>
      <c r="AB42" s="181">
        <v>10104</v>
      </c>
      <c r="AC42" s="182">
        <v>19025</v>
      </c>
      <c r="AD42" s="190">
        <v>3884</v>
      </c>
      <c r="AE42" s="181">
        <v>4640</v>
      </c>
      <c r="AF42" s="191">
        <v>8524</v>
      </c>
      <c r="AG42" s="183">
        <v>3258</v>
      </c>
      <c r="AH42" s="181">
        <v>4694</v>
      </c>
      <c r="AI42" s="191">
        <v>7952</v>
      </c>
      <c r="AJ42" s="183">
        <v>16063</v>
      </c>
      <c r="AK42" s="181">
        <v>19438</v>
      </c>
      <c r="AL42" s="234">
        <v>35501</v>
      </c>
      <c r="AU42" s="101"/>
      <c r="AV42" s="2"/>
      <c r="AW42" s="2"/>
      <c r="AX42" s="2"/>
    </row>
    <row r="43" spans="1:54" ht="24.9" customHeight="1" x14ac:dyDescent="0.2">
      <c r="A43" s="273">
        <v>45590</v>
      </c>
      <c r="B43" s="274" t="s">
        <v>8</v>
      </c>
      <c r="C43" s="275">
        <v>1008</v>
      </c>
      <c r="D43" s="276">
        <v>1233</v>
      </c>
      <c r="E43" s="277">
        <v>2241</v>
      </c>
      <c r="F43" s="278">
        <v>165</v>
      </c>
      <c r="G43" s="276">
        <v>205</v>
      </c>
      <c r="H43" s="280">
        <v>370</v>
      </c>
      <c r="I43" s="279">
        <v>465</v>
      </c>
      <c r="J43" s="276">
        <v>710</v>
      </c>
      <c r="K43" s="280">
        <v>1175</v>
      </c>
      <c r="L43" s="279">
        <v>1638</v>
      </c>
      <c r="M43" s="277">
        <v>2148</v>
      </c>
      <c r="N43" s="281">
        <v>3786</v>
      </c>
      <c r="O43" s="275">
        <v>794</v>
      </c>
      <c r="P43" s="276">
        <v>1071</v>
      </c>
      <c r="Q43" s="277">
        <v>1865</v>
      </c>
      <c r="R43" s="278">
        <v>300</v>
      </c>
      <c r="S43" s="276">
        <v>322</v>
      </c>
      <c r="T43" s="280">
        <v>622</v>
      </c>
      <c r="U43" s="279">
        <v>258</v>
      </c>
      <c r="V43" s="276">
        <v>334</v>
      </c>
      <c r="W43" s="280">
        <v>592</v>
      </c>
      <c r="X43" s="279">
        <v>1352</v>
      </c>
      <c r="Y43" s="277">
        <v>1727</v>
      </c>
      <c r="Z43" s="277">
        <v>3079</v>
      </c>
      <c r="AA43" s="286">
        <v>8953</v>
      </c>
      <c r="AB43" s="276">
        <v>10609</v>
      </c>
      <c r="AC43" s="277">
        <v>19562</v>
      </c>
      <c r="AD43" s="278">
        <v>4056</v>
      </c>
      <c r="AE43" s="276">
        <v>5023</v>
      </c>
      <c r="AF43" s="280">
        <v>9079</v>
      </c>
      <c r="AG43" s="279">
        <v>3454</v>
      </c>
      <c r="AH43" s="276">
        <v>5286</v>
      </c>
      <c r="AI43" s="280">
        <v>8740</v>
      </c>
      <c r="AJ43" s="279">
        <v>16463</v>
      </c>
      <c r="AK43" s="276">
        <v>20918</v>
      </c>
      <c r="AL43" s="288">
        <v>37381</v>
      </c>
      <c r="AU43" s="101"/>
      <c r="AV43" s="2"/>
      <c r="AW43" s="2"/>
      <c r="AX43" s="2"/>
    </row>
    <row r="44" spans="1:54" ht="24.9" customHeight="1" thickBot="1" x14ac:dyDescent="0.25">
      <c r="A44" s="178">
        <v>45591</v>
      </c>
      <c r="B44" s="179" t="s">
        <v>4</v>
      </c>
      <c r="C44" s="180">
        <v>1634</v>
      </c>
      <c r="D44" s="181">
        <v>1680</v>
      </c>
      <c r="E44" s="163">
        <v>3314</v>
      </c>
      <c r="F44" s="190">
        <v>318</v>
      </c>
      <c r="G44" s="181">
        <v>348</v>
      </c>
      <c r="H44" s="165">
        <v>666</v>
      </c>
      <c r="I44" s="183">
        <v>830</v>
      </c>
      <c r="J44" s="181">
        <v>867</v>
      </c>
      <c r="K44" s="168">
        <v>1697</v>
      </c>
      <c r="L44" s="169">
        <v>2782</v>
      </c>
      <c r="M44" s="163">
        <v>2895</v>
      </c>
      <c r="N44" s="207">
        <v>5677</v>
      </c>
      <c r="O44" s="180">
        <v>1079</v>
      </c>
      <c r="P44" s="181">
        <v>1177</v>
      </c>
      <c r="Q44" s="163">
        <v>2256</v>
      </c>
      <c r="R44" s="190">
        <v>558</v>
      </c>
      <c r="S44" s="181">
        <v>577</v>
      </c>
      <c r="T44" s="165">
        <v>1135</v>
      </c>
      <c r="U44" s="183">
        <v>498</v>
      </c>
      <c r="V44" s="181">
        <v>531</v>
      </c>
      <c r="W44" s="168">
        <v>1029</v>
      </c>
      <c r="X44" s="169">
        <v>2135</v>
      </c>
      <c r="Y44" s="163">
        <v>2285</v>
      </c>
      <c r="Z44" s="208">
        <v>4420</v>
      </c>
      <c r="AA44" s="233">
        <v>13216</v>
      </c>
      <c r="AB44" s="181">
        <v>13319</v>
      </c>
      <c r="AC44" s="163">
        <v>26535</v>
      </c>
      <c r="AD44" s="190">
        <v>6387</v>
      </c>
      <c r="AE44" s="181">
        <v>6850</v>
      </c>
      <c r="AF44" s="165">
        <v>13237</v>
      </c>
      <c r="AG44" s="183">
        <v>5870</v>
      </c>
      <c r="AH44" s="181">
        <v>7007</v>
      </c>
      <c r="AI44" s="168">
        <v>12877</v>
      </c>
      <c r="AJ44" s="169">
        <v>25473</v>
      </c>
      <c r="AK44" s="162">
        <v>27176</v>
      </c>
      <c r="AL44" s="236">
        <v>52649</v>
      </c>
      <c r="AU44" s="101"/>
      <c r="AV44" s="2"/>
      <c r="AW44" s="2"/>
      <c r="AX44" s="2"/>
    </row>
    <row r="45" spans="1:54" ht="24.9" customHeight="1" thickBot="1" x14ac:dyDescent="0.25">
      <c r="A45" s="338" t="s">
        <v>3</v>
      </c>
      <c r="B45" s="339"/>
      <c r="C45" s="195">
        <v>6128</v>
      </c>
      <c r="D45" s="196">
        <v>6618</v>
      </c>
      <c r="E45" s="197">
        <v>12746</v>
      </c>
      <c r="F45" s="201">
        <v>928</v>
      </c>
      <c r="G45" s="196">
        <v>1085</v>
      </c>
      <c r="H45" s="199">
        <v>2013</v>
      </c>
      <c r="I45" s="198">
        <v>1735</v>
      </c>
      <c r="J45" s="196">
        <v>2179</v>
      </c>
      <c r="K45" s="199">
        <v>3914</v>
      </c>
      <c r="L45" s="198">
        <v>8791</v>
      </c>
      <c r="M45" s="197">
        <v>9882</v>
      </c>
      <c r="N45" s="207">
        <v>18673</v>
      </c>
      <c r="O45" s="195">
        <v>4633</v>
      </c>
      <c r="P45" s="196">
        <v>5281</v>
      </c>
      <c r="Q45" s="197">
        <v>9914</v>
      </c>
      <c r="R45" s="201">
        <v>1944</v>
      </c>
      <c r="S45" s="196">
        <v>2134</v>
      </c>
      <c r="T45" s="199">
        <v>4078</v>
      </c>
      <c r="U45" s="198">
        <v>971</v>
      </c>
      <c r="V45" s="196">
        <v>1151</v>
      </c>
      <c r="W45" s="199">
        <v>2122</v>
      </c>
      <c r="X45" s="198">
        <v>7548</v>
      </c>
      <c r="Y45" s="197">
        <v>8566</v>
      </c>
      <c r="Z45" s="208">
        <v>16114</v>
      </c>
      <c r="AA45" s="237">
        <v>52055</v>
      </c>
      <c r="AB45" s="238">
        <v>55395</v>
      </c>
      <c r="AC45" s="239">
        <v>107450</v>
      </c>
      <c r="AD45" s="240">
        <v>21500</v>
      </c>
      <c r="AE45" s="238">
        <v>24043</v>
      </c>
      <c r="AF45" s="241">
        <v>45543</v>
      </c>
      <c r="AG45" s="242">
        <v>12582</v>
      </c>
      <c r="AH45" s="238">
        <v>16987</v>
      </c>
      <c r="AI45" s="241">
        <v>29569</v>
      </c>
      <c r="AJ45" s="242">
        <v>86137</v>
      </c>
      <c r="AK45" s="238">
        <v>96425</v>
      </c>
      <c r="AL45" s="243">
        <v>182562</v>
      </c>
      <c r="AU45" s="101"/>
      <c r="AV45" s="2"/>
      <c r="AW45" s="2"/>
      <c r="AX45" s="2"/>
    </row>
    <row r="46" spans="1:54" ht="19.95" customHeight="1" x14ac:dyDescent="0.2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01"/>
      <c r="AN46" s="101"/>
      <c r="AO46" s="101"/>
      <c r="AP46" s="101"/>
      <c r="AQ46" s="101"/>
      <c r="AR46" s="101"/>
      <c r="AS46" s="101"/>
      <c r="AT46" s="101"/>
      <c r="AU46" s="101"/>
      <c r="AV46" s="2"/>
      <c r="AW46" s="2"/>
      <c r="AX46" s="2"/>
      <c r="AZ46" s="101"/>
      <c r="BA46" s="101"/>
      <c r="BB46" s="101"/>
    </row>
    <row r="47" spans="1:54" ht="15" customHeight="1" x14ac:dyDescent="0.2">
      <c r="AS47" s="126"/>
      <c r="AT47" s="126"/>
      <c r="AU47" s="101"/>
    </row>
    <row r="48" spans="1:54" ht="15" customHeight="1" x14ac:dyDescent="0.2">
      <c r="AS48" s="126"/>
      <c r="AT48" s="126"/>
      <c r="AU48" s="101"/>
    </row>
    <row r="49" spans="3:54" ht="15" customHeight="1" x14ac:dyDescent="0.2">
      <c r="AS49" s="126"/>
      <c r="AT49" s="126"/>
      <c r="AU49" s="101"/>
    </row>
    <row r="50" spans="3:54" ht="15" customHeight="1" x14ac:dyDescent="0.2">
      <c r="AS50" s="126"/>
      <c r="AT50" s="126"/>
      <c r="AU50" s="101"/>
      <c r="AZ50" s="101"/>
      <c r="BA50" s="101"/>
      <c r="BB50" s="101"/>
    </row>
    <row r="51" spans="3:54" ht="15" customHeight="1" x14ac:dyDescent="0.2">
      <c r="AS51" s="126"/>
      <c r="AT51" s="126"/>
      <c r="AU51" s="101"/>
      <c r="AZ51" s="101"/>
      <c r="BA51" s="101"/>
      <c r="BB51" s="101"/>
    </row>
    <row r="52" spans="3:54" ht="15" customHeight="1" x14ac:dyDescent="0.2">
      <c r="AS52" s="126"/>
      <c r="AT52" s="126"/>
      <c r="AU52" s="101"/>
      <c r="AZ52" s="101"/>
      <c r="BA52" s="101"/>
      <c r="BB52" s="101"/>
    </row>
    <row r="53" spans="3:54" ht="15" customHeight="1" x14ac:dyDescent="0.2">
      <c r="AS53" s="126"/>
      <c r="AT53" s="126"/>
      <c r="AU53" s="101"/>
      <c r="AZ53" s="101"/>
      <c r="BA53" s="101"/>
      <c r="BB53" s="101"/>
    </row>
    <row r="54" spans="3:54" ht="15" customHeight="1" x14ac:dyDescent="0.2">
      <c r="AS54" s="126"/>
      <c r="AT54" s="126"/>
      <c r="AU54" s="101"/>
      <c r="AZ54" s="101"/>
      <c r="BA54" s="101"/>
      <c r="BB54" s="101"/>
    </row>
    <row r="55" spans="3:54" ht="15" customHeight="1" x14ac:dyDescent="0.2">
      <c r="AS55" s="126"/>
      <c r="AT55" s="126"/>
      <c r="AU55" s="101"/>
    </row>
    <row r="56" spans="3:54" ht="13.2" customHeight="1" x14ac:dyDescent="0.2">
      <c r="AS56" s="129"/>
      <c r="AT56" s="129"/>
      <c r="AU56" s="101"/>
      <c r="AZ56" s="124"/>
      <c r="BA56" s="124"/>
      <c r="BB56" s="124"/>
    </row>
    <row r="57" spans="3:54" ht="13.2" customHeight="1" x14ac:dyDescent="0.2">
      <c r="AS57" s="129"/>
      <c r="AT57" s="129"/>
      <c r="AU57" s="101"/>
    </row>
    <row r="58" spans="3:54" ht="13.2" customHeight="1" x14ac:dyDescent="0.2">
      <c r="AS58" s="129"/>
      <c r="AT58" s="129"/>
      <c r="AU58" s="101"/>
    </row>
    <row r="59" spans="3:54" ht="13.2" customHeight="1" x14ac:dyDescent="0.2">
      <c r="AS59" s="130"/>
      <c r="AT59" s="130"/>
    </row>
    <row r="60" spans="3:54" ht="13.2" customHeight="1" x14ac:dyDescent="0.2">
      <c r="AS60" s="130"/>
      <c r="AT60" s="130"/>
    </row>
    <row r="61" spans="3:54" ht="13.2" customHeight="1" x14ac:dyDescent="0.2">
      <c r="AS61" s="130"/>
      <c r="AT61" s="130"/>
    </row>
    <row r="62" spans="3:54" ht="11.4" customHeight="1" x14ac:dyDescent="0.2">
      <c r="C62" s="101"/>
      <c r="F62" s="101"/>
      <c r="N62" s="101"/>
      <c r="Q62" s="101"/>
      <c r="T62" s="101"/>
      <c r="U62" s="101"/>
      <c r="V62" s="101"/>
      <c r="W62" s="101"/>
      <c r="AB62" s="101"/>
      <c r="AE62" s="101"/>
      <c r="AO62" s="101"/>
    </row>
    <row r="63" spans="3:54" ht="11.4" customHeight="1" x14ac:dyDescent="0.2">
      <c r="C63" s="101"/>
      <c r="F63" s="101"/>
      <c r="N63" s="101"/>
      <c r="Q63" s="101"/>
      <c r="T63" s="101"/>
      <c r="U63" s="101"/>
      <c r="V63" s="101"/>
      <c r="W63" s="101"/>
      <c r="AB63" s="101"/>
      <c r="AE63" s="101"/>
      <c r="AO63" s="101"/>
    </row>
  </sheetData>
  <sheetProtection algorithmName="SHA-512" hashValue="qtHbJNb3X363shCxaN0ZA4S5CmMRyJlOBd3pk6+spj2iprwtxqH833vM/nCfqjyppR5LlRbnriil+JmG2EedOA==" saltValue="Upa5w1Sfk6ctCluQUqgfpw==" spinCount="100000" sheet="1" objects="1" scenarios="1"/>
  <mergeCells count="46">
    <mergeCell ref="AJ4:AL4"/>
    <mergeCell ref="A3:B5"/>
    <mergeCell ref="C3:N3"/>
    <mergeCell ref="O3:Z3"/>
    <mergeCell ref="AA3:AL3"/>
    <mergeCell ref="C4:E4"/>
    <mergeCell ref="F4:H4"/>
    <mergeCell ref="I4:K4"/>
    <mergeCell ref="L4:N4"/>
    <mergeCell ref="O4:Q4"/>
    <mergeCell ref="R4:T4"/>
    <mergeCell ref="AG6:AI19"/>
    <mergeCell ref="U4:W4"/>
    <mergeCell ref="X4:Z4"/>
    <mergeCell ref="AA4:AC4"/>
    <mergeCell ref="AD4:AF4"/>
    <mergeCell ref="AG4:AI4"/>
    <mergeCell ref="F6:H14"/>
    <mergeCell ref="I6:K19"/>
    <mergeCell ref="R6:T14"/>
    <mergeCell ref="U6:W19"/>
    <mergeCell ref="AD6:AF14"/>
    <mergeCell ref="A23:B23"/>
    <mergeCell ref="A25:B27"/>
    <mergeCell ref="C25:N25"/>
    <mergeCell ref="O25:Z25"/>
    <mergeCell ref="AA25:AL25"/>
    <mergeCell ref="C26:E26"/>
    <mergeCell ref="F26:H26"/>
    <mergeCell ref="I26:K26"/>
    <mergeCell ref="L26:N26"/>
    <mergeCell ref="O26:Q26"/>
    <mergeCell ref="A45:B45"/>
    <mergeCell ref="AJ26:AL26"/>
    <mergeCell ref="F28:H36"/>
    <mergeCell ref="I28:K41"/>
    <mergeCell ref="R28:T36"/>
    <mergeCell ref="U28:W41"/>
    <mergeCell ref="AD28:AF36"/>
    <mergeCell ref="AG28:AI41"/>
    <mergeCell ref="R26:T26"/>
    <mergeCell ref="U26:W26"/>
    <mergeCell ref="X26:Z26"/>
    <mergeCell ref="AA26:AC26"/>
    <mergeCell ref="AD26:AF26"/>
    <mergeCell ref="AG26:AI26"/>
  </mergeCells>
  <phoneticPr fontId="1"/>
  <printOptions horizontalCentered="1"/>
  <pageMargins left="0.31496062992125984" right="0.19685039370078741" top="0.39370078740157483" bottom="0.19685039370078741" header="0.51181102362204722" footer="0.51181102362204722"/>
  <pageSetup paperSize="8" scale="8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M32"/>
  <sheetViews>
    <sheetView zoomScaleNormal="100" workbookViewId="0">
      <selection sqref="A1:AL1"/>
    </sheetView>
  </sheetViews>
  <sheetFormatPr defaultColWidth="9" defaultRowHeight="13.2" x14ac:dyDescent="0.2"/>
  <cols>
    <col min="1" max="1" width="6.21875" style="132" customWidth="1"/>
    <col min="2" max="2" width="3.33203125" style="132" customWidth="1"/>
    <col min="3" max="38" width="4.6640625" style="132" customWidth="1"/>
    <col min="39" max="39" width="6.109375" style="132" customWidth="1"/>
    <col min="40" max="16384" width="9" style="132"/>
  </cols>
  <sheetData>
    <row r="1" spans="1:39" ht="19.2" x14ac:dyDescent="0.25">
      <c r="A1" s="407" t="s">
        <v>76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131"/>
    </row>
    <row r="2" spans="1:39" ht="18" customHeight="1" x14ac:dyDescent="0.2"/>
    <row r="3" spans="1:39" ht="26.25" customHeight="1" thickBot="1" x14ac:dyDescent="0.25">
      <c r="A3" s="133" t="s">
        <v>58</v>
      </c>
      <c r="B3" s="134"/>
      <c r="AJ3" s="134"/>
    </row>
    <row r="4" spans="1:39" ht="20.100000000000001" customHeight="1" x14ac:dyDescent="0.2">
      <c r="A4" s="358" t="s">
        <v>48</v>
      </c>
      <c r="B4" s="359"/>
      <c r="C4" s="412" t="s">
        <v>39</v>
      </c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4"/>
      <c r="R4" s="412" t="s">
        <v>40</v>
      </c>
      <c r="S4" s="413"/>
      <c r="T4" s="413"/>
      <c r="U4" s="413"/>
      <c r="V4" s="413"/>
      <c r="W4" s="413"/>
      <c r="X4" s="413"/>
      <c r="Y4" s="413"/>
      <c r="Z4" s="414"/>
      <c r="AA4" s="412" t="s">
        <v>60</v>
      </c>
      <c r="AB4" s="413"/>
      <c r="AC4" s="413"/>
      <c r="AD4" s="413"/>
      <c r="AE4" s="413"/>
      <c r="AF4" s="413"/>
      <c r="AG4" s="413"/>
      <c r="AH4" s="413"/>
      <c r="AI4" s="414"/>
      <c r="AJ4" s="420" t="s">
        <v>28</v>
      </c>
      <c r="AK4" s="421"/>
      <c r="AL4" s="422"/>
    </row>
    <row r="5" spans="1:39" ht="20.100000000000001" customHeight="1" x14ac:dyDescent="0.2">
      <c r="A5" s="360"/>
      <c r="B5" s="361"/>
      <c r="C5" s="408" t="s">
        <v>42</v>
      </c>
      <c r="D5" s="395"/>
      <c r="E5" s="395"/>
      <c r="F5" s="409" t="s">
        <v>13</v>
      </c>
      <c r="G5" s="410"/>
      <c r="H5" s="411"/>
      <c r="I5" s="417" t="s">
        <v>43</v>
      </c>
      <c r="J5" s="410"/>
      <c r="K5" s="419"/>
      <c r="L5" s="409" t="s">
        <v>16</v>
      </c>
      <c r="M5" s="410"/>
      <c r="N5" s="411"/>
      <c r="O5" s="415" t="s">
        <v>46</v>
      </c>
      <c r="P5" s="395"/>
      <c r="Q5" s="416"/>
      <c r="R5" s="423" t="s">
        <v>17</v>
      </c>
      <c r="S5" s="410"/>
      <c r="T5" s="419"/>
      <c r="U5" s="409" t="s">
        <v>44</v>
      </c>
      <c r="V5" s="410"/>
      <c r="W5" s="411"/>
      <c r="X5" s="417" t="s">
        <v>47</v>
      </c>
      <c r="Y5" s="410"/>
      <c r="Z5" s="418"/>
      <c r="AA5" s="423" t="s">
        <v>45</v>
      </c>
      <c r="AB5" s="410"/>
      <c r="AC5" s="419"/>
      <c r="AD5" s="409" t="s">
        <v>20</v>
      </c>
      <c r="AE5" s="410"/>
      <c r="AF5" s="411"/>
      <c r="AG5" s="417" t="s">
        <v>47</v>
      </c>
      <c r="AH5" s="410"/>
      <c r="AI5" s="418"/>
      <c r="AJ5" s="355"/>
      <c r="AK5" s="356"/>
      <c r="AL5" s="375"/>
    </row>
    <row r="6" spans="1:39" ht="20.100000000000001" customHeight="1" x14ac:dyDescent="0.2">
      <c r="A6" s="362"/>
      <c r="B6" s="363"/>
      <c r="C6" s="107" t="s">
        <v>0</v>
      </c>
      <c r="D6" s="95" t="s">
        <v>1</v>
      </c>
      <c r="E6" s="135" t="s">
        <v>2</v>
      </c>
      <c r="F6" s="136" t="s">
        <v>0</v>
      </c>
      <c r="G6" s="95" t="s">
        <v>1</v>
      </c>
      <c r="H6" s="137" t="s">
        <v>2</v>
      </c>
      <c r="I6" s="138" t="s">
        <v>0</v>
      </c>
      <c r="J6" s="95" t="s">
        <v>1</v>
      </c>
      <c r="K6" s="135" t="s">
        <v>2</v>
      </c>
      <c r="L6" s="136" t="s">
        <v>0</v>
      </c>
      <c r="M6" s="95" t="s">
        <v>1</v>
      </c>
      <c r="N6" s="137" t="s">
        <v>2</v>
      </c>
      <c r="O6" s="138" t="s">
        <v>0</v>
      </c>
      <c r="P6" s="95" t="s">
        <v>1</v>
      </c>
      <c r="Q6" s="109" t="s">
        <v>2</v>
      </c>
      <c r="R6" s="139" t="s">
        <v>0</v>
      </c>
      <c r="S6" s="95" t="s">
        <v>1</v>
      </c>
      <c r="T6" s="135" t="s">
        <v>2</v>
      </c>
      <c r="U6" s="136" t="s">
        <v>0</v>
      </c>
      <c r="V6" s="95" t="s">
        <v>1</v>
      </c>
      <c r="W6" s="137" t="s">
        <v>2</v>
      </c>
      <c r="X6" s="138" t="s">
        <v>0</v>
      </c>
      <c r="Y6" s="95" t="s">
        <v>1</v>
      </c>
      <c r="Z6" s="140" t="s">
        <v>2</v>
      </c>
      <c r="AA6" s="139" t="s">
        <v>0</v>
      </c>
      <c r="AB6" s="95" t="s">
        <v>1</v>
      </c>
      <c r="AC6" s="135" t="s">
        <v>2</v>
      </c>
      <c r="AD6" s="136" t="s">
        <v>0</v>
      </c>
      <c r="AE6" s="95" t="s">
        <v>1</v>
      </c>
      <c r="AF6" s="137" t="s">
        <v>2</v>
      </c>
      <c r="AG6" s="138" t="s">
        <v>0</v>
      </c>
      <c r="AH6" s="95" t="s">
        <v>1</v>
      </c>
      <c r="AI6" s="140" t="s">
        <v>2</v>
      </c>
      <c r="AJ6" s="107" t="s">
        <v>0</v>
      </c>
      <c r="AK6" s="95" t="s">
        <v>1</v>
      </c>
      <c r="AL6" s="109" t="s">
        <v>2</v>
      </c>
    </row>
    <row r="7" spans="1:39" ht="20.100000000000001" customHeight="1" x14ac:dyDescent="0.2">
      <c r="A7" s="4">
        <v>45589</v>
      </c>
      <c r="B7" s="5" t="s">
        <v>7</v>
      </c>
      <c r="C7" s="75">
        <v>153</v>
      </c>
      <c r="D7" s="84">
        <v>262</v>
      </c>
      <c r="E7" s="97">
        <v>415</v>
      </c>
      <c r="F7" s="83">
        <v>306</v>
      </c>
      <c r="G7" s="84">
        <v>474</v>
      </c>
      <c r="H7" s="85">
        <v>780</v>
      </c>
      <c r="I7" s="99">
        <v>401</v>
      </c>
      <c r="J7" s="84">
        <v>665</v>
      </c>
      <c r="K7" s="97">
        <v>1066</v>
      </c>
      <c r="L7" s="83">
        <v>206</v>
      </c>
      <c r="M7" s="84">
        <v>308</v>
      </c>
      <c r="N7" s="85">
        <v>514</v>
      </c>
      <c r="O7" s="99">
        <v>1066</v>
      </c>
      <c r="P7" s="84">
        <v>1709</v>
      </c>
      <c r="Q7" s="76">
        <v>2775</v>
      </c>
      <c r="R7" s="89">
        <v>803</v>
      </c>
      <c r="S7" s="84">
        <v>1196</v>
      </c>
      <c r="T7" s="97">
        <v>1999</v>
      </c>
      <c r="U7" s="83">
        <v>249</v>
      </c>
      <c r="V7" s="84">
        <v>391</v>
      </c>
      <c r="W7" s="85">
        <v>640</v>
      </c>
      <c r="X7" s="99">
        <v>1052</v>
      </c>
      <c r="Y7" s="84">
        <v>1587</v>
      </c>
      <c r="Z7" s="90">
        <v>2639</v>
      </c>
      <c r="AA7" s="89">
        <v>441</v>
      </c>
      <c r="AB7" s="84">
        <v>604</v>
      </c>
      <c r="AC7" s="97">
        <v>1045</v>
      </c>
      <c r="AD7" s="83">
        <v>225</v>
      </c>
      <c r="AE7" s="84">
        <v>293</v>
      </c>
      <c r="AF7" s="85">
        <v>518</v>
      </c>
      <c r="AG7" s="99">
        <v>666</v>
      </c>
      <c r="AH7" s="84">
        <v>897</v>
      </c>
      <c r="AI7" s="90">
        <v>1563</v>
      </c>
      <c r="AJ7" s="141">
        <v>2784</v>
      </c>
      <c r="AK7" s="142">
        <v>4193</v>
      </c>
      <c r="AL7" s="128">
        <v>6977</v>
      </c>
    </row>
    <row r="8" spans="1:39" ht="20.100000000000001" customHeight="1" x14ac:dyDescent="0.2">
      <c r="A8" s="289">
        <v>45590</v>
      </c>
      <c r="B8" s="272" t="s">
        <v>8</v>
      </c>
      <c r="C8" s="290">
        <v>175</v>
      </c>
      <c r="D8" s="291">
        <v>238</v>
      </c>
      <c r="E8" s="292">
        <v>413</v>
      </c>
      <c r="F8" s="293">
        <v>385</v>
      </c>
      <c r="G8" s="291">
        <v>527</v>
      </c>
      <c r="H8" s="294">
        <v>912</v>
      </c>
      <c r="I8" s="295">
        <v>505</v>
      </c>
      <c r="J8" s="291">
        <v>823</v>
      </c>
      <c r="K8" s="292">
        <v>1328</v>
      </c>
      <c r="L8" s="293">
        <v>214</v>
      </c>
      <c r="M8" s="291">
        <v>370</v>
      </c>
      <c r="N8" s="294">
        <v>584</v>
      </c>
      <c r="O8" s="295">
        <v>1279</v>
      </c>
      <c r="P8" s="291">
        <v>1958</v>
      </c>
      <c r="Q8" s="296">
        <v>3237</v>
      </c>
      <c r="R8" s="297">
        <v>767</v>
      </c>
      <c r="S8" s="291">
        <v>1298</v>
      </c>
      <c r="T8" s="292">
        <v>2065</v>
      </c>
      <c r="U8" s="293">
        <v>277</v>
      </c>
      <c r="V8" s="291">
        <v>495</v>
      </c>
      <c r="W8" s="294">
        <v>772</v>
      </c>
      <c r="X8" s="295">
        <v>1044</v>
      </c>
      <c r="Y8" s="291">
        <v>1793</v>
      </c>
      <c r="Z8" s="298">
        <v>2837</v>
      </c>
      <c r="AA8" s="297">
        <v>468</v>
      </c>
      <c r="AB8" s="291">
        <v>716</v>
      </c>
      <c r="AC8" s="292">
        <v>1184</v>
      </c>
      <c r="AD8" s="293">
        <v>264</v>
      </c>
      <c r="AE8" s="291">
        <v>342</v>
      </c>
      <c r="AF8" s="294">
        <v>606</v>
      </c>
      <c r="AG8" s="295">
        <v>732</v>
      </c>
      <c r="AH8" s="291">
        <v>1058</v>
      </c>
      <c r="AI8" s="298">
        <v>1790</v>
      </c>
      <c r="AJ8" s="299">
        <v>3055</v>
      </c>
      <c r="AK8" s="300">
        <v>4809</v>
      </c>
      <c r="AL8" s="301">
        <v>7864</v>
      </c>
    </row>
    <row r="9" spans="1:39" ht="20.100000000000001" customHeight="1" thickBot="1" x14ac:dyDescent="0.25">
      <c r="A9" s="4">
        <v>45591</v>
      </c>
      <c r="B9" s="5" t="s">
        <v>4</v>
      </c>
      <c r="C9" s="141">
        <v>265</v>
      </c>
      <c r="D9" s="142">
        <v>347</v>
      </c>
      <c r="E9" s="143">
        <v>612</v>
      </c>
      <c r="F9" s="144">
        <v>602</v>
      </c>
      <c r="G9" s="142">
        <v>707</v>
      </c>
      <c r="H9" s="145">
        <v>1309</v>
      </c>
      <c r="I9" s="146">
        <v>737</v>
      </c>
      <c r="J9" s="142">
        <v>924</v>
      </c>
      <c r="K9" s="143">
        <v>1661</v>
      </c>
      <c r="L9" s="144">
        <v>400</v>
      </c>
      <c r="M9" s="142">
        <v>506</v>
      </c>
      <c r="N9" s="145">
        <v>906</v>
      </c>
      <c r="O9" s="146">
        <v>2004</v>
      </c>
      <c r="P9" s="142">
        <v>2484</v>
      </c>
      <c r="Q9" s="128">
        <v>4488</v>
      </c>
      <c r="R9" s="147">
        <v>1204</v>
      </c>
      <c r="S9" s="142">
        <v>1596</v>
      </c>
      <c r="T9" s="143">
        <v>2800</v>
      </c>
      <c r="U9" s="144">
        <v>502</v>
      </c>
      <c r="V9" s="142">
        <v>680</v>
      </c>
      <c r="W9" s="145">
        <v>1182</v>
      </c>
      <c r="X9" s="146">
        <v>1706</v>
      </c>
      <c r="Y9" s="142">
        <v>2276</v>
      </c>
      <c r="Z9" s="148">
        <v>3982</v>
      </c>
      <c r="AA9" s="147">
        <v>834</v>
      </c>
      <c r="AB9" s="142">
        <v>872</v>
      </c>
      <c r="AC9" s="143">
        <v>1706</v>
      </c>
      <c r="AD9" s="144">
        <v>503</v>
      </c>
      <c r="AE9" s="142">
        <v>541</v>
      </c>
      <c r="AF9" s="145">
        <v>1044</v>
      </c>
      <c r="AG9" s="146">
        <v>1337</v>
      </c>
      <c r="AH9" s="142">
        <v>1413</v>
      </c>
      <c r="AI9" s="148">
        <v>2750</v>
      </c>
      <c r="AJ9" s="93">
        <v>5047</v>
      </c>
      <c r="AK9" s="96">
        <v>6173</v>
      </c>
      <c r="AL9" s="94">
        <v>11220</v>
      </c>
    </row>
    <row r="10" spans="1:39" ht="20.100000000000001" customHeight="1" thickBot="1" x14ac:dyDescent="0.25">
      <c r="A10" s="426" t="s">
        <v>3</v>
      </c>
      <c r="B10" s="427"/>
      <c r="C10" s="77">
        <v>593</v>
      </c>
      <c r="D10" s="87">
        <v>847</v>
      </c>
      <c r="E10" s="98">
        <v>1440</v>
      </c>
      <c r="F10" s="86">
        <v>1293</v>
      </c>
      <c r="G10" s="87">
        <v>1708</v>
      </c>
      <c r="H10" s="88">
        <v>3001</v>
      </c>
      <c r="I10" s="100">
        <v>1643</v>
      </c>
      <c r="J10" s="87">
        <v>2412</v>
      </c>
      <c r="K10" s="98">
        <v>4055</v>
      </c>
      <c r="L10" s="86">
        <v>820</v>
      </c>
      <c r="M10" s="87">
        <v>1184</v>
      </c>
      <c r="N10" s="88">
        <v>2004</v>
      </c>
      <c r="O10" s="100">
        <v>4349</v>
      </c>
      <c r="P10" s="87">
        <v>6151</v>
      </c>
      <c r="Q10" s="78">
        <v>10500</v>
      </c>
      <c r="R10" s="91">
        <v>2774</v>
      </c>
      <c r="S10" s="87">
        <v>4090</v>
      </c>
      <c r="T10" s="98">
        <v>6864</v>
      </c>
      <c r="U10" s="86">
        <v>1028</v>
      </c>
      <c r="V10" s="87">
        <v>1566</v>
      </c>
      <c r="W10" s="88">
        <v>2594</v>
      </c>
      <c r="X10" s="100">
        <v>3802</v>
      </c>
      <c r="Y10" s="87">
        <v>5656</v>
      </c>
      <c r="Z10" s="92">
        <v>9458</v>
      </c>
      <c r="AA10" s="91">
        <v>1743</v>
      </c>
      <c r="AB10" s="87">
        <v>2192</v>
      </c>
      <c r="AC10" s="98">
        <v>3935</v>
      </c>
      <c r="AD10" s="86">
        <v>992</v>
      </c>
      <c r="AE10" s="87">
        <v>1176</v>
      </c>
      <c r="AF10" s="88">
        <v>2168</v>
      </c>
      <c r="AG10" s="100">
        <v>2735</v>
      </c>
      <c r="AH10" s="87">
        <v>3368</v>
      </c>
      <c r="AI10" s="92">
        <v>6103</v>
      </c>
      <c r="AJ10" s="77">
        <v>10886</v>
      </c>
      <c r="AK10" s="87">
        <v>15175</v>
      </c>
      <c r="AL10" s="78">
        <v>26061</v>
      </c>
    </row>
    <row r="14" spans="1:39" ht="26.25" customHeight="1" thickBot="1" x14ac:dyDescent="0.25">
      <c r="A14" s="133" t="s">
        <v>59</v>
      </c>
      <c r="B14" s="134"/>
      <c r="AJ14" s="134"/>
    </row>
    <row r="15" spans="1:39" ht="20.100000000000001" customHeight="1" x14ac:dyDescent="0.2">
      <c r="A15" s="358" t="s">
        <v>48</v>
      </c>
      <c r="B15" s="359"/>
      <c r="C15" s="412" t="s">
        <v>39</v>
      </c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4"/>
      <c r="R15" s="412" t="s">
        <v>40</v>
      </c>
      <c r="S15" s="413"/>
      <c r="T15" s="413"/>
      <c r="U15" s="413"/>
      <c r="V15" s="413"/>
      <c r="W15" s="413"/>
      <c r="X15" s="413"/>
      <c r="Y15" s="413"/>
      <c r="Z15" s="414"/>
      <c r="AA15" s="412" t="s">
        <v>60</v>
      </c>
      <c r="AB15" s="413"/>
      <c r="AC15" s="413"/>
      <c r="AD15" s="413"/>
      <c r="AE15" s="413"/>
      <c r="AF15" s="413"/>
      <c r="AG15" s="413"/>
      <c r="AH15" s="413"/>
      <c r="AI15" s="414"/>
      <c r="AJ15" s="420" t="s">
        <v>28</v>
      </c>
      <c r="AK15" s="421"/>
      <c r="AL15" s="422"/>
    </row>
    <row r="16" spans="1:39" ht="20.100000000000001" customHeight="1" x14ac:dyDescent="0.2">
      <c r="A16" s="360"/>
      <c r="B16" s="361"/>
      <c r="C16" s="408" t="s">
        <v>42</v>
      </c>
      <c r="D16" s="395"/>
      <c r="E16" s="395"/>
      <c r="F16" s="424" t="s">
        <v>13</v>
      </c>
      <c r="G16" s="395"/>
      <c r="H16" s="395"/>
      <c r="I16" s="424" t="s">
        <v>43</v>
      </c>
      <c r="J16" s="395"/>
      <c r="K16" s="425"/>
      <c r="L16" s="415" t="s">
        <v>16</v>
      </c>
      <c r="M16" s="395"/>
      <c r="N16" s="425"/>
      <c r="O16" s="415" t="s">
        <v>46</v>
      </c>
      <c r="P16" s="395"/>
      <c r="Q16" s="416"/>
      <c r="R16" s="408" t="s">
        <v>17</v>
      </c>
      <c r="S16" s="395"/>
      <c r="T16" s="395"/>
      <c r="U16" s="424" t="s">
        <v>44</v>
      </c>
      <c r="V16" s="395"/>
      <c r="W16" s="425"/>
      <c r="X16" s="415" t="s">
        <v>47</v>
      </c>
      <c r="Y16" s="395"/>
      <c r="Z16" s="416"/>
      <c r="AA16" s="423" t="s">
        <v>45</v>
      </c>
      <c r="AB16" s="410"/>
      <c r="AC16" s="419"/>
      <c r="AD16" s="409" t="s">
        <v>20</v>
      </c>
      <c r="AE16" s="410"/>
      <c r="AF16" s="411"/>
      <c r="AG16" s="415" t="s">
        <v>47</v>
      </c>
      <c r="AH16" s="395"/>
      <c r="AI16" s="416"/>
      <c r="AJ16" s="355"/>
      <c r="AK16" s="356"/>
      <c r="AL16" s="375"/>
    </row>
    <row r="17" spans="1:38" ht="20.100000000000001" customHeight="1" x14ac:dyDescent="0.2">
      <c r="A17" s="362"/>
      <c r="B17" s="363"/>
      <c r="C17" s="107" t="s">
        <v>0</v>
      </c>
      <c r="D17" s="95" t="s">
        <v>1</v>
      </c>
      <c r="E17" s="108" t="s">
        <v>2</v>
      </c>
      <c r="F17" s="114" t="s">
        <v>0</v>
      </c>
      <c r="G17" s="95" t="s">
        <v>1</v>
      </c>
      <c r="H17" s="108" t="s">
        <v>2</v>
      </c>
      <c r="I17" s="114" t="s">
        <v>0</v>
      </c>
      <c r="J17" s="95" t="s">
        <v>1</v>
      </c>
      <c r="K17" s="149" t="s">
        <v>2</v>
      </c>
      <c r="L17" s="108" t="s">
        <v>0</v>
      </c>
      <c r="M17" s="95" t="s">
        <v>1</v>
      </c>
      <c r="N17" s="149" t="s">
        <v>2</v>
      </c>
      <c r="O17" s="108" t="s">
        <v>0</v>
      </c>
      <c r="P17" s="95" t="s">
        <v>1</v>
      </c>
      <c r="Q17" s="109" t="s">
        <v>2</v>
      </c>
      <c r="R17" s="107" t="s">
        <v>0</v>
      </c>
      <c r="S17" s="95" t="s">
        <v>1</v>
      </c>
      <c r="T17" s="108" t="s">
        <v>2</v>
      </c>
      <c r="U17" s="114" t="s">
        <v>0</v>
      </c>
      <c r="V17" s="95" t="s">
        <v>1</v>
      </c>
      <c r="W17" s="149" t="s">
        <v>2</v>
      </c>
      <c r="X17" s="108" t="s">
        <v>0</v>
      </c>
      <c r="Y17" s="95" t="s">
        <v>1</v>
      </c>
      <c r="Z17" s="109" t="s">
        <v>2</v>
      </c>
      <c r="AA17" s="107" t="s">
        <v>0</v>
      </c>
      <c r="AB17" s="95" t="s">
        <v>1</v>
      </c>
      <c r="AC17" s="108" t="s">
        <v>2</v>
      </c>
      <c r="AD17" s="114" t="s">
        <v>0</v>
      </c>
      <c r="AE17" s="95" t="s">
        <v>1</v>
      </c>
      <c r="AF17" s="149" t="s">
        <v>2</v>
      </c>
      <c r="AG17" s="108" t="s">
        <v>0</v>
      </c>
      <c r="AH17" s="95" t="s">
        <v>1</v>
      </c>
      <c r="AI17" s="109" t="s">
        <v>2</v>
      </c>
      <c r="AJ17" s="6" t="s">
        <v>0</v>
      </c>
      <c r="AK17" s="7" t="s">
        <v>1</v>
      </c>
      <c r="AL17" s="5" t="s">
        <v>2</v>
      </c>
    </row>
    <row r="18" spans="1:38" ht="20.100000000000001" customHeight="1" x14ac:dyDescent="0.2">
      <c r="A18" s="4">
        <v>45589</v>
      </c>
      <c r="B18" s="5" t="s">
        <v>7</v>
      </c>
      <c r="C18" s="75">
        <v>153</v>
      </c>
      <c r="D18" s="84">
        <v>261</v>
      </c>
      <c r="E18" s="73">
        <v>414</v>
      </c>
      <c r="F18" s="79">
        <v>306</v>
      </c>
      <c r="G18" s="84">
        <v>474</v>
      </c>
      <c r="H18" s="73">
        <v>780</v>
      </c>
      <c r="I18" s="79">
        <v>401</v>
      </c>
      <c r="J18" s="84">
        <v>665</v>
      </c>
      <c r="K18" s="81">
        <v>1066</v>
      </c>
      <c r="L18" s="73">
        <v>205</v>
      </c>
      <c r="M18" s="84">
        <v>308</v>
      </c>
      <c r="N18" s="81">
        <v>513</v>
      </c>
      <c r="O18" s="73">
        <v>1065</v>
      </c>
      <c r="P18" s="84">
        <v>1708</v>
      </c>
      <c r="Q18" s="76">
        <v>2773</v>
      </c>
      <c r="R18" s="75">
        <v>803</v>
      </c>
      <c r="S18" s="84">
        <v>1196</v>
      </c>
      <c r="T18" s="73">
        <v>1999</v>
      </c>
      <c r="U18" s="79">
        <v>249</v>
      </c>
      <c r="V18" s="84">
        <v>391</v>
      </c>
      <c r="W18" s="81">
        <v>640</v>
      </c>
      <c r="X18" s="73">
        <v>1052</v>
      </c>
      <c r="Y18" s="84">
        <v>1587</v>
      </c>
      <c r="Z18" s="76">
        <v>2639</v>
      </c>
      <c r="AA18" s="75">
        <v>441</v>
      </c>
      <c r="AB18" s="84">
        <v>604</v>
      </c>
      <c r="AC18" s="73">
        <v>1045</v>
      </c>
      <c r="AD18" s="79">
        <v>225</v>
      </c>
      <c r="AE18" s="84">
        <v>293</v>
      </c>
      <c r="AF18" s="81">
        <v>518</v>
      </c>
      <c r="AG18" s="73">
        <v>666</v>
      </c>
      <c r="AH18" s="84">
        <v>897</v>
      </c>
      <c r="AI18" s="76">
        <v>1563</v>
      </c>
      <c r="AJ18" s="127">
        <v>2783</v>
      </c>
      <c r="AK18" s="119">
        <v>4192</v>
      </c>
      <c r="AL18" s="150">
        <v>6975</v>
      </c>
    </row>
    <row r="19" spans="1:38" ht="20.100000000000001" customHeight="1" x14ac:dyDescent="0.2">
      <c r="A19" s="289">
        <v>45590</v>
      </c>
      <c r="B19" s="272" t="s">
        <v>8</v>
      </c>
      <c r="C19" s="290">
        <v>175</v>
      </c>
      <c r="D19" s="291">
        <v>238</v>
      </c>
      <c r="E19" s="302">
        <v>413</v>
      </c>
      <c r="F19" s="303">
        <v>384</v>
      </c>
      <c r="G19" s="291">
        <v>527</v>
      </c>
      <c r="H19" s="302">
        <v>911</v>
      </c>
      <c r="I19" s="303">
        <v>505</v>
      </c>
      <c r="J19" s="291">
        <v>823</v>
      </c>
      <c r="K19" s="304">
        <v>1328</v>
      </c>
      <c r="L19" s="302">
        <v>214</v>
      </c>
      <c r="M19" s="291">
        <v>370</v>
      </c>
      <c r="N19" s="304">
        <v>584</v>
      </c>
      <c r="O19" s="302">
        <v>1278</v>
      </c>
      <c r="P19" s="291">
        <v>1958</v>
      </c>
      <c r="Q19" s="296">
        <v>3236</v>
      </c>
      <c r="R19" s="290">
        <v>767</v>
      </c>
      <c r="S19" s="291">
        <v>1298</v>
      </c>
      <c r="T19" s="302">
        <v>2065</v>
      </c>
      <c r="U19" s="303">
        <v>277</v>
      </c>
      <c r="V19" s="291">
        <v>496</v>
      </c>
      <c r="W19" s="304">
        <v>773</v>
      </c>
      <c r="X19" s="302">
        <v>1044</v>
      </c>
      <c r="Y19" s="291">
        <v>1794</v>
      </c>
      <c r="Z19" s="296">
        <v>2838</v>
      </c>
      <c r="AA19" s="290">
        <v>468</v>
      </c>
      <c r="AB19" s="291">
        <v>716</v>
      </c>
      <c r="AC19" s="302">
        <v>1184</v>
      </c>
      <c r="AD19" s="303">
        <v>264</v>
      </c>
      <c r="AE19" s="291">
        <v>342</v>
      </c>
      <c r="AF19" s="304">
        <v>606</v>
      </c>
      <c r="AG19" s="302">
        <v>732</v>
      </c>
      <c r="AH19" s="291">
        <v>1058</v>
      </c>
      <c r="AI19" s="296">
        <v>1790</v>
      </c>
      <c r="AJ19" s="305">
        <v>3054</v>
      </c>
      <c r="AK19" s="306">
        <v>4810</v>
      </c>
      <c r="AL19" s="307">
        <v>7864</v>
      </c>
    </row>
    <row r="20" spans="1:38" ht="20.100000000000001" customHeight="1" thickBot="1" x14ac:dyDescent="0.25">
      <c r="A20" s="4">
        <v>45591</v>
      </c>
      <c r="B20" s="5" t="s">
        <v>4</v>
      </c>
      <c r="C20" s="141">
        <v>265</v>
      </c>
      <c r="D20" s="142">
        <v>347</v>
      </c>
      <c r="E20" s="67">
        <v>612</v>
      </c>
      <c r="F20" s="120">
        <v>602</v>
      </c>
      <c r="G20" s="142">
        <v>707</v>
      </c>
      <c r="H20" s="67">
        <v>1309</v>
      </c>
      <c r="I20" s="120">
        <v>737</v>
      </c>
      <c r="J20" s="142">
        <v>924</v>
      </c>
      <c r="K20" s="151">
        <v>1661</v>
      </c>
      <c r="L20" s="67">
        <v>400</v>
      </c>
      <c r="M20" s="142">
        <v>506</v>
      </c>
      <c r="N20" s="151">
        <v>906</v>
      </c>
      <c r="O20" s="67">
        <v>2004</v>
      </c>
      <c r="P20" s="142">
        <v>2484</v>
      </c>
      <c r="Q20" s="128">
        <v>4488</v>
      </c>
      <c r="R20" s="141">
        <v>1204</v>
      </c>
      <c r="S20" s="142">
        <v>1596</v>
      </c>
      <c r="T20" s="67">
        <v>2800</v>
      </c>
      <c r="U20" s="152">
        <v>503</v>
      </c>
      <c r="V20" s="153">
        <v>680</v>
      </c>
      <c r="W20" s="154">
        <v>1183</v>
      </c>
      <c r="X20" s="67">
        <v>1707</v>
      </c>
      <c r="Y20" s="142">
        <v>2276</v>
      </c>
      <c r="Z20" s="128">
        <v>3983</v>
      </c>
      <c r="AA20" s="141">
        <v>834</v>
      </c>
      <c r="AB20" s="142">
        <v>872</v>
      </c>
      <c r="AC20" s="67">
        <v>1706</v>
      </c>
      <c r="AD20" s="152">
        <v>503</v>
      </c>
      <c r="AE20" s="153">
        <v>541</v>
      </c>
      <c r="AF20" s="154">
        <v>1044</v>
      </c>
      <c r="AG20" s="67">
        <v>1337</v>
      </c>
      <c r="AH20" s="142">
        <v>1413</v>
      </c>
      <c r="AI20" s="128">
        <v>2750</v>
      </c>
      <c r="AJ20" s="70">
        <v>5048</v>
      </c>
      <c r="AK20" s="71">
        <v>6173</v>
      </c>
      <c r="AL20" s="72">
        <v>11221</v>
      </c>
    </row>
    <row r="21" spans="1:38" ht="20.100000000000001" customHeight="1" thickBot="1" x14ac:dyDescent="0.25">
      <c r="A21" s="426" t="s">
        <v>3</v>
      </c>
      <c r="B21" s="427"/>
      <c r="C21" s="77">
        <v>593</v>
      </c>
      <c r="D21" s="87">
        <v>846</v>
      </c>
      <c r="E21" s="74">
        <v>1439</v>
      </c>
      <c r="F21" s="80">
        <v>1292</v>
      </c>
      <c r="G21" s="87">
        <v>1708</v>
      </c>
      <c r="H21" s="74">
        <v>3000</v>
      </c>
      <c r="I21" s="80">
        <v>1643</v>
      </c>
      <c r="J21" s="87">
        <v>2412</v>
      </c>
      <c r="K21" s="82">
        <v>4055</v>
      </c>
      <c r="L21" s="74">
        <v>819</v>
      </c>
      <c r="M21" s="87">
        <v>1184</v>
      </c>
      <c r="N21" s="82">
        <v>2003</v>
      </c>
      <c r="O21" s="74">
        <v>4347</v>
      </c>
      <c r="P21" s="87">
        <v>6150</v>
      </c>
      <c r="Q21" s="78">
        <v>10497</v>
      </c>
      <c r="R21" s="77">
        <v>2774</v>
      </c>
      <c r="S21" s="87">
        <v>4090</v>
      </c>
      <c r="T21" s="74">
        <v>6864</v>
      </c>
      <c r="U21" s="80">
        <v>1029</v>
      </c>
      <c r="V21" s="87">
        <v>1567</v>
      </c>
      <c r="W21" s="82">
        <v>2596</v>
      </c>
      <c r="X21" s="74">
        <v>3803</v>
      </c>
      <c r="Y21" s="87">
        <v>5657</v>
      </c>
      <c r="Z21" s="78">
        <v>9460</v>
      </c>
      <c r="AA21" s="77">
        <v>1743</v>
      </c>
      <c r="AB21" s="87">
        <v>2192</v>
      </c>
      <c r="AC21" s="74">
        <v>3935</v>
      </c>
      <c r="AD21" s="80">
        <v>992</v>
      </c>
      <c r="AE21" s="87">
        <v>1176</v>
      </c>
      <c r="AF21" s="82">
        <v>2168</v>
      </c>
      <c r="AG21" s="74">
        <v>2735</v>
      </c>
      <c r="AH21" s="87">
        <v>3368</v>
      </c>
      <c r="AI21" s="78">
        <v>6103</v>
      </c>
      <c r="AJ21" s="68">
        <v>10885</v>
      </c>
      <c r="AK21" s="69">
        <v>15175</v>
      </c>
      <c r="AL21" s="64">
        <v>26060</v>
      </c>
    </row>
    <row r="25" spans="1:38" ht="26.25" customHeight="1" thickBot="1" x14ac:dyDescent="0.25">
      <c r="A25" s="133" t="s">
        <v>68</v>
      </c>
      <c r="B25" s="134"/>
      <c r="AJ25" s="134"/>
    </row>
    <row r="26" spans="1:38" ht="20.100000000000001" customHeight="1" x14ac:dyDescent="0.2">
      <c r="A26" s="358" t="s">
        <v>48</v>
      </c>
      <c r="B26" s="359"/>
      <c r="C26" s="412" t="s">
        <v>39</v>
      </c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4"/>
      <c r="R26" s="412" t="s">
        <v>40</v>
      </c>
      <c r="S26" s="413"/>
      <c r="T26" s="413"/>
      <c r="U26" s="413"/>
      <c r="V26" s="413"/>
      <c r="W26" s="413"/>
      <c r="X26" s="413"/>
      <c r="Y26" s="413"/>
      <c r="Z26" s="414"/>
      <c r="AA26" s="412" t="s">
        <v>60</v>
      </c>
      <c r="AB26" s="413"/>
      <c r="AC26" s="413"/>
      <c r="AD26" s="413"/>
      <c r="AE26" s="413"/>
      <c r="AF26" s="413"/>
      <c r="AG26" s="413"/>
      <c r="AH26" s="413"/>
      <c r="AI26" s="414"/>
      <c r="AJ26" s="420" t="s">
        <v>28</v>
      </c>
      <c r="AK26" s="421"/>
      <c r="AL26" s="422"/>
    </row>
    <row r="27" spans="1:38" ht="20.100000000000001" customHeight="1" x14ac:dyDescent="0.2">
      <c r="A27" s="360"/>
      <c r="B27" s="361"/>
      <c r="C27" s="408" t="s">
        <v>42</v>
      </c>
      <c r="D27" s="395"/>
      <c r="E27" s="395"/>
      <c r="F27" s="424" t="s">
        <v>13</v>
      </c>
      <c r="G27" s="395"/>
      <c r="H27" s="395"/>
      <c r="I27" s="424" t="s">
        <v>43</v>
      </c>
      <c r="J27" s="395"/>
      <c r="K27" s="425"/>
      <c r="L27" s="415" t="s">
        <v>16</v>
      </c>
      <c r="M27" s="395"/>
      <c r="N27" s="425"/>
      <c r="O27" s="415" t="s">
        <v>46</v>
      </c>
      <c r="P27" s="395"/>
      <c r="Q27" s="416"/>
      <c r="R27" s="408" t="s">
        <v>17</v>
      </c>
      <c r="S27" s="395"/>
      <c r="T27" s="395"/>
      <c r="U27" s="424" t="s">
        <v>44</v>
      </c>
      <c r="V27" s="395"/>
      <c r="W27" s="425"/>
      <c r="X27" s="415" t="s">
        <v>47</v>
      </c>
      <c r="Y27" s="395"/>
      <c r="Z27" s="416"/>
      <c r="AA27" s="423" t="s">
        <v>45</v>
      </c>
      <c r="AB27" s="410"/>
      <c r="AC27" s="419"/>
      <c r="AD27" s="409" t="s">
        <v>20</v>
      </c>
      <c r="AE27" s="410"/>
      <c r="AF27" s="411"/>
      <c r="AG27" s="415" t="s">
        <v>47</v>
      </c>
      <c r="AH27" s="395"/>
      <c r="AI27" s="416"/>
      <c r="AJ27" s="355"/>
      <c r="AK27" s="356"/>
      <c r="AL27" s="375"/>
    </row>
    <row r="28" spans="1:38" ht="20.100000000000001" customHeight="1" x14ac:dyDescent="0.2">
      <c r="A28" s="362"/>
      <c r="B28" s="363"/>
      <c r="C28" s="252" t="s">
        <v>0</v>
      </c>
      <c r="D28" s="95" t="s">
        <v>1</v>
      </c>
      <c r="E28" s="253" t="s">
        <v>2</v>
      </c>
      <c r="F28" s="114" t="s">
        <v>0</v>
      </c>
      <c r="G28" s="95" t="s">
        <v>1</v>
      </c>
      <c r="H28" s="253" t="s">
        <v>2</v>
      </c>
      <c r="I28" s="114" t="s">
        <v>0</v>
      </c>
      <c r="J28" s="95" t="s">
        <v>1</v>
      </c>
      <c r="K28" s="149" t="s">
        <v>2</v>
      </c>
      <c r="L28" s="253" t="s">
        <v>0</v>
      </c>
      <c r="M28" s="95" t="s">
        <v>1</v>
      </c>
      <c r="N28" s="149" t="s">
        <v>2</v>
      </c>
      <c r="O28" s="253" t="s">
        <v>0</v>
      </c>
      <c r="P28" s="95" t="s">
        <v>1</v>
      </c>
      <c r="Q28" s="254" t="s">
        <v>2</v>
      </c>
      <c r="R28" s="252" t="s">
        <v>0</v>
      </c>
      <c r="S28" s="95" t="s">
        <v>1</v>
      </c>
      <c r="T28" s="253" t="s">
        <v>2</v>
      </c>
      <c r="U28" s="114" t="s">
        <v>0</v>
      </c>
      <c r="V28" s="95" t="s">
        <v>1</v>
      </c>
      <c r="W28" s="149" t="s">
        <v>2</v>
      </c>
      <c r="X28" s="253" t="s">
        <v>0</v>
      </c>
      <c r="Y28" s="95" t="s">
        <v>1</v>
      </c>
      <c r="Z28" s="254" t="s">
        <v>2</v>
      </c>
      <c r="AA28" s="252" t="s">
        <v>0</v>
      </c>
      <c r="AB28" s="95" t="s">
        <v>1</v>
      </c>
      <c r="AC28" s="253" t="s">
        <v>2</v>
      </c>
      <c r="AD28" s="114" t="s">
        <v>0</v>
      </c>
      <c r="AE28" s="95" t="s">
        <v>1</v>
      </c>
      <c r="AF28" s="149" t="s">
        <v>2</v>
      </c>
      <c r="AG28" s="253" t="s">
        <v>0</v>
      </c>
      <c r="AH28" s="95" t="s">
        <v>1</v>
      </c>
      <c r="AI28" s="254" t="s">
        <v>2</v>
      </c>
      <c r="AJ28" s="250" t="s">
        <v>0</v>
      </c>
      <c r="AK28" s="7" t="s">
        <v>1</v>
      </c>
      <c r="AL28" s="251" t="s">
        <v>2</v>
      </c>
    </row>
    <row r="29" spans="1:38" ht="20.100000000000001" customHeight="1" x14ac:dyDescent="0.2">
      <c r="A29" s="4">
        <v>45589</v>
      </c>
      <c r="B29" s="251" t="s">
        <v>7</v>
      </c>
      <c r="C29" s="75">
        <v>153</v>
      </c>
      <c r="D29" s="84">
        <v>260</v>
      </c>
      <c r="E29" s="73">
        <v>413</v>
      </c>
      <c r="F29" s="79">
        <v>302</v>
      </c>
      <c r="G29" s="84">
        <v>468</v>
      </c>
      <c r="H29" s="73">
        <v>770</v>
      </c>
      <c r="I29" s="79">
        <v>396</v>
      </c>
      <c r="J29" s="84">
        <v>657</v>
      </c>
      <c r="K29" s="81">
        <v>1053</v>
      </c>
      <c r="L29" s="73">
        <v>203</v>
      </c>
      <c r="M29" s="84">
        <v>307</v>
      </c>
      <c r="N29" s="81">
        <v>510</v>
      </c>
      <c r="O29" s="73">
        <v>1054</v>
      </c>
      <c r="P29" s="84">
        <v>1692</v>
      </c>
      <c r="Q29" s="76">
        <v>2746</v>
      </c>
      <c r="R29" s="75">
        <v>803</v>
      </c>
      <c r="S29" s="84">
        <v>1196</v>
      </c>
      <c r="T29" s="73">
        <v>1999</v>
      </c>
      <c r="U29" s="79">
        <v>247</v>
      </c>
      <c r="V29" s="84">
        <v>383</v>
      </c>
      <c r="W29" s="81">
        <v>630</v>
      </c>
      <c r="X29" s="73">
        <v>1050</v>
      </c>
      <c r="Y29" s="84">
        <v>1579</v>
      </c>
      <c r="Z29" s="76">
        <v>2629</v>
      </c>
      <c r="AA29" s="75">
        <v>440</v>
      </c>
      <c r="AB29" s="84">
        <v>602</v>
      </c>
      <c r="AC29" s="73">
        <v>1042</v>
      </c>
      <c r="AD29" s="79">
        <v>215</v>
      </c>
      <c r="AE29" s="84">
        <v>286</v>
      </c>
      <c r="AF29" s="81">
        <v>501</v>
      </c>
      <c r="AG29" s="73">
        <v>655</v>
      </c>
      <c r="AH29" s="84">
        <v>888</v>
      </c>
      <c r="AI29" s="76">
        <v>1543</v>
      </c>
      <c r="AJ29" s="127">
        <v>2759</v>
      </c>
      <c r="AK29" s="119">
        <v>4159</v>
      </c>
      <c r="AL29" s="150">
        <v>6918</v>
      </c>
    </row>
    <row r="30" spans="1:38" ht="20.100000000000001" customHeight="1" x14ac:dyDescent="0.2">
      <c r="A30" s="289">
        <v>45590</v>
      </c>
      <c r="B30" s="272" t="s">
        <v>8</v>
      </c>
      <c r="C30" s="290">
        <v>173</v>
      </c>
      <c r="D30" s="291">
        <v>236</v>
      </c>
      <c r="E30" s="302">
        <v>409</v>
      </c>
      <c r="F30" s="303">
        <v>378</v>
      </c>
      <c r="G30" s="291">
        <v>523</v>
      </c>
      <c r="H30" s="302">
        <v>901</v>
      </c>
      <c r="I30" s="303">
        <v>501</v>
      </c>
      <c r="J30" s="291">
        <v>818</v>
      </c>
      <c r="K30" s="304">
        <v>1319</v>
      </c>
      <c r="L30" s="302">
        <v>210</v>
      </c>
      <c r="M30" s="291">
        <v>369</v>
      </c>
      <c r="N30" s="304">
        <v>579</v>
      </c>
      <c r="O30" s="302">
        <v>1262</v>
      </c>
      <c r="P30" s="291">
        <v>1946</v>
      </c>
      <c r="Q30" s="296">
        <v>3208</v>
      </c>
      <c r="R30" s="290">
        <v>764</v>
      </c>
      <c r="S30" s="291">
        <v>1293</v>
      </c>
      <c r="T30" s="302">
        <v>2057</v>
      </c>
      <c r="U30" s="303">
        <v>272</v>
      </c>
      <c r="V30" s="291">
        <v>488</v>
      </c>
      <c r="W30" s="304">
        <v>760</v>
      </c>
      <c r="X30" s="302">
        <v>1036</v>
      </c>
      <c r="Y30" s="291">
        <v>1781</v>
      </c>
      <c r="Z30" s="296">
        <v>2817</v>
      </c>
      <c r="AA30" s="290">
        <v>465</v>
      </c>
      <c r="AB30" s="291">
        <v>710</v>
      </c>
      <c r="AC30" s="302">
        <v>1175</v>
      </c>
      <c r="AD30" s="303">
        <v>258</v>
      </c>
      <c r="AE30" s="291">
        <v>334</v>
      </c>
      <c r="AF30" s="304">
        <v>592</v>
      </c>
      <c r="AG30" s="302">
        <v>723</v>
      </c>
      <c r="AH30" s="291">
        <v>1044</v>
      </c>
      <c r="AI30" s="296">
        <v>1767</v>
      </c>
      <c r="AJ30" s="305">
        <v>3021</v>
      </c>
      <c r="AK30" s="306">
        <v>4771</v>
      </c>
      <c r="AL30" s="307">
        <v>7792</v>
      </c>
    </row>
    <row r="31" spans="1:38" ht="20.100000000000001" customHeight="1" thickBot="1" x14ac:dyDescent="0.25">
      <c r="A31" s="4">
        <v>45591</v>
      </c>
      <c r="B31" s="263" t="s">
        <v>4</v>
      </c>
      <c r="C31" s="141">
        <v>263</v>
      </c>
      <c r="D31" s="142">
        <v>345</v>
      </c>
      <c r="E31" s="67">
        <v>608</v>
      </c>
      <c r="F31" s="120">
        <v>599</v>
      </c>
      <c r="G31" s="142">
        <v>702</v>
      </c>
      <c r="H31" s="67">
        <v>1301</v>
      </c>
      <c r="I31" s="120">
        <v>736</v>
      </c>
      <c r="J31" s="142">
        <v>924</v>
      </c>
      <c r="K31" s="151">
        <v>1660</v>
      </c>
      <c r="L31" s="67">
        <v>397</v>
      </c>
      <c r="M31" s="142">
        <v>501</v>
      </c>
      <c r="N31" s="151">
        <v>898</v>
      </c>
      <c r="O31" s="67">
        <v>1995</v>
      </c>
      <c r="P31" s="142">
        <v>2472</v>
      </c>
      <c r="Q31" s="128">
        <v>4467</v>
      </c>
      <c r="R31" s="141">
        <v>1204</v>
      </c>
      <c r="S31" s="142">
        <v>1594</v>
      </c>
      <c r="T31" s="67">
        <v>2798</v>
      </c>
      <c r="U31" s="152">
        <v>502</v>
      </c>
      <c r="V31" s="153">
        <v>677</v>
      </c>
      <c r="W31" s="154">
        <v>1179</v>
      </c>
      <c r="X31" s="67">
        <v>1706</v>
      </c>
      <c r="Y31" s="142">
        <v>2271</v>
      </c>
      <c r="Z31" s="128">
        <v>3977</v>
      </c>
      <c r="AA31" s="141">
        <v>830</v>
      </c>
      <c r="AB31" s="142">
        <v>867</v>
      </c>
      <c r="AC31" s="67">
        <v>1697</v>
      </c>
      <c r="AD31" s="152">
        <v>498</v>
      </c>
      <c r="AE31" s="153">
        <v>531</v>
      </c>
      <c r="AF31" s="154">
        <v>1029</v>
      </c>
      <c r="AG31" s="67">
        <v>1328</v>
      </c>
      <c r="AH31" s="142">
        <v>1398</v>
      </c>
      <c r="AI31" s="128">
        <v>2726</v>
      </c>
      <c r="AJ31" s="70">
        <v>5029</v>
      </c>
      <c r="AK31" s="71">
        <v>6141</v>
      </c>
      <c r="AL31" s="72">
        <v>11170</v>
      </c>
    </row>
    <row r="32" spans="1:38" ht="20.100000000000001" customHeight="1" thickBot="1" x14ac:dyDescent="0.25">
      <c r="A32" s="426" t="s">
        <v>3</v>
      </c>
      <c r="B32" s="427"/>
      <c r="C32" s="77">
        <v>589</v>
      </c>
      <c r="D32" s="87">
        <v>841</v>
      </c>
      <c r="E32" s="74">
        <v>1430</v>
      </c>
      <c r="F32" s="80">
        <v>1279</v>
      </c>
      <c r="G32" s="87">
        <v>1693</v>
      </c>
      <c r="H32" s="74">
        <v>2972</v>
      </c>
      <c r="I32" s="80">
        <v>1633</v>
      </c>
      <c r="J32" s="87">
        <v>2399</v>
      </c>
      <c r="K32" s="82">
        <v>4032</v>
      </c>
      <c r="L32" s="74">
        <v>810</v>
      </c>
      <c r="M32" s="87">
        <v>1177</v>
      </c>
      <c r="N32" s="82">
        <v>1987</v>
      </c>
      <c r="O32" s="74">
        <v>4311</v>
      </c>
      <c r="P32" s="87">
        <v>6110</v>
      </c>
      <c r="Q32" s="78">
        <v>10421</v>
      </c>
      <c r="R32" s="77">
        <v>2771</v>
      </c>
      <c r="S32" s="87">
        <v>4083</v>
      </c>
      <c r="T32" s="74">
        <v>6854</v>
      </c>
      <c r="U32" s="80">
        <v>1021</v>
      </c>
      <c r="V32" s="87">
        <v>1548</v>
      </c>
      <c r="W32" s="82">
        <v>2569</v>
      </c>
      <c r="X32" s="74">
        <v>3792</v>
      </c>
      <c r="Y32" s="87">
        <v>5631</v>
      </c>
      <c r="Z32" s="78">
        <v>9423</v>
      </c>
      <c r="AA32" s="77">
        <v>1735</v>
      </c>
      <c r="AB32" s="87">
        <v>2179</v>
      </c>
      <c r="AC32" s="74">
        <v>3914</v>
      </c>
      <c r="AD32" s="80">
        <v>971</v>
      </c>
      <c r="AE32" s="87">
        <v>1151</v>
      </c>
      <c r="AF32" s="82">
        <v>2122</v>
      </c>
      <c r="AG32" s="74">
        <v>2706</v>
      </c>
      <c r="AH32" s="87">
        <v>3330</v>
      </c>
      <c r="AI32" s="78">
        <v>6036</v>
      </c>
      <c r="AJ32" s="68">
        <v>10809</v>
      </c>
      <c r="AK32" s="69">
        <v>15071</v>
      </c>
      <c r="AL32" s="64">
        <v>25880</v>
      </c>
    </row>
  </sheetData>
  <sheetProtection algorithmName="SHA-512" hashValue="5pkSZWNW1F+RJScCk2JfuLsdDGsPdH4KMTLZ383DhatWnTcZM7djEiN5J87sGBJO9yEEwZFOhG2JM2vF7BvQDg==" saltValue="n7S8BdFCsqy4D9EFod4Dmg==" spinCount="100000" sheet="1" objects="1" scenarios="1"/>
  <mergeCells count="52">
    <mergeCell ref="A32:B32"/>
    <mergeCell ref="A26:B28"/>
    <mergeCell ref="C26:Q26"/>
    <mergeCell ref="R26:Z26"/>
    <mergeCell ref="AA26:AI26"/>
    <mergeCell ref="AJ26:AL27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AD27:AF27"/>
    <mergeCell ref="AG27:AI27"/>
    <mergeCell ref="AG5:AI5"/>
    <mergeCell ref="AA15:AI15"/>
    <mergeCell ref="A21:B21"/>
    <mergeCell ref="R15:Z15"/>
    <mergeCell ref="A15:B17"/>
    <mergeCell ref="A10:B10"/>
    <mergeCell ref="AJ15:AL16"/>
    <mergeCell ref="C16:E16"/>
    <mergeCell ref="F16:H16"/>
    <mergeCell ref="I16:K16"/>
    <mergeCell ref="L16:N16"/>
    <mergeCell ref="O16:Q16"/>
    <mergeCell ref="R16:T16"/>
    <mergeCell ref="U16:W16"/>
    <mergeCell ref="X16:Z16"/>
    <mergeCell ref="C15:Q15"/>
    <mergeCell ref="AA16:AC16"/>
    <mergeCell ref="AD16:AF16"/>
    <mergeCell ref="AG16:AI16"/>
    <mergeCell ref="A1:AL1"/>
    <mergeCell ref="A4:B6"/>
    <mergeCell ref="C5:E5"/>
    <mergeCell ref="U5:W5"/>
    <mergeCell ref="L5:N5"/>
    <mergeCell ref="C4:Q4"/>
    <mergeCell ref="O5:Q5"/>
    <mergeCell ref="X5:Z5"/>
    <mergeCell ref="R4:Z4"/>
    <mergeCell ref="F5:H5"/>
    <mergeCell ref="I5:K5"/>
    <mergeCell ref="AJ4:AL5"/>
    <mergeCell ref="R5:T5"/>
    <mergeCell ref="AA4:AI4"/>
    <mergeCell ref="AA5:AC5"/>
    <mergeCell ref="AD5:AF5"/>
  </mergeCells>
  <phoneticPr fontId="1"/>
  <printOptions horizontalCentered="1"/>
  <pageMargins left="0.19685039370078741" right="0.19685039370078741" top="0.39370078740157483" bottom="0.19685039370078741" header="0.39370078740157483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各区総計</vt:lpstr>
      <vt:lpstr>前回比</vt:lpstr>
      <vt:lpstr>小選挙区 (西～中央)</vt:lpstr>
      <vt:lpstr>小選挙区 (桜～岩槻)</vt:lpstr>
      <vt:lpstr>比例代表 (西～中央)</vt:lpstr>
      <vt:lpstr>比例代表 (桜～岩槻)</vt:lpstr>
      <vt:lpstr>国民審査 (西～中央)</vt:lpstr>
      <vt:lpstr>国民審査 (桜～岩槻)</vt:lpstr>
      <vt:lpstr>集合型期日前</vt:lpstr>
      <vt:lpstr>'国民審査 (桜～岩槻)'!Print_Area</vt:lpstr>
      <vt:lpstr>集合型期日前!Print_Area</vt:lpstr>
      <vt:lpstr>'小選挙区 (桜～岩槻)'!Print_Area</vt:lpstr>
      <vt:lpstr>前回比!Print_Area</vt:lpstr>
      <vt:lpstr>'比例代表 (桜～岩槻)'!Print_Area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康敬</dc:creator>
  <cp:lastModifiedBy>さいたま市</cp:lastModifiedBy>
  <cp:lastPrinted>2024-10-26T13:35:00Z</cp:lastPrinted>
  <dcterms:created xsi:type="dcterms:W3CDTF">1997-01-08T22:48:59Z</dcterms:created>
  <dcterms:modified xsi:type="dcterms:W3CDTF">2024-11-12T11:12:42Z</dcterms:modified>
</cp:coreProperties>
</file>