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4参議\"/>
    </mc:Choice>
  </mc:AlternateContent>
  <bookViews>
    <workbookView xWindow="75" yWindow="135" windowWidth="15480" windowHeight="11640"/>
  </bookViews>
  <sheets>
    <sheet name="開票速報" sheetId="1" r:id="rId1"/>
  </sheets>
  <externalReferences>
    <externalReference r:id="rId2"/>
  </externalReferences>
  <definedNames>
    <definedName name="受付番号">[1]開票状況票!#REF!</definedName>
  </definedNames>
  <calcPr calcId="162913"/>
</workbook>
</file>

<file path=xl/calcChain.xml><?xml version="1.0" encoding="utf-8"?>
<calcChain xmlns="http://schemas.openxmlformats.org/spreadsheetml/2006/main">
  <c r="Q29" i="1" l="1"/>
  <c r="Q28" i="1"/>
</calcChain>
</file>

<file path=xl/sharedStrings.xml><?xml version="1.0" encoding="utf-8"?>
<sst xmlns="http://schemas.openxmlformats.org/spreadsheetml/2006/main" count="100" uniqueCount="94">
  <si>
    <t>党派名</t>
    <rPh sb="0" eb="2">
      <t>トウハ</t>
    </rPh>
    <rPh sb="2" eb="3">
      <t>メイ</t>
    </rPh>
    <phoneticPr fontId="2"/>
  </si>
  <si>
    <t>日本共産党</t>
  </si>
  <si>
    <t>公明党</t>
  </si>
  <si>
    <t>幸福実現党</t>
  </si>
  <si>
    <t>自由民主党</t>
  </si>
  <si>
    <t>（本名）</t>
    <rPh sb="1" eb="3">
      <t>ホンミョウ</t>
    </rPh>
    <phoneticPr fontId="1"/>
  </si>
  <si>
    <t>候補者氏名</t>
    <rPh sb="0" eb="5">
      <t>（ふりがな）</t>
    </rPh>
    <phoneticPr fontId="2" type="Hiragana" alignment="distributed"/>
  </si>
  <si>
    <t>Ａ</t>
    <phoneticPr fontId="23"/>
  </si>
  <si>
    <t>得票数計</t>
  </si>
  <si>
    <t>Ｂ</t>
    <phoneticPr fontId="23"/>
  </si>
  <si>
    <t>あん分切捨て票</t>
    <rPh sb="6" eb="7">
      <t>ヒョウ</t>
    </rPh>
    <phoneticPr fontId="23"/>
  </si>
  <si>
    <t>Ｃ</t>
    <phoneticPr fontId="23"/>
  </si>
  <si>
    <t>有効投票数（＝Ａ＋Ｂ）</t>
  </si>
  <si>
    <t>Ｄ</t>
    <phoneticPr fontId="23"/>
  </si>
  <si>
    <t>無効投票数</t>
    <phoneticPr fontId="23"/>
  </si>
  <si>
    <t>Ｅ</t>
    <phoneticPr fontId="23"/>
  </si>
  <si>
    <t>無効投票率（＝Ｄ／Ｆ）</t>
    <phoneticPr fontId="23"/>
  </si>
  <si>
    <t>Ｆ</t>
    <phoneticPr fontId="23"/>
  </si>
  <si>
    <t>投票総数（＝Ｃ＋Ｄ）</t>
    <phoneticPr fontId="23"/>
  </si>
  <si>
    <t>Ｇ</t>
    <phoneticPr fontId="23"/>
  </si>
  <si>
    <t>持帰り</t>
    <phoneticPr fontId="23"/>
  </si>
  <si>
    <t>Ｈ</t>
    <phoneticPr fontId="23"/>
  </si>
  <si>
    <t>不受理</t>
    <phoneticPr fontId="23"/>
  </si>
  <si>
    <t>投票者総数（＝Ｆ＋Ｇ＋Ｈ）</t>
    <phoneticPr fontId="23"/>
  </si>
  <si>
    <t>確  定  時  刻</t>
    <phoneticPr fontId="2" type="Hiragana" alignment="distributed"/>
  </si>
  <si>
    <t>県　計</t>
    <rPh sb="0" eb="1">
      <t>ケン</t>
    </rPh>
    <rPh sb="2" eb="3">
      <t>ケイ</t>
    </rPh>
    <phoneticPr fontId="23"/>
  </si>
  <si>
    <t>　　法定得票数</t>
    <phoneticPr fontId="23"/>
  </si>
  <si>
    <t>（=Ｃ/選挙すべき数×1/6</t>
    <phoneticPr fontId="23"/>
  </si>
  <si>
    <t>：小数点以下第４位を切捨て）</t>
    <phoneticPr fontId="23"/>
  </si>
  <si>
    <t>　　供託物没収点</t>
    <phoneticPr fontId="23"/>
  </si>
  <si>
    <t>（=Ｃ/選挙すべき数×1/8　</t>
    <phoneticPr fontId="23"/>
  </si>
  <si>
    <t>当選人
（○印）</t>
    <rPh sb="0" eb="2">
      <t>トウセン</t>
    </rPh>
    <rPh sb="2" eb="3">
      <t>ニン</t>
    </rPh>
    <rPh sb="6" eb="7">
      <t>シルシ</t>
    </rPh>
    <phoneticPr fontId="23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</si>
  <si>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</si>
  <si>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</si>
  <si>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</si>
  <si>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</si>
  <si>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</si>
  <si>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</si>
  <si>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</si>
  <si>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</si>
  <si>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</si>
  <si>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1"/>
  </si>
  <si>
    <t>市　計</t>
    <rPh sb="0" eb="1">
      <t>シ</t>
    </rPh>
    <rPh sb="2" eb="3">
      <t>ケイ</t>
    </rPh>
    <phoneticPr fontId="23"/>
  </si>
  <si>
    <t>0時40分</t>
  </si>
  <si>
    <t>ＮＨＫ党</t>
  </si>
  <si>
    <t>日本維新の会</t>
  </si>
  <si>
    <t>立憲民主党</t>
  </si>
  <si>
    <t>無所属</t>
  </si>
  <si>
    <t>日本第一党</t>
  </si>
  <si>
    <t>参政党</t>
  </si>
  <si>
    <t>れいわ新選組</t>
  </si>
  <si>
    <t>さかうえ　ひとし</t>
  </si>
  <si>
    <t>宮川　直輝</t>
    <rPh sb="0" eb="2">
      <t>みやがわ</t>
    </rPh>
    <rPh sb="3" eb="5">
      <t>なおき</t>
    </rPh>
    <phoneticPr fontId="2" type="Hiragana" alignment="distributed"/>
  </si>
  <si>
    <t>宮川　なおき</t>
    <rPh sb="0" eb="2">
      <t>みやがわ</t>
    </rPh>
    <phoneticPr fontId="2" type="Hiragana" alignment="distributed"/>
  </si>
  <si>
    <t>加来　たけよし</t>
    <rPh sb="0" eb="2">
      <t>かく</t>
    </rPh>
    <phoneticPr fontId="2" type="Hiragana" alignment="distributed"/>
  </si>
  <si>
    <t>高木　まり</t>
    <rPh sb="0" eb="2">
      <t>たかぎ</t>
    </rPh>
    <phoneticPr fontId="2" type="Hiragana" alignment="distributed"/>
  </si>
  <si>
    <t>みなと　侑子</t>
    <rPh sb="4" eb="6">
      <t>ゆうこ</t>
    </rPh>
    <phoneticPr fontId="2" type="Hiragana" alignment="distributed"/>
  </si>
  <si>
    <t>関口　まさかず</t>
    <rPh sb="0" eb="2">
      <t>せきぐち</t>
    </rPh>
    <phoneticPr fontId="2" type="Hiragana" alignment="distributed"/>
  </si>
  <si>
    <t>上田　きよし</t>
    <rPh sb="0" eb="2">
      <t>うえだ</t>
    </rPh>
    <phoneticPr fontId="2" type="Hiragana" alignment="distributed"/>
  </si>
  <si>
    <t>梅村　さえこ</t>
    <rPh sb="0" eb="2">
      <t>うめむら</t>
    </rPh>
    <phoneticPr fontId="2" type="Hiragana" alignment="distributed"/>
  </si>
  <si>
    <t>河合　ゆうすけ</t>
    <rPh sb="0" eb="2">
      <t>かわい</t>
    </rPh>
    <phoneticPr fontId="2" type="Hiragana" alignment="distributed"/>
  </si>
  <si>
    <t>西田　まこと</t>
    <rPh sb="0" eb="2">
      <t>にしだ</t>
    </rPh>
    <phoneticPr fontId="2" type="Hiragana" alignment="distributed"/>
  </si>
  <si>
    <t>高橋　やすし</t>
    <rPh sb="0" eb="2">
      <t>たかはし</t>
    </rPh>
    <phoneticPr fontId="2" type="Hiragana" alignment="distributed"/>
  </si>
  <si>
    <t>堀切　笹美</t>
    <rPh sb="0" eb="2">
      <t>ほりきり</t>
    </rPh>
    <rPh sb="3" eb="5">
      <t>ささみ</t>
    </rPh>
    <phoneticPr fontId="2" type="Hiragana" alignment="distributed"/>
  </si>
  <si>
    <t>小林　宏</t>
    <rPh sb="0" eb="2">
      <t>こばやし</t>
    </rPh>
    <rPh sb="3" eb="4">
      <t>ひろし</t>
    </rPh>
    <phoneticPr fontId="2" type="Hiragana" alignment="distributed"/>
  </si>
  <si>
    <t>西　みゆか</t>
    <rPh sb="0" eb="1">
      <t>にし</t>
    </rPh>
    <phoneticPr fontId="2" type="Hiragana" alignment="distributed"/>
  </si>
  <si>
    <t>加来　武宜</t>
    <rPh sb="0" eb="2">
      <t>かく</t>
    </rPh>
    <rPh sb="3" eb="5">
      <t>たけよし</t>
    </rPh>
    <phoneticPr fontId="2" type="Hiragana" alignment="distributed"/>
  </si>
  <si>
    <t>高木　真理</t>
    <rPh sb="0" eb="2">
      <t>たかぎ</t>
    </rPh>
    <rPh sb="3" eb="5">
      <t>まり</t>
    </rPh>
    <phoneticPr fontId="2" type="Hiragana" alignment="distributed"/>
  </si>
  <si>
    <t>湊　侑子</t>
    <rPh sb="0" eb="1">
      <t>みなと</t>
    </rPh>
    <rPh sb="2" eb="4">
      <t>ゆうこ</t>
    </rPh>
    <phoneticPr fontId="2" type="Hiragana" alignment="distributed"/>
  </si>
  <si>
    <t>関口　昌一</t>
    <rPh sb="0" eb="2">
      <t>せきぐち</t>
    </rPh>
    <rPh sb="3" eb="5">
      <t>まさかず</t>
    </rPh>
    <phoneticPr fontId="2" type="Hiragana" alignment="distributed"/>
  </si>
  <si>
    <t>上田　清司</t>
    <rPh sb="0" eb="2">
      <t>うえだ</t>
    </rPh>
    <rPh sb="3" eb="5">
      <t>きよし</t>
    </rPh>
    <phoneticPr fontId="2" type="Hiragana" alignment="distributed"/>
  </si>
  <si>
    <t>関口　早江子</t>
    <rPh sb="0" eb="2">
      <t>せきぐち</t>
    </rPh>
    <rPh sb="3" eb="6">
      <t>さえこ</t>
    </rPh>
    <phoneticPr fontId="2" type="Hiragana" alignment="distributed"/>
  </si>
  <si>
    <t>河合　悠祐</t>
    <rPh sb="0" eb="2">
      <t>かわい</t>
    </rPh>
    <rPh sb="3" eb="4">
      <t>ゆう</t>
    </rPh>
    <rPh sb="4" eb="5">
      <t>すけ</t>
    </rPh>
    <phoneticPr fontId="2" type="Hiragana" alignment="distributed"/>
  </si>
  <si>
    <t>高橋　易資</t>
    <rPh sb="0" eb="2">
      <t>たかはし</t>
    </rPh>
    <rPh sb="3" eb="4">
      <t>やす</t>
    </rPh>
    <rPh sb="4" eb="5">
      <t>し</t>
    </rPh>
    <phoneticPr fontId="2" type="Hiragana" alignment="distributed"/>
  </si>
  <si>
    <t>坂上　仁志</t>
    <rPh sb="0" eb="2">
      <t>さかうえ</t>
    </rPh>
    <rPh sb="3" eb="5">
      <t>ひとし</t>
    </rPh>
    <phoneticPr fontId="2" type="Hiragana" alignment="distributed"/>
  </si>
  <si>
    <t>西　美友加</t>
    <rPh sb="0" eb="1">
      <t>にし</t>
    </rPh>
    <rPh sb="2" eb="5">
      <t>みゆか</t>
    </rPh>
    <phoneticPr fontId="2" type="Hiragana" alignment="distributed"/>
  </si>
  <si>
    <t>0時34分</t>
  </si>
  <si>
    <t>1時01分</t>
  </si>
  <si>
    <t>2時03分</t>
  </si>
  <si>
    <t>1時10分</t>
  </si>
  <si>
    <t>1時50分</t>
  </si>
  <si>
    <t>2時01分</t>
  </si>
  <si>
    <t>0時38分</t>
  </si>
  <si>
    <t>0時43分</t>
  </si>
  <si>
    <t>1時35分</t>
  </si>
  <si>
    <t>I</t>
    <phoneticPr fontId="2" type="Hiragana" alignment="distributed"/>
  </si>
  <si>
    <t>③</t>
    <phoneticPr fontId="2" type="Hiragana" alignment="distributed"/>
  </si>
  <si>
    <t>⑤</t>
    <phoneticPr fontId="2" type="Hiragana" alignment="distributed"/>
  </si>
  <si>
    <t>⑥</t>
    <phoneticPr fontId="2" type="Hiragana" alignment="distributed"/>
  </si>
  <si>
    <t>⑨</t>
    <phoneticPr fontId="2" type="Hiragana" alignment="distributed"/>
  </si>
  <si>
    <t>※　県計の投票者総数はＦ＋Ｇ＋Ｈのほかにその他（-4）あり。</t>
    <rPh sb="2" eb="3">
      <t>ケン</t>
    </rPh>
    <rPh sb="3" eb="4">
      <t>ケイ</t>
    </rPh>
    <rPh sb="5" eb="8">
      <t>トウヒョウシャ</t>
    </rPh>
    <rPh sb="8" eb="10">
      <t>ソウスウ</t>
    </rPh>
    <rPh sb="22" eb="23">
      <t>タ</t>
    </rPh>
    <phoneticPr fontId="23"/>
  </si>
  <si>
    <t>【参議・埼玉県選出】</t>
    <rPh sb="1" eb="2">
      <t>サン</t>
    </rPh>
    <rPh sb="2" eb="3">
      <t>ギ</t>
    </rPh>
    <rPh sb="4" eb="6">
      <t>サイタマ</t>
    </rPh>
    <rPh sb="6" eb="7">
      <t>ケン</t>
    </rPh>
    <rPh sb="7" eb="9">
      <t>センシュツ</t>
    </rPh>
    <phoneticPr fontId="23"/>
  </si>
  <si>
    <t>池　高生</t>
    <rPh sb="0" eb="1">
      <t>いけ</t>
    </rPh>
    <rPh sb="2" eb="4">
      <t>たかお</t>
    </rPh>
    <phoneticPr fontId="2" type="Hiragana" alignment="distributed"/>
  </si>
  <si>
    <t>西田　実仁</t>
    <rPh sb="0" eb="2">
      <t>にしだ</t>
    </rPh>
    <rPh sb="3" eb="5">
      <t>まこと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</si>
</sst>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0_ "/>
    <numFmt numFmtId="178" formatCode="###,###,##0"/>
    <numFmt numFmtId="179" formatCode="h&quot;時&quot;mm&quot;分&quot;;@"/>
    <numFmt numFmtId="180" formatCode="###,###,##0.000"/>
    <numFmt numFmtId="181" formatCode="###,###,##0\ \ \ \ "/>
  </numFmts>
  <fonts count="2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0"/>
      <name val="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24" fillId="0" borderId="25" xfId="0" applyFont="1" applyBorder="1" applyAlignment="1" applyProtection="1">
      <alignment horizontal="center" vertical="center"/>
    </xf>
    <xf numFmtId="0" fontId="24" fillId="0" borderId="0" xfId="0" applyFont="1" applyProtection="1"/>
    <xf numFmtId="0" fontId="24" fillId="0" borderId="1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3" fontId="24" fillId="0" borderId="22" xfId="0" applyNumberFormat="1" applyFont="1" applyBorder="1" applyProtection="1"/>
    <xf numFmtId="0" fontId="24" fillId="0" borderId="17" xfId="0" applyFont="1" applyBorder="1" applyAlignment="1" applyProtection="1">
      <alignment horizontal="left" vertical="center"/>
    </xf>
    <xf numFmtId="3" fontId="24" fillId="0" borderId="20" xfId="0" applyNumberFormat="1" applyFont="1" applyBorder="1" applyProtection="1"/>
    <xf numFmtId="0" fontId="24" fillId="0" borderId="19" xfId="0" applyFont="1" applyBorder="1" applyAlignment="1" applyProtection="1">
      <alignment horizontal="left" vertical="center"/>
    </xf>
    <xf numFmtId="0" fontId="24" fillId="0" borderId="24" xfId="0" applyFont="1" applyBorder="1" applyProtection="1"/>
    <xf numFmtId="0" fontId="24" fillId="0" borderId="35" xfId="0" applyFont="1" applyBorder="1" applyAlignment="1" applyProtection="1">
      <alignment horizontal="left" vertical="center"/>
    </xf>
    <xf numFmtId="3" fontId="24" fillId="0" borderId="21" xfId="0" applyNumberFormat="1" applyFont="1" applyBorder="1" applyProtection="1"/>
    <xf numFmtId="0" fontId="24" fillId="0" borderId="0" xfId="43" applyFont="1" applyFill="1" applyProtection="1"/>
    <xf numFmtId="0" fontId="24" fillId="0" borderId="0" xfId="43" applyFont="1" applyProtection="1"/>
    <xf numFmtId="2" fontId="25" fillId="0" borderId="0" xfId="0" applyNumberFormat="1" applyFont="1" applyBorder="1" applyAlignment="1" applyProtection="1">
      <alignment horizontal="center" vertical="center"/>
    </xf>
    <xf numFmtId="0" fontId="24" fillId="0" borderId="53" xfId="44" applyFont="1" applyBorder="1" applyAlignment="1" applyProtection="1">
      <alignment horizontal="center" vertical="center"/>
    </xf>
    <xf numFmtId="0" fontId="24" fillId="0" borderId="25" xfId="44" applyFont="1" applyBorder="1" applyAlignment="1" applyProtection="1">
      <alignment horizontal="center" vertical="center"/>
    </xf>
    <xf numFmtId="0" fontId="24" fillId="0" borderId="30" xfId="44" applyFont="1" applyBorder="1" applyAlignment="1" applyProtection="1">
      <alignment horizontal="center" vertical="center"/>
    </xf>
    <xf numFmtId="0" fontId="24" fillId="0" borderId="36" xfId="44" applyFont="1" applyBorder="1" applyAlignment="1" applyProtection="1">
      <alignment horizontal="center" vertical="center"/>
    </xf>
    <xf numFmtId="0" fontId="22" fillId="0" borderId="0" xfId="42" applyFont="1" applyAlignment="1" applyProtection="1">
      <alignment vertical="center"/>
    </xf>
    <xf numFmtId="0" fontId="3" fillId="0" borderId="0" xfId="42" applyFont="1" applyAlignment="1" applyProtection="1">
      <alignment vertical="center"/>
    </xf>
    <xf numFmtId="0" fontId="24" fillId="0" borderId="10" xfId="42" applyFont="1" applyBorder="1" applyAlignment="1" applyProtection="1">
      <alignment horizontal="center" vertical="center" wrapText="1" shrinkToFit="1"/>
    </xf>
    <xf numFmtId="0" fontId="24" fillId="0" borderId="16" xfId="0" applyFont="1" applyBorder="1" applyAlignment="1" applyProtection="1">
      <alignment horizontal="center" vertical="center"/>
    </xf>
    <xf numFmtId="0" fontId="24" fillId="0" borderId="46" xfId="42" applyFont="1" applyBorder="1" applyAlignment="1" applyProtection="1">
      <alignment horizontal="center" vertical="center" shrinkToFit="1"/>
    </xf>
    <xf numFmtId="0" fontId="24" fillId="0" borderId="31" xfId="0" applyNumberFormat="1" applyFont="1" applyBorder="1" applyAlignment="1" applyProtection="1">
      <alignment horizontal="left" vertical="center" shrinkToFit="1"/>
    </xf>
    <xf numFmtId="0" fontId="24" fillId="0" borderId="20" xfId="0" applyNumberFormat="1" applyFont="1" applyBorder="1" applyAlignment="1" applyProtection="1">
      <alignment horizontal="left" vertical="center" shrinkToFit="1"/>
    </xf>
    <xf numFmtId="0" fontId="24" fillId="0" borderId="24" xfId="0" applyNumberFormat="1" applyFont="1" applyBorder="1" applyAlignment="1" applyProtection="1">
      <alignment horizontal="left" vertical="center" shrinkToFit="1"/>
    </xf>
    <xf numFmtId="0" fontId="24" fillId="0" borderId="43" xfId="0" applyNumberFormat="1" applyFont="1" applyBorder="1" applyAlignment="1" applyProtection="1">
      <alignment horizontal="left" vertical="center" shrinkToFit="1"/>
    </xf>
    <xf numFmtId="0" fontId="24" fillId="0" borderId="44" xfId="42" applyFont="1" applyBorder="1" applyAlignment="1" applyProtection="1">
      <alignment horizontal="center" vertical="center"/>
    </xf>
    <xf numFmtId="0" fontId="24" fillId="0" borderId="19" xfId="42" applyFont="1" applyBorder="1" applyAlignment="1" applyProtection="1">
      <alignment vertical="center"/>
    </xf>
    <xf numFmtId="0" fontId="24" fillId="0" borderId="14" xfId="42" applyFont="1" applyBorder="1" applyAlignment="1" applyProtection="1">
      <alignment horizontal="center" vertical="center"/>
    </xf>
    <xf numFmtId="0" fontId="24" fillId="0" borderId="17" xfId="42" applyFont="1" applyBorder="1" applyAlignment="1" applyProtection="1">
      <alignment vertical="center"/>
    </xf>
    <xf numFmtId="0" fontId="24" fillId="0" borderId="11" xfId="42" applyFont="1" applyBorder="1" applyAlignment="1" applyProtection="1">
      <alignment horizontal="center" vertical="center"/>
    </xf>
    <xf numFmtId="0" fontId="24" fillId="0" borderId="12" xfId="42" applyFont="1" applyBorder="1" applyAlignment="1" applyProtection="1">
      <alignment horizontal="center" vertical="center"/>
    </xf>
    <xf numFmtId="0" fontId="24" fillId="0" borderId="35" xfId="42" applyFont="1" applyBorder="1" applyAlignment="1" applyProtection="1">
      <alignment vertical="center"/>
    </xf>
    <xf numFmtId="0" fontId="24" fillId="0" borderId="0" xfId="42" applyFont="1" applyBorder="1" applyAlignment="1" applyProtection="1">
      <alignment horizontal="right" vertical="center"/>
    </xf>
    <xf numFmtId="176" fontId="24" fillId="0" borderId="0" xfId="42" applyNumberFormat="1" applyFont="1" applyFill="1" applyBorder="1" applyAlignment="1" applyProtection="1">
      <alignment horizontal="right" vertical="center"/>
    </xf>
    <xf numFmtId="0" fontId="3" fillId="0" borderId="0" xfId="42" applyFont="1" applyBorder="1" applyAlignment="1" applyProtection="1">
      <alignment vertical="center"/>
    </xf>
    <xf numFmtId="0" fontId="24" fillId="0" borderId="27" xfId="0" applyNumberFormat="1" applyFont="1" applyBorder="1" applyAlignment="1" applyProtection="1">
      <alignment horizontal="center" vertical="center" shrinkToFit="1"/>
    </xf>
    <xf numFmtId="0" fontId="24" fillId="0" borderId="42" xfId="0" applyNumberFormat="1" applyFont="1" applyBorder="1" applyAlignment="1" applyProtection="1">
      <alignment horizontal="center" vertical="center" shrinkToFit="1"/>
    </xf>
    <xf numFmtId="178" fontId="26" fillId="0" borderId="26" xfId="0" applyNumberFormat="1" applyFont="1" applyBorder="1" applyAlignment="1" applyProtection="1">
      <alignment horizontal="right" vertical="center" shrinkToFit="1"/>
    </xf>
    <xf numFmtId="181" fontId="26" fillId="0" borderId="26" xfId="0" applyNumberFormat="1" applyFont="1" applyBorder="1" applyAlignment="1" applyProtection="1">
      <alignment horizontal="right" vertical="center" shrinkToFit="1"/>
    </xf>
    <xf numFmtId="178" fontId="26" fillId="0" borderId="19" xfId="0" applyNumberFormat="1" applyFont="1" applyBorder="1" applyAlignment="1" applyProtection="1">
      <alignment horizontal="right" vertical="center" shrinkToFit="1"/>
    </xf>
    <xf numFmtId="178" fontId="26" fillId="0" borderId="47" xfId="0" applyNumberFormat="1" applyFont="1" applyBorder="1" applyAlignment="1" applyProtection="1">
      <alignment horizontal="right" vertical="center" shrinkToFit="1"/>
    </xf>
    <xf numFmtId="180" fontId="26" fillId="0" borderId="26" xfId="0" applyNumberFormat="1" applyFont="1" applyBorder="1" applyAlignment="1" applyProtection="1">
      <alignment horizontal="right" vertical="center" shrinkToFit="1"/>
    </xf>
    <xf numFmtId="178" fontId="26" fillId="0" borderId="42" xfId="0" applyNumberFormat="1" applyFont="1" applyBorder="1" applyAlignment="1" applyProtection="1">
      <alignment horizontal="right" vertical="center" shrinkToFit="1"/>
    </xf>
    <xf numFmtId="181" fontId="26" fillId="0" borderId="42" xfId="0" applyNumberFormat="1" applyFont="1" applyBorder="1" applyAlignment="1" applyProtection="1">
      <alignment horizontal="right" vertical="center" shrinkToFit="1"/>
    </xf>
    <xf numFmtId="178" fontId="26" fillId="0" borderId="41" xfId="0" applyNumberFormat="1" applyFont="1" applyBorder="1" applyAlignment="1" applyProtection="1">
      <alignment horizontal="right" vertical="center" shrinkToFit="1"/>
    </xf>
    <xf numFmtId="178" fontId="26" fillId="0" borderId="32" xfId="0" applyNumberFormat="1" applyFont="1" applyBorder="1" applyAlignment="1" applyProtection="1">
      <alignment horizontal="right" vertical="center" shrinkToFit="1"/>
    </xf>
    <xf numFmtId="178" fontId="26" fillId="0" borderId="0" xfId="0" applyNumberFormat="1" applyFont="1" applyBorder="1" applyAlignment="1" applyProtection="1">
      <alignment horizontal="right" vertical="center" shrinkToFit="1"/>
    </xf>
    <xf numFmtId="178" fontId="26" fillId="0" borderId="28" xfId="0" applyNumberFormat="1" applyFont="1" applyBorder="1" applyAlignment="1" applyProtection="1">
      <alignment horizontal="right" vertical="center" shrinkToFit="1"/>
    </xf>
    <xf numFmtId="178" fontId="26" fillId="0" borderId="17" xfId="0" applyNumberFormat="1" applyFont="1" applyBorder="1" applyAlignment="1" applyProtection="1">
      <alignment horizontal="right" vertical="center" shrinkToFit="1"/>
    </xf>
    <xf numFmtId="10" fontId="26" fillId="0" borderId="55" xfId="42" applyNumberFormat="1" applyFont="1" applyBorder="1" applyAlignment="1" applyProtection="1">
      <alignment horizontal="right" vertical="center"/>
    </xf>
    <xf numFmtId="10" fontId="26" fillId="0" borderId="56" xfId="42" applyNumberFormat="1" applyFont="1" applyBorder="1" applyAlignment="1" applyProtection="1">
      <alignment horizontal="right" vertical="center"/>
    </xf>
    <xf numFmtId="10" fontId="26" fillId="0" borderId="57" xfId="42" applyNumberFormat="1" applyFont="1" applyBorder="1" applyAlignment="1" applyProtection="1">
      <alignment horizontal="right" vertical="center"/>
    </xf>
    <xf numFmtId="10" fontId="26" fillId="0" borderId="49" xfId="42" applyNumberFormat="1" applyFont="1" applyBorder="1" applyAlignment="1" applyProtection="1">
      <alignment horizontal="right" vertical="center"/>
    </xf>
    <xf numFmtId="178" fontId="26" fillId="0" borderId="29" xfId="0" applyNumberFormat="1" applyFont="1" applyBorder="1" applyAlignment="1" applyProtection="1">
      <alignment horizontal="right" vertical="center" shrinkToFit="1"/>
    </xf>
    <xf numFmtId="178" fontId="26" fillId="0" borderId="38" xfId="0" applyNumberFormat="1" applyFont="1" applyBorder="1" applyAlignment="1" applyProtection="1">
      <alignment horizontal="right" vertical="center" shrinkToFit="1"/>
    </xf>
    <xf numFmtId="179" fontId="26" fillId="0" borderId="15" xfId="0" applyNumberFormat="1" applyFont="1" applyBorder="1" applyAlignment="1" applyProtection="1">
      <alignment horizontal="center" vertical="center"/>
    </xf>
    <xf numFmtId="179" fontId="26" fillId="0" borderId="18" xfId="0" applyNumberFormat="1" applyFont="1" applyBorder="1" applyAlignment="1" applyProtection="1">
      <alignment horizontal="center" vertical="center"/>
    </xf>
    <xf numFmtId="179" fontId="26" fillId="0" borderId="50" xfId="0" applyNumberFormat="1" applyFont="1" applyBorder="1" applyAlignment="1" applyProtection="1">
      <alignment horizontal="center" vertical="center"/>
    </xf>
    <xf numFmtId="180" fontId="26" fillId="0" borderId="32" xfId="0" applyNumberFormat="1" applyFont="1" applyBorder="1" applyAlignment="1" applyProtection="1">
      <alignment horizontal="right" vertical="center" shrinkToFit="1"/>
    </xf>
    <xf numFmtId="180" fontId="26" fillId="0" borderId="28" xfId="0" applyNumberFormat="1" applyFont="1" applyBorder="1" applyAlignment="1" applyProtection="1">
      <alignment horizontal="right" vertical="center" shrinkToFit="1"/>
    </xf>
    <xf numFmtId="179" fontId="26" fillId="0" borderId="52" xfId="0" applyNumberFormat="1" applyFont="1" applyBorder="1" applyAlignment="1" applyProtection="1">
      <alignment horizontal="center" vertical="center"/>
    </xf>
    <xf numFmtId="180" fontId="26" fillId="0" borderId="47" xfId="0" applyNumberFormat="1" applyFont="1" applyBorder="1" applyAlignment="1" applyProtection="1">
      <alignment horizontal="right" vertical="center" shrinkToFit="1"/>
    </xf>
    <xf numFmtId="180" fontId="26" fillId="0" borderId="54" xfId="0" applyNumberFormat="1" applyFont="1" applyBorder="1" applyAlignment="1" applyProtection="1">
      <alignment horizontal="right" vertical="center" shrinkToFit="1"/>
    </xf>
    <xf numFmtId="180" fontId="26" fillId="0" borderId="49" xfId="0" applyNumberFormat="1" applyFont="1" applyBorder="1" applyAlignment="1" applyProtection="1">
      <alignment horizontal="right" vertical="center" shrinkToFit="1"/>
    </xf>
    <xf numFmtId="181" fontId="26" fillId="0" borderId="47" xfId="0" applyNumberFormat="1" applyFont="1" applyBorder="1" applyAlignment="1" applyProtection="1">
      <alignment horizontal="right" vertical="center" shrinkToFit="1"/>
    </xf>
    <xf numFmtId="181" fontId="26" fillId="0" borderId="32" xfId="0" applyNumberFormat="1" applyFont="1" applyBorder="1" applyAlignment="1" applyProtection="1">
      <alignment horizontal="right" vertical="center" shrinkToFit="1"/>
    </xf>
    <xf numFmtId="181" fontId="26" fillId="0" borderId="28" xfId="0" applyNumberFormat="1" applyFont="1" applyBorder="1" applyAlignment="1" applyProtection="1">
      <alignment horizontal="right" vertical="center" shrinkToFit="1"/>
    </xf>
    <xf numFmtId="181" fontId="26" fillId="0" borderId="54" xfId="0" applyNumberFormat="1" applyFont="1" applyBorder="1" applyAlignment="1" applyProtection="1">
      <alignment horizontal="right" vertical="center" shrinkToFit="1"/>
    </xf>
    <xf numFmtId="181" fontId="26" fillId="0" borderId="49" xfId="0" applyNumberFormat="1" applyFont="1" applyBorder="1" applyAlignment="1" applyProtection="1">
      <alignment horizontal="right" vertical="center" shrinkToFit="1"/>
    </xf>
    <xf numFmtId="181" fontId="26" fillId="0" borderId="29" xfId="0" applyNumberFormat="1" applyFont="1" applyBorder="1" applyAlignment="1" applyProtection="1">
      <alignment horizontal="right" vertical="center" shrinkToFit="1"/>
    </xf>
    <xf numFmtId="181" fontId="26" fillId="0" borderId="45" xfId="0" applyNumberFormat="1" applyFont="1" applyBorder="1" applyAlignment="1" applyProtection="1">
      <alignment horizontal="right" vertical="center" shrinkToFit="1"/>
    </xf>
    <xf numFmtId="180" fontId="26" fillId="0" borderId="47" xfId="42" quotePrefix="1" applyNumberFormat="1" applyFont="1" applyBorder="1" applyAlignment="1" applyProtection="1">
      <alignment horizontal="right" vertical="center"/>
    </xf>
    <xf numFmtId="180" fontId="26" fillId="0" borderId="48" xfId="42" quotePrefix="1" applyNumberFormat="1" applyFont="1" applyBorder="1" applyAlignment="1" applyProtection="1">
      <alignment horizontal="right" vertical="center"/>
    </xf>
    <xf numFmtId="181" fontId="26" fillId="0" borderId="39" xfId="0" applyNumberFormat="1" applyFont="1" applyBorder="1" applyAlignment="1" applyProtection="1">
      <alignment horizontal="right" vertical="center" shrinkToFit="1"/>
    </xf>
    <xf numFmtId="181" fontId="26" fillId="0" borderId="47" xfId="42" quotePrefix="1" applyNumberFormat="1" applyFont="1" applyBorder="1" applyAlignment="1" applyProtection="1">
      <alignment horizontal="right" vertical="center"/>
    </xf>
    <xf numFmtId="181" fontId="26" fillId="0" borderId="48" xfId="42" quotePrefix="1" applyNumberFormat="1" applyFont="1" applyBorder="1" applyAlignment="1" applyProtection="1">
      <alignment horizontal="right" vertical="center"/>
    </xf>
    <xf numFmtId="181" fontId="26" fillId="0" borderId="39" xfId="42" quotePrefix="1" applyNumberFormat="1" applyFont="1" applyBorder="1" applyAlignment="1" applyProtection="1">
      <alignment horizontal="right" vertical="center"/>
    </xf>
    <xf numFmtId="0" fontId="24" fillId="0" borderId="33" xfId="42" applyFont="1" applyBorder="1" applyAlignment="1" applyProtection="1">
      <alignment vertical="center"/>
    </xf>
    <xf numFmtId="0" fontId="24" fillId="0" borderId="20" xfId="0" applyFont="1" applyBorder="1" applyProtection="1"/>
    <xf numFmtId="178" fontId="26" fillId="0" borderId="55" xfId="0" applyNumberFormat="1" applyFont="1" applyBorder="1" applyAlignment="1" applyProtection="1">
      <alignment horizontal="right" vertical="center" shrinkToFit="1"/>
    </xf>
    <xf numFmtId="178" fontId="26" fillId="0" borderId="49" xfId="0" applyNumberFormat="1" applyFont="1" applyBorder="1" applyAlignment="1" applyProtection="1">
      <alignment horizontal="right" vertical="center" shrinkToFit="1"/>
    </xf>
    <xf numFmtId="180" fontId="26" fillId="0" borderId="49" xfId="42" quotePrefix="1" applyNumberFormat="1" applyFont="1" applyBorder="1" applyAlignment="1" applyProtection="1">
      <alignment horizontal="right" vertical="center"/>
    </xf>
    <xf numFmtId="181" fontId="26" fillId="0" borderId="49" xfId="42" quotePrefix="1" applyNumberFormat="1" applyFont="1" applyBorder="1" applyAlignment="1" applyProtection="1">
      <alignment horizontal="right" vertical="center"/>
    </xf>
    <xf numFmtId="181" fontId="26" fillId="0" borderId="45" xfId="42" quotePrefix="1" applyNumberFormat="1" applyFont="1" applyBorder="1" applyAlignment="1" applyProtection="1">
      <alignment horizontal="right" vertical="center"/>
    </xf>
    <xf numFmtId="0" fontId="24" fillId="0" borderId="36" xfId="42" applyFont="1" applyBorder="1" applyAlignment="1" applyProtection="1">
      <alignment horizontal="center" vertical="center" shrinkToFit="1"/>
    </xf>
    <xf numFmtId="0" fontId="24" fillId="0" borderId="34" xfId="0" applyFont="1" applyBorder="1" applyAlignment="1" applyProtection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33" xfId="0" applyNumberFormat="1" applyFont="1" applyBorder="1" applyAlignment="1" applyProtection="1">
      <alignment horizontal="center" vertical="center" shrinkToFit="1"/>
    </xf>
    <xf numFmtId="0" fontId="24" fillId="0" borderId="17" xfId="0" applyNumberFormat="1" applyFont="1" applyBorder="1" applyAlignment="1" applyProtection="1">
      <alignment horizontal="center" vertical="center" shrinkToFit="1"/>
    </xf>
    <xf numFmtId="0" fontId="24" fillId="0" borderId="40" xfId="0" applyNumberFormat="1" applyFont="1" applyBorder="1" applyAlignment="1" applyProtection="1">
      <alignment horizontal="center" vertical="center" shrinkToFit="1"/>
    </xf>
    <xf numFmtId="0" fontId="24" fillId="0" borderId="41" xfId="0" applyNumberFormat="1" applyFont="1" applyBorder="1" applyAlignment="1" applyProtection="1">
      <alignment horizontal="center" vertical="center" shrinkToFit="1"/>
    </xf>
    <xf numFmtId="0" fontId="24" fillId="0" borderId="37" xfId="0" applyNumberFormat="1" applyFont="1" applyBorder="1" applyAlignment="1" applyProtection="1">
      <alignment horizontal="center" vertical="center" shrinkToFit="1"/>
    </xf>
    <xf numFmtId="0" fontId="24" fillId="0" borderId="58" xfId="0" applyNumberFormat="1" applyFont="1" applyBorder="1" applyAlignment="1" applyProtection="1">
      <alignment horizontal="center" vertical="center" shrinkToFit="1"/>
    </xf>
    <xf numFmtId="0" fontId="24" fillId="0" borderId="51" xfId="42" applyFont="1" applyBorder="1" applyAlignment="1" applyProtection="1">
      <alignment horizontal="right"/>
    </xf>
    <xf numFmtId="0" fontId="24" fillId="0" borderId="51" xfId="0" applyFont="1" applyBorder="1" applyAlignment="1" applyProtection="1">
      <alignment horizontal="right"/>
    </xf>
    <xf numFmtId="177" fontId="24" fillId="0" borderId="0" xfId="42" applyNumberFormat="1" applyFont="1" applyFill="1" applyBorder="1" applyAlignment="1" applyProtection="1">
      <alignment horizontal="center"/>
    </xf>
    <xf numFmtId="0" fontId="24" fillId="0" borderId="0" xfId="42" applyFont="1" applyBorder="1" applyAlignment="1" applyProtection="1">
      <alignment horizontal="right" vertical="center"/>
    </xf>
    <xf numFmtId="0" fontId="24" fillId="0" borderId="0" xfId="42" applyFont="1" applyBorder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42" applyFont="1" applyBorder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4" fillId="0" borderId="51" xfId="43" applyFont="1" applyBorder="1" applyAlignment="1" applyProtection="1">
      <alignment vertical="center"/>
    </xf>
    <xf numFmtId="0" fontId="24" fillId="0" borderId="51" xfId="0" applyFont="1" applyBorder="1" applyAlignment="1" applyProtection="1">
      <alignment vertical="center"/>
    </xf>
    <xf numFmtId="0" fontId="24" fillId="0" borderId="51" xfId="42" applyFont="1" applyBorder="1" applyAlignment="1" applyProtection="1">
      <alignment horizontal="left"/>
    </xf>
    <xf numFmtId="0" fontId="24" fillId="0" borderId="51" xfId="0" applyFont="1" applyBorder="1" applyAlignment="1" applyProtection="1">
      <alignment horizontal="lef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Ｊ　０１０～０２４得票数及び当選人　県選出・比例（市・国）開票結果" xfId="42"/>
    <cellStyle name="標準_埼玉県選出議員開票速報（結果）" xfId="44"/>
    <cellStyle name="標準_衆議院比例代表開票結果" xfId="43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25</xdr:row>
      <xdr:rowOff>57150</xdr:rowOff>
    </xdr:from>
    <xdr:to>
      <xdr:col>17</xdr:col>
      <xdr:colOff>409575</xdr:colOff>
      <xdr:row>25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3992225" y="920115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+mn-ea"/>
              <a:ea typeface="+mn-ea"/>
            </a:rPr>
            <a:t>※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s-server\Common6\&#25919;&#20196;&#24066;&#36984;&#25369;\&#24066;&#20596;\&#24115;&#31080;&#12469;&#12531;&#12503;&#12523;\&#38283;&#31080;&#38598;&#35336;\&#31070;&#25144;&#24066;&#38283;&#31080;&#21306;&#21029;&#34886;&#276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票状況票"/>
      <sheetName val="position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view="pageBreakPreview" zoomScale="70" zoomScaleNormal="85" zoomScaleSheetLayoutView="70" workbookViewId="0">
      <selection activeCell="I8" sqref="I8"/>
    </sheetView>
  </sheetViews>
  <sheetFormatPr defaultColWidth="9" defaultRowHeight="17.25"/>
  <cols>
    <col min="1" max="1" width="9.375" style="1" customWidth="1"/>
    <col min="2" max="2" width="7.5" style="1" customWidth="1"/>
    <col min="3" max="3" width="9.875" style="1" customWidth="1"/>
    <col min="4" max="4" width="15.125" style="1" customWidth="1"/>
    <col min="5" max="5" width="20.875" style="1" customWidth="1"/>
    <col min="6" max="15" width="10.625" style="1" customWidth="1"/>
    <col min="16" max="16" width="13" style="1" customWidth="1"/>
    <col min="17" max="17" width="2.5" style="1" customWidth="1"/>
    <col min="18" max="18" width="17.625" style="39" customWidth="1"/>
    <col min="19" max="16384" width="9" style="1"/>
  </cols>
  <sheetData>
    <row r="1" spans="1:27" s="22" customFormat="1" ht="39" customHeight="1" thickBot="1">
      <c r="A1" s="22" t="s">
        <v>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s="4" customFormat="1" ht="33" customHeight="1" thickBot="1">
      <c r="A2" s="23" t="s">
        <v>31</v>
      </c>
      <c r="B2" s="89" t="s" ph="1">
        <v>6</v>
      </c>
      <c r="C2" s="90"/>
      <c r="D2" s="3" t="s">
        <v>5</v>
      </c>
      <c r="E2" s="24" t="s">
        <v>0</v>
      </c>
      <c r="F2" s="17" t="s">
        <v>32</v>
      </c>
      <c r="G2" s="18" t="s">
        <v>33</v>
      </c>
      <c r="H2" s="18" t="s">
        <v>34</v>
      </c>
      <c r="I2" s="18" t="s">
        <v>35</v>
      </c>
      <c r="J2" s="19" t="s">
        <v>36</v>
      </c>
      <c r="K2" s="18" t="s">
        <v>37</v>
      </c>
      <c r="L2" s="18" t="s">
        <v>38</v>
      </c>
      <c r="M2" s="18" t="s">
        <v>39</v>
      </c>
      <c r="N2" s="18" t="s">
        <v>40</v>
      </c>
      <c r="O2" s="20" t="s">
        <v>41</v>
      </c>
      <c r="P2" s="25" t="s">
        <v>42</v>
      </c>
      <c r="R2" s="25" t="s">
        <v>25</v>
      </c>
    </row>
    <row r="3" spans="1:27" s="4" customFormat="1" ht="30" customHeight="1" thickTop="1">
      <c r="A3" s="5">
        <v>1</v>
      </c>
      <c r="B3" s="98" t="s" ph="1">
        <v>53</v>
      </c>
      <c r="C3" s="99" ph="1"/>
      <c r="D3" s="40" t="s" ph="1">
        <v>52</v>
      </c>
      <c r="E3" s="26" t="s">
        <v>44</v>
      </c>
      <c r="F3" s="42">
        <v>350</v>
      </c>
      <c r="G3" s="43">
        <v>182</v>
      </c>
      <c r="H3" s="42">
        <v>140</v>
      </c>
      <c r="I3" s="42">
        <v>222</v>
      </c>
      <c r="J3" s="42">
        <v>135</v>
      </c>
      <c r="K3" s="42">
        <v>227</v>
      </c>
      <c r="L3" s="42">
        <v>479</v>
      </c>
      <c r="M3" s="42">
        <v>478</v>
      </c>
      <c r="N3" s="42">
        <v>301</v>
      </c>
      <c r="O3" s="44">
        <v>378</v>
      </c>
      <c r="P3" s="69">
        <v>2892</v>
      </c>
      <c r="R3" s="79">
        <v>12279</v>
      </c>
    </row>
    <row r="4" spans="1:27" s="4" customFormat="1" ht="30" customHeight="1">
      <c r="A4" s="5">
        <v>2</v>
      </c>
      <c r="B4" s="94" t="s" ph="1">
        <v>54</v>
      </c>
      <c r="C4" s="95" ph="1"/>
      <c r="D4" s="40" t="s" ph="1">
        <v>66</v>
      </c>
      <c r="E4" s="27" t="s">
        <v>45</v>
      </c>
      <c r="F4" s="42">
        <v>3455</v>
      </c>
      <c r="G4" s="43">
        <v>6972</v>
      </c>
      <c r="H4" s="42">
        <v>6234</v>
      </c>
      <c r="I4" s="42">
        <v>7832</v>
      </c>
      <c r="J4" s="42">
        <v>5479</v>
      </c>
      <c r="K4" s="42">
        <v>4712</v>
      </c>
      <c r="L4" s="42">
        <v>11165</v>
      </c>
      <c r="M4" s="42">
        <v>13201</v>
      </c>
      <c r="N4" s="42">
        <v>7117</v>
      </c>
      <c r="O4" s="44">
        <v>4164</v>
      </c>
      <c r="P4" s="69">
        <v>70331</v>
      </c>
      <c r="R4" s="80">
        <v>324476</v>
      </c>
    </row>
    <row r="5" spans="1:27" s="4" customFormat="1" ht="30" customHeight="1">
      <c r="A5" s="5" t="s">
        <v>86</v>
      </c>
      <c r="B5" s="94" t="s" ph="1">
        <v>55</v>
      </c>
      <c r="C5" s="95" ph="1"/>
      <c r="D5" s="40" t="s" ph="1">
        <v>67</v>
      </c>
      <c r="E5" s="27" t="s">
        <v>46</v>
      </c>
      <c r="F5" s="42">
        <v>8502</v>
      </c>
      <c r="G5" s="43">
        <v>17135</v>
      </c>
      <c r="H5" s="42">
        <v>12203</v>
      </c>
      <c r="I5" s="42">
        <v>12257</v>
      </c>
      <c r="J5" s="42">
        <v>9933</v>
      </c>
      <c r="K5" s="42">
        <v>5808</v>
      </c>
      <c r="L5" s="42">
        <v>16220</v>
      </c>
      <c r="M5" s="42">
        <v>13898</v>
      </c>
      <c r="N5" s="42">
        <v>8516</v>
      </c>
      <c r="O5" s="44">
        <v>6396</v>
      </c>
      <c r="P5" s="69">
        <v>110868</v>
      </c>
      <c r="R5" s="80">
        <v>444567</v>
      </c>
    </row>
    <row r="6" spans="1:27" s="4" customFormat="1" ht="30" customHeight="1">
      <c r="A6" s="5">
        <v>4</v>
      </c>
      <c r="B6" s="94" t="s" ph="1">
        <v>56</v>
      </c>
      <c r="C6" s="95" ph="1"/>
      <c r="D6" s="40" t="s" ph="1">
        <v>68</v>
      </c>
      <c r="E6" s="28" t="s">
        <v>3</v>
      </c>
      <c r="F6" s="42">
        <v>135</v>
      </c>
      <c r="G6" s="43">
        <v>277</v>
      </c>
      <c r="H6" s="42">
        <v>232</v>
      </c>
      <c r="I6" s="42">
        <v>289</v>
      </c>
      <c r="J6" s="42">
        <v>159</v>
      </c>
      <c r="K6" s="42">
        <v>167</v>
      </c>
      <c r="L6" s="42">
        <v>305</v>
      </c>
      <c r="M6" s="42">
        <v>345</v>
      </c>
      <c r="N6" s="42">
        <v>240</v>
      </c>
      <c r="O6" s="44">
        <v>189</v>
      </c>
      <c r="P6" s="69">
        <v>2338</v>
      </c>
      <c r="R6" s="80">
        <v>15389</v>
      </c>
    </row>
    <row r="7" spans="1:27" s="4" customFormat="1" ht="30" customHeight="1">
      <c r="A7" s="5" t="s">
        <v>87</v>
      </c>
      <c r="B7" s="94" t="s" ph="1">
        <v>57</v>
      </c>
      <c r="C7" s="95" ph="1"/>
      <c r="D7" s="40" t="s" ph="1">
        <v>69</v>
      </c>
      <c r="E7" s="28" t="s">
        <v>4</v>
      </c>
      <c r="F7" s="42">
        <v>9293</v>
      </c>
      <c r="G7" s="46">
        <v>15543.717000000001</v>
      </c>
      <c r="H7" s="42">
        <v>12917</v>
      </c>
      <c r="I7" s="42">
        <v>15921</v>
      </c>
      <c r="J7" s="42">
        <v>11267</v>
      </c>
      <c r="K7" s="42">
        <v>8834</v>
      </c>
      <c r="L7" s="42">
        <v>19404</v>
      </c>
      <c r="M7" s="42">
        <v>20287</v>
      </c>
      <c r="N7" s="42">
        <v>13104</v>
      </c>
      <c r="O7" s="44">
        <v>10580</v>
      </c>
      <c r="P7" s="66">
        <v>137150.717</v>
      </c>
      <c r="R7" s="77">
        <v>727232.24100000004</v>
      </c>
    </row>
    <row r="8" spans="1:27" s="4" customFormat="1" ht="30" customHeight="1">
      <c r="A8" s="5" t="s">
        <v>88</v>
      </c>
      <c r="B8" s="94" t="s" ph="1">
        <v>58</v>
      </c>
      <c r="C8" s="95" ph="1"/>
      <c r="D8" s="40" t="s" ph="1">
        <v>70</v>
      </c>
      <c r="E8" s="28" t="s">
        <v>47</v>
      </c>
      <c r="F8" s="42">
        <v>5166</v>
      </c>
      <c r="G8" s="43">
        <v>8160</v>
      </c>
      <c r="H8" s="42">
        <v>8877</v>
      </c>
      <c r="I8" s="42">
        <v>8815</v>
      </c>
      <c r="J8" s="42">
        <v>7781</v>
      </c>
      <c r="K8" s="42">
        <v>5695</v>
      </c>
      <c r="L8" s="42">
        <v>12786</v>
      </c>
      <c r="M8" s="42">
        <v>12621</v>
      </c>
      <c r="N8" s="42">
        <v>7688</v>
      </c>
      <c r="O8" s="44">
        <v>6357</v>
      </c>
      <c r="P8" s="69">
        <v>83946</v>
      </c>
      <c r="R8" s="80">
        <v>501820</v>
      </c>
    </row>
    <row r="9" spans="1:27" s="4" customFormat="1" ht="30" customHeight="1">
      <c r="A9" s="5">
        <v>7</v>
      </c>
      <c r="B9" s="94" t="s" ph="1">
        <v>59</v>
      </c>
      <c r="C9" s="95" ph="1"/>
      <c r="D9" s="40" t="s" ph="1">
        <v>71</v>
      </c>
      <c r="E9" s="28" t="s">
        <v>1</v>
      </c>
      <c r="F9" s="42">
        <v>2487</v>
      </c>
      <c r="G9" s="46">
        <v>3556.2820000000002</v>
      </c>
      <c r="H9" s="42">
        <v>3109</v>
      </c>
      <c r="I9" s="42">
        <v>5364</v>
      </c>
      <c r="J9" s="42">
        <v>3146</v>
      </c>
      <c r="K9" s="42">
        <v>3306</v>
      </c>
      <c r="L9" s="42">
        <v>5496</v>
      </c>
      <c r="M9" s="42">
        <v>6117</v>
      </c>
      <c r="N9" s="42">
        <v>4525</v>
      </c>
      <c r="O9" s="44">
        <v>2652</v>
      </c>
      <c r="P9" s="66">
        <v>39758.281999999999</v>
      </c>
      <c r="R9" s="77">
        <v>236899.75</v>
      </c>
    </row>
    <row r="10" spans="1:27" s="4" customFormat="1" ht="30" customHeight="1">
      <c r="A10" s="5">
        <v>8</v>
      </c>
      <c r="B10" s="94" t="s" ph="1">
        <v>60</v>
      </c>
      <c r="C10" s="95" ph="1"/>
      <c r="D10" s="40" t="s" ph="1">
        <v>72</v>
      </c>
      <c r="E10" s="28" t="s">
        <v>44</v>
      </c>
      <c r="F10" s="42">
        <v>174</v>
      </c>
      <c r="G10" s="43">
        <v>481</v>
      </c>
      <c r="H10" s="42">
        <v>299</v>
      </c>
      <c r="I10" s="42">
        <v>371</v>
      </c>
      <c r="J10" s="42">
        <v>276</v>
      </c>
      <c r="K10" s="42">
        <v>242</v>
      </c>
      <c r="L10" s="42">
        <v>376</v>
      </c>
      <c r="M10" s="42">
        <v>473</v>
      </c>
      <c r="N10" s="42">
        <v>289</v>
      </c>
      <c r="O10" s="44">
        <v>215</v>
      </c>
      <c r="P10" s="69">
        <v>3196</v>
      </c>
      <c r="R10" s="80">
        <v>18194</v>
      </c>
    </row>
    <row r="11" spans="1:27" s="4" customFormat="1" ht="30" customHeight="1">
      <c r="A11" s="5" t="s">
        <v>89</v>
      </c>
      <c r="B11" s="94" t="s" ph="1">
        <v>61</v>
      </c>
      <c r="C11" s="95" ph="1"/>
      <c r="D11" s="40" t="s" ph="1">
        <v>93</v>
      </c>
      <c r="E11" s="28" t="s">
        <v>2</v>
      </c>
      <c r="F11" s="42">
        <v>5631</v>
      </c>
      <c r="G11" s="43">
        <v>7085</v>
      </c>
      <c r="H11" s="42">
        <v>5145</v>
      </c>
      <c r="I11" s="42">
        <v>10202</v>
      </c>
      <c r="J11" s="42">
        <v>4674</v>
      </c>
      <c r="K11" s="42">
        <v>5775</v>
      </c>
      <c r="L11" s="42">
        <v>6298</v>
      </c>
      <c r="M11" s="42">
        <v>8663</v>
      </c>
      <c r="N11" s="42">
        <v>7019</v>
      </c>
      <c r="O11" s="44">
        <v>7662</v>
      </c>
      <c r="P11" s="69">
        <v>68154</v>
      </c>
      <c r="R11" s="80">
        <v>476642</v>
      </c>
    </row>
    <row r="12" spans="1:27" s="4" customFormat="1" ht="30" customHeight="1">
      <c r="A12" s="5">
        <v>10</v>
      </c>
      <c r="B12" s="94" t="s" ph="1">
        <v>62</v>
      </c>
      <c r="C12" s="95" ph="1"/>
      <c r="D12" s="40" t="s" ph="1">
        <v>73</v>
      </c>
      <c r="E12" s="28" t="s">
        <v>47</v>
      </c>
      <c r="F12" s="42">
        <v>227</v>
      </c>
      <c r="G12" s="43">
        <v>403</v>
      </c>
      <c r="H12" s="42">
        <v>432</v>
      </c>
      <c r="I12" s="42">
        <v>400</v>
      </c>
      <c r="J12" s="42">
        <v>356</v>
      </c>
      <c r="K12" s="42">
        <v>237</v>
      </c>
      <c r="L12" s="42">
        <v>564</v>
      </c>
      <c r="M12" s="42">
        <v>629</v>
      </c>
      <c r="N12" s="42">
        <v>424</v>
      </c>
      <c r="O12" s="44">
        <v>349</v>
      </c>
      <c r="P12" s="69">
        <v>4021</v>
      </c>
      <c r="R12" s="80">
        <v>22613</v>
      </c>
    </row>
    <row r="13" spans="1:27" s="4" customFormat="1" ht="30" customHeight="1">
      <c r="A13" s="5">
        <v>11</v>
      </c>
      <c r="B13" s="94" t="s" ph="1">
        <v>63</v>
      </c>
      <c r="C13" s="95" ph="1"/>
      <c r="D13" s="40" ph="1"/>
      <c r="E13" s="28" t="s">
        <v>48</v>
      </c>
      <c r="F13" s="42">
        <v>103</v>
      </c>
      <c r="G13" s="43">
        <v>164</v>
      </c>
      <c r="H13" s="42">
        <v>139</v>
      </c>
      <c r="I13" s="42">
        <v>204</v>
      </c>
      <c r="J13" s="42">
        <v>154</v>
      </c>
      <c r="K13" s="42">
        <v>142</v>
      </c>
      <c r="L13" s="42">
        <v>224</v>
      </c>
      <c r="M13" s="42">
        <v>242</v>
      </c>
      <c r="N13" s="42">
        <v>128</v>
      </c>
      <c r="O13" s="44">
        <v>123</v>
      </c>
      <c r="P13" s="69">
        <v>1623</v>
      </c>
      <c r="R13" s="80">
        <v>8588</v>
      </c>
    </row>
    <row r="14" spans="1:27" s="4" customFormat="1" ht="30" customHeight="1">
      <c r="A14" s="5">
        <v>12</v>
      </c>
      <c r="B14" s="94" t="s" ph="1">
        <v>64</v>
      </c>
      <c r="C14" s="95" ph="1"/>
      <c r="D14" s="40" ph="1"/>
      <c r="E14" s="28" t="s">
        <v>44</v>
      </c>
      <c r="F14" s="42">
        <v>104</v>
      </c>
      <c r="G14" s="43">
        <v>203</v>
      </c>
      <c r="H14" s="42">
        <v>356</v>
      </c>
      <c r="I14" s="42">
        <v>180</v>
      </c>
      <c r="J14" s="42">
        <v>126</v>
      </c>
      <c r="K14" s="42">
        <v>121</v>
      </c>
      <c r="L14" s="42">
        <v>157</v>
      </c>
      <c r="M14" s="42">
        <v>235</v>
      </c>
      <c r="N14" s="42">
        <v>151</v>
      </c>
      <c r="O14" s="44">
        <v>152</v>
      </c>
      <c r="P14" s="69">
        <v>1785</v>
      </c>
      <c r="R14" s="80">
        <v>13966</v>
      </c>
    </row>
    <row r="15" spans="1:27" s="4" customFormat="1" ht="30" customHeight="1">
      <c r="A15" s="5">
        <v>13</v>
      </c>
      <c r="B15" s="94" t="s" ph="1">
        <v>51</v>
      </c>
      <c r="C15" s="95" ph="1"/>
      <c r="D15" s="40" t="s" ph="1">
        <v>74</v>
      </c>
      <c r="E15" s="28" t="s">
        <v>49</v>
      </c>
      <c r="F15" s="42">
        <v>1165</v>
      </c>
      <c r="G15" s="43">
        <v>2082</v>
      </c>
      <c r="H15" s="42">
        <v>1675</v>
      </c>
      <c r="I15" s="42">
        <v>2155</v>
      </c>
      <c r="J15" s="42">
        <v>1334</v>
      </c>
      <c r="K15" s="42">
        <v>1143</v>
      </c>
      <c r="L15" s="42">
        <v>2456</v>
      </c>
      <c r="M15" s="42">
        <v>2725</v>
      </c>
      <c r="N15" s="42">
        <v>1726</v>
      </c>
      <c r="O15" s="44">
        <v>1234</v>
      </c>
      <c r="P15" s="69">
        <v>17695</v>
      </c>
      <c r="R15" s="80">
        <v>89693</v>
      </c>
    </row>
    <row r="16" spans="1:27" s="4" customFormat="1" ht="30" customHeight="1">
      <c r="A16" s="5">
        <v>14</v>
      </c>
      <c r="B16" s="94" t="s" ph="1">
        <v>92</v>
      </c>
      <c r="C16" s="95" ph="1"/>
      <c r="D16" s="40" ph="1"/>
      <c r="E16" s="28" t="s">
        <v>44</v>
      </c>
      <c r="F16" s="42">
        <v>50</v>
      </c>
      <c r="G16" s="43">
        <v>80</v>
      </c>
      <c r="H16" s="42">
        <v>91</v>
      </c>
      <c r="I16" s="42">
        <v>223</v>
      </c>
      <c r="J16" s="42">
        <v>260</v>
      </c>
      <c r="K16" s="42">
        <v>54</v>
      </c>
      <c r="L16" s="42">
        <v>95</v>
      </c>
      <c r="M16" s="42">
        <v>89</v>
      </c>
      <c r="N16" s="42">
        <v>82</v>
      </c>
      <c r="O16" s="44">
        <v>55</v>
      </c>
      <c r="P16" s="69">
        <v>1079</v>
      </c>
      <c r="R16" s="80">
        <v>7178</v>
      </c>
    </row>
    <row r="17" spans="1:20" s="4" customFormat="1" ht="30" customHeight="1" thickBot="1">
      <c r="A17" s="5">
        <v>15</v>
      </c>
      <c r="B17" s="96" t="s" ph="1">
        <v>65</v>
      </c>
      <c r="C17" s="97" ph="1"/>
      <c r="D17" s="41" t="s" ph="1">
        <v>75</v>
      </c>
      <c r="E17" s="29" t="s">
        <v>50</v>
      </c>
      <c r="F17" s="47">
        <v>1358</v>
      </c>
      <c r="G17" s="48">
        <v>2335</v>
      </c>
      <c r="H17" s="47">
        <v>1959</v>
      </c>
      <c r="I17" s="47">
        <v>2595</v>
      </c>
      <c r="J17" s="47">
        <v>1693</v>
      </c>
      <c r="K17" s="47">
        <v>1611</v>
      </c>
      <c r="L17" s="47">
        <v>2869</v>
      </c>
      <c r="M17" s="47">
        <v>3281</v>
      </c>
      <c r="N17" s="47">
        <v>2249</v>
      </c>
      <c r="O17" s="49">
        <v>1722</v>
      </c>
      <c r="P17" s="78">
        <v>21672</v>
      </c>
      <c r="R17" s="81">
        <v>121769</v>
      </c>
    </row>
    <row r="18" spans="1:20" s="4" customFormat="1" ht="24.75" customHeight="1" thickTop="1">
      <c r="A18" s="30" t="s">
        <v>7</v>
      </c>
      <c r="B18" s="31" t="s">
        <v>8</v>
      </c>
      <c r="C18" s="6"/>
      <c r="D18" s="6"/>
      <c r="E18" s="7"/>
      <c r="F18" s="50">
        <v>38200</v>
      </c>
      <c r="G18" s="63">
        <v>64658.999000000003</v>
      </c>
      <c r="H18" s="50">
        <v>53808</v>
      </c>
      <c r="I18" s="50">
        <v>67030</v>
      </c>
      <c r="J18" s="50">
        <v>46773</v>
      </c>
      <c r="K18" s="50">
        <v>38074</v>
      </c>
      <c r="L18" s="50">
        <v>78894</v>
      </c>
      <c r="M18" s="50">
        <v>83284</v>
      </c>
      <c r="N18" s="50">
        <v>53559</v>
      </c>
      <c r="O18" s="51">
        <v>42228</v>
      </c>
      <c r="P18" s="67">
        <v>566508.99899999995</v>
      </c>
      <c r="R18" s="76">
        <v>3021305.9909999999</v>
      </c>
    </row>
    <row r="19" spans="1:20" s="4" customFormat="1" ht="24.75" customHeight="1">
      <c r="A19" s="32" t="s">
        <v>9</v>
      </c>
      <c r="B19" s="33" t="s">
        <v>10</v>
      </c>
      <c r="C19" s="8"/>
      <c r="D19" s="8"/>
      <c r="E19" s="9"/>
      <c r="F19" s="52">
        <v>0</v>
      </c>
      <c r="G19" s="64">
        <v>1E-3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3">
        <v>0</v>
      </c>
      <c r="P19" s="68">
        <v>1E-3</v>
      </c>
      <c r="R19" s="86">
        <v>8.9999999999999993E-3</v>
      </c>
    </row>
    <row r="20" spans="1:20" s="4" customFormat="1" ht="24.75" customHeight="1">
      <c r="A20" s="32" t="s">
        <v>11</v>
      </c>
      <c r="B20" s="33" t="s">
        <v>12</v>
      </c>
      <c r="C20" s="6"/>
      <c r="D20" s="6"/>
      <c r="E20" s="7"/>
      <c r="F20" s="50">
        <v>38200</v>
      </c>
      <c r="G20" s="70">
        <v>64659</v>
      </c>
      <c r="H20" s="50">
        <v>53808</v>
      </c>
      <c r="I20" s="50">
        <v>67030</v>
      </c>
      <c r="J20" s="50">
        <v>46773</v>
      </c>
      <c r="K20" s="50">
        <v>38074</v>
      </c>
      <c r="L20" s="50">
        <v>78894</v>
      </c>
      <c r="M20" s="50">
        <v>83284</v>
      </c>
      <c r="N20" s="50">
        <v>53559</v>
      </c>
      <c r="O20" s="51">
        <v>42228</v>
      </c>
      <c r="P20" s="72">
        <v>566509</v>
      </c>
      <c r="R20" s="87">
        <v>3021306</v>
      </c>
    </row>
    <row r="21" spans="1:20" s="4" customFormat="1" ht="24.75" customHeight="1">
      <c r="A21" s="32" t="s">
        <v>13</v>
      </c>
      <c r="B21" s="33" t="s">
        <v>14</v>
      </c>
      <c r="C21" s="8"/>
      <c r="D21" s="8"/>
      <c r="E21" s="9"/>
      <c r="F21" s="52">
        <v>710</v>
      </c>
      <c r="G21" s="71">
        <v>1258</v>
      </c>
      <c r="H21" s="52">
        <v>1077</v>
      </c>
      <c r="I21" s="52">
        <v>1308</v>
      </c>
      <c r="J21" s="52">
        <v>932</v>
      </c>
      <c r="K21" s="52">
        <v>752</v>
      </c>
      <c r="L21" s="52">
        <v>1591</v>
      </c>
      <c r="M21" s="52">
        <v>1633</v>
      </c>
      <c r="N21" s="52">
        <v>1036</v>
      </c>
      <c r="O21" s="53">
        <v>996</v>
      </c>
      <c r="P21" s="73">
        <v>11293</v>
      </c>
      <c r="R21" s="87">
        <v>67157</v>
      </c>
    </row>
    <row r="22" spans="1:20" s="4" customFormat="1" ht="24.75" customHeight="1">
      <c r="A22" s="32" t="s">
        <v>15</v>
      </c>
      <c r="B22" s="33" t="s">
        <v>16</v>
      </c>
      <c r="C22" s="8"/>
      <c r="D22" s="8"/>
      <c r="E22" s="9"/>
      <c r="F22" s="54">
        <v>1.8247237214083781E-2</v>
      </c>
      <c r="G22" s="55">
        <v>1.9084606398956264E-2</v>
      </c>
      <c r="H22" s="55">
        <v>1.962284777261547E-2</v>
      </c>
      <c r="I22" s="55">
        <v>1.9140156282010008E-2</v>
      </c>
      <c r="J22" s="55">
        <v>1.9536736191174929E-2</v>
      </c>
      <c r="K22" s="55">
        <v>1.9368464431051356E-2</v>
      </c>
      <c r="L22" s="55">
        <v>1.9767658569919862E-2</v>
      </c>
      <c r="M22" s="55">
        <v>1.9230542765288457E-2</v>
      </c>
      <c r="N22" s="55">
        <v>1.8976096712153126E-2</v>
      </c>
      <c r="O22" s="56">
        <v>2.3042754025541366E-2</v>
      </c>
      <c r="P22" s="57">
        <v>1.9544757546702849E-2</v>
      </c>
      <c r="R22" s="57">
        <v>2.1744472898007842E-2</v>
      </c>
    </row>
    <row r="23" spans="1:20" s="4" customFormat="1" ht="24.75" customHeight="1">
      <c r="A23" s="32" t="s">
        <v>17</v>
      </c>
      <c r="B23" s="33" t="s">
        <v>18</v>
      </c>
      <c r="C23" s="8"/>
      <c r="D23" s="8"/>
      <c r="E23" s="9"/>
      <c r="F23" s="52">
        <v>38910</v>
      </c>
      <c r="G23" s="71">
        <v>65917</v>
      </c>
      <c r="H23" s="52">
        <v>54885</v>
      </c>
      <c r="I23" s="52">
        <v>68338</v>
      </c>
      <c r="J23" s="52">
        <v>47705</v>
      </c>
      <c r="K23" s="52">
        <v>38826</v>
      </c>
      <c r="L23" s="52">
        <v>80485</v>
      </c>
      <c r="M23" s="52">
        <v>84917</v>
      </c>
      <c r="N23" s="52">
        <v>54595</v>
      </c>
      <c r="O23" s="53">
        <v>43224</v>
      </c>
      <c r="P23" s="73">
        <v>577802</v>
      </c>
      <c r="R23" s="87">
        <v>3088463</v>
      </c>
    </row>
    <row r="24" spans="1:20" s="4" customFormat="1" ht="24.75" customHeight="1">
      <c r="A24" s="34" t="s">
        <v>19</v>
      </c>
      <c r="B24" s="31" t="s">
        <v>20</v>
      </c>
      <c r="C24" s="10"/>
      <c r="D24" s="10"/>
      <c r="E24" s="11"/>
      <c r="F24" s="42">
        <v>0</v>
      </c>
      <c r="G24" s="43">
        <v>1</v>
      </c>
      <c r="H24" s="42">
        <v>4</v>
      </c>
      <c r="I24" s="42">
        <v>1</v>
      </c>
      <c r="J24" s="42">
        <v>0</v>
      </c>
      <c r="K24" s="42">
        <v>2</v>
      </c>
      <c r="L24" s="42">
        <v>2</v>
      </c>
      <c r="M24" s="42">
        <v>0</v>
      </c>
      <c r="N24" s="42">
        <v>2</v>
      </c>
      <c r="O24" s="44">
        <v>0</v>
      </c>
      <c r="P24" s="45">
        <v>12</v>
      </c>
      <c r="R24" s="87">
        <v>44</v>
      </c>
    </row>
    <row r="25" spans="1:20" s="4" customFormat="1" ht="24.75" customHeight="1">
      <c r="A25" s="32" t="s">
        <v>21</v>
      </c>
      <c r="B25" s="82" t="s">
        <v>22</v>
      </c>
      <c r="C25" s="8"/>
      <c r="D25" s="8"/>
      <c r="E25" s="83"/>
      <c r="F25" s="84">
        <v>0</v>
      </c>
      <c r="G25" s="71">
        <v>0</v>
      </c>
      <c r="H25" s="52">
        <v>0</v>
      </c>
      <c r="I25" s="52">
        <v>0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3">
        <v>0</v>
      </c>
      <c r="P25" s="85">
        <v>1</v>
      </c>
      <c r="R25" s="87">
        <v>11</v>
      </c>
    </row>
    <row r="26" spans="1:20" s="4" customFormat="1" ht="24.75" customHeight="1" thickBot="1">
      <c r="A26" s="35" t="s">
        <v>85</v>
      </c>
      <c r="B26" s="36" t="s">
        <v>23</v>
      </c>
      <c r="C26" s="12"/>
      <c r="D26" s="12"/>
      <c r="E26" s="13"/>
      <c r="F26" s="58">
        <v>38910</v>
      </c>
      <c r="G26" s="74">
        <v>65918</v>
      </c>
      <c r="H26" s="58">
        <v>54889</v>
      </c>
      <c r="I26" s="58">
        <v>68339</v>
      </c>
      <c r="J26" s="58">
        <v>47706</v>
      </c>
      <c r="K26" s="58">
        <v>38828</v>
      </c>
      <c r="L26" s="58">
        <v>80487</v>
      </c>
      <c r="M26" s="58">
        <v>84917</v>
      </c>
      <c r="N26" s="58">
        <v>54597</v>
      </c>
      <c r="O26" s="59">
        <v>43224</v>
      </c>
      <c r="P26" s="75">
        <v>577815</v>
      </c>
      <c r="R26" s="88">
        <v>3088514</v>
      </c>
    </row>
    <row r="27" spans="1:20" s="4" customFormat="1" ht="24.75" customHeight="1" thickBot="1">
      <c r="A27" s="91" t="s">
        <v>24</v>
      </c>
      <c r="B27" s="92"/>
      <c r="C27" s="92"/>
      <c r="D27" s="92"/>
      <c r="E27" s="93"/>
      <c r="F27" s="60" t="s">
        <v>76</v>
      </c>
      <c r="G27" s="60" t="s">
        <v>77</v>
      </c>
      <c r="H27" s="60" t="s">
        <v>78</v>
      </c>
      <c r="I27" s="60" t="s">
        <v>43</v>
      </c>
      <c r="J27" s="60" t="s">
        <v>79</v>
      </c>
      <c r="K27" s="60" t="s">
        <v>80</v>
      </c>
      <c r="L27" s="60" t="s">
        <v>81</v>
      </c>
      <c r="M27" s="60" t="s">
        <v>82</v>
      </c>
      <c r="N27" s="60" t="s">
        <v>83</v>
      </c>
      <c r="O27" s="61" t="s">
        <v>84</v>
      </c>
      <c r="P27" s="62" t="s">
        <v>78</v>
      </c>
      <c r="R27" s="65">
        <v>0.11458333333333333</v>
      </c>
    </row>
    <row r="28" spans="1:20" s="15" customFormat="1" ht="35.450000000000003" customHeight="1">
      <c r="A28" s="108" t="s">
        <v>90</v>
      </c>
      <c r="B28" s="109"/>
      <c r="C28" s="109"/>
      <c r="D28" s="109"/>
      <c r="E28" s="109"/>
      <c r="F28" s="109"/>
      <c r="G28" s="37"/>
      <c r="H28" s="37"/>
      <c r="I28" s="110" t="s">
        <v>26</v>
      </c>
      <c r="J28" s="111"/>
      <c r="K28" s="110" t="s">
        <v>27</v>
      </c>
      <c r="L28" s="111"/>
      <c r="M28" s="111"/>
      <c r="N28" s="100" t="s">
        <v>28</v>
      </c>
      <c r="O28" s="101"/>
      <c r="P28" s="101"/>
      <c r="Q28" s="102">
        <f>ROUNDDOWN(R20/4/6/1,3)</f>
        <v>125887.75</v>
      </c>
      <c r="R28" s="102"/>
      <c r="S28" s="38"/>
      <c r="T28" s="14"/>
    </row>
    <row r="29" spans="1:20" s="15" customFormat="1" ht="35.450000000000003" customHeight="1">
      <c r="B29" s="103"/>
      <c r="C29" s="103"/>
      <c r="D29" s="103"/>
      <c r="E29" s="103"/>
      <c r="F29" s="103"/>
      <c r="G29" s="37"/>
      <c r="H29" s="37"/>
      <c r="I29" s="104" t="s">
        <v>29</v>
      </c>
      <c r="J29" s="105"/>
      <c r="K29" s="104" t="s">
        <v>30</v>
      </c>
      <c r="L29" s="105"/>
      <c r="M29" s="105"/>
      <c r="N29" s="106" t="s">
        <v>28</v>
      </c>
      <c r="O29" s="107"/>
      <c r="P29" s="107"/>
      <c r="Q29" s="102">
        <f>ROUNDDOWN(R20/4/8/1,3)</f>
        <v>94415.812000000005</v>
      </c>
      <c r="R29" s="102"/>
      <c r="S29" s="38"/>
      <c r="T29" s="14"/>
    </row>
    <row r="30" spans="1:20" s="4" customFormat="1" ht="15.75" customHeight="1"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20" ht="14.25">
      <c r="F31" s="2"/>
      <c r="R31" s="1"/>
    </row>
    <row r="32" spans="1:20" ht="14.25">
      <c r="R32" s="1"/>
    </row>
    <row r="33" spans="18:18" ht="14.25">
      <c r="R33" s="1"/>
    </row>
    <row r="34" spans="18:18" ht="14.25">
      <c r="R34" s="1"/>
    </row>
  </sheetData>
  <sheetProtection algorithmName="SHA-512" hashValue="Owrz+gaHNIMZ40ZiWyCxh/z9OSO9MYdzPuRRVM+HqfZmvpjYn24WtJrgdT8PKfijc6mhgaR+WdKxGiFpiqlXWw==" saltValue="QIbVmR/ea8xVV45phkTTLw==" spinCount="100000" sheet="1" objects="1" scenarios="1"/>
  <mergeCells count="27">
    <mergeCell ref="B7:C7"/>
    <mergeCell ref="N28:P28"/>
    <mergeCell ref="Q28:R28"/>
    <mergeCell ref="B29:F29"/>
    <mergeCell ref="I29:J29"/>
    <mergeCell ref="K29:M29"/>
    <mergeCell ref="N29:P29"/>
    <mergeCell ref="Q29:R29"/>
    <mergeCell ref="A28:F28"/>
    <mergeCell ref="I28:J28"/>
    <mergeCell ref="K28:M28"/>
    <mergeCell ref="B2:C2"/>
    <mergeCell ref="A27:E27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3:C3"/>
    <mergeCell ref="B4:C4"/>
    <mergeCell ref="B5:C5"/>
    <mergeCell ref="B6:C6"/>
  </mergeCells>
  <phoneticPr fontId="2" type="Hiragana" alignment="distributed"/>
  <pageMargins left="0.39370078740157483" right="0.39370078740157483" top="0.39370078740157483" bottom="0.78740157480314965" header="0.51181102362204722" footer="0.51181102362204722"/>
  <pageSetup paperSize="9" scale="64" orientation="landscape" r:id="rId1"/>
  <headerFooter alignWithMargins="0">
    <oddFooter>&amp;R&amp;"ＭＳ Ｐゴシック,標準"&amp;11令和４年７月10日執行　参議院議員通常選挙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さいたま市</cp:lastModifiedBy>
  <cp:lastPrinted>2022-07-18T23:44:23Z</cp:lastPrinted>
  <dcterms:created xsi:type="dcterms:W3CDTF">2003-09-03T08:10:42Z</dcterms:created>
  <dcterms:modified xsi:type="dcterms:W3CDTF">2022-07-18T23:45:09Z</dcterms:modified>
</cp:coreProperties>
</file>