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0300総務局\0010360人事部\0010370人事課\人事課\R7\27_採用\09 キャリア教育プログラム\01_参加者募集\01_HP掲載\★掲載したもの\"/>
    </mc:Choice>
  </mc:AlternateContent>
  <workbookProtection workbookPassword="CC03" lockStructure="1"/>
  <bookViews>
    <workbookView xWindow="0" yWindow="0" windowWidth="23040" windowHeight="9100"/>
  </bookViews>
  <sheets>
    <sheet name="希望調書" sheetId="1" r:id="rId1"/>
    <sheet name="参加希望部署一覧" sheetId="3" r:id="rId2"/>
    <sheet name="【入力不要】集計用" sheetId="4" r:id="rId3"/>
    <sheet name="【非表示】プルダウン" sheetId="2" state="hidden" r:id="rId4"/>
  </sheets>
  <definedNames>
    <definedName name="_xlnm.Print_Area" localSheetId="0">希望調書!$A$1:$H$115</definedName>
    <definedName name="_xlnm.Print_Titles" localSheetId="1">参加希望部署一覧!$3:$3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4" l="1"/>
  <c r="I10" i="1"/>
  <c r="AB2" i="4" l="1"/>
  <c r="Z2" i="4" l="1"/>
  <c r="Y2" i="4"/>
  <c r="BG2" i="4"/>
  <c r="BA2" i="4"/>
  <c r="BB2" i="4"/>
  <c r="BC2" i="4"/>
  <c r="BD2" i="4"/>
  <c r="BE2" i="4"/>
  <c r="BF2" i="4"/>
  <c r="AZ2" i="4"/>
  <c r="AT2" i="4"/>
  <c r="AU2" i="4"/>
  <c r="AV2" i="4"/>
  <c r="AW2" i="4"/>
  <c r="AX2" i="4"/>
  <c r="AY2" i="4"/>
  <c r="AS2" i="4"/>
  <c r="AM2" i="4"/>
  <c r="AN2" i="4"/>
  <c r="AO2" i="4"/>
  <c r="AP2" i="4"/>
  <c r="AQ2" i="4"/>
  <c r="AR2" i="4"/>
  <c r="AL2" i="4"/>
  <c r="AF2" i="4"/>
  <c r="AG2" i="4"/>
  <c r="AH2" i="4"/>
  <c r="AI2" i="4"/>
  <c r="AJ2" i="4"/>
  <c r="AK2" i="4"/>
  <c r="AE2" i="4"/>
  <c r="AD2" i="4"/>
  <c r="AC2" i="4"/>
  <c r="L2" i="4"/>
  <c r="K2" i="4"/>
  <c r="J2" i="4"/>
  <c r="I2" i="4"/>
  <c r="I92" i="1"/>
  <c r="I90" i="1"/>
  <c r="I13" i="1" l="1"/>
  <c r="I12" i="1"/>
  <c r="I3" i="1"/>
  <c r="I2" i="1"/>
  <c r="I77" i="1" l="1"/>
  <c r="I64" i="1"/>
  <c r="I51" i="1"/>
  <c r="B2" i="4" l="1"/>
  <c r="N2" i="4" l="1"/>
  <c r="M2" i="4"/>
  <c r="I15" i="1" l="1"/>
  <c r="I9" i="1" l="1"/>
  <c r="I8" i="1"/>
  <c r="I5" i="1"/>
  <c r="I4" i="1"/>
  <c r="AA2" i="4"/>
  <c r="X2" i="4"/>
  <c r="W2" i="4"/>
  <c r="V2" i="4"/>
  <c r="U2" i="4"/>
  <c r="T2" i="4"/>
  <c r="S2" i="4"/>
  <c r="R2" i="4"/>
  <c r="Q2" i="4"/>
  <c r="P2" i="4"/>
  <c r="O2" i="4"/>
  <c r="G2" i="4"/>
  <c r="F2" i="4"/>
  <c r="E2" i="4"/>
  <c r="D2" i="4"/>
  <c r="C2" i="4"/>
  <c r="I79" i="1" l="1"/>
  <c r="I66" i="1"/>
  <c r="I53" i="1"/>
  <c r="I42" i="1"/>
  <c r="I33" i="1"/>
  <c r="I23" i="1"/>
  <c r="I17" i="1"/>
  <c r="I14" i="1"/>
</calcChain>
</file>

<file path=xl/sharedStrings.xml><?xml version="1.0" encoding="utf-8"?>
<sst xmlns="http://schemas.openxmlformats.org/spreadsheetml/2006/main" count="560" uniqueCount="546">
  <si>
    <t>フリガナ</t>
  </si>
  <si>
    <t>氏　　名</t>
  </si>
  <si>
    <t>住所</t>
  </si>
  <si>
    <t>電話番号</t>
  </si>
  <si>
    <t>Email</t>
  </si>
  <si>
    <t>学校名</t>
  </si>
  <si>
    <t>学年</t>
  </si>
  <si>
    <t>専攻</t>
  </si>
  <si>
    <t>(200字以内)</t>
  </si>
  <si>
    <t>(大学でご自身が学んでいる・研究していること等を記入してください)</t>
  </si>
  <si>
    <t>自己ＰＲ</t>
  </si>
  <si>
    <t>(300字以内)</t>
  </si>
  <si>
    <t>(実習先として、なぜ、さいたま市を希望したのか記入してください)</t>
  </si>
  <si>
    <t>希望課所①</t>
  </si>
  <si>
    <t>①の希望理由</t>
  </si>
  <si>
    <t>(400字以内)</t>
  </si>
  <si>
    <t>希望課所②</t>
  </si>
  <si>
    <t>②の希望理由</t>
  </si>
  <si>
    <t>希望課所③</t>
  </si>
  <si>
    <t>③の希望理由</t>
  </si>
  <si>
    <t>（抽象的な表現は避け、具体的に記入してください）</t>
    <phoneticPr fontId="3"/>
  </si>
  <si>
    <t>希望課所③</t>
    <phoneticPr fontId="3"/>
  </si>
  <si>
    <t>③の希望理由</t>
    <phoneticPr fontId="3"/>
  </si>
  <si>
    <t>「さいたま市職員との座談会」への参加希望</t>
    <phoneticPr fontId="3"/>
  </si>
  <si>
    <t>座談会で聞いてみたいこと</t>
    <phoneticPr fontId="3"/>
  </si>
  <si>
    <t>希望する</t>
    <rPh sb="0" eb="2">
      <t>キボウ</t>
    </rPh>
    <phoneticPr fontId="3"/>
  </si>
  <si>
    <t>希望しない</t>
    <rPh sb="0" eb="2">
      <t>キボウ</t>
    </rPh>
    <phoneticPr fontId="3"/>
  </si>
  <si>
    <t>(1)10時～11時30分</t>
    <rPh sb="5" eb="6">
      <t>ジ</t>
    </rPh>
    <rPh sb="9" eb="10">
      <t>ジ</t>
    </rPh>
    <rPh sb="12" eb="13">
      <t>フン</t>
    </rPh>
    <phoneticPr fontId="3"/>
  </si>
  <si>
    <t>(2)14時～15時30分</t>
    <rPh sb="5" eb="6">
      <t>ジ</t>
    </rPh>
    <rPh sb="9" eb="10">
      <t>ジ</t>
    </rPh>
    <rPh sb="12" eb="13">
      <t>フン</t>
    </rPh>
    <phoneticPr fontId="3"/>
  </si>
  <si>
    <t>どちらでも</t>
    <phoneticPr fontId="3"/>
  </si>
  <si>
    <t>メッセージ</t>
    <phoneticPr fontId="3"/>
  </si>
  <si>
    <t>市長公室 秘書広報部 広報課</t>
  </si>
  <si>
    <t>市長公室 秘書広報部 広聴課</t>
  </si>
  <si>
    <t>市長公室 東京事務所</t>
  </si>
  <si>
    <t>都市戦略本部 都市経営戦略部</t>
  </si>
  <si>
    <t>都市戦略本部 行財政改革推進部</t>
  </si>
  <si>
    <t>都市戦略本部 デジタル改革推進部</t>
  </si>
  <si>
    <t>都市戦略本部 未来都市推進部</t>
  </si>
  <si>
    <t>総務局 総務部 アーカイブズセンター</t>
  </si>
  <si>
    <t>総務局 総務部 法務・コンプライアンス課</t>
  </si>
  <si>
    <t>総務局 総務部 行政透明推進課</t>
  </si>
  <si>
    <t>総務局 人事部 人事課</t>
  </si>
  <si>
    <t>総務局 人事部 職員課</t>
  </si>
  <si>
    <t>総務局 人事部 人材育成課</t>
  </si>
  <si>
    <t>総務局 危機管理部 危機管理課</t>
  </si>
  <si>
    <t>総務局 危機管理部 防災課</t>
  </si>
  <si>
    <t>財政局 財政部 財政課</t>
  </si>
  <si>
    <t>財政局 財政部 資産経営課</t>
  </si>
  <si>
    <t>財政局 財政部 庁舎管理課</t>
  </si>
  <si>
    <t>財政局 契約管理部 契約課</t>
  </si>
  <si>
    <t>財政局 契約管理部 調達課</t>
  </si>
  <si>
    <t>財政局 契約管理部 工事検査課</t>
  </si>
  <si>
    <t>財政局 税務部 税制課</t>
  </si>
  <si>
    <t>財政局 税務部 市民税課</t>
  </si>
  <si>
    <t>財政局 税務部 固定資産税課</t>
  </si>
  <si>
    <t>財政局 税務部 収納対策課</t>
  </si>
  <si>
    <t>財政局 北部市税事務所 法人課税課</t>
  </si>
  <si>
    <t>市民局 市民生活部 市民生活安全課</t>
  </si>
  <si>
    <t>市民局 市民生活部 コミュニティ推進課</t>
  </si>
  <si>
    <t>市民局 市民生活部 人権政策・男女共同参画課</t>
  </si>
  <si>
    <t>市民局 市民生活部 市民協働推進課</t>
  </si>
  <si>
    <t>市民局 市民生活部 消費生活総合センター</t>
  </si>
  <si>
    <t>市民局 区政推進部</t>
  </si>
  <si>
    <t>スポーツ文化局 スポーツ部 スポーツ振興課</t>
  </si>
  <si>
    <t>スポーツ文化局 スポーツ部 スポーツ政策室</t>
  </si>
  <si>
    <t>スポーツ文化局 スポーツ部 スポーツイベント課</t>
  </si>
  <si>
    <t>スポーツ文化局 文化部 文化振興課</t>
  </si>
  <si>
    <t>スポーツ文化局 文化部 文化政策室</t>
  </si>
  <si>
    <t>スポーツ文化局 文化部 大宮盆栽美術館</t>
  </si>
  <si>
    <t>スポーツ文化局 文化部 岩槻人形博物館</t>
  </si>
  <si>
    <t>保健衛生局 保健部 保健衛生総務課</t>
  </si>
  <si>
    <t>保健衛生局 保健部 地域医療課</t>
  </si>
  <si>
    <t>保健衛生局 保健部 生活衛生課</t>
  </si>
  <si>
    <t>保健衛生局 保健部 高等看護学院</t>
  </si>
  <si>
    <t>保健衛生局 保健部 思い出の里市営霊園事務所</t>
  </si>
  <si>
    <t>保健衛生局 保健部 大宮聖苑管理事務所</t>
  </si>
  <si>
    <t>保健衛生局 保健部 食肉衛生検査所</t>
  </si>
  <si>
    <t>保健衛生局 保健部 こころの健康センター</t>
  </si>
  <si>
    <t>保健衛生局 保健部 動物愛護ふれあいセンター</t>
  </si>
  <si>
    <t>保健衛生局 市立病院 病院総務課</t>
  </si>
  <si>
    <t>保健衛生局 市立病院 病院施設管理課</t>
  </si>
  <si>
    <t>保健衛生局 市立病院 病院財務課</t>
  </si>
  <si>
    <t>保健衛生局 市立病院 医事課</t>
  </si>
  <si>
    <t>保健衛生局 市立病院 情報管理室</t>
  </si>
  <si>
    <t>保健衛生局 市立病院 市立病院患者支援センター</t>
  </si>
  <si>
    <t>保健衛生局 保健所 保健所管理課</t>
  </si>
  <si>
    <t>保健衛生局 保健所 健康支援課</t>
  </si>
  <si>
    <t>保健衛生局 保健所 感染症対策課</t>
  </si>
  <si>
    <t>保健衛生局 保健所 精神保健課</t>
  </si>
  <si>
    <t>保健衛生局 保健所 食品衛生課</t>
  </si>
  <si>
    <t>保健衛生局 保健所 環境薬事課</t>
  </si>
  <si>
    <t>保健衛生局 健康科学研究センター 保健科学課</t>
  </si>
  <si>
    <t>保健衛生局 健康科学研究センター 生活科学課</t>
  </si>
  <si>
    <t>保健衛生局 健康科学研究センター 環境科学課</t>
  </si>
  <si>
    <t>福祉局 生活福祉部 福祉総務課</t>
  </si>
  <si>
    <t>福祉局 生活福祉部 生活福祉課</t>
  </si>
  <si>
    <t>福祉局 生活福祉部 監査指導課</t>
  </si>
  <si>
    <t>福祉局 生活福祉部 国保年金課</t>
  </si>
  <si>
    <t>福祉局 長寿応援部 高齢福祉課</t>
  </si>
  <si>
    <t>福祉局 長寿応援部 いきいき長寿推進課</t>
  </si>
  <si>
    <t>福祉局 長寿応援部 介護保険課</t>
  </si>
  <si>
    <t>福祉局 障害福祉部 障害政策課</t>
  </si>
  <si>
    <t>福祉局 障害福祉部 障害福祉課</t>
  </si>
  <si>
    <t>福祉局 障害福祉部 障害者更生相談センター</t>
  </si>
  <si>
    <t>福祉局 障害福祉部 障害者総合支援センター</t>
  </si>
  <si>
    <t>子ども未来局 子ども育成部 子ども・青少年政策課</t>
  </si>
  <si>
    <t>子ども未来局 子ども育成部 子育て支援課</t>
  </si>
  <si>
    <t>子ども未来局 子ども育成部 母子保健課</t>
  </si>
  <si>
    <t>子ども未来局 子育て未来部 幼児政策課</t>
  </si>
  <si>
    <t>子ども未来局 子育て未来部 放課後児童課</t>
  </si>
  <si>
    <t>子ども未来局 子育て未来部 のびのび安心子育て課</t>
  </si>
  <si>
    <t>子ども未来局 子育て未来部 保育園</t>
  </si>
  <si>
    <t>子ども未来局 子育て未来部 保育課</t>
  </si>
  <si>
    <t>子ども未来局 子育て未来部 保育施設支援課</t>
  </si>
  <si>
    <t>子ども未来局 子ども家庭総合センター 北部児童相談所</t>
  </si>
  <si>
    <t>子ども未来局 子ども家庭総合センター 南部児童相談所</t>
  </si>
  <si>
    <t>子ども未来局 子ども家庭総合センター 子ども家庭支援課</t>
  </si>
  <si>
    <t>子ども未来局 総合療育センターひまわり学園 医務課</t>
  </si>
  <si>
    <t>子ども未来局 総合療育センターひまわり学園 育成課</t>
  </si>
  <si>
    <t>子ども未来局 総合療育センターひまわり学園 療育センターさくら草</t>
  </si>
  <si>
    <t>子ども未来局 総合療育センターひまわり学園 療育センターひなぎく</t>
  </si>
  <si>
    <t>環境局 環境共生部 環境総務課</t>
  </si>
  <si>
    <t>環境局 環境共生部 ゼロカーボン推進戦略課</t>
  </si>
  <si>
    <t>環境局 環境共生部 環境対策課</t>
  </si>
  <si>
    <t>環境局 資源循環推進部 資源循環政策課</t>
  </si>
  <si>
    <t>環境局 資源循環推進部 廃棄物対策課</t>
  </si>
  <si>
    <t>環境局 資源循環推進部 産業廃棄物指導課</t>
  </si>
  <si>
    <t>環境局 資源循環推進部 西部清掃事務所</t>
  </si>
  <si>
    <t>環境局 資源循環推進部 東部清掃事務所</t>
  </si>
  <si>
    <t>環境局 施設部 環境施設管理課</t>
  </si>
  <si>
    <t>環境局 施設部 環境施設整備課</t>
  </si>
  <si>
    <t>環境局 施設部 西部環境センター</t>
  </si>
  <si>
    <t>環境局 施設部 クリーンセンター大崎</t>
  </si>
  <si>
    <t>環境局 施設部 大宮南部浄化センター</t>
  </si>
  <si>
    <t>環境局 施設部 クリーンセンター西堀</t>
  </si>
  <si>
    <t>経済局 商工観光部 経済政策課</t>
  </si>
  <si>
    <t>経済局 商工観光部 食肉市場・道の駅施設整備準備室</t>
  </si>
  <si>
    <t>経済局 商工観光部 労働政策課</t>
  </si>
  <si>
    <t>経済局 商工観光部 産業展開推進課</t>
  </si>
  <si>
    <t>経済局 商工観光部 商業振興課</t>
  </si>
  <si>
    <t>経済局 商工観光部 地域活性化推進室</t>
  </si>
  <si>
    <t>経済局 商工観光部 観光国際課</t>
  </si>
  <si>
    <t>経済局 農業政策部 農業政策課</t>
  </si>
  <si>
    <t>経済局 農業政策部 農業環境整備課</t>
  </si>
  <si>
    <t>経済局 農業政策部 農業者トレーニングセンター</t>
  </si>
  <si>
    <t>経済局 農業政策部 見沼グリーンセンター</t>
  </si>
  <si>
    <t>経済局 農業政策部 食肉中央卸売市場</t>
  </si>
  <si>
    <t>経済局 農業政策部 と畜場</t>
  </si>
  <si>
    <t>都市局 都市計画部 都市総務課</t>
  </si>
  <si>
    <t>都市局 都市計画部 都市計画課</t>
  </si>
  <si>
    <t>都市局 みどり公園推進部 みどり推進課</t>
  </si>
  <si>
    <t>都市局 みどり公園推進部 見沼田圃政策推進課</t>
  </si>
  <si>
    <t>都市局 みどり公園推進部 染谷・加田屋地区整備室</t>
  </si>
  <si>
    <t>都市局 みどり公園推進部 都市公園課</t>
  </si>
  <si>
    <t>都市局 みどり公園推進部 北部公園整備課</t>
  </si>
  <si>
    <t>都市局 みどり公園推進部 南部公園整備課</t>
  </si>
  <si>
    <t>都市局 まちづくり推進部 まちづくり総務課</t>
  </si>
  <si>
    <t>都市局 まちづくり推進部 市街地整備課</t>
  </si>
  <si>
    <t>都市局 まちづくり推進部 区画整理支援課</t>
  </si>
  <si>
    <t>都市局 まちづくり推進部 日進・指扇周辺まちづくり事務所</t>
  </si>
  <si>
    <t>都市局 まちづくり推進部 浦和東部まちづくり事務所</t>
  </si>
  <si>
    <t>都市局 まちづくり推進部 東浦和まちづくり事務所</t>
  </si>
  <si>
    <t>都市局 まちづくり推進部 浦和西部まちづくり事務所</t>
  </si>
  <si>
    <t>都市局 まちづくり推進部 与野まちづくり事務所</t>
  </si>
  <si>
    <t>都市局 まちづくり推進部 岩槻まちづくり事務所</t>
  </si>
  <si>
    <t>都市局 都心整備部 都心整備課</t>
  </si>
  <si>
    <t>都市局 都心整備部 氷川参道対策室</t>
  </si>
  <si>
    <t>都市局 都心整備部 東日本交流拠点整備課</t>
  </si>
  <si>
    <t>都市局 都心整備部 浦和駅周辺まちづくり事務所</t>
  </si>
  <si>
    <t>都市局 都心整備部 大宮駅東口まちづくり事務所</t>
  </si>
  <si>
    <t>都市局 都心整備部 大宮駅西口まちづくり事務所</t>
  </si>
  <si>
    <t>建設局 技術管理課</t>
  </si>
  <si>
    <t>建設局 土木部 土木総務課</t>
  </si>
  <si>
    <t>建設局 土木部 道路環境課</t>
  </si>
  <si>
    <t>建設局 土木部 広域道路推進室</t>
  </si>
  <si>
    <t>建設局 土木部 道路計画課</t>
  </si>
  <si>
    <t>建設局 土木部 河川課</t>
  </si>
  <si>
    <t>建設局 建築部 建築総務課</t>
  </si>
  <si>
    <t>建設局 建築部 建築行政課</t>
  </si>
  <si>
    <t>建設局 建築部 住宅政策課</t>
  </si>
  <si>
    <t>建設局 下水道部 下水道総務課</t>
  </si>
  <si>
    <t>建設局 下水道部 下水道財務課</t>
  </si>
  <si>
    <t>建設局 下水道部 下水道維持管理課</t>
  </si>
  <si>
    <t>建設局 下水道部 下水道計画課</t>
  </si>
  <si>
    <t>出納室 出納課</t>
  </si>
  <si>
    <t>出納室 審査課</t>
  </si>
  <si>
    <t>議会局 議事調査部 議事課</t>
  </si>
  <si>
    <t>議会局 議事調査部 調査法制課</t>
  </si>
  <si>
    <t>選挙管理委員会事務局 選挙課</t>
  </si>
  <si>
    <t>人事委員会事務局 任用調査課</t>
  </si>
  <si>
    <t>監査事務局 監査課</t>
  </si>
  <si>
    <t>農業委員会事務局 農業振興課</t>
  </si>
  <si>
    <t>農業委員会事務局 農地調整課</t>
  </si>
  <si>
    <t>消防局 予防部 予防課</t>
  </si>
  <si>
    <t>消防局 予防部 査察指導課</t>
  </si>
  <si>
    <t>消防局 警防部 警防課</t>
  </si>
  <si>
    <t>消防局 警防部 救急課</t>
  </si>
  <si>
    <t>消防局 警防部 救急指導室</t>
  </si>
  <si>
    <t>消防局 警防部 指令課</t>
  </si>
  <si>
    <t>消防局 西消防署 西遊馬出張所</t>
  </si>
  <si>
    <t>消防局 北消防署 植竹出張所</t>
  </si>
  <si>
    <t>消防局 大宮消防署 氷川参道出張所</t>
  </si>
  <si>
    <t>消防局 大宮消防署 大成出張所</t>
  </si>
  <si>
    <t>消防局 見沼消防署 蓮沼出張所</t>
  </si>
  <si>
    <t>消防局 見沼消防署 東大宮出張所</t>
  </si>
  <si>
    <t>消防局 見沼消防署 春野出張所</t>
  </si>
  <si>
    <t>消防局 桜消防署 大久保出張所</t>
  </si>
  <si>
    <t>消防局 桜消防署 西浦和出張所</t>
  </si>
  <si>
    <t>消防局 浦和消防署 木崎出張所</t>
  </si>
  <si>
    <t>消防局 浦和消防署 日の出出張所</t>
  </si>
  <si>
    <t>消防局 南消防署 東浦和出張所</t>
  </si>
  <si>
    <t>消防局 緑消防署 美園出張所</t>
  </si>
  <si>
    <t>消防局 岩槻消防署 太田出張所</t>
  </si>
  <si>
    <t>消防局 岩槻消防署 上野出張所</t>
  </si>
  <si>
    <t>消防局 岩槻消防署 笹久保出張所</t>
  </si>
  <si>
    <t>教育委員会事務局 管理部 教育総務課</t>
  </si>
  <si>
    <t>教育委員会事務局 管理部 教育政策室</t>
  </si>
  <si>
    <t>教育委員会事務局 管理部 教育財務課</t>
  </si>
  <si>
    <t>教育委員会事務局 管理部 学校施設整備課</t>
  </si>
  <si>
    <t>教育委員会事務局 管理部 学校施設管理課</t>
  </si>
  <si>
    <t>教育委員会事務局 学校教育部 学事課</t>
  </si>
  <si>
    <t>教育委員会事務局 学校教育部 教職員人事課</t>
  </si>
  <si>
    <t>教育委員会事務局 学校教育部 教職員給与課</t>
  </si>
  <si>
    <t>教育委員会事務局 学校教育部 教育課程指導課</t>
  </si>
  <si>
    <t>教育委員会事務局 学校教育部 特別支援教育室</t>
  </si>
  <si>
    <t>教育委員会事務局 学校教育部 生徒指導課</t>
  </si>
  <si>
    <t>教育委員会事務局 学校教育部 総合教育相談室</t>
  </si>
  <si>
    <t>教育委員会事務局 学校教育部 高校教育課</t>
  </si>
  <si>
    <t>教育委員会事務局 学校教育部 健康教育課</t>
  </si>
  <si>
    <t>教育委員会事務局 学校教育部 おいしい給食サポート課</t>
  </si>
  <si>
    <t>教育委員会事務局 学校教育部 教育研究所</t>
  </si>
  <si>
    <t>教育委員会事務局 生涯学習部 生涯学習振興課</t>
  </si>
  <si>
    <t>教育委員会事務局 生涯学習部 人権教育推進室</t>
  </si>
  <si>
    <t>教育委員会事務局 生涯学習部 文化財保護課</t>
  </si>
  <si>
    <t>教育委員会事務局 生涯学習部 青少年宇宙科学館</t>
  </si>
  <si>
    <t>教育委員会事務局 生涯学習部 博物館</t>
  </si>
  <si>
    <t>教育委員会事務局 生涯学習部 うらわ美術館</t>
  </si>
  <si>
    <t>教育委員会事務局 生涯学習総合センター</t>
  </si>
  <si>
    <t>教育委員会事務局 生涯学習総合センター 指扇公民館</t>
  </si>
  <si>
    <t>教育委員会事務局 生涯学習総合センター 大砂土公民館</t>
  </si>
  <si>
    <t>教育委員会事務局 生涯学習総合センター 桜木公民館</t>
  </si>
  <si>
    <t>教育委員会事務局 生涯学習総合センター 大砂土東公民館</t>
  </si>
  <si>
    <t>教育委員会事務局 生涯学習総合センター 鈴谷公民館</t>
  </si>
  <si>
    <t>教育委員会事務局 生涯学習総合センター 田島公民館</t>
  </si>
  <si>
    <t>教育委員会事務局 生涯学習総合センター 岸町公民館</t>
  </si>
  <si>
    <t>教育委員会事務局 生涯学習総合センター 文蔵公民館</t>
  </si>
  <si>
    <t>教育委員会事務局 生涯学習総合センター 大古里公民館</t>
  </si>
  <si>
    <t>教育委員会事務局 生涯学習総合センター 岩槻本丸公民館</t>
  </si>
  <si>
    <t>教育委員会事務局 中央図書館 資料サービス課</t>
  </si>
  <si>
    <t>教育委員会事務局 中央図書館 北浦和図書館</t>
  </si>
  <si>
    <t>教育委員会事務局 中央図書館 東浦和図書館</t>
  </si>
  <si>
    <t>教育委員会事務局 中央図書館 大宮西部図書館</t>
  </si>
  <si>
    <t>教育委員会事務局 中央図書館 春野図書館</t>
  </si>
  <si>
    <t>教育委員会事務局 中央図書館 与野図書館</t>
  </si>
  <si>
    <t>教育委員会事務局 中央図書館 桜図書館</t>
  </si>
  <si>
    <t>教育委員会事務局 中央図書館 北図書館</t>
  </si>
  <si>
    <t>教育委員会事務局 中央図書館 武蔵浦和図書館</t>
  </si>
  <si>
    <t>水道局 業務部 水道総務課</t>
  </si>
  <si>
    <t>水道局 業務部 経営企画課</t>
  </si>
  <si>
    <t>水道局 業務部 水道財務課</t>
  </si>
  <si>
    <t>水道局 業務部 管財課</t>
  </si>
  <si>
    <t>水道局 業務部 営業課</t>
  </si>
  <si>
    <t>水道局 業務部 給水装置課</t>
  </si>
  <si>
    <t>水道局 業務部 給水工事課</t>
  </si>
  <si>
    <t>水道局 業務部 北部水道営業所</t>
  </si>
  <si>
    <t>水道局 業務部 南部水道営業所</t>
  </si>
  <si>
    <t>水道局 給水部 水道計画課</t>
  </si>
  <si>
    <t>水道局 給水部 水道施設建設課</t>
  </si>
  <si>
    <t>水道局 給水部 北部水道建設課</t>
  </si>
  <si>
    <t>水道局 給水部 南部水道建設課</t>
  </si>
  <si>
    <t>水道局 給水部 維持管理課</t>
  </si>
  <si>
    <t>水道局 給水部 工務課</t>
  </si>
  <si>
    <t>水道局 給水部 配水課</t>
  </si>
  <si>
    <t>水道局 給水部 水質管理課</t>
  </si>
  <si>
    <t>水道局 給水部 配水管理事務所</t>
  </si>
  <si>
    <t>財政局 北部市税事務所 個人課税課</t>
  </si>
  <si>
    <t>財政局 北部市税事務所 資産課税課</t>
  </si>
  <si>
    <t>財政局 北部市税事務所 納税調査課</t>
  </si>
  <si>
    <t>財政局 北部市税事務所 納税課</t>
  </si>
  <si>
    <t>財政局 南部市税事務所 個人課税課</t>
  </si>
  <si>
    <t>財政局 南部市税事務所 資産課税課</t>
  </si>
  <si>
    <t>財政局 南部市税事務所 納税調査課</t>
  </si>
  <si>
    <t>財政局 南部市税事務所 納税課</t>
  </si>
  <si>
    <t>子ども未来局 子ども家庭総合センター 総務課</t>
  </si>
  <si>
    <t>子ども未来局 総合療育センターひまわり学園 総務課</t>
  </si>
  <si>
    <t>建設局 北部建設事務所 土木管理課</t>
  </si>
  <si>
    <t>建設局 北部建設事務所 道路安全対策課</t>
  </si>
  <si>
    <t>建設局 北部建設事務所 道路建設課</t>
  </si>
  <si>
    <t>建設局 北部建設事務所 用地課</t>
  </si>
  <si>
    <t>建設局 北部建設事務所 道路維持課</t>
  </si>
  <si>
    <t>建設局 北部建設事務所 河川整備課</t>
  </si>
  <si>
    <t>建設局 北部建設事務所 建築指導課</t>
  </si>
  <si>
    <t>建設局 北部建設事務所 建築審査課</t>
  </si>
  <si>
    <t>建設局 北部建設事務所 下水道管理課</t>
  </si>
  <si>
    <t>建設局 北部建設事務所 下水道再整備課</t>
  </si>
  <si>
    <t>建設局 北部建設事務所 下水道建設課</t>
  </si>
  <si>
    <t>建設局 南部建設事務所 土木管理課</t>
  </si>
  <si>
    <t>建設局 南部建設事務所 道路安全対策課</t>
  </si>
  <si>
    <t>建設局 南部建設事務所 道路建設課</t>
  </si>
  <si>
    <t>建設局 南部建設事務所 用地課</t>
  </si>
  <si>
    <t>建設局 南部建設事務所 道路維持課</t>
  </si>
  <si>
    <t>建設局 南部建設事務所 河川整備課</t>
  </si>
  <si>
    <t>建設局 南部建設事務所 建築指導課</t>
  </si>
  <si>
    <t>建設局 南部建設事務所 建築審査課</t>
  </si>
  <si>
    <t>建設局 南部建設事務所 下水道管理課</t>
  </si>
  <si>
    <t>建設局 南部建設事務所 下水道再整備課</t>
  </si>
  <si>
    <t>建設局 南部建設事務所 下水道建設課</t>
  </si>
  <si>
    <t>西区役所 くらし応援室</t>
  </si>
  <si>
    <t>西区役所 区民生活部 総務課</t>
  </si>
  <si>
    <t>西区役所 区民生活部 コミュニティ課</t>
  </si>
  <si>
    <t>西区役所 区民生活部 区民課</t>
  </si>
  <si>
    <t>西区役所 区民生活部 馬宮支所</t>
  </si>
  <si>
    <t>西区役所 区民生活部 植水支所</t>
  </si>
  <si>
    <t>西区役所 区民生活部 三橋支所</t>
  </si>
  <si>
    <t>西区役所 健康福祉部 福祉課</t>
  </si>
  <si>
    <t>西区役所 健康福祉部 支援課</t>
  </si>
  <si>
    <t>西区役所 健康福祉部 高齢介護課</t>
  </si>
  <si>
    <t>西区役所 健康福祉部 保険年金課</t>
  </si>
  <si>
    <t>西区役所 健康福祉部 保健センター</t>
  </si>
  <si>
    <t>北区役所 くらし応援室</t>
  </si>
  <si>
    <t>北区役所 区民生活部 総務課</t>
  </si>
  <si>
    <t>北区役所 区民生活部 コミュニティ課</t>
  </si>
  <si>
    <t>北区役所 区民生活部 区民課</t>
  </si>
  <si>
    <t>北区役所 区民生活部 日進支所</t>
  </si>
  <si>
    <t>北区役所 区民生活部 宮原支所</t>
  </si>
  <si>
    <t>北区役所 健康福祉部 福祉課</t>
  </si>
  <si>
    <t>北区役所 健康福祉部 支援課</t>
  </si>
  <si>
    <t>北区役所 健康福祉部 高齢介護課</t>
  </si>
  <si>
    <t>北区役所 健康福祉部 保険年金課</t>
  </si>
  <si>
    <t>北区役所 健康福祉部 保健センター</t>
  </si>
  <si>
    <t>大宮区役所 くらし応援室</t>
  </si>
  <si>
    <t>大宮区役所 区民生活部 総務課</t>
  </si>
  <si>
    <t>大宮区役所 区民生活部 地域商工室</t>
  </si>
  <si>
    <t>大宮区役所 区民生活部 コミュニティ課</t>
  </si>
  <si>
    <t>大宮区役所 区民生活部 区民課</t>
  </si>
  <si>
    <t>大宮区役所 区民生活部 大宮駅支所</t>
  </si>
  <si>
    <t>大宮区役所 健康福祉部 福祉課</t>
  </si>
  <si>
    <t>大宮区役所 健康福祉部 支援課</t>
  </si>
  <si>
    <t>大宮区役所 健康福祉部 高齢介護課</t>
  </si>
  <si>
    <t>大宮区役所 健康福祉部 保険年金課</t>
  </si>
  <si>
    <t>大宮区役所 健康福祉部 保健センター</t>
  </si>
  <si>
    <t>見沼区役所 くらし応援室</t>
  </si>
  <si>
    <t>見沼区役所 区民生活部 総務課</t>
  </si>
  <si>
    <t>見沼区役所 区民生活部 コミュニティ課</t>
  </si>
  <si>
    <t>見沼区役所 区民生活部 区民課</t>
  </si>
  <si>
    <t>見沼区役所 区民生活部 片柳支所</t>
  </si>
  <si>
    <t>見沼区役所 区民生活部 七里支所</t>
  </si>
  <si>
    <t>見沼区役所 区民生活部 春岡支所</t>
  </si>
  <si>
    <t>見沼区役所 区民生活部 東大宮支所</t>
  </si>
  <si>
    <t>見沼区役所 健康福祉部 福祉課</t>
  </si>
  <si>
    <t>見沼区役所 健康福祉部 支援課</t>
  </si>
  <si>
    <t>見沼区役所 健康福祉部 高齢介護課</t>
  </si>
  <si>
    <t>見沼区役所 健康福祉部 保険年金課</t>
  </si>
  <si>
    <t>見沼区役所 健康福祉部 保健センター</t>
  </si>
  <si>
    <t>中央区役所 くらし応援室</t>
  </si>
  <si>
    <t>中央区役所 区民生活部 総務課</t>
  </si>
  <si>
    <t>中央区役所 区民生活部 コミュニティ課</t>
  </si>
  <si>
    <t>中央区役所 区民生活部 区民課</t>
  </si>
  <si>
    <t>中央区役所 健康福祉部 福祉課</t>
  </si>
  <si>
    <t>中央区役所 健康福祉部 支援課</t>
  </si>
  <si>
    <t>中央区役所 健康福祉部 高齢介護課</t>
  </si>
  <si>
    <t>中央区役所 健康福祉部 保険年金課</t>
  </si>
  <si>
    <t>中央区役所 健康福祉部 保健センター</t>
  </si>
  <si>
    <t>桜区役所 くらし応援室</t>
  </si>
  <si>
    <t>桜区役所 区民生活部 総務課</t>
  </si>
  <si>
    <t>桜区役所 区民生活部 コミュニティ課</t>
  </si>
  <si>
    <t>桜区役所 区民生活部 区民課</t>
  </si>
  <si>
    <t>桜区役所 区民生活部 土合支所</t>
  </si>
  <si>
    <t>桜区役所 区民生活部 大久保支所</t>
  </si>
  <si>
    <t>桜区役所 健康福祉部 福祉課</t>
  </si>
  <si>
    <t>桜区役所 健康福祉部 支援課</t>
  </si>
  <si>
    <t>桜区役所 健康福祉部 高齢介護課</t>
  </si>
  <si>
    <t>桜区役所 健康福祉部 保険年金課</t>
  </si>
  <si>
    <t>桜区役所 健康福祉部 保健センター</t>
  </si>
  <si>
    <t>浦和区役所 くらし応援室</t>
  </si>
  <si>
    <t>浦和区役所 区民生活部 総務課</t>
  </si>
  <si>
    <t>浦和区役所 区民生活部 地域商工室</t>
  </si>
  <si>
    <t>浦和区役所 区民生活部 コミュニティ課</t>
  </si>
  <si>
    <t>浦和区役所 区民生活部 区民課</t>
  </si>
  <si>
    <t>浦和区役所 健康福祉部 福祉課</t>
  </si>
  <si>
    <t>浦和区役所 健康福祉部 支援課</t>
  </si>
  <si>
    <t>浦和区役所 健康福祉部 高齢介護課</t>
  </si>
  <si>
    <t>浦和区役所 健康福祉部 保険年金課</t>
  </si>
  <si>
    <t>浦和区役所 健康福祉部 保健センター</t>
  </si>
  <si>
    <t>南区役所 くらし応援室</t>
  </si>
  <si>
    <t>南区役所 区民生活部 総務課</t>
  </si>
  <si>
    <t>南区役所 区民生活部 コミュニティ課</t>
  </si>
  <si>
    <t>南区役所 区民生活部 区民課</t>
  </si>
  <si>
    <t>南区役所 区民生活部 谷田支所</t>
  </si>
  <si>
    <t>南区役所 健康福祉部 福祉課</t>
  </si>
  <si>
    <t>南区役所 健康福祉部 支援課</t>
  </si>
  <si>
    <t>南区役所 健康福祉部 高齢介護課</t>
  </si>
  <si>
    <t>南区役所 健康福祉部 保険年金課</t>
  </si>
  <si>
    <t>南区役所 健康福祉部 保健センター</t>
  </si>
  <si>
    <t>緑区役所 くらし応援室</t>
  </si>
  <si>
    <t>緑区役所 区民生活部 総務課</t>
  </si>
  <si>
    <t>緑区役所 区民生活部 コミュニティ課</t>
  </si>
  <si>
    <t>緑区役所 区民生活部 区民課</t>
  </si>
  <si>
    <t>緑区役所 区民生活部 三室支所</t>
  </si>
  <si>
    <t>緑区役所 区民生活部 美園支所</t>
  </si>
  <si>
    <t>緑区役所 健康福祉部 福祉課</t>
  </si>
  <si>
    <t>緑区役所 健康福祉部 支援課</t>
  </si>
  <si>
    <t>緑区役所 健康福祉部 高齢介護課</t>
  </si>
  <si>
    <t>緑区役所 健康福祉部 保険年金課</t>
  </si>
  <si>
    <t>緑区役所 健康福祉部 保健センター</t>
  </si>
  <si>
    <t>岩槻区役所 くらし応援室</t>
  </si>
  <si>
    <t>岩槻区役所 区民生活部 総務課</t>
  </si>
  <si>
    <t>岩槻区役所 区民生活部 観光経済室</t>
  </si>
  <si>
    <t>岩槻区役所 区民生活部 コミュニティ課</t>
  </si>
  <si>
    <t>岩槻区役所 区民生活部 区民課</t>
  </si>
  <si>
    <t>岩槻区役所 区民生活部 東岩槻支所</t>
  </si>
  <si>
    <t>岩槻区役所 健康福祉部 福祉課</t>
  </si>
  <si>
    <t>岩槻区役所 健康福祉部 支援課</t>
  </si>
  <si>
    <t>岩槻区役所 健康福祉部 高齢介護課</t>
  </si>
  <si>
    <t>岩槻区役所 健康福祉部 保険年金課</t>
  </si>
  <si>
    <t>岩槻区役所 健康福祉部 保健センター</t>
  </si>
  <si>
    <t>議会局 総務部 秘書総務課</t>
  </si>
  <si>
    <t>消防局 総務部 消防総務課</t>
  </si>
  <si>
    <t>消防局 総務部 消防団活躍推進室</t>
  </si>
  <si>
    <t>消防局 総務部 消防企画課</t>
  </si>
  <si>
    <t>消防局 総務部 消防職員課</t>
  </si>
  <si>
    <t>消防局 総務部 消防施設課</t>
  </si>
  <si>
    <t>消防局 西消防署 管理指導課</t>
  </si>
  <si>
    <t>消防局 西消防署 消防１課</t>
  </si>
  <si>
    <t>消防局 西消防署 消防２課</t>
  </si>
  <si>
    <t>消防局 北消防署 管理指導課</t>
  </si>
  <si>
    <t>消防局 北消防署 消防１課</t>
  </si>
  <si>
    <t>消防局 北消防署 消防２課</t>
  </si>
  <si>
    <t>消防局 大宮消防署 管理指導課</t>
  </si>
  <si>
    <t>消防局 大宮消防署 消防１課</t>
  </si>
  <si>
    <t>消防局 大宮消防署 消防２課</t>
  </si>
  <si>
    <t>消防局 見沼消防署 管理指導課</t>
  </si>
  <si>
    <t>消防局 見沼消防署 消防１課</t>
  </si>
  <si>
    <t>消防局 見沼消防署 消防２課</t>
  </si>
  <si>
    <t>消防局 中央消防署 管理指導課</t>
  </si>
  <si>
    <t>消防局 中央消防署 消防１課</t>
  </si>
  <si>
    <t>消防局 中央消防署 消防２課</t>
  </si>
  <si>
    <t>消防局 桜消防署 管理指導課</t>
  </si>
  <si>
    <t>消防局 桜消防署 消防１課</t>
  </si>
  <si>
    <t>消防局 桜消防署 消防２課</t>
  </si>
  <si>
    <t>消防局 浦和消防署 管理指導課</t>
  </si>
  <si>
    <t>消防局 浦和消防署 消防１課</t>
  </si>
  <si>
    <t>消防局 浦和消防署 消防２課</t>
  </si>
  <si>
    <t>消防局 南消防署 管理指導課</t>
  </si>
  <si>
    <t>消防局 南消防署 消防１課</t>
  </si>
  <si>
    <t>消防局 南消防署 消防２課</t>
  </si>
  <si>
    <t>消防局 緑消防署 管理指導課</t>
  </si>
  <si>
    <t>消防局 緑消防署 消防１課</t>
  </si>
  <si>
    <t>消防局 緑消防署 消防２課</t>
  </si>
  <si>
    <t>消防局 岩槻消防署 管理指導課</t>
  </si>
  <si>
    <t>消防局 岩槻消防署 消防１課</t>
  </si>
  <si>
    <t>消防局 岩槻消防署 消防２課</t>
  </si>
  <si>
    <t>教育委員会事務局 中央図書館 管理課</t>
  </si>
  <si>
    <t>所属一覧</t>
    <rPh sb="0" eb="2">
      <t>ショゾク</t>
    </rPh>
    <rPh sb="2" eb="4">
      <t>イチラン</t>
    </rPh>
    <phoneticPr fontId="3"/>
  </si>
  <si>
    <t>市長公室 秘書広報部 秘書課</t>
    <phoneticPr fontId="3"/>
  </si>
  <si>
    <t>公務員を志望する場合の志望職種</t>
    <rPh sb="0" eb="3">
      <t>コウムイン</t>
    </rPh>
    <rPh sb="4" eb="6">
      <t>シボウ</t>
    </rPh>
    <rPh sb="8" eb="10">
      <t>バアイ</t>
    </rPh>
    <rPh sb="11" eb="13">
      <t>シボウ</t>
    </rPh>
    <rPh sb="13" eb="15">
      <t>ショクシュ</t>
    </rPh>
    <phoneticPr fontId="3"/>
  </si>
  <si>
    <t>一般事務</t>
  </si>
  <si>
    <t>保育士</t>
  </si>
  <si>
    <t>消防職</t>
  </si>
  <si>
    <t>技師（土木）</t>
  </si>
  <si>
    <t>技師（建築）</t>
  </si>
  <si>
    <t>技師（電気）</t>
  </si>
  <si>
    <t>技師（機械）</t>
  </si>
  <si>
    <t>技師（農業）</t>
  </si>
  <si>
    <t>技師（化学）</t>
  </si>
  <si>
    <t>技師（盆栽）</t>
  </si>
  <si>
    <t>学芸員</t>
  </si>
  <si>
    <t>心理判定員</t>
  </si>
  <si>
    <t>精神保健福祉士</t>
  </si>
  <si>
    <t>福祉職</t>
  </si>
  <si>
    <t>技能労務職</t>
  </si>
  <si>
    <t>看護師</t>
  </si>
  <si>
    <t>助産師</t>
  </si>
  <si>
    <t>保健師</t>
  </si>
  <si>
    <t>栄養士</t>
  </si>
  <si>
    <t>薬剤師</t>
  </si>
  <si>
    <t>獣医師</t>
  </si>
  <si>
    <t>診療放射線技師</t>
  </si>
  <si>
    <t>理学療法士</t>
  </si>
  <si>
    <t>作業療法士</t>
  </si>
  <si>
    <t>臨床検査技師</t>
  </si>
  <si>
    <t>臨床工学技士</t>
  </si>
  <si>
    <t>歯科衛生士</t>
  </si>
  <si>
    <t>言語聴覚士</t>
  </si>
  <si>
    <t>視能訓練士</t>
  </si>
  <si>
    <t>種別</t>
    <rPh sb="0" eb="2">
      <t>シュベツ</t>
    </rPh>
    <phoneticPr fontId="3"/>
  </si>
  <si>
    <t>行政事務等</t>
    <rPh sb="0" eb="2">
      <t>ギョウセイ</t>
    </rPh>
    <rPh sb="2" eb="4">
      <t>ジム</t>
    </rPh>
    <rPh sb="4" eb="5">
      <t>トウ</t>
    </rPh>
    <phoneticPr fontId="3"/>
  </si>
  <si>
    <t>希望課所①</t>
    <phoneticPr fontId="3"/>
  </si>
  <si>
    <t>①の希望理由</t>
    <phoneticPr fontId="3"/>
  </si>
  <si>
    <t>郵便番号</t>
    <rPh sb="0" eb="4">
      <t>ユウビンバンゴウ</t>
    </rPh>
    <phoneticPr fontId="3"/>
  </si>
  <si>
    <t>学年</t>
    <rPh sb="0" eb="2">
      <t>ガクネン</t>
    </rPh>
    <phoneticPr fontId="3"/>
  </si>
  <si>
    <t>「さいたま市職員との座談会」への参加を希望する場合の希望時間帯</t>
    <phoneticPr fontId="3"/>
  </si>
  <si>
    <t>顔写真データ
カラー
正面向き
データ容量は
200KB以内</t>
    <rPh sb="0" eb="1">
      <t>カオ</t>
    </rPh>
    <rPh sb="1" eb="3">
      <t>ジャシン</t>
    </rPh>
    <rPh sb="11" eb="13">
      <t>ショウメン</t>
    </rPh>
    <rPh sb="13" eb="14">
      <t>ム</t>
    </rPh>
    <rPh sb="20" eb="22">
      <t>ヨウリョウ</t>
    </rPh>
    <rPh sb="29" eb="31">
      <t>イナイ</t>
    </rPh>
    <phoneticPr fontId="3"/>
  </si>
  <si>
    <t>水</t>
  </si>
  <si>
    <t>木</t>
  </si>
  <si>
    <t>金</t>
  </si>
  <si>
    <t>土</t>
  </si>
  <si>
    <t>火</t>
  </si>
  <si>
    <t>日</t>
    <rPh sb="0" eb="1">
      <t>ニチ</t>
    </rPh>
    <phoneticPr fontId="7"/>
  </si>
  <si>
    <t>月</t>
    <rPh sb="0" eb="1">
      <t>ゲツ</t>
    </rPh>
    <phoneticPr fontId="3"/>
  </si>
  <si>
    <t>※　実習を希望する学生本人が記入してください。</t>
    <phoneticPr fontId="3"/>
  </si>
  <si>
    <t>郵便番号</t>
    <rPh sb="0" eb="4">
      <t>ユウビンバンゴウ</t>
    </rPh>
    <phoneticPr fontId="3"/>
  </si>
  <si>
    <t>住所</t>
    <rPh sb="0" eb="2">
      <t>ジュウショ</t>
    </rPh>
    <phoneticPr fontId="3"/>
  </si>
  <si>
    <t>希望課所②</t>
    <phoneticPr fontId="3"/>
  </si>
  <si>
    <t>実習先が記入する評価書等の有無</t>
    <phoneticPr fontId="3"/>
  </si>
  <si>
    <t>あり</t>
    <phoneticPr fontId="3"/>
  </si>
  <si>
    <t>なし</t>
    <phoneticPr fontId="3"/>
  </si>
  <si>
    <t>実習先が記入する
評価書等の有無</t>
    <phoneticPr fontId="3"/>
  </si>
  <si>
    <t>公務員を志望する
場合の志望職種</t>
    <rPh sb="0" eb="3">
      <t>コウムイン</t>
    </rPh>
    <rPh sb="4" eb="6">
      <t>シボウ</t>
    </rPh>
    <rPh sb="9" eb="11">
      <t>バアイ</t>
    </rPh>
    <rPh sb="12" eb="14">
      <t>シボウ</t>
    </rPh>
    <rPh sb="14" eb="16">
      <t>ショクシュ</t>
    </rPh>
    <phoneticPr fontId="3"/>
  </si>
  <si>
    <t>キャリア教育プログラム（行政事務等）参加希望部署一覧</t>
    <rPh sb="12" eb="14">
      <t>ギョウセイ</t>
    </rPh>
    <rPh sb="14" eb="16">
      <t>ジム</t>
    </rPh>
    <rPh sb="16" eb="17">
      <t>トウ</t>
    </rPh>
    <phoneticPr fontId="3"/>
  </si>
  <si>
    <t>さいたま市でのキャリア教育プログラムを希望する理由</t>
  </si>
  <si>
    <t>キャリア教育プログラムで経験したいこと、学びたいこと</t>
  </si>
  <si>
    <t>キャリア教育プログラム（行政事務等）実習希望調書</t>
  </si>
  <si>
    <t>教育委員会事務局 中央図書館 岩槻図書館</t>
    <rPh sb="15" eb="17">
      <t>イワツキ</t>
    </rPh>
    <phoneticPr fontId="3"/>
  </si>
  <si>
    <t>電話番号</t>
    <phoneticPr fontId="3"/>
  </si>
  <si>
    <t>Email</t>
    <phoneticPr fontId="3"/>
  </si>
  <si>
    <t>※　記載いただいた電話番号、Emailアドレス宛に直接ご連絡する可能性がありますのでご了承ください。</t>
    <rPh sb="2" eb="4">
      <t>キサイ</t>
    </rPh>
    <rPh sb="9" eb="11">
      <t>デンワ</t>
    </rPh>
    <rPh sb="11" eb="13">
      <t>バンゴウ</t>
    </rPh>
    <rPh sb="23" eb="24">
      <t>アテ</t>
    </rPh>
    <rPh sb="25" eb="27">
      <t>チョクセツ</t>
    </rPh>
    <rPh sb="28" eb="30">
      <t>レンラク</t>
    </rPh>
    <rPh sb="32" eb="35">
      <t>カノウセイ</t>
    </rPh>
    <rPh sb="43" eb="45">
      <t>リョウショウ</t>
    </rPh>
    <phoneticPr fontId="3"/>
  </si>
  <si>
    <t>総務局 総務部 総務課</t>
    <phoneticPr fontId="3"/>
  </si>
  <si>
    <t>学部</t>
    <phoneticPr fontId="3"/>
  </si>
  <si>
    <t>「さいたま市職員との座談会」で学生の皆さんから職員に質問をする機会を設ける予定ですが、多くの方が関心のあることにお答えできるよう、職員に聞いてみたいことなどありましたら、お書きください。</t>
    <phoneticPr fontId="3"/>
  </si>
  <si>
    <t>参加スケジュール
（８月）</t>
    <rPh sb="0" eb="2">
      <t>サンカ</t>
    </rPh>
    <rPh sb="11" eb="12">
      <t>ガツ</t>
    </rPh>
    <phoneticPr fontId="3"/>
  </si>
  <si>
    <t>試験等都合がつかない日に「×」をつけてください。
受入課所によっては土・日・祝日に実施するイベント等を実習内容として計画する場合があります。</t>
    <phoneticPr fontId="3"/>
  </si>
  <si>
    <t>「さいたま市職員との座談会」への
参加希望</t>
    <phoneticPr fontId="3"/>
  </si>
  <si>
    <t>「さいたま市職員との座談会」への
参加を希望する場合の希望時間帯</t>
    <rPh sb="17" eb="19">
      <t>サンカ</t>
    </rPh>
    <phoneticPr fontId="3"/>
  </si>
  <si>
    <t>さいたま市でのキャリア教育プログラムを希望する理由</t>
    <phoneticPr fontId="3"/>
  </si>
  <si>
    <t>キャリア教育プログラムで経験したいこと、学びたいこと</t>
    <phoneticPr fontId="3"/>
  </si>
  <si>
    <t>※　「希望課所」は、①を最も希望する課所として希望順に選択してください。少なくとも１課所は選択してください。各課所の業務内容等は、さいたま市ホームページをご確認ください。
（トップページ＞市政情報＞各課の紹介：https://www.city.saitama.lg.jp/006/015/index.html）</t>
    <rPh sb="27" eb="29">
      <t>センタク</t>
    </rPh>
    <rPh sb="45" eb="47">
      <t>センタク</t>
    </rPh>
    <rPh sb="54" eb="55">
      <t>カク</t>
    </rPh>
    <rPh sb="58" eb="60">
      <t>ギョウム</t>
    </rPh>
    <rPh sb="60" eb="62">
      <t>ナイヨウ</t>
    </rPh>
    <rPh sb="62" eb="63">
      <t>トウ</t>
    </rPh>
    <phoneticPr fontId="3"/>
  </si>
  <si>
    <t>福祉局 生活福祉部 地域福祉推進室</t>
    <rPh sb="10" eb="12">
      <t>チイキ</t>
    </rPh>
    <rPh sb="12" eb="14">
      <t>フクシ</t>
    </rPh>
    <rPh sb="14" eb="16">
      <t>スイシン</t>
    </rPh>
    <rPh sb="16" eb="17">
      <t>シツ</t>
    </rPh>
    <phoneticPr fontId="3"/>
  </si>
  <si>
    <t>福祉局 長寿応援部 ねんりんピック推進室</t>
    <rPh sb="17" eb="19">
      <t>スイシン</t>
    </rPh>
    <rPh sb="19" eb="20">
      <t>シツ</t>
    </rPh>
    <phoneticPr fontId="3"/>
  </si>
  <si>
    <t>都市局 都市計画部 北部都市計画指導課</t>
    <rPh sb="10" eb="12">
      <t>ホクブ</t>
    </rPh>
    <rPh sb="12" eb="14">
      <t>トシ</t>
    </rPh>
    <rPh sb="14" eb="16">
      <t>ケイカク</t>
    </rPh>
    <rPh sb="16" eb="19">
      <t>シドウカ</t>
    </rPh>
    <phoneticPr fontId="3"/>
  </si>
  <si>
    <t>都市局 都市計画部 南部都市計画指導課</t>
    <rPh sb="10" eb="12">
      <t>ナンブ</t>
    </rPh>
    <rPh sb="12" eb="14">
      <t>トシ</t>
    </rPh>
    <rPh sb="14" eb="16">
      <t>ケイカク</t>
    </rPh>
    <rPh sb="16" eb="19">
      <t>シドウカ</t>
    </rPh>
    <phoneticPr fontId="3"/>
  </si>
  <si>
    <t>都市局 交通政策部 交通政策課</t>
    <rPh sb="4" eb="6">
      <t>コウツウ</t>
    </rPh>
    <rPh sb="6" eb="8">
      <t>セイサク</t>
    </rPh>
    <phoneticPr fontId="3"/>
  </si>
  <si>
    <t>都市局 交通政策部 自転車まちづくり推進課</t>
    <rPh sb="4" eb="6">
      <t>コウツウ</t>
    </rPh>
    <rPh sb="6" eb="8">
      <t>セイサク</t>
    </rPh>
    <phoneticPr fontId="3"/>
  </si>
  <si>
    <t>都市局 まちづくり推進部 都市基盤整備課</t>
    <rPh sb="13" eb="15">
      <t>トシ</t>
    </rPh>
    <rPh sb="15" eb="17">
      <t>キバン</t>
    </rPh>
    <rPh sb="17" eb="19">
      <t>セイビ</t>
    </rPh>
    <rPh sb="19" eb="20">
      <t>カ</t>
    </rPh>
    <phoneticPr fontId="3"/>
  </si>
  <si>
    <t>建設局 建築部 公共建築課</t>
    <rPh sb="8" eb="10">
      <t>コウキョウ</t>
    </rPh>
    <rPh sb="10" eb="12">
      <t>ケンチク</t>
    </rPh>
    <rPh sb="12" eb="13">
      <t>カ</t>
    </rPh>
    <phoneticPr fontId="3"/>
  </si>
  <si>
    <t>建設局 建築部 教育施設建築課</t>
    <rPh sb="8" eb="10">
      <t>キョウイク</t>
    </rPh>
    <rPh sb="10" eb="12">
      <t>シセツ</t>
    </rPh>
    <rPh sb="12" eb="14">
      <t>ケンチク</t>
    </rPh>
    <rPh sb="14" eb="15">
      <t>カ</t>
    </rPh>
    <phoneticPr fontId="3"/>
  </si>
  <si>
    <t>建設局 建築部 公共設備課</t>
    <rPh sb="8" eb="10">
      <t>コウキョウ</t>
    </rPh>
    <rPh sb="10" eb="12">
      <t>セツビ</t>
    </rPh>
    <rPh sb="12" eb="13">
      <t>カ</t>
    </rPh>
    <phoneticPr fontId="3"/>
  </si>
  <si>
    <t>建設局 建築部 教育施設設備課</t>
    <rPh sb="8" eb="10">
      <t>キョウイク</t>
    </rPh>
    <rPh sb="10" eb="12">
      <t>シセツ</t>
    </rPh>
    <rPh sb="12" eb="14">
      <t>セツビ</t>
    </rPh>
    <rPh sb="14" eb="15">
      <t>カ</t>
    </rPh>
    <phoneticPr fontId="3"/>
  </si>
  <si>
    <t>教育委員会事務局 管理部 武蔵浦和駅周辺地区義務教育学校開校準備室</t>
    <rPh sb="13" eb="18">
      <t>ムサシウラワエキ</t>
    </rPh>
    <rPh sb="18" eb="20">
      <t>シュウヘン</t>
    </rPh>
    <rPh sb="20" eb="22">
      <t>チク</t>
    </rPh>
    <rPh sb="22" eb="24">
      <t>ギム</t>
    </rPh>
    <rPh sb="24" eb="26">
      <t>キョウイク</t>
    </rPh>
    <rPh sb="26" eb="28">
      <t>ガッコウ</t>
    </rPh>
    <rPh sb="28" eb="30">
      <t>カイコウ</t>
    </rPh>
    <rPh sb="30" eb="33">
      <t>ジュンビシツ</t>
    </rPh>
    <phoneticPr fontId="3"/>
  </si>
  <si>
    <t>学部</t>
    <rPh sb="0" eb="2">
      <t>ガクブ</t>
    </rPh>
    <phoneticPr fontId="3"/>
  </si>
  <si>
    <t>学科</t>
    <phoneticPr fontId="3"/>
  </si>
  <si>
    <t>備考</t>
    <rPh sb="0" eb="2">
      <t>ビコウ</t>
    </rPh>
    <phoneticPr fontId="3"/>
  </si>
  <si>
    <t>受入に当たって、配慮が必要なことなどがあれば、記入してください。</t>
    <rPh sb="0" eb="2">
      <t>ウケイレ</t>
    </rPh>
    <rPh sb="3" eb="4">
      <t>ア</t>
    </rPh>
    <rPh sb="8" eb="10">
      <t>ハイリョ</t>
    </rPh>
    <rPh sb="11" eb="13">
      <t>ヒツヨウ</t>
    </rPh>
    <rPh sb="23" eb="25">
      <t>キニュウ</t>
    </rPh>
    <phoneticPr fontId="3"/>
  </si>
  <si>
    <t>学科等</t>
    <rPh sb="0" eb="2">
      <t>ガッカ</t>
    </rPh>
    <rPh sb="2" eb="3">
      <t>トウ</t>
    </rPh>
    <phoneticPr fontId="3"/>
  </si>
  <si>
    <t>Email希望</t>
    <rPh sb="5" eb="7">
      <t>キボウ</t>
    </rPh>
    <phoneticPr fontId="3"/>
  </si>
  <si>
    <t>上記Emailアドレス宛に、キャリア教育プログラムに係る連絡のほか、さいたま市人事委員会事務局が令和７年度に実施する採用説明会等の案内を希望しますか。</t>
    <rPh sb="0" eb="2">
      <t>ジョウキ</t>
    </rPh>
    <rPh sb="11" eb="12">
      <t>アテ</t>
    </rPh>
    <rPh sb="18" eb="20">
      <t>キョウイク</t>
    </rPh>
    <rPh sb="26" eb="27">
      <t>カカ</t>
    </rPh>
    <rPh sb="28" eb="30">
      <t>レンラク</t>
    </rPh>
    <rPh sb="38" eb="39">
      <t>シ</t>
    </rPh>
    <rPh sb="39" eb="41">
      <t>ジンジ</t>
    </rPh>
    <rPh sb="41" eb="44">
      <t>イインカイ</t>
    </rPh>
    <rPh sb="44" eb="47">
      <t>ジムキョク</t>
    </rPh>
    <rPh sb="48" eb="50">
      <t>レイワ</t>
    </rPh>
    <rPh sb="51" eb="53">
      <t>ネンド</t>
    </rPh>
    <rPh sb="54" eb="56">
      <t>ジッシ</t>
    </rPh>
    <rPh sb="58" eb="60">
      <t>サイヨウ</t>
    </rPh>
    <rPh sb="60" eb="64">
      <t>セツメイカイナド</t>
    </rPh>
    <rPh sb="65" eb="67">
      <t>アンナイ</t>
    </rPh>
    <rPh sb="68" eb="70">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</si>
</sst>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ゴシック"/>
      <family val="3"/>
      <charset val="128"/>
    </font>
    <font>
      <sz val="11"/>
      <color rgb="FF000000"/>
      <name val="ＭＳ ゴシック"/>
      <family val="3"/>
      <charset val="128"/>
    </font>
    <font>
      <sz val="6"/>
      <name val="游ゴシック"/>
      <family val="2"/>
      <charset val="128"/>
      <scheme val="minor"/>
    </font>
    <font>
      <sz val="8"/>
      <color rgb="FFFF0000"/>
      <name val="ＭＳ ゴシック"/>
      <family val="3"/>
      <charset val="128"/>
    </font>
    <font>
      <sz val="14"/>
      <color theme="1"/>
      <name val="ＭＳ ゴシック"/>
      <family val="3"/>
      <charset val="128"/>
    </font>
    <font>
      <b/>
      <sz val="14"/>
      <color rgb="FFFF0000"/>
      <name val="游ゴシック"/>
      <family val="3"/>
      <charset val="128"/>
      <scheme val="minor"/>
    </font>
    <font>
      <sz val="6"/>
      <name val="游ゴシック"/>
      <family val="3"/>
      <charset val="128"/>
      <scheme val="minor"/>
    </font>
    <font>
      <sz val="14"/>
      <color theme="1"/>
      <name val="游ゴシック"/>
      <family val="2"/>
      <charset val="128"/>
      <scheme val="minor"/>
    </font>
    <font>
      <sz val="10"/>
      <color theme="1"/>
      <name val="ＭＳ ゴシック"/>
      <family val="3"/>
      <charset val="128"/>
    </font>
  </fonts>
  <fills count="4">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horizontal="center" vertical="center" wrapText="1"/>
    </xf>
    <xf numFmtId="0" fontId="0" fillId="0" borderId="0" xfId="0" applyFont="1">
      <alignment vertical="center"/>
    </xf>
    <xf numFmtId="0" fontId="0" fillId="0" borderId="21" xfId="0" applyBorder="1">
      <alignment vertical="center"/>
    </xf>
    <xf numFmtId="0" fontId="0" fillId="3" borderId="21" xfId="0" applyFill="1" applyBorder="1" applyAlignment="1">
      <alignment horizontal="center" vertical="center"/>
    </xf>
    <xf numFmtId="0" fontId="0" fillId="0" borderId="21" xfId="0" applyBorder="1" applyAlignment="1">
      <alignment vertical="center" wrapText="1"/>
    </xf>
    <xf numFmtId="0" fontId="8" fillId="0" borderId="0" xfId="0" applyFont="1" applyAlignment="1">
      <alignment horizontal="center" vertical="center"/>
    </xf>
    <xf numFmtId="0" fontId="6" fillId="0" borderId="0" xfId="0" applyFont="1" applyAlignment="1">
      <alignment horizontal="left" vertical="center"/>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Font="1" applyBorder="1">
      <alignment vertical="center"/>
    </xf>
    <xf numFmtId="0" fontId="2" fillId="2" borderId="2" xfId="0" applyFont="1" applyFill="1" applyBorder="1" applyAlignment="1">
      <alignment horizontal="center" vertical="center" wrapText="1"/>
    </xf>
    <xf numFmtId="0" fontId="2" fillId="0" borderId="3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 fillId="2" borderId="32" xfId="0"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1" fillId="2" borderId="28" xfId="0" applyFont="1" applyFill="1" applyBorder="1" applyAlignment="1" applyProtection="1">
      <alignment horizontal="center" vertical="center"/>
    </xf>
    <xf numFmtId="0" fontId="2" fillId="2" borderId="22"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0" fillId="0" borderId="15" xfId="0" applyFont="1" applyBorder="1" applyAlignment="1">
      <alignment horizontal="left" vertical="center"/>
    </xf>
    <xf numFmtId="0" fontId="1" fillId="0" borderId="0" xfId="0" applyFont="1" applyAlignment="1">
      <alignment vertical="center" wrapText="1"/>
    </xf>
    <xf numFmtId="0" fontId="0" fillId="0" borderId="0" xfId="0" applyAlignment="1">
      <alignment vertical="center" wrapText="1"/>
    </xf>
    <xf numFmtId="0" fontId="2" fillId="0" borderId="14"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4" xfId="0" applyFont="1" applyBorder="1" applyAlignment="1">
      <alignment horizontal="left" vertical="center" wrapText="1"/>
    </xf>
    <xf numFmtId="0" fontId="1" fillId="0" borderId="1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7" xfId="0" applyFont="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2" fillId="0" borderId="14"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7"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5" fillId="0" borderId="0" xfId="0" applyFont="1" applyBorder="1" applyAlignment="1">
      <alignment horizontal="center" vertical="center"/>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 fillId="0" borderId="0" xfId="0" applyFont="1" applyAlignment="1" applyProtection="1">
      <alignment horizontal="left" vertical="center" wrapText="1"/>
    </xf>
    <xf numFmtId="0" fontId="1" fillId="2" borderId="2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20" xfId="0" applyFont="1" applyFill="1" applyBorder="1" applyAlignment="1" applyProtection="1">
      <alignment horizontal="left" vertical="center" wrapText="1"/>
      <protection locked="0"/>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Border="1" applyAlignment="1" applyProtection="1">
      <alignment horizontal="left" vertical="top" wrapText="1"/>
      <protection locked="0"/>
    </xf>
    <xf numFmtId="0" fontId="9" fillId="2" borderId="2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1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5"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1" fillId="2" borderId="35"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2" fillId="0" borderId="35"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0" fillId="0" borderId="0" xfId="0" applyFont="1" applyBorder="1" applyAlignment="1">
      <alignment horizontal="left" vertical="center" wrapText="1"/>
    </xf>
    <xf numFmtId="0" fontId="1" fillId="2" borderId="2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24" xfId="0" applyFont="1" applyBorder="1" applyAlignment="1">
      <alignment horizontal="left" vertical="center"/>
    </xf>
    <xf numFmtId="0" fontId="1" fillId="2" borderId="36" xfId="0" applyFont="1" applyFill="1" applyBorder="1" applyAlignment="1">
      <alignment horizontal="center" vertical="center" wrapText="1"/>
    </xf>
    <xf numFmtId="0" fontId="0" fillId="0" borderId="24" xfId="0" applyFont="1" applyBorder="1" applyAlignment="1">
      <alignment horizontal="left" vertical="center" wrapText="1"/>
    </xf>
    <xf numFmtId="0" fontId="0" fillId="0" borderId="15" xfId="0" applyFont="1" applyBorder="1" applyAlignment="1">
      <alignment horizontal="left" vertical="center" wrapText="1"/>
    </xf>
  </cellXfs>
  <cellStyles count="1">
    <cellStyle name="標準" xfId="0" builtinId="0"/>
  </cellStyles>
  <dxfs count="2">
    <dxf>
      <font>
        <color rgb="FF0070C0"/>
      </font>
    </dxf>
    <dxf>
      <font>
        <color rgb="FFFF0000"/>
      </font>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view="pageBreakPreview" zoomScaleNormal="100" zoomScaleSheetLayoutView="100" workbookViewId="0">
      <pane ySplit="1" topLeftCell="A2" activePane="bottomLeft" state="frozen"/>
      <selection pane="bottomLeft" activeCell="B2" sqref="B2:F2"/>
    </sheetView>
  </sheetViews>
  <sheetFormatPr defaultColWidth="8.6640625" defaultRowHeight="18" customHeight="1" x14ac:dyDescent="0.55000000000000004"/>
  <cols>
    <col min="1" max="1" width="18.08203125" style="7" customWidth="1"/>
    <col min="2" max="8" width="8.58203125" style="7" customWidth="1"/>
    <col min="9" max="9" width="67.1640625" style="11" bestFit="1" customWidth="1"/>
    <col min="10" max="16384" width="8.6640625" style="11"/>
  </cols>
  <sheetData>
    <row r="1" spans="1:11" ht="24.65" customHeight="1" thickBot="1" x14ac:dyDescent="0.6">
      <c r="A1" s="68" t="s">
        <v>512</v>
      </c>
      <c r="B1" s="68"/>
      <c r="C1" s="68"/>
      <c r="D1" s="68"/>
      <c r="E1" s="68"/>
      <c r="F1" s="68"/>
      <c r="G1" s="68"/>
      <c r="H1" s="68"/>
      <c r="I1" s="16" t="s">
        <v>30</v>
      </c>
    </row>
    <row r="2" spans="1:11" ht="18" customHeight="1" thickBot="1" x14ac:dyDescent="0.6">
      <c r="A2" s="1" t="s">
        <v>0</v>
      </c>
      <c r="B2" s="96"/>
      <c r="C2" s="97"/>
      <c r="D2" s="97"/>
      <c r="E2" s="97"/>
      <c r="F2" s="98"/>
      <c r="G2" s="90" t="s">
        <v>492</v>
      </c>
      <c r="H2" s="91"/>
      <c r="I2" s="11" t="str">
        <f>IF(B2="",A2&amp;"が入力されていません。なお、姓と名の間は全角スペースとしてください。","")</f>
        <v>フリガナが入力されていません。なお、姓と名の間は全角スペースとしてください。</v>
      </c>
    </row>
    <row r="3" spans="1:11" ht="18" customHeight="1" thickBot="1" x14ac:dyDescent="0.6">
      <c r="A3" s="2" t="s">
        <v>1</v>
      </c>
      <c r="B3" s="96"/>
      <c r="C3" s="97"/>
      <c r="D3" s="97"/>
      <c r="E3" s="97"/>
      <c r="F3" s="98"/>
      <c r="G3" s="92"/>
      <c r="H3" s="93"/>
      <c r="I3" s="11" t="str">
        <f>IF(B3="",A3&amp;"が入力されていません。なお、姓と名の間は全角スペースとしてください。","")</f>
        <v>氏　　名が入力されていません。なお、姓と名の間は全角スペースとしてください。</v>
      </c>
    </row>
    <row r="4" spans="1:11" ht="18" customHeight="1" thickBot="1" x14ac:dyDescent="0.6">
      <c r="A4" s="1" t="s">
        <v>501</v>
      </c>
      <c r="B4" s="99"/>
      <c r="C4" s="70"/>
      <c r="D4" s="70"/>
      <c r="E4" s="70"/>
      <c r="F4" s="100"/>
      <c r="G4" s="92"/>
      <c r="H4" s="93"/>
      <c r="I4" s="11" t="str">
        <f>IF(B4="",A4&amp;"が入力されていません。","")</f>
        <v>郵便番号が入力されていません。</v>
      </c>
    </row>
    <row r="5" spans="1:11" ht="18" customHeight="1" x14ac:dyDescent="0.55000000000000004">
      <c r="A5" s="73" t="s">
        <v>502</v>
      </c>
      <c r="B5" s="101"/>
      <c r="C5" s="57"/>
      <c r="D5" s="57"/>
      <c r="E5" s="57"/>
      <c r="F5" s="102"/>
      <c r="G5" s="92"/>
      <c r="H5" s="93"/>
      <c r="I5" s="11" t="str">
        <f>IF(B5="",A5&amp;"が入力されていません。","")</f>
        <v>住所が入力されていません。</v>
      </c>
    </row>
    <row r="6" spans="1:11" ht="18" customHeight="1" x14ac:dyDescent="0.55000000000000004">
      <c r="A6" s="73"/>
      <c r="B6" s="103"/>
      <c r="C6" s="79"/>
      <c r="D6" s="79"/>
      <c r="E6" s="79"/>
      <c r="F6" s="104"/>
      <c r="G6" s="92"/>
      <c r="H6" s="93"/>
    </row>
    <row r="7" spans="1:11" ht="18" customHeight="1" thickBot="1" x14ac:dyDescent="0.6">
      <c r="A7" s="74"/>
      <c r="B7" s="105"/>
      <c r="C7" s="63"/>
      <c r="D7" s="63"/>
      <c r="E7" s="63"/>
      <c r="F7" s="106"/>
      <c r="G7" s="92"/>
      <c r="H7" s="93"/>
    </row>
    <row r="8" spans="1:11" ht="18" customHeight="1" thickBot="1" x14ac:dyDescent="0.6">
      <c r="A8" s="2" t="s">
        <v>514</v>
      </c>
      <c r="B8" s="99"/>
      <c r="C8" s="70"/>
      <c r="D8" s="70"/>
      <c r="E8" s="70"/>
      <c r="F8" s="100"/>
      <c r="G8" s="92"/>
      <c r="H8" s="93"/>
      <c r="I8" s="11" t="str">
        <f>IF(B8="",A8&amp;"が入力されていません。","")</f>
        <v>電話番号が入力されていません。</v>
      </c>
    </row>
    <row r="9" spans="1:11" ht="18" customHeight="1" thickBot="1" x14ac:dyDescent="0.6">
      <c r="A9" s="2" t="s">
        <v>515</v>
      </c>
      <c r="B9" s="99"/>
      <c r="C9" s="70"/>
      <c r="D9" s="70"/>
      <c r="E9" s="70"/>
      <c r="F9" s="100"/>
      <c r="G9" s="94"/>
      <c r="H9" s="95"/>
      <c r="I9" s="11" t="str">
        <f>IF(B9="",A9&amp;"が入力されていません。","")</f>
        <v>Emailが入力されていません。</v>
      </c>
      <c r="K9" s="20"/>
    </row>
    <row r="10" spans="1:11" ht="18" customHeight="1" x14ac:dyDescent="0.55000000000000004">
      <c r="A10" s="80" t="s">
        <v>545</v>
      </c>
      <c r="B10" s="81"/>
      <c r="C10" s="81"/>
      <c r="D10" s="81"/>
      <c r="E10" s="82"/>
      <c r="F10" s="86"/>
      <c r="G10" s="86"/>
      <c r="H10" s="87"/>
      <c r="I10" s="36" t="str">
        <f>IF(F10="","プルダウンから選択してください。","")</f>
        <v>プルダウンから選択してください。</v>
      </c>
      <c r="K10" s="20"/>
    </row>
    <row r="11" spans="1:11" ht="18" customHeight="1" thickBot="1" x14ac:dyDescent="0.6">
      <c r="A11" s="83"/>
      <c r="B11" s="84"/>
      <c r="C11" s="84"/>
      <c r="D11" s="84"/>
      <c r="E11" s="85"/>
      <c r="F11" s="88"/>
      <c r="G11" s="88"/>
      <c r="H11" s="89"/>
      <c r="I11" s="36"/>
      <c r="K11" s="20"/>
    </row>
    <row r="12" spans="1:11" ht="18" customHeight="1" thickBot="1" x14ac:dyDescent="0.6">
      <c r="A12" s="4" t="s">
        <v>5</v>
      </c>
      <c r="B12" s="65"/>
      <c r="C12" s="66"/>
      <c r="D12" s="67"/>
      <c r="E12" s="5" t="s">
        <v>6</v>
      </c>
      <c r="F12" s="65"/>
      <c r="G12" s="66"/>
      <c r="H12" s="67"/>
      <c r="I12" s="11" t="str">
        <f>IF(AND(B12="",F12=""),A12&amp;"と"&amp;E12&amp;"が入力されていません。",IF(B12="",A12&amp;"が入力されていません。",IF(F12="",E12&amp;"が入力されていません。","")))</f>
        <v>学校名と学年が入力されていません。</v>
      </c>
      <c r="K12" s="20"/>
    </row>
    <row r="13" spans="1:11" ht="18" customHeight="1" thickBot="1" x14ac:dyDescent="0.6">
      <c r="A13" s="19" t="s">
        <v>518</v>
      </c>
      <c r="B13" s="65"/>
      <c r="C13" s="66"/>
      <c r="D13" s="75"/>
      <c r="E13" s="21" t="s">
        <v>543</v>
      </c>
      <c r="F13" s="65"/>
      <c r="G13" s="66"/>
      <c r="H13" s="67"/>
      <c r="I13" s="11" t="str">
        <f>IF(AND(B13="",F13=""),A13&amp;"と"&amp;E13&amp;"が入力されていません。",IF(B13="",A13&amp;"が入力されていません。",IF(F13="",E13&amp;"が入力されていません。","")))</f>
        <v>学部と学科等が入力されていません。</v>
      </c>
      <c r="K13" s="20"/>
    </row>
    <row r="14" spans="1:11" ht="26.5" thickBot="1" x14ac:dyDescent="0.6">
      <c r="A14" s="17" t="s">
        <v>508</v>
      </c>
      <c r="B14" s="39"/>
      <c r="C14" s="40"/>
      <c r="D14" s="40"/>
      <c r="E14" s="40"/>
      <c r="F14" s="40"/>
      <c r="G14" s="40"/>
      <c r="H14" s="41"/>
      <c r="I14" s="11" t="str">
        <f>IF(B14="","プルダウンから選択してください。","")</f>
        <v>プルダウンから選択してください。</v>
      </c>
      <c r="K14" s="20"/>
    </row>
    <row r="15" spans="1:11" ht="26.5" thickBot="1" x14ac:dyDescent="0.6">
      <c r="A15" s="6" t="s">
        <v>507</v>
      </c>
      <c r="B15" s="69"/>
      <c r="C15" s="70"/>
      <c r="D15" s="70"/>
      <c r="E15" s="70"/>
      <c r="F15" s="70"/>
      <c r="G15" s="70"/>
      <c r="H15" s="71"/>
      <c r="I15" s="11" t="str">
        <f>IF(B15="","プルダウンから選択してください。","")</f>
        <v>プルダウンから選択してください。</v>
      </c>
      <c r="K15" s="20"/>
    </row>
    <row r="16" spans="1:11" ht="18" customHeight="1" x14ac:dyDescent="0.55000000000000004">
      <c r="A16" s="18" t="s">
        <v>7</v>
      </c>
      <c r="B16" s="76" t="s">
        <v>9</v>
      </c>
      <c r="C16" s="77"/>
      <c r="D16" s="77"/>
      <c r="E16" s="77"/>
      <c r="F16" s="77"/>
      <c r="G16" s="77"/>
      <c r="H16" s="78"/>
      <c r="K16" s="20"/>
    </row>
    <row r="17" spans="1:11" ht="18" customHeight="1" x14ac:dyDescent="0.55000000000000004">
      <c r="A17" s="18" t="s">
        <v>8</v>
      </c>
      <c r="B17" s="47"/>
      <c r="C17" s="48"/>
      <c r="D17" s="48"/>
      <c r="E17" s="48"/>
      <c r="F17" s="48"/>
      <c r="G17" s="48"/>
      <c r="H17" s="49"/>
      <c r="I17" s="11" t="str">
        <f>IF(LEN(B17)&gt;200,"文字数が超過しています","現在 "&amp;LEN(B17)&amp;"文字")</f>
        <v>現在 0文字</v>
      </c>
      <c r="K17" s="20"/>
    </row>
    <row r="18" spans="1:11" ht="18" customHeight="1" x14ac:dyDescent="0.55000000000000004">
      <c r="A18" s="8"/>
      <c r="B18" s="47"/>
      <c r="C18" s="48"/>
      <c r="D18" s="48"/>
      <c r="E18" s="48"/>
      <c r="F18" s="48"/>
      <c r="G18" s="48"/>
      <c r="H18" s="49"/>
      <c r="K18" s="20"/>
    </row>
    <row r="19" spans="1:11" ht="18" customHeight="1" x14ac:dyDescent="0.55000000000000004">
      <c r="A19" s="8"/>
      <c r="B19" s="47"/>
      <c r="C19" s="48"/>
      <c r="D19" s="48"/>
      <c r="E19" s="48"/>
      <c r="F19" s="48"/>
      <c r="G19" s="48"/>
      <c r="H19" s="49"/>
      <c r="K19" s="20"/>
    </row>
    <row r="20" spans="1:11" ht="18" customHeight="1" x14ac:dyDescent="0.55000000000000004">
      <c r="A20" s="8"/>
      <c r="B20" s="47"/>
      <c r="C20" s="48"/>
      <c r="D20" s="48"/>
      <c r="E20" s="48"/>
      <c r="F20" s="48"/>
      <c r="G20" s="48"/>
      <c r="H20" s="49"/>
    </row>
    <row r="21" spans="1:11" ht="18" customHeight="1" x14ac:dyDescent="0.55000000000000004">
      <c r="A21" s="8"/>
      <c r="B21" s="47"/>
      <c r="C21" s="48"/>
      <c r="D21" s="48"/>
      <c r="E21" s="48"/>
      <c r="F21" s="48"/>
      <c r="G21" s="48"/>
      <c r="H21" s="49"/>
    </row>
    <row r="22" spans="1:11" ht="18" customHeight="1" thickBot="1" x14ac:dyDescent="0.6">
      <c r="A22" s="8"/>
      <c r="B22" s="47"/>
      <c r="C22" s="48"/>
      <c r="D22" s="48"/>
      <c r="E22" s="48"/>
      <c r="F22" s="48"/>
      <c r="G22" s="48"/>
      <c r="H22" s="49"/>
    </row>
    <row r="23" spans="1:11" ht="18" customHeight="1" x14ac:dyDescent="0.55000000000000004">
      <c r="A23" s="10" t="s">
        <v>10</v>
      </c>
      <c r="B23" s="56"/>
      <c r="C23" s="57"/>
      <c r="D23" s="57"/>
      <c r="E23" s="57"/>
      <c r="F23" s="57"/>
      <c r="G23" s="57"/>
      <c r="H23" s="58"/>
      <c r="I23" s="11" t="str">
        <f>IF(LEN(B23)&gt;300,"文字数が超過しています","現在 "&amp;LEN(B23)&amp;"文字")</f>
        <v>現在 0文字</v>
      </c>
    </row>
    <row r="24" spans="1:11" ht="18" customHeight="1" x14ac:dyDescent="0.55000000000000004">
      <c r="A24" s="3" t="s">
        <v>11</v>
      </c>
      <c r="B24" s="59"/>
      <c r="C24" s="60"/>
      <c r="D24" s="60"/>
      <c r="E24" s="60"/>
      <c r="F24" s="60"/>
      <c r="G24" s="60"/>
      <c r="H24" s="61"/>
    </row>
    <row r="25" spans="1:11" ht="18" customHeight="1" x14ac:dyDescent="0.55000000000000004">
      <c r="A25" s="8"/>
      <c r="B25" s="59"/>
      <c r="C25" s="60"/>
      <c r="D25" s="60"/>
      <c r="E25" s="60"/>
      <c r="F25" s="60"/>
      <c r="G25" s="60"/>
      <c r="H25" s="61"/>
    </row>
    <row r="26" spans="1:11" ht="18" customHeight="1" x14ac:dyDescent="0.55000000000000004">
      <c r="A26" s="8"/>
      <c r="B26" s="59"/>
      <c r="C26" s="60"/>
      <c r="D26" s="60"/>
      <c r="E26" s="60"/>
      <c r="F26" s="60"/>
      <c r="G26" s="60"/>
      <c r="H26" s="61"/>
    </row>
    <row r="27" spans="1:11" ht="18" customHeight="1" x14ac:dyDescent="0.55000000000000004">
      <c r="A27" s="8"/>
      <c r="B27" s="59"/>
      <c r="C27" s="60"/>
      <c r="D27" s="60"/>
      <c r="E27" s="60"/>
      <c r="F27" s="60"/>
      <c r="G27" s="60"/>
      <c r="H27" s="61"/>
    </row>
    <row r="28" spans="1:11" ht="18" customHeight="1" x14ac:dyDescent="0.55000000000000004">
      <c r="A28" s="8"/>
      <c r="B28" s="59"/>
      <c r="C28" s="60"/>
      <c r="D28" s="60"/>
      <c r="E28" s="60"/>
      <c r="F28" s="60"/>
      <c r="G28" s="60"/>
      <c r="H28" s="61"/>
    </row>
    <row r="29" spans="1:11" ht="18" customHeight="1" x14ac:dyDescent="0.55000000000000004">
      <c r="A29" s="8"/>
      <c r="B29" s="59"/>
      <c r="C29" s="60"/>
      <c r="D29" s="60"/>
      <c r="E29" s="60"/>
      <c r="F29" s="60"/>
      <c r="G29" s="60"/>
      <c r="H29" s="61"/>
    </row>
    <row r="30" spans="1:11" ht="18" customHeight="1" x14ac:dyDescent="0.55000000000000004">
      <c r="A30" s="8"/>
      <c r="B30" s="59"/>
      <c r="C30" s="60"/>
      <c r="D30" s="60"/>
      <c r="E30" s="60"/>
      <c r="F30" s="60"/>
      <c r="G30" s="60"/>
      <c r="H30" s="61"/>
    </row>
    <row r="31" spans="1:11" ht="18" customHeight="1" thickBot="1" x14ac:dyDescent="0.6">
      <c r="A31" s="9"/>
      <c r="B31" s="62"/>
      <c r="C31" s="63"/>
      <c r="D31" s="63"/>
      <c r="E31" s="63"/>
      <c r="F31" s="63"/>
      <c r="G31" s="63"/>
      <c r="H31" s="64"/>
    </row>
    <row r="32" spans="1:11" ht="18" customHeight="1" x14ac:dyDescent="0.55000000000000004">
      <c r="A32" s="42" t="s">
        <v>524</v>
      </c>
      <c r="B32" s="44" t="s">
        <v>12</v>
      </c>
      <c r="C32" s="45"/>
      <c r="D32" s="45"/>
      <c r="E32" s="45"/>
      <c r="F32" s="45"/>
      <c r="G32" s="45"/>
      <c r="H32" s="46"/>
    </row>
    <row r="33" spans="1:9" ht="18" customHeight="1" x14ac:dyDescent="0.55000000000000004">
      <c r="A33" s="43"/>
      <c r="B33" s="47"/>
      <c r="C33" s="48"/>
      <c r="D33" s="48"/>
      <c r="E33" s="48"/>
      <c r="F33" s="48"/>
      <c r="G33" s="48"/>
      <c r="H33" s="49"/>
      <c r="I33" s="11" t="str">
        <f>IF(LEN(B33)&gt;300,"文字数が超過しています","現在 "&amp;LEN(B33)&amp;"文字")</f>
        <v>現在 0文字</v>
      </c>
    </row>
    <row r="34" spans="1:9" ht="18" customHeight="1" x14ac:dyDescent="0.55000000000000004">
      <c r="A34" s="43"/>
      <c r="B34" s="47"/>
      <c r="C34" s="48"/>
      <c r="D34" s="48"/>
      <c r="E34" s="48"/>
      <c r="F34" s="48"/>
      <c r="G34" s="48"/>
      <c r="H34" s="49"/>
    </row>
    <row r="35" spans="1:9" ht="18" customHeight="1" x14ac:dyDescent="0.55000000000000004">
      <c r="A35" s="3" t="s">
        <v>11</v>
      </c>
      <c r="B35" s="47"/>
      <c r="C35" s="48"/>
      <c r="D35" s="48"/>
      <c r="E35" s="48"/>
      <c r="F35" s="48"/>
      <c r="G35" s="48"/>
      <c r="H35" s="49"/>
    </row>
    <row r="36" spans="1:9" ht="18" customHeight="1" x14ac:dyDescent="0.55000000000000004">
      <c r="A36" s="8"/>
      <c r="B36" s="47"/>
      <c r="C36" s="48"/>
      <c r="D36" s="48"/>
      <c r="E36" s="48"/>
      <c r="F36" s="48"/>
      <c r="G36" s="48"/>
      <c r="H36" s="49"/>
    </row>
    <row r="37" spans="1:9" ht="18" customHeight="1" x14ac:dyDescent="0.55000000000000004">
      <c r="A37" s="3"/>
      <c r="B37" s="47"/>
      <c r="C37" s="48"/>
      <c r="D37" s="48"/>
      <c r="E37" s="48"/>
      <c r="F37" s="48"/>
      <c r="G37" s="48"/>
      <c r="H37" s="49"/>
    </row>
    <row r="38" spans="1:9" ht="18" customHeight="1" x14ac:dyDescent="0.55000000000000004">
      <c r="A38" s="8"/>
      <c r="B38" s="47"/>
      <c r="C38" s="48"/>
      <c r="D38" s="48"/>
      <c r="E38" s="48"/>
      <c r="F38" s="48"/>
      <c r="G38" s="48"/>
      <c r="H38" s="49"/>
    </row>
    <row r="39" spans="1:9" ht="18" customHeight="1" x14ac:dyDescent="0.55000000000000004">
      <c r="A39" s="8"/>
      <c r="B39" s="47"/>
      <c r="C39" s="48"/>
      <c r="D39" s="48"/>
      <c r="E39" s="48"/>
      <c r="F39" s="48"/>
      <c r="G39" s="48"/>
      <c r="H39" s="49"/>
    </row>
    <row r="40" spans="1:9" ht="18" customHeight="1" x14ac:dyDescent="0.55000000000000004">
      <c r="A40" s="8"/>
      <c r="B40" s="47"/>
      <c r="C40" s="48"/>
      <c r="D40" s="48"/>
      <c r="E40" s="48"/>
      <c r="F40" s="48"/>
      <c r="G40" s="48"/>
      <c r="H40" s="49"/>
    </row>
    <row r="41" spans="1:9" ht="18" customHeight="1" thickBot="1" x14ac:dyDescent="0.6">
      <c r="A41" s="9"/>
      <c r="B41" s="50"/>
      <c r="C41" s="51"/>
      <c r="D41" s="51"/>
      <c r="E41" s="51"/>
      <c r="F41" s="51"/>
      <c r="G41" s="51"/>
      <c r="H41" s="52"/>
    </row>
    <row r="42" spans="1:9" ht="18" customHeight="1" x14ac:dyDescent="0.55000000000000004">
      <c r="A42" s="42" t="s">
        <v>525</v>
      </c>
      <c r="B42" s="56"/>
      <c r="C42" s="57"/>
      <c r="D42" s="57"/>
      <c r="E42" s="57"/>
      <c r="F42" s="57"/>
      <c r="G42" s="57"/>
      <c r="H42" s="58"/>
      <c r="I42" s="11" t="str">
        <f>IF(LEN(B42)&gt;300,"文字数が超過しています","現在 "&amp;LEN(B42)&amp;"文字")</f>
        <v>現在 0文字</v>
      </c>
    </row>
    <row r="43" spans="1:9" ht="18" customHeight="1" x14ac:dyDescent="0.55000000000000004">
      <c r="A43" s="43"/>
      <c r="B43" s="59"/>
      <c r="C43" s="60"/>
      <c r="D43" s="60"/>
      <c r="E43" s="60"/>
      <c r="F43" s="60"/>
      <c r="G43" s="60"/>
      <c r="H43" s="61"/>
    </row>
    <row r="44" spans="1:9" ht="18" customHeight="1" x14ac:dyDescent="0.55000000000000004">
      <c r="A44" s="43"/>
      <c r="B44" s="59"/>
      <c r="C44" s="60"/>
      <c r="D44" s="60"/>
      <c r="E44" s="60"/>
      <c r="F44" s="60"/>
      <c r="G44" s="60"/>
      <c r="H44" s="61"/>
    </row>
    <row r="45" spans="1:9" ht="18" customHeight="1" x14ac:dyDescent="0.55000000000000004">
      <c r="A45" s="3" t="s">
        <v>11</v>
      </c>
      <c r="B45" s="59"/>
      <c r="C45" s="60"/>
      <c r="D45" s="60"/>
      <c r="E45" s="60"/>
      <c r="F45" s="60"/>
      <c r="G45" s="60"/>
      <c r="H45" s="61"/>
    </row>
    <row r="46" spans="1:9" ht="18" customHeight="1" x14ac:dyDescent="0.55000000000000004">
      <c r="A46" s="8"/>
      <c r="B46" s="59"/>
      <c r="C46" s="60"/>
      <c r="D46" s="60"/>
      <c r="E46" s="60"/>
      <c r="F46" s="60"/>
      <c r="G46" s="60"/>
      <c r="H46" s="61"/>
    </row>
    <row r="47" spans="1:9" ht="18" customHeight="1" x14ac:dyDescent="0.55000000000000004">
      <c r="A47" s="8"/>
      <c r="B47" s="59"/>
      <c r="C47" s="60"/>
      <c r="D47" s="60"/>
      <c r="E47" s="60"/>
      <c r="F47" s="60"/>
      <c r="G47" s="60"/>
      <c r="H47" s="61"/>
    </row>
    <row r="48" spans="1:9" ht="18" customHeight="1" x14ac:dyDescent="0.55000000000000004">
      <c r="A48" s="8"/>
      <c r="B48" s="59"/>
      <c r="C48" s="60"/>
      <c r="D48" s="60"/>
      <c r="E48" s="60"/>
      <c r="F48" s="60"/>
      <c r="G48" s="60"/>
      <c r="H48" s="61"/>
    </row>
    <row r="49" spans="1:9" ht="18" customHeight="1" x14ac:dyDescent="0.55000000000000004">
      <c r="A49" s="8"/>
      <c r="B49" s="59"/>
      <c r="C49" s="60"/>
      <c r="D49" s="60"/>
      <c r="E49" s="60"/>
      <c r="F49" s="60"/>
      <c r="G49" s="60"/>
      <c r="H49" s="61"/>
    </row>
    <row r="50" spans="1:9" ht="18" customHeight="1" thickBot="1" x14ac:dyDescent="0.6">
      <c r="A50" s="9"/>
      <c r="B50" s="62"/>
      <c r="C50" s="63"/>
      <c r="D50" s="63"/>
      <c r="E50" s="63"/>
      <c r="F50" s="63"/>
      <c r="G50" s="63"/>
      <c r="H50" s="64"/>
    </row>
    <row r="51" spans="1:9" ht="18" customHeight="1" thickBot="1" x14ac:dyDescent="0.6">
      <c r="A51" s="4" t="s">
        <v>13</v>
      </c>
      <c r="B51" s="53"/>
      <c r="C51" s="54"/>
      <c r="D51" s="54"/>
      <c r="E51" s="54"/>
      <c r="F51" s="54"/>
      <c r="G51" s="54"/>
      <c r="H51" s="55"/>
      <c r="I51" s="11" t="str">
        <f>IF(B51="","「参加希望部署一覧」シートから希望の部署をコピーして貼り付けてください。","")</f>
        <v>「参加希望部署一覧」シートから希望の部署をコピーして貼り付けてください。</v>
      </c>
    </row>
    <row r="52" spans="1:9" ht="18" customHeight="1" x14ac:dyDescent="0.55000000000000004">
      <c r="A52" s="3" t="s">
        <v>14</v>
      </c>
      <c r="B52" s="44" t="s">
        <v>20</v>
      </c>
      <c r="C52" s="45"/>
      <c r="D52" s="45"/>
      <c r="E52" s="45"/>
      <c r="F52" s="45"/>
      <c r="G52" s="45"/>
      <c r="H52" s="46"/>
    </row>
    <row r="53" spans="1:9" ht="18" customHeight="1" x14ac:dyDescent="0.55000000000000004">
      <c r="A53" s="3" t="s">
        <v>15</v>
      </c>
      <c r="B53" s="47"/>
      <c r="C53" s="48"/>
      <c r="D53" s="48"/>
      <c r="E53" s="48"/>
      <c r="F53" s="48"/>
      <c r="G53" s="48"/>
      <c r="H53" s="49"/>
      <c r="I53" s="11" t="str">
        <f>IF(LEN(B53)&gt;400,"文字数が超過しています","現在 "&amp;LEN(B53)&amp;"文字")</f>
        <v>現在 0文字</v>
      </c>
    </row>
    <row r="54" spans="1:9" ht="18" customHeight="1" x14ac:dyDescent="0.55000000000000004">
      <c r="A54" s="8"/>
      <c r="B54" s="47"/>
      <c r="C54" s="48"/>
      <c r="D54" s="48"/>
      <c r="E54" s="48"/>
      <c r="F54" s="48"/>
      <c r="G54" s="48"/>
      <c r="H54" s="49"/>
    </row>
    <row r="55" spans="1:9" ht="18" customHeight="1" x14ac:dyDescent="0.55000000000000004">
      <c r="A55" s="8"/>
      <c r="B55" s="47"/>
      <c r="C55" s="48"/>
      <c r="D55" s="48"/>
      <c r="E55" s="48"/>
      <c r="F55" s="48"/>
      <c r="G55" s="48"/>
      <c r="H55" s="49"/>
    </row>
    <row r="56" spans="1:9" ht="18" customHeight="1" x14ac:dyDescent="0.55000000000000004">
      <c r="A56" s="8"/>
      <c r="B56" s="47"/>
      <c r="C56" s="48"/>
      <c r="D56" s="48"/>
      <c r="E56" s="48"/>
      <c r="F56" s="48"/>
      <c r="G56" s="48"/>
      <c r="H56" s="49"/>
    </row>
    <row r="57" spans="1:9" ht="18" customHeight="1" x14ac:dyDescent="0.55000000000000004">
      <c r="A57" s="8"/>
      <c r="B57" s="47"/>
      <c r="C57" s="48"/>
      <c r="D57" s="48"/>
      <c r="E57" s="48"/>
      <c r="F57" s="48"/>
      <c r="G57" s="48"/>
      <c r="H57" s="49"/>
    </row>
    <row r="58" spans="1:9" ht="18" customHeight="1" x14ac:dyDescent="0.55000000000000004">
      <c r="A58" s="8"/>
      <c r="B58" s="47"/>
      <c r="C58" s="48"/>
      <c r="D58" s="48"/>
      <c r="E58" s="48"/>
      <c r="F58" s="48"/>
      <c r="G58" s="48"/>
      <c r="H58" s="49"/>
    </row>
    <row r="59" spans="1:9" ht="18" customHeight="1" x14ac:dyDescent="0.55000000000000004">
      <c r="A59" s="8"/>
      <c r="B59" s="47"/>
      <c r="C59" s="48"/>
      <c r="D59" s="48"/>
      <c r="E59" s="48"/>
      <c r="F59" s="48"/>
      <c r="G59" s="48"/>
      <c r="H59" s="49"/>
    </row>
    <row r="60" spans="1:9" ht="18" customHeight="1" x14ac:dyDescent="0.55000000000000004">
      <c r="A60" s="8"/>
      <c r="B60" s="47"/>
      <c r="C60" s="48"/>
      <c r="D60" s="48"/>
      <c r="E60" s="48"/>
      <c r="F60" s="48"/>
      <c r="G60" s="48"/>
      <c r="H60" s="49"/>
    </row>
    <row r="61" spans="1:9" ht="18" customHeight="1" x14ac:dyDescent="0.55000000000000004">
      <c r="A61" s="8"/>
      <c r="B61" s="47"/>
      <c r="C61" s="48"/>
      <c r="D61" s="48"/>
      <c r="E61" s="48"/>
      <c r="F61" s="48"/>
      <c r="G61" s="48"/>
      <c r="H61" s="49"/>
    </row>
    <row r="62" spans="1:9" ht="18" customHeight="1" x14ac:dyDescent="0.55000000000000004">
      <c r="A62" s="8"/>
      <c r="B62" s="47"/>
      <c r="C62" s="48"/>
      <c r="D62" s="48"/>
      <c r="E62" s="48"/>
      <c r="F62" s="48"/>
      <c r="G62" s="48"/>
      <c r="H62" s="49"/>
    </row>
    <row r="63" spans="1:9" ht="18" customHeight="1" thickBot="1" x14ac:dyDescent="0.6">
      <c r="A63" s="8"/>
      <c r="B63" s="47"/>
      <c r="C63" s="48"/>
      <c r="D63" s="48"/>
      <c r="E63" s="48"/>
      <c r="F63" s="48"/>
      <c r="G63" s="48"/>
      <c r="H63" s="49"/>
    </row>
    <row r="64" spans="1:9" ht="18" customHeight="1" thickBot="1" x14ac:dyDescent="0.6">
      <c r="A64" s="6" t="s">
        <v>503</v>
      </c>
      <c r="B64" s="53"/>
      <c r="C64" s="54"/>
      <c r="D64" s="54"/>
      <c r="E64" s="54"/>
      <c r="F64" s="54"/>
      <c r="G64" s="54"/>
      <c r="H64" s="55"/>
      <c r="I64" s="11" t="str">
        <f>IF(B64="","「参加希望部署一覧」シートから希望の部署をコピーして貼り付けてください。","")</f>
        <v>「参加希望部署一覧」シートから希望の部署をコピーして貼り付けてください。</v>
      </c>
    </row>
    <row r="65" spans="1:9" ht="18" customHeight="1" x14ac:dyDescent="0.55000000000000004">
      <c r="A65" s="3" t="s">
        <v>17</v>
      </c>
      <c r="B65" s="44" t="s">
        <v>20</v>
      </c>
      <c r="C65" s="45"/>
      <c r="D65" s="45"/>
      <c r="E65" s="45"/>
      <c r="F65" s="45"/>
      <c r="G65" s="45"/>
      <c r="H65" s="46"/>
    </row>
    <row r="66" spans="1:9" ht="18" customHeight="1" x14ac:dyDescent="0.55000000000000004">
      <c r="A66" s="3" t="s">
        <v>15</v>
      </c>
      <c r="B66" s="47"/>
      <c r="C66" s="48"/>
      <c r="D66" s="48"/>
      <c r="E66" s="48"/>
      <c r="F66" s="48"/>
      <c r="G66" s="48"/>
      <c r="H66" s="49"/>
      <c r="I66" s="11" t="str">
        <f>IF(LEN(B66)&gt;400,"文字数が超過しています","現在 "&amp;LEN(B66)&amp;"文字")</f>
        <v>現在 0文字</v>
      </c>
    </row>
    <row r="67" spans="1:9" ht="18" customHeight="1" x14ac:dyDescent="0.55000000000000004">
      <c r="A67" s="8"/>
      <c r="B67" s="47"/>
      <c r="C67" s="48"/>
      <c r="D67" s="48"/>
      <c r="E67" s="48"/>
      <c r="F67" s="48"/>
      <c r="G67" s="48"/>
      <c r="H67" s="49"/>
    </row>
    <row r="68" spans="1:9" ht="18" customHeight="1" x14ac:dyDescent="0.55000000000000004">
      <c r="A68" s="8"/>
      <c r="B68" s="47"/>
      <c r="C68" s="48"/>
      <c r="D68" s="48"/>
      <c r="E68" s="48"/>
      <c r="F68" s="48"/>
      <c r="G68" s="48"/>
      <c r="H68" s="49"/>
    </row>
    <row r="69" spans="1:9" ht="18" customHeight="1" x14ac:dyDescent="0.55000000000000004">
      <c r="A69" s="8"/>
      <c r="B69" s="47"/>
      <c r="C69" s="48"/>
      <c r="D69" s="48"/>
      <c r="E69" s="48"/>
      <c r="F69" s="48"/>
      <c r="G69" s="48"/>
      <c r="H69" s="49"/>
    </row>
    <row r="70" spans="1:9" ht="18" customHeight="1" x14ac:dyDescent="0.55000000000000004">
      <c r="A70" s="8"/>
      <c r="B70" s="47"/>
      <c r="C70" s="48"/>
      <c r="D70" s="48"/>
      <c r="E70" s="48"/>
      <c r="F70" s="48"/>
      <c r="G70" s="48"/>
      <c r="H70" s="49"/>
    </row>
    <row r="71" spans="1:9" ht="18" customHeight="1" x14ac:dyDescent="0.55000000000000004">
      <c r="A71" s="8"/>
      <c r="B71" s="47"/>
      <c r="C71" s="48"/>
      <c r="D71" s="48"/>
      <c r="E71" s="48"/>
      <c r="F71" s="48"/>
      <c r="G71" s="48"/>
      <c r="H71" s="49"/>
    </row>
    <row r="72" spans="1:9" ht="18" customHeight="1" x14ac:dyDescent="0.55000000000000004">
      <c r="A72" s="8"/>
      <c r="B72" s="47"/>
      <c r="C72" s="48"/>
      <c r="D72" s="48"/>
      <c r="E72" s="48"/>
      <c r="F72" s="48"/>
      <c r="G72" s="48"/>
      <c r="H72" s="49"/>
    </row>
    <row r="73" spans="1:9" ht="18" customHeight="1" x14ac:dyDescent="0.55000000000000004">
      <c r="A73" s="8"/>
      <c r="B73" s="47"/>
      <c r="C73" s="48"/>
      <c r="D73" s="48"/>
      <c r="E73" s="48"/>
      <c r="F73" s="48"/>
      <c r="G73" s="48"/>
      <c r="H73" s="49"/>
    </row>
    <row r="74" spans="1:9" ht="18" customHeight="1" x14ac:dyDescent="0.55000000000000004">
      <c r="A74" s="8"/>
      <c r="B74" s="47"/>
      <c r="C74" s="48"/>
      <c r="D74" s="48"/>
      <c r="E74" s="48"/>
      <c r="F74" s="48"/>
      <c r="G74" s="48"/>
      <c r="H74" s="49"/>
    </row>
    <row r="75" spans="1:9" ht="18" customHeight="1" x14ac:dyDescent="0.55000000000000004">
      <c r="A75" s="8"/>
      <c r="B75" s="47"/>
      <c r="C75" s="48"/>
      <c r="D75" s="48"/>
      <c r="E75" s="48"/>
      <c r="F75" s="48"/>
      <c r="G75" s="48"/>
      <c r="H75" s="49"/>
    </row>
    <row r="76" spans="1:9" ht="18" customHeight="1" thickBot="1" x14ac:dyDescent="0.6">
      <c r="A76" s="9"/>
      <c r="B76" s="50"/>
      <c r="C76" s="51"/>
      <c r="D76" s="51"/>
      <c r="E76" s="51"/>
      <c r="F76" s="51"/>
      <c r="G76" s="51"/>
      <c r="H76" s="52"/>
    </row>
    <row r="77" spans="1:9" ht="18" customHeight="1" thickBot="1" x14ac:dyDescent="0.6">
      <c r="A77" s="6" t="s">
        <v>21</v>
      </c>
      <c r="B77" s="53"/>
      <c r="C77" s="54"/>
      <c r="D77" s="54"/>
      <c r="E77" s="54"/>
      <c r="F77" s="54"/>
      <c r="G77" s="54"/>
      <c r="H77" s="55"/>
      <c r="I77" s="11" t="str">
        <f>IF(B77="","「参加希望部署一覧」シートから希望の部署をコピーして貼り付けてください。","")</f>
        <v>「参加希望部署一覧」シートから希望の部署をコピーして貼り付けてください。</v>
      </c>
    </row>
    <row r="78" spans="1:9" ht="18" customHeight="1" x14ac:dyDescent="0.55000000000000004">
      <c r="A78" s="3" t="s">
        <v>22</v>
      </c>
      <c r="B78" s="44" t="s">
        <v>20</v>
      </c>
      <c r="C78" s="45"/>
      <c r="D78" s="45"/>
      <c r="E78" s="45"/>
      <c r="F78" s="45"/>
      <c r="G78" s="45"/>
      <c r="H78" s="46"/>
    </row>
    <row r="79" spans="1:9" ht="18" customHeight="1" x14ac:dyDescent="0.55000000000000004">
      <c r="A79" s="3" t="s">
        <v>15</v>
      </c>
      <c r="B79" s="47"/>
      <c r="C79" s="48"/>
      <c r="D79" s="48"/>
      <c r="E79" s="48"/>
      <c r="F79" s="48"/>
      <c r="G79" s="48"/>
      <c r="H79" s="49"/>
      <c r="I79" s="11" t="str">
        <f>IF(LEN(B79)&gt;400,"文字数が超過しています","現在 "&amp;LEN(B79)&amp;"文字")</f>
        <v>現在 0文字</v>
      </c>
    </row>
    <row r="80" spans="1:9" ht="18" customHeight="1" x14ac:dyDescent="0.55000000000000004">
      <c r="A80" s="8"/>
      <c r="B80" s="47"/>
      <c r="C80" s="48"/>
      <c r="D80" s="48"/>
      <c r="E80" s="48"/>
      <c r="F80" s="48"/>
      <c r="G80" s="48"/>
      <c r="H80" s="49"/>
    </row>
    <row r="81" spans="1:9" ht="18" customHeight="1" x14ac:dyDescent="0.55000000000000004">
      <c r="A81" s="8"/>
      <c r="B81" s="47"/>
      <c r="C81" s="48"/>
      <c r="D81" s="48"/>
      <c r="E81" s="48"/>
      <c r="F81" s="48"/>
      <c r="G81" s="48"/>
      <c r="H81" s="49"/>
    </row>
    <row r="82" spans="1:9" ht="18" customHeight="1" x14ac:dyDescent="0.55000000000000004">
      <c r="A82" s="8"/>
      <c r="B82" s="47"/>
      <c r="C82" s="48"/>
      <c r="D82" s="48"/>
      <c r="E82" s="48"/>
      <c r="F82" s="48"/>
      <c r="G82" s="48"/>
      <c r="H82" s="49"/>
    </row>
    <row r="83" spans="1:9" ht="18" customHeight="1" x14ac:dyDescent="0.55000000000000004">
      <c r="A83" s="8"/>
      <c r="B83" s="47"/>
      <c r="C83" s="48"/>
      <c r="D83" s="48"/>
      <c r="E83" s="48"/>
      <c r="F83" s="48"/>
      <c r="G83" s="48"/>
      <c r="H83" s="49"/>
    </row>
    <row r="84" spans="1:9" ht="18" customHeight="1" x14ac:dyDescent="0.55000000000000004">
      <c r="A84" s="8"/>
      <c r="B84" s="47"/>
      <c r="C84" s="48"/>
      <c r="D84" s="48"/>
      <c r="E84" s="48"/>
      <c r="F84" s="48"/>
      <c r="G84" s="48"/>
      <c r="H84" s="49"/>
    </row>
    <row r="85" spans="1:9" ht="18" customHeight="1" x14ac:dyDescent="0.55000000000000004">
      <c r="A85" s="8"/>
      <c r="B85" s="47"/>
      <c r="C85" s="48"/>
      <c r="D85" s="48"/>
      <c r="E85" s="48"/>
      <c r="F85" s="48"/>
      <c r="G85" s="48"/>
      <c r="H85" s="49"/>
    </row>
    <row r="86" spans="1:9" ht="18" customHeight="1" x14ac:dyDescent="0.55000000000000004">
      <c r="A86" s="8"/>
      <c r="B86" s="47"/>
      <c r="C86" s="48"/>
      <c r="D86" s="48"/>
      <c r="E86" s="48"/>
      <c r="F86" s="48"/>
      <c r="G86" s="48"/>
      <c r="H86" s="49"/>
    </row>
    <row r="87" spans="1:9" ht="18" customHeight="1" x14ac:dyDescent="0.55000000000000004">
      <c r="A87" s="8"/>
      <c r="B87" s="47"/>
      <c r="C87" s="48"/>
      <c r="D87" s="48"/>
      <c r="E87" s="48"/>
      <c r="F87" s="48"/>
      <c r="G87" s="48"/>
      <c r="H87" s="49"/>
    </row>
    <row r="88" spans="1:9" ht="18" customHeight="1" x14ac:dyDescent="0.55000000000000004">
      <c r="A88" s="8"/>
      <c r="B88" s="47"/>
      <c r="C88" s="48"/>
      <c r="D88" s="48"/>
      <c r="E88" s="48"/>
      <c r="F88" s="48"/>
      <c r="G88" s="48"/>
      <c r="H88" s="49"/>
    </row>
    <row r="89" spans="1:9" ht="18" customHeight="1" thickBot="1" x14ac:dyDescent="0.6">
      <c r="A89" s="8"/>
      <c r="B89" s="47"/>
      <c r="C89" s="48"/>
      <c r="D89" s="48"/>
      <c r="E89" s="48"/>
      <c r="F89" s="48"/>
      <c r="G89" s="48"/>
      <c r="H89" s="49"/>
    </row>
    <row r="90" spans="1:9" ht="18" customHeight="1" x14ac:dyDescent="0.55000000000000004">
      <c r="A90" s="112" t="s">
        <v>522</v>
      </c>
      <c r="B90" s="113"/>
      <c r="C90" s="114"/>
      <c r="D90" s="86"/>
      <c r="E90" s="86"/>
      <c r="F90" s="86"/>
      <c r="G90" s="86"/>
      <c r="H90" s="118"/>
      <c r="I90" s="124" t="str">
        <f>IF(D90="","プルダウンから選択してください。","")</f>
        <v>プルダウンから選択してください。</v>
      </c>
    </row>
    <row r="91" spans="1:9" ht="18" customHeight="1" thickBot="1" x14ac:dyDescent="0.6">
      <c r="A91" s="115"/>
      <c r="B91" s="116"/>
      <c r="C91" s="117"/>
      <c r="D91" s="88"/>
      <c r="E91" s="88"/>
      <c r="F91" s="88"/>
      <c r="G91" s="88"/>
      <c r="H91" s="119"/>
      <c r="I91" s="124"/>
    </row>
    <row r="92" spans="1:9" ht="18" customHeight="1" x14ac:dyDescent="0.55000000000000004">
      <c r="A92" s="112" t="s">
        <v>523</v>
      </c>
      <c r="B92" s="113"/>
      <c r="C92" s="114"/>
      <c r="D92" s="120"/>
      <c r="E92" s="120"/>
      <c r="F92" s="120"/>
      <c r="G92" s="120"/>
      <c r="H92" s="121"/>
      <c r="I92" s="124" t="str">
        <f>IF(D90="希望する",IF(D92="","プルダウンから選択してください。",""),"")</f>
        <v/>
      </c>
    </row>
    <row r="93" spans="1:9" ht="18" customHeight="1" thickBot="1" x14ac:dyDescent="0.6">
      <c r="A93" s="115"/>
      <c r="B93" s="116"/>
      <c r="C93" s="117"/>
      <c r="D93" s="122"/>
      <c r="E93" s="122"/>
      <c r="F93" s="122"/>
      <c r="G93" s="122"/>
      <c r="H93" s="123"/>
      <c r="I93" s="124"/>
    </row>
    <row r="94" spans="1:9" ht="18" customHeight="1" x14ac:dyDescent="0.55000000000000004">
      <c r="A94" s="42" t="s">
        <v>24</v>
      </c>
      <c r="B94" s="56"/>
      <c r="C94" s="57"/>
      <c r="D94" s="57"/>
      <c r="E94" s="57"/>
      <c r="F94" s="57"/>
      <c r="G94" s="57"/>
      <c r="H94" s="58"/>
      <c r="I94" s="127" t="s">
        <v>519</v>
      </c>
    </row>
    <row r="95" spans="1:9" ht="18" customHeight="1" x14ac:dyDescent="0.55000000000000004">
      <c r="A95" s="43"/>
      <c r="B95" s="59"/>
      <c r="C95" s="79"/>
      <c r="D95" s="79"/>
      <c r="E95" s="79"/>
      <c r="F95" s="79"/>
      <c r="G95" s="79"/>
      <c r="H95" s="61"/>
      <c r="I95" s="127"/>
    </row>
    <row r="96" spans="1:9" ht="18" customHeight="1" x14ac:dyDescent="0.55000000000000004">
      <c r="A96" s="43"/>
      <c r="B96" s="59"/>
      <c r="C96" s="79"/>
      <c r="D96" s="79"/>
      <c r="E96" s="79"/>
      <c r="F96" s="79"/>
      <c r="G96" s="79"/>
      <c r="H96" s="61"/>
      <c r="I96" s="127"/>
    </row>
    <row r="97" spans="1:9" ht="18" customHeight="1" thickBot="1" x14ac:dyDescent="0.6">
      <c r="A97" s="43"/>
      <c r="B97" s="59"/>
      <c r="C97" s="79"/>
      <c r="D97" s="79"/>
      <c r="E97" s="79"/>
      <c r="F97" s="79"/>
      <c r="G97" s="79"/>
      <c r="H97" s="61"/>
      <c r="I97" s="127"/>
    </row>
    <row r="98" spans="1:9" ht="18" customHeight="1" x14ac:dyDescent="0.55000000000000004">
      <c r="A98" s="107" t="s">
        <v>520</v>
      </c>
      <c r="B98" s="30" t="s">
        <v>498</v>
      </c>
      <c r="C98" s="31" t="s">
        <v>499</v>
      </c>
      <c r="D98" s="31" t="s">
        <v>497</v>
      </c>
      <c r="E98" s="31" t="s">
        <v>493</v>
      </c>
      <c r="F98" s="31" t="s">
        <v>494</v>
      </c>
      <c r="G98" s="31" t="s">
        <v>495</v>
      </c>
      <c r="H98" s="32" t="s">
        <v>496</v>
      </c>
      <c r="I98" s="126" t="s">
        <v>521</v>
      </c>
    </row>
    <row r="99" spans="1:9" ht="18" customHeight="1" x14ac:dyDescent="0.55000000000000004">
      <c r="A99" s="125"/>
      <c r="B99" s="33"/>
      <c r="C99" s="34"/>
      <c r="D99" s="34"/>
      <c r="E99" s="34"/>
      <c r="F99" s="34"/>
      <c r="G99" s="34">
        <v>1</v>
      </c>
      <c r="H99" s="35">
        <v>2</v>
      </c>
      <c r="I99" s="126"/>
    </row>
    <row r="100" spans="1:9" ht="18" customHeight="1" x14ac:dyDescent="0.55000000000000004">
      <c r="A100" s="125"/>
      <c r="B100" s="22"/>
      <c r="C100" s="23"/>
      <c r="D100" s="23"/>
      <c r="E100" s="23"/>
      <c r="F100" s="23"/>
      <c r="G100" s="24"/>
      <c r="H100" s="25"/>
      <c r="I100" s="126"/>
    </row>
    <row r="101" spans="1:9" ht="18" customHeight="1" x14ac:dyDescent="0.55000000000000004">
      <c r="A101" s="125"/>
      <c r="B101" s="33">
        <v>3</v>
      </c>
      <c r="C101" s="34">
        <v>4</v>
      </c>
      <c r="D101" s="34">
        <v>5</v>
      </c>
      <c r="E101" s="34">
        <v>6</v>
      </c>
      <c r="F101" s="34">
        <v>7</v>
      </c>
      <c r="G101" s="34">
        <v>8</v>
      </c>
      <c r="H101" s="35">
        <v>9</v>
      </c>
      <c r="I101" s="126"/>
    </row>
    <row r="102" spans="1:9" ht="18" customHeight="1" x14ac:dyDescent="0.55000000000000004">
      <c r="A102" s="125"/>
      <c r="B102" s="26"/>
      <c r="C102" s="24"/>
      <c r="D102" s="24"/>
      <c r="E102" s="24"/>
      <c r="F102" s="24"/>
      <c r="G102" s="24"/>
      <c r="H102" s="25"/>
      <c r="I102" s="126"/>
    </row>
    <row r="103" spans="1:9" ht="18" customHeight="1" x14ac:dyDescent="0.55000000000000004">
      <c r="A103" s="125"/>
      <c r="B103" s="33">
        <v>10</v>
      </c>
      <c r="C103" s="34">
        <v>11</v>
      </c>
      <c r="D103" s="34">
        <v>12</v>
      </c>
      <c r="E103" s="34">
        <v>13</v>
      </c>
      <c r="F103" s="34">
        <v>14</v>
      </c>
      <c r="G103" s="34">
        <v>15</v>
      </c>
      <c r="H103" s="35">
        <v>16</v>
      </c>
      <c r="I103" s="126"/>
    </row>
    <row r="104" spans="1:9" ht="18" customHeight="1" x14ac:dyDescent="0.55000000000000004">
      <c r="A104" s="125"/>
      <c r="B104" s="26"/>
      <c r="C104" s="24"/>
      <c r="D104" s="24"/>
      <c r="E104" s="24"/>
      <c r="F104" s="24"/>
      <c r="G104" s="24"/>
      <c r="H104" s="25"/>
      <c r="I104" s="126"/>
    </row>
    <row r="105" spans="1:9" ht="18" customHeight="1" x14ac:dyDescent="0.55000000000000004">
      <c r="A105" s="125"/>
      <c r="B105" s="33">
        <v>17</v>
      </c>
      <c r="C105" s="34">
        <v>18</v>
      </c>
      <c r="D105" s="34">
        <v>19</v>
      </c>
      <c r="E105" s="34">
        <v>20</v>
      </c>
      <c r="F105" s="34">
        <v>21</v>
      </c>
      <c r="G105" s="34">
        <v>22</v>
      </c>
      <c r="H105" s="35">
        <v>23</v>
      </c>
      <c r="I105" s="126"/>
    </row>
    <row r="106" spans="1:9" ht="18" customHeight="1" x14ac:dyDescent="0.55000000000000004">
      <c r="A106" s="125"/>
      <c r="B106" s="26"/>
      <c r="C106" s="24"/>
      <c r="D106" s="24"/>
      <c r="E106" s="24"/>
      <c r="F106" s="24"/>
      <c r="G106" s="24"/>
      <c r="H106" s="25"/>
      <c r="I106" s="126"/>
    </row>
    <row r="107" spans="1:9" ht="18" customHeight="1" x14ac:dyDescent="0.55000000000000004">
      <c r="A107" s="125"/>
      <c r="B107" s="33">
        <v>24</v>
      </c>
      <c r="C107" s="34">
        <v>25</v>
      </c>
      <c r="D107" s="34">
        <v>26</v>
      </c>
      <c r="E107" s="34">
        <v>27</v>
      </c>
      <c r="F107" s="34">
        <v>28</v>
      </c>
      <c r="G107" s="34">
        <v>29</v>
      </c>
      <c r="H107" s="35">
        <v>30</v>
      </c>
      <c r="I107" s="126"/>
    </row>
    <row r="108" spans="1:9" ht="18" customHeight="1" x14ac:dyDescent="0.55000000000000004">
      <c r="A108" s="125"/>
      <c r="B108" s="26"/>
      <c r="C108" s="24"/>
      <c r="D108" s="24"/>
      <c r="E108" s="24"/>
      <c r="F108" s="24"/>
      <c r="G108" s="24"/>
      <c r="H108" s="25"/>
      <c r="I108" s="126"/>
    </row>
    <row r="109" spans="1:9" ht="18" customHeight="1" x14ac:dyDescent="0.55000000000000004">
      <c r="A109" s="125"/>
      <c r="B109" s="33">
        <v>31</v>
      </c>
      <c r="C109" s="34"/>
      <c r="D109" s="34"/>
      <c r="E109" s="34"/>
      <c r="F109" s="34"/>
      <c r="G109" s="34"/>
      <c r="H109" s="35"/>
      <c r="I109" s="126"/>
    </row>
    <row r="110" spans="1:9" ht="18" customHeight="1" thickBot="1" x14ac:dyDescent="0.6">
      <c r="A110" s="108"/>
      <c r="B110" s="27"/>
      <c r="C110" s="28"/>
      <c r="D110" s="28"/>
      <c r="E110" s="28"/>
      <c r="F110" s="28"/>
      <c r="G110" s="28"/>
      <c r="H110" s="29"/>
      <c r="I110" s="126"/>
    </row>
    <row r="111" spans="1:9" ht="18" customHeight="1" x14ac:dyDescent="0.55000000000000004">
      <c r="A111" s="107" t="s">
        <v>541</v>
      </c>
      <c r="B111" s="109"/>
      <c r="C111" s="109"/>
      <c r="D111" s="109"/>
      <c r="E111" s="109"/>
      <c r="F111" s="109"/>
      <c r="G111" s="109"/>
      <c r="H111" s="109"/>
      <c r="I111" s="111" t="s">
        <v>542</v>
      </c>
    </row>
    <row r="112" spans="1:9" ht="18" customHeight="1" thickBot="1" x14ac:dyDescent="0.6">
      <c r="A112" s="108"/>
      <c r="B112" s="110"/>
      <c r="C112" s="110"/>
      <c r="D112" s="110"/>
      <c r="E112" s="110"/>
      <c r="F112" s="110"/>
      <c r="G112" s="110"/>
      <c r="H112" s="110"/>
      <c r="I112" s="111"/>
    </row>
    <row r="113" spans="1:8" x14ac:dyDescent="0.55000000000000004">
      <c r="A113" s="7" t="s">
        <v>500</v>
      </c>
    </row>
    <row r="114" spans="1:8" ht="58.25" customHeight="1" x14ac:dyDescent="0.55000000000000004">
      <c r="A114" s="72" t="s">
        <v>526</v>
      </c>
      <c r="B114" s="72"/>
      <c r="C114" s="72"/>
      <c r="D114" s="72"/>
      <c r="E114" s="72"/>
      <c r="F114" s="72"/>
      <c r="G114" s="72"/>
      <c r="H114" s="72"/>
    </row>
    <row r="115" spans="1:8" ht="24.65" customHeight="1" x14ac:dyDescent="0.55000000000000004">
      <c r="A115" s="37" t="s">
        <v>516</v>
      </c>
      <c r="B115" s="38"/>
      <c r="C115" s="38"/>
      <c r="D115" s="38"/>
      <c r="E115" s="38"/>
      <c r="F115" s="38"/>
      <c r="G115" s="38"/>
      <c r="H115" s="38"/>
    </row>
    <row r="116" spans="1:8" ht="36.65" customHeight="1" x14ac:dyDescent="0.55000000000000004"/>
  </sheetData>
  <sheetProtection password="CC03" sheet="1" selectLockedCells="1"/>
  <mergeCells count="51">
    <mergeCell ref="A111:A112"/>
    <mergeCell ref="B111:H112"/>
    <mergeCell ref="I111:I112"/>
    <mergeCell ref="A92:C93"/>
    <mergeCell ref="D90:H91"/>
    <mergeCell ref="D92:H93"/>
    <mergeCell ref="I90:I91"/>
    <mergeCell ref="I92:I93"/>
    <mergeCell ref="A98:A110"/>
    <mergeCell ref="I98:I110"/>
    <mergeCell ref="I94:I97"/>
    <mergeCell ref="A90:C91"/>
    <mergeCell ref="G2:H9"/>
    <mergeCell ref="B2:F2"/>
    <mergeCell ref="B3:F3"/>
    <mergeCell ref="B4:F4"/>
    <mergeCell ref="B5:F7"/>
    <mergeCell ref="B8:F8"/>
    <mergeCell ref="B9:F9"/>
    <mergeCell ref="A1:H1"/>
    <mergeCell ref="B15:H15"/>
    <mergeCell ref="A114:H114"/>
    <mergeCell ref="A5:A7"/>
    <mergeCell ref="B79:H89"/>
    <mergeCell ref="B13:D13"/>
    <mergeCell ref="B23:H31"/>
    <mergeCell ref="B16:H16"/>
    <mergeCell ref="B17:H22"/>
    <mergeCell ref="B32:H32"/>
    <mergeCell ref="A94:A97"/>
    <mergeCell ref="B94:H97"/>
    <mergeCell ref="B51:H51"/>
    <mergeCell ref="A10:E11"/>
    <mergeCell ref="F10:H11"/>
    <mergeCell ref="B12:D12"/>
    <mergeCell ref="I10:I11"/>
    <mergeCell ref="A115:H115"/>
    <mergeCell ref="B14:H14"/>
    <mergeCell ref="A32:A34"/>
    <mergeCell ref="A42:A44"/>
    <mergeCell ref="B78:H78"/>
    <mergeCell ref="B53:H63"/>
    <mergeCell ref="B65:H65"/>
    <mergeCell ref="B66:H76"/>
    <mergeCell ref="B77:H77"/>
    <mergeCell ref="B33:H41"/>
    <mergeCell ref="B42:H50"/>
    <mergeCell ref="B64:H64"/>
    <mergeCell ref="B52:H52"/>
    <mergeCell ref="F12:H12"/>
    <mergeCell ref="F13:H13"/>
  </mergeCells>
  <phoneticPr fontId="3"/>
  <conditionalFormatting sqref="B98:H98">
    <cfRule type="cellIs" dxfId="1" priority="1" operator="equal">
      <formula>"日"</formula>
    </cfRule>
    <cfRule type="cellIs" dxfId="0" priority="2" operator="equal">
      <formula>"土"</formula>
    </cfRule>
  </conditionalFormatting>
  <dataValidations count="3">
    <dataValidation type="custom" allowBlank="1" showInputMessage="1" showErrorMessage="1" error="半角が含まれています。スペース等は全角で入力してください。" sqref="B2:B3">
      <formula1>AND(B2=DBCS(B2))</formula1>
    </dataValidation>
    <dataValidation type="list" allowBlank="1" showInputMessage="1" showErrorMessage="1" sqref="B100:H100 B102:H102 B104:H104 B106:H106 B108:H108 B110:H110">
      <formula1>"×"</formula1>
    </dataValidation>
    <dataValidation type="list" allowBlank="1" showInputMessage="1" showErrorMessage="1" sqref="F10:H11">
      <formula1>"希望する,希望しない"</formula1>
    </dataValidation>
  </dataValidations>
  <printOptions horizontalCentered="1"/>
  <pageMargins left="0.78740157480314965" right="0.78740157480314965" top="0.39370078740157483" bottom="0.39370078740157483" header="0.31496062992125984" footer="0.11811023622047245"/>
  <pageSetup paperSize="9" orientation="portrait" r:id="rId1"/>
  <headerFooter>
    <oddFooter xml:space="preserve">&amp;C
&amp;10&amp;P / &amp;N </oddFooter>
  </headerFooter>
  <rowBreaks count="2" manualBreakCount="2">
    <brk id="41" max="3" man="1"/>
    <brk id="76"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【非表示】プルダウン!$A$1:$A$2</xm:f>
          </x14:formula1>
          <xm:sqref>D90</xm:sqref>
        </x14:dataValidation>
        <x14:dataValidation type="list" allowBlank="1" showInputMessage="1" showErrorMessage="1">
          <x14:formula1>
            <xm:f>【非表示】プルダウン!$B$1:$B$3</xm:f>
          </x14:formula1>
          <xm:sqref>D92</xm:sqref>
        </x14:dataValidation>
        <x14:dataValidation type="list" allowBlank="1" showInputMessage="1">
          <x14:formula1>
            <xm:f>【非表示】プルダウン!$D$1:$D$2</xm:f>
          </x14:formula1>
          <xm:sqref>B15:H15</xm:sqref>
        </x14:dataValidation>
        <x14:dataValidation type="list" allowBlank="1" showInputMessage="1">
          <x14:formula1>
            <xm:f>【非表示】プルダウン!$C$1:$C$30</xm:f>
          </x14:formula1>
          <xm:sqref>B14:H14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40"/>
  <sheetViews>
    <sheetView workbookViewId="0">
      <pane ySplit="3" topLeftCell="A4" activePane="bottomLeft" state="frozen"/>
      <selection pane="bottomLeft"/>
    </sheetView>
  </sheetViews>
  <sheetFormatPr defaultRowHeight="18" x14ac:dyDescent="0.55000000000000004"/>
  <cols>
    <col min="1" max="1" width="68.9140625" customWidth="1"/>
  </cols>
  <sheetData>
    <row r="1" spans="1:1" ht="22.5" x14ac:dyDescent="0.55000000000000004">
      <c r="A1" s="15" t="s">
        <v>509</v>
      </c>
    </row>
    <row r="3" spans="1:1" x14ac:dyDescent="0.55000000000000004">
      <c r="A3" s="13" t="s">
        <v>453</v>
      </c>
    </row>
    <row r="4" spans="1:1" x14ac:dyDescent="0.55000000000000004">
      <c r="A4" s="12" t="s">
        <v>454</v>
      </c>
    </row>
    <row r="5" spans="1:1" x14ac:dyDescent="0.55000000000000004">
      <c r="A5" s="12" t="s">
        <v>31</v>
      </c>
    </row>
    <row r="6" spans="1:1" x14ac:dyDescent="0.55000000000000004">
      <c r="A6" s="12" t="s">
        <v>32</v>
      </c>
    </row>
    <row r="7" spans="1:1" x14ac:dyDescent="0.55000000000000004">
      <c r="A7" s="12" t="s">
        <v>33</v>
      </c>
    </row>
    <row r="8" spans="1:1" x14ac:dyDescent="0.55000000000000004">
      <c r="A8" s="12" t="s">
        <v>34</v>
      </c>
    </row>
    <row r="9" spans="1:1" x14ac:dyDescent="0.55000000000000004">
      <c r="A9" s="12" t="s">
        <v>35</v>
      </c>
    </row>
    <row r="10" spans="1:1" x14ac:dyDescent="0.55000000000000004">
      <c r="A10" s="12" t="s">
        <v>36</v>
      </c>
    </row>
    <row r="11" spans="1:1" x14ac:dyDescent="0.55000000000000004">
      <c r="A11" s="12" t="s">
        <v>37</v>
      </c>
    </row>
    <row r="12" spans="1:1" x14ac:dyDescent="0.55000000000000004">
      <c r="A12" s="12" t="s">
        <v>517</v>
      </c>
    </row>
    <row r="13" spans="1:1" x14ac:dyDescent="0.55000000000000004">
      <c r="A13" s="12" t="s">
        <v>38</v>
      </c>
    </row>
    <row r="14" spans="1:1" x14ac:dyDescent="0.55000000000000004">
      <c r="A14" s="12" t="s">
        <v>39</v>
      </c>
    </row>
    <row r="15" spans="1:1" x14ac:dyDescent="0.55000000000000004">
      <c r="A15" s="12" t="s">
        <v>40</v>
      </c>
    </row>
    <row r="16" spans="1:1" x14ac:dyDescent="0.55000000000000004">
      <c r="A16" s="12" t="s">
        <v>41</v>
      </c>
    </row>
    <row r="17" spans="1:1" x14ac:dyDescent="0.55000000000000004">
      <c r="A17" s="12" t="s">
        <v>42</v>
      </c>
    </row>
    <row r="18" spans="1:1" x14ac:dyDescent="0.55000000000000004">
      <c r="A18" s="12" t="s">
        <v>43</v>
      </c>
    </row>
    <row r="19" spans="1:1" x14ac:dyDescent="0.55000000000000004">
      <c r="A19" s="12" t="s">
        <v>44</v>
      </c>
    </row>
    <row r="20" spans="1:1" x14ac:dyDescent="0.55000000000000004">
      <c r="A20" s="12" t="s">
        <v>45</v>
      </c>
    </row>
    <row r="21" spans="1:1" x14ac:dyDescent="0.55000000000000004">
      <c r="A21" s="12" t="s">
        <v>46</v>
      </c>
    </row>
    <row r="22" spans="1:1" x14ac:dyDescent="0.55000000000000004">
      <c r="A22" s="12" t="s">
        <v>47</v>
      </c>
    </row>
    <row r="23" spans="1:1" x14ac:dyDescent="0.55000000000000004">
      <c r="A23" s="12" t="s">
        <v>48</v>
      </c>
    </row>
    <row r="24" spans="1:1" x14ac:dyDescent="0.55000000000000004">
      <c r="A24" s="12" t="s">
        <v>49</v>
      </c>
    </row>
    <row r="25" spans="1:1" x14ac:dyDescent="0.55000000000000004">
      <c r="A25" s="12" t="s">
        <v>50</v>
      </c>
    </row>
    <row r="26" spans="1:1" x14ac:dyDescent="0.55000000000000004">
      <c r="A26" s="12" t="s">
        <v>51</v>
      </c>
    </row>
    <row r="27" spans="1:1" x14ac:dyDescent="0.55000000000000004">
      <c r="A27" s="12" t="s">
        <v>52</v>
      </c>
    </row>
    <row r="28" spans="1:1" x14ac:dyDescent="0.55000000000000004">
      <c r="A28" s="12" t="s">
        <v>53</v>
      </c>
    </row>
    <row r="29" spans="1:1" x14ac:dyDescent="0.55000000000000004">
      <c r="A29" s="12" t="s">
        <v>54</v>
      </c>
    </row>
    <row r="30" spans="1:1" x14ac:dyDescent="0.55000000000000004">
      <c r="A30" s="12" t="s">
        <v>55</v>
      </c>
    </row>
    <row r="31" spans="1:1" x14ac:dyDescent="0.55000000000000004">
      <c r="A31" s="12" t="s">
        <v>275</v>
      </c>
    </row>
    <row r="32" spans="1:1" x14ac:dyDescent="0.55000000000000004">
      <c r="A32" s="12" t="s">
        <v>56</v>
      </c>
    </row>
    <row r="33" spans="1:1" x14ac:dyDescent="0.55000000000000004">
      <c r="A33" s="12" t="s">
        <v>276</v>
      </c>
    </row>
    <row r="34" spans="1:1" x14ac:dyDescent="0.55000000000000004">
      <c r="A34" s="12" t="s">
        <v>277</v>
      </c>
    </row>
    <row r="35" spans="1:1" x14ac:dyDescent="0.55000000000000004">
      <c r="A35" s="12" t="s">
        <v>278</v>
      </c>
    </row>
    <row r="36" spans="1:1" x14ac:dyDescent="0.55000000000000004">
      <c r="A36" s="12" t="s">
        <v>279</v>
      </c>
    </row>
    <row r="37" spans="1:1" x14ac:dyDescent="0.55000000000000004">
      <c r="A37" s="12" t="s">
        <v>280</v>
      </c>
    </row>
    <row r="38" spans="1:1" x14ac:dyDescent="0.55000000000000004">
      <c r="A38" s="12" t="s">
        <v>281</v>
      </c>
    </row>
    <row r="39" spans="1:1" x14ac:dyDescent="0.55000000000000004">
      <c r="A39" s="12" t="s">
        <v>282</v>
      </c>
    </row>
    <row r="40" spans="1:1" x14ac:dyDescent="0.55000000000000004">
      <c r="A40" s="12" t="s">
        <v>57</v>
      </c>
    </row>
    <row r="41" spans="1:1" x14ac:dyDescent="0.55000000000000004">
      <c r="A41" s="12" t="s">
        <v>58</v>
      </c>
    </row>
    <row r="42" spans="1:1" x14ac:dyDescent="0.55000000000000004">
      <c r="A42" s="12" t="s">
        <v>59</v>
      </c>
    </row>
    <row r="43" spans="1:1" x14ac:dyDescent="0.55000000000000004">
      <c r="A43" s="12" t="s">
        <v>60</v>
      </c>
    </row>
    <row r="44" spans="1:1" x14ac:dyDescent="0.55000000000000004">
      <c r="A44" s="12" t="s">
        <v>61</v>
      </c>
    </row>
    <row r="45" spans="1:1" x14ac:dyDescent="0.55000000000000004">
      <c r="A45" s="12" t="s">
        <v>62</v>
      </c>
    </row>
    <row r="46" spans="1:1" x14ac:dyDescent="0.55000000000000004">
      <c r="A46" s="12" t="s">
        <v>63</v>
      </c>
    </row>
    <row r="47" spans="1:1" x14ac:dyDescent="0.55000000000000004">
      <c r="A47" s="12" t="s">
        <v>64</v>
      </c>
    </row>
    <row r="48" spans="1:1" x14ac:dyDescent="0.55000000000000004">
      <c r="A48" s="12" t="s">
        <v>65</v>
      </c>
    </row>
    <row r="49" spans="1:1" x14ac:dyDescent="0.55000000000000004">
      <c r="A49" s="12" t="s">
        <v>66</v>
      </c>
    </row>
    <row r="50" spans="1:1" x14ac:dyDescent="0.55000000000000004">
      <c r="A50" s="12" t="s">
        <v>67</v>
      </c>
    </row>
    <row r="51" spans="1:1" x14ac:dyDescent="0.55000000000000004">
      <c r="A51" s="12" t="s">
        <v>68</v>
      </c>
    </row>
    <row r="52" spans="1:1" x14ac:dyDescent="0.55000000000000004">
      <c r="A52" s="12" t="s">
        <v>69</v>
      </c>
    </row>
    <row r="53" spans="1:1" x14ac:dyDescent="0.55000000000000004">
      <c r="A53" s="12" t="s">
        <v>70</v>
      </c>
    </row>
    <row r="54" spans="1:1" x14ac:dyDescent="0.55000000000000004">
      <c r="A54" s="12" t="s">
        <v>71</v>
      </c>
    </row>
    <row r="55" spans="1:1" x14ac:dyDescent="0.55000000000000004">
      <c r="A55" s="12" t="s">
        <v>72</v>
      </c>
    </row>
    <row r="56" spans="1:1" x14ac:dyDescent="0.55000000000000004">
      <c r="A56" s="12" t="s">
        <v>73</v>
      </c>
    </row>
    <row r="57" spans="1:1" x14ac:dyDescent="0.55000000000000004">
      <c r="A57" s="12" t="s">
        <v>74</v>
      </c>
    </row>
    <row r="58" spans="1:1" x14ac:dyDescent="0.55000000000000004">
      <c r="A58" s="12" t="s">
        <v>75</v>
      </c>
    </row>
    <row r="59" spans="1:1" x14ac:dyDescent="0.55000000000000004">
      <c r="A59" s="12" t="s">
        <v>76</v>
      </c>
    </row>
    <row r="60" spans="1:1" x14ac:dyDescent="0.55000000000000004">
      <c r="A60" s="12" t="s">
        <v>77</v>
      </c>
    </row>
    <row r="61" spans="1:1" x14ac:dyDescent="0.55000000000000004">
      <c r="A61" s="12" t="s">
        <v>78</v>
      </c>
    </row>
    <row r="62" spans="1:1" x14ac:dyDescent="0.55000000000000004">
      <c r="A62" s="12" t="s">
        <v>79</v>
      </c>
    </row>
    <row r="63" spans="1:1" x14ac:dyDescent="0.55000000000000004">
      <c r="A63" s="12" t="s">
        <v>80</v>
      </c>
    </row>
    <row r="64" spans="1:1" x14ac:dyDescent="0.55000000000000004">
      <c r="A64" s="12" t="s">
        <v>81</v>
      </c>
    </row>
    <row r="65" spans="1:1" x14ac:dyDescent="0.55000000000000004">
      <c r="A65" s="12" t="s">
        <v>82</v>
      </c>
    </row>
    <row r="66" spans="1:1" x14ac:dyDescent="0.55000000000000004">
      <c r="A66" s="12" t="s">
        <v>83</v>
      </c>
    </row>
    <row r="67" spans="1:1" x14ac:dyDescent="0.55000000000000004">
      <c r="A67" s="12" t="s">
        <v>84</v>
      </c>
    </row>
    <row r="68" spans="1:1" x14ac:dyDescent="0.55000000000000004">
      <c r="A68" s="12" t="s">
        <v>85</v>
      </c>
    </row>
    <row r="69" spans="1:1" x14ac:dyDescent="0.55000000000000004">
      <c r="A69" s="12" t="s">
        <v>86</v>
      </c>
    </row>
    <row r="70" spans="1:1" x14ac:dyDescent="0.55000000000000004">
      <c r="A70" s="12" t="s">
        <v>87</v>
      </c>
    </row>
    <row r="71" spans="1:1" x14ac:dyDescent="0.55000000000000004">
      <c r="A71" s="12" t="s">
        <v>88</v>
      </c>
    </row>
    <row r="72" spans="1:1" x14ac:dyDescent="0.55000000000000004">
      <c r="A72" s="12" t="s">
        <v>89</v>
      </c>
    </row>
    <row r="73" spans="1:1" x14ac:dyDescent="0.55000000000000004">
      <c r="A73" s="12" t="s">
        <v>90</v>
      </c>
    </row>
    <row r="74" spans="1:1" x14ac:dyDescent="0.55000000000000004">
      <c r="A74" s="12" t="s">
        <v>91</v>
      </c>
    </row>
    <row r="75" spans="1:1" x14ac:dyDescent="0.55000000000000004">
      <c r="A75" s="12" t="s">
        <v>92</v>
      </c>
    </row>
    <row r="76" spans="1:1" x14ac:dyDescent="0.55000000000000004">
      <c r="A76" s="12" t="s">
        <v>93</v>
      </c>
    </row>
    <row r="77" spans="1:1" x14ac:dyDescent="0.55000000000000004">
      <c r="A77" s="12" t="s">
        <v>94</v>
      </c>
    </row>
    <row r="78" spans="1:1" x14ac:dyDescent="0.55000000000000004">
      <c r="A78" s="12" t="s">
        <v>527</v>
      </c>
    </row>
    <row r="79" spans="1:1" x14ac:dyDescent="0.55000000000000004">
      <c r="A79" s="12" t="s">
        <v>95</v>
      </c>
    </row>
    <row r="80" spans="1:1" x14ac:dyDescent="0.55000000000000004">
      <c r="A80" s="12" t="s">
        <v>96</v>
      </c>
    </row>
    <row r="81" spans="1:1" x14ac:dyDescent="0.55000000000000004">
      <c r="A81" s="12" t="s">
        <v>97</v>
      </c>
    </row>
    <row r="82" spans="1:1" x14ac:dyDescent="0.55000000000000004">
      <c r="A82" s="12" t="s">
        <v>98</v>
      </c>
    </row>
    <row r="83" spans="1:1" x14ac:dyDescent="0.55000000000000004">
      <c r="A83" s="12" t="s">
        <v>528</v>
      </c>
    </row>
    <row r="84" spans="1:1" x14ac:dyDescent="0.55000000000000004">
      <c r="A84" s="12" t="s">
        <v>99</v>
      </c>
    </row>
    <row r="85" spans="1:1" x14ac:dyDescent="0.55000000000000004">
      <c r="A85" s="12" t="s">
        <v>100</v>
      </c>
    </row>
    <row r="86" spans="1:1" x14ac:dyDescent="0.55000000000000004">
      <c r="A86" s="12" t="s">
        <v>101</v>
      </c>
    </row>
    <row r="87" spans="1:1" x14ac:dyDescent="0.55000000000000004">
      <c r="A87" s="12" t="s">
        <v>102</v>
      </c>
    </row>
    <row r="88" spans="1:1" x14ac:dyDescent="0.55000000000000004">
      <c r="A88" s="12" t="s">
        <v>103</v>
      </c>
    </row>
    <row r="89" spans="1:1" x14ac:dyDescent="0.55000000000000004">
      <c r="A89" s="12" t="s">
        <v>104</v>
      </c>
    </row>
    <row r="90" spans="1:1" x14ac:dyDescent="0.55000000000000004">
      <c r="A90" s="12" t="s">
        <v>105</v>
      </c>
    </row>
    <row r="91" spans="1:1" x14ac:dyDescent="0.55000000000000004">
      <c r="A91" s="12" t="s">
        <v>106</v>
      </c>
    </row>
    <row r="92" spans="1:1" x14ac:dyDescent="0.55000000000000004">
      <c r="A92" s="12" t="s">
        <v>107</v>
      </c>
    </row>
    <row r="93" spans="1:1" x14ac:dyDescent="0.55000000000000004">
      <c r="A93" s="12" t="s">
        <v>108</v>
      </c>
    </row>
    <row r="94" spans="1:1" x14ac:dyDescent="0.55000000000000004">
      <c r="A94" s="12" t="s">
        <v>109</v>
      </c>
    </row>
    <row r="95" spans="1:1" x14ac:dyDescent="0.55000000000000004">
      <c r="A95" s="12" t="s">
        <v>110</v>
      </c>
    </row>
    <row r="96" spans="1:1" x14ac:dyDescent="0.55000000000000004">
      <c r="A96" s="12" t="s">
        <v>111</v>
      </c>
    </row>
    <row r="97" spans="1:1" x14ac:dyDescent="0.55000000000000004">
      <c r="A97" s="12" t="s">
        <v>112</v>
      </c>
    </row>
    <row r="98" spans="1:1" x14ac:dyDescent="0.55000000000000004">
      <c r="A98" s="12" t="s">
        <v>113</v>
      </c>
    </row>
    <row r="99" spans="1:1" x14ac:dyDescent="0.55000000000000004">
      <c r="A99" s="12" t="s">
        <v>283</v>
      </c>
    </row>
    <row r="100" spans="1:1" x14ac:dyDescent="0.55000000000000004">
      <c r="A100" s="12" t="s">
        <v>114</v>
      </c>
    </row>
    <row r="101" spans="1:1" x14ac:dyDescent="0.55000000000000004">
      <c r="A101" s="12" t="s">
        <v>115</v>
      </c>
    </row>
    <row r="102" spans="1:1" x14ac:dyDescent="0.55000000000000004">
      <c r="A102" s="12" t="s">
        <v>116</v>
      </c>
    </row>
    <row r="103" spans="1:1" x14ac:dyDescent="0.55000000000000004">
      <c r="A103" s="12" t="s">
        <v>284</v>
      </c>
    </row>
    <row r="104" spans="1:1" x14ac:dyDescent="0.55000000000000004">
      <c r="A104" s="12" t="s">
        <v>117</v>
      </c>
    </row>
    <row r="105" spans="1:1" x14ac:dyDescent="0.55000000000000004">
      <c r="A105" s="12" t="s">
        <v>118</v>
      </c>
    </row>
    <row r="106" spans="1:1" x14ac:dyDescent="0.55000000000000004">
      <c r="A106" s="12" t="s">
        <v>119</v>
      </c>
    </row>
    <row r="107" spans="1:1" x14ac:dyDescent="0.55000000000000004">
      <c r="A107" s="12" t="s">
        <v>120</v>
      </c>
    </row>
    <row r="108" spans="1:1" x14ac:dyDescent="0.55000000000000004">
      <c r="A108" s="12" t="s">
        <v>121</v>
      </c>
    </row>
    <row r="109" spans="1:1" x14ac:dyDescent="0.55000000000000004">
      <c r="A109" s="12" t="s">
        <v>122</v>
      </c>
    </row>
    <row r="110" spans="1:1" x14ac:dyDescent="0.55000000000000004">
      <c r="A110" s="12" t="s">
        <v>123</v>
      </c>
    </row>
    <row r="111" spans="1:1" x14ac:dyDescent="0.55000000000000004">
      <c r="A111" s="12" t="s">
        <v>124</v>
      </c>
    </row>
    <row r="112" spans="1:1" x14ac:dyDescent="0.55000000000000004">
      <c r="A112" s="12" t="s">
        <v>125</v>
      </c>
    </row>
    <row r="113" spans="1:1" x14ac:dyDescent="0.55000000000000004">
      <c r="A113" s="12" t="s">
        <v>126</v>
      </c>
    </row>
    <row r="114" spans="1:1" x14ac:dyDescent="0.55000000000000004">
      <c r="A114" s="12" t="s">
        <v>127</v>
      </c>
    </row>
    <row r="115" spans="1:1" x14ac:dyDescent="0.55000000000000004">
      <c r="A115" s="12" t="s">
        <v>128</v>
      </c>
    </row>
    <row r="116" spans="1:1" x14ac:dyDescent="0.55000000000000004">
      <c r="A116" s="12" t="s">
        <v>129</v>
      </c>
    </row>
    <row r="117" spans="1:1" x14ac:dyDescent="0.55000000000000004">
      <c r="A117" s="12" t="s">
        <v>130</v>
      </c>
    </row>
    <row r="118" spans="1:1" x14ac:dyDescent="0.55000000000000004">
      <c r="A118" s="12" t="s">
        <v>131</v>
      </c>
    </row>
    <row r="119" spans="1:1" x14ac:dyDescent="0.55000000000000004">
      <c r="A119" s="12" t="s">
        <v>132</v>
      </c>
    </row>
    <row r="120" spans="1:1" x14ac:dyDescent="0.55000000000000004">
      <c r="A120" s="12" t="s">
        <v>133</v>
      </c>
    </row>
    <row r="121" spans="1:1" x14ac:dyDescent="0.55000000000000004">
      <c r="A121" s="12" t="s">
        <v>134</v>
      </c>
    </row>
    <row r="122" spans="1:1" x14ac:dyDescent="0.55000000000000004">
      <c r="A122" s="12" t="s">
        <v>135</v>
      </c>
    </row>
    <row r="123" spans="1:1" x14ac:dyDescent="0.55000000000000004">
      <c r="A123" s="12" t="s">
        <v>136</v>
      </c>
    </row>
    <row r="124" spans="1:1" x14ac:dyDescent="0.55000000000000004">
      <c r="A124" s="12" t="s">
        <v>137</v>
      </c>
    </row>
    <row r="125" spans="1:1" x14ac:dyDescent="0.55000000000000004">
      <c r="A125" s="12" t="s">
        <v>138</v>
      </c>
    </row>
    <row r="126" spans="1:1" x14ac:dyDescent="0.55000000000000004">
      <c r="A126" s="12" t="s">
        <v>139</v>
      </c>
    </row>
    <row r="127" spans="1:1" x14ac:dyDescent="0.55000000000000004">
      <c r="A127" s="12" t="s">
        <v>140</v>
      </c>
    </row>
    <row r="128" spans="1:1" x14ac:dyDescent="0.55000000000000004">
      <c r="A128" s="12" t="s">
        <v>141</v>
      </c>
    </row>
    <row r="129" spans="1:1" x14ac:dyDescent="0.55000000000000004">
      <c r="A129" s="12" t="s">
        <v>142</v>
      </c>
    </row>
    <row r="130" spans="1:1" x14ac:dyDescent="0.55000000000000004">
      <c r="A130" s="12" t="s">
        <v>143</v>
      </c>
    </row>
    <row r="131" spans="1:1" x14ac:dyDescent="0.55000000000000004">
      <c r="A131" s="12" t="s">
        <v>144</v>
      </c>
    </row>
    <row r="132" spans="1:1" x14ac:dyDescent="0.55000000000000004">
      <c r="A132" s="12" t="s">
        <v>145</v>
      </c>
    </row>
    <row r="133" spans="1:1" x14ac:dyDescent="0.55000000000000004">
      <c r="A133" s="12" t="s">
        <v>146</v>
      </c>
    </row>
    <row r="134" spans="1:1" x14ac:dyDescent="0.55000000000000004">
      <c r="A134" s="12" t="s">
        <v>147</v>
      </c>
    </row>
    <row r="135" spans="1:1" x14ac:dyDescent="0.55000000000000004">
      <c r="A135" s="12" t="s">
        <v>148</v>
      </c>
    </row>
    <row r="136" spans="1:1" x14ac:dyDescent="0.55000000000000004">
      <c r="A136" s="12" t="s">
        <v>149</v>
      </c>
    </row>
    <row r="137" spans="1:1" x14ac:dyDescent="0.55000000000000004">
      <c r="A137" s="12" t="s">
        <v>529</v>
      </c>
    </row>
    <row r="138" spans="1:1" x14ac:dyDescent="0.55000000000000004">
      <c r="A138" s="12" t="s">
        <v>530</v>
      </c>
    </row>
    <row r="139" spans="1:1" x14ac:dyDescent="0.55000000000000004">
      <c r="A139" s="12" t="s">
        <v>531</v>
      </c>
    </row>
    <row r="140" spans="1:1" x14ac:dyDescent="0.55000000000000004">
      <c r="A140" s="12" t="s">
        <v>532</v>
      </c>
    </row>
    <row r="141" spans="1:1" x14ac:dyDescent="0.55000000000000004">
      <c r="A141" s="12" t="s">
        <v>150</v>
      </c>
    </row>
    <row r="142" spans="1:1" x14ac:dyDescent="0.55000000000000004">
      <c r="A142" s="12" t="s">
        <v>151</v>
      </c>
    </row>
    <row r="143" spans="1:1" x14ac:dyDescent="0.55000000000000004">
      <c r="A143" s="12" t="s">
        <v>152</v>
      </c>
    </row>
    <row r="144" spans="1:1" x14ac:dyDescent="0.55000000000000004">
      <c r="A144" s="12" t="s">
        <v>153</v>
      </c>
    </row>
    <row r="145" spans="1:1" x14ac:dyDescent="0.55000000000000004">
      <c r="A145" s="12" t="s">
        <v>154</v>
      </c>
    </row>
    <row r="146" spans="1:1" x14ac:dyDescent="0.55000000000000004">
      <c r="A146" s="12" t="s">
        <v>155</v>
      </c>
    </row>
    <row r="147" spans="1:1" x14ac:dyDescent="0.55000000000000004">
      <c r="A147" s="12" t="s">
        <v>156</v>
      </c>
    </row>
    <row r="148" spans="1:1" x14ac:dyDescent="0.55000000000000004">
      <c r="A148" s="12" t="s">
        <v>157</v>
      </c>
    </row>
    <row r="149" spans="1:1" x14ac:dyDescent="0.55000000000000004">
      <c r="A149" s="12" t="s">
        <v>533</v>
      </c>
    </row>
    <row r="150" spans="1:1" x14ac:dyDescent="0.55000000000000004">
      <c r="A150" s="12" t="s">
        <v>158</v>
      </c>
    </row>
    <row r="151" spans="1:1" x14ac:dyDescent="0.55000000000000004">
      <c r="A151" s="12" t="s">
        <v>159</v>
      </c>
    </row>
    <row r="152" spans="1:1" x14ac:dyDescent="0.55000000000000004">
      <c r="A152" s="12" t="s">
        <v>160</v>
      </c>
    </row>
    <row r="153" spans="1:1" x14ac:dyDescent="0.55000000000000004">
      <c r="A153" s="12" t="s">
        <v>161</v>
      </c>
    </row>
    <row r="154" spans="1:1" x14ac:dyDescent="0.55000000000000004">
      <c r="A154" s="12" t="s">
        <v>162</v>
      </c>
    </row>
    <row r="155" spans="1:1" x14ac:dyDescent="0.55000000000000004">
      <c r="A155" s="12" t="s">
        <v>163</v>
      </c>
    </row>
    <row r="156" spans="1:1" x14ac:dyDescent="0.55000000000000004">
      <c r="A156" s="12" t="s">
        <v>164</v>
      </c>
    </row>
    <row r="157" spans="1:1" x14ac:dyDescent="0.55000000000000004">
      <c r="A157" s="12" t="s">
        <v>165</v>
      </c>
    </row>
    <row r="158" spans="1:1" x14ac:dyDescent="0.55000000000000004">
      <c r="A158" s="12" t="s">
        <v>166</v>
      </c>
    </row>
    <row r="159" spans="1:1" x14ac:dyDescent="0.55000000000000004">
      <c r="A159" s="12" t="s">
        <v>167</v>
      </c>
    </row>
    <row r="160" spans="1:1" x14ac:dyDescent="0.55000000000000004">
      <c r="A160" s="12" t="s">
        <v>168</v>
      </c>
    </row>
    <row r="161" spans="1:1" x14ac:dyDescent="0.55000000000000004">
      <c r="A161" s="12" t="s">
        <v>169</v>
      </c>
    </row>
    <row r="162" spans="1:1" x14ac:dyDescent="0.55000000000000004">
      <c r="A162" s="12" t="s">
        <v>170</v>
      </c>
    </row>
    <row r="163" spans="1:1" x14ac:dyDescent="0.55000000000000004">
      <c r="A163" s="12" t="s">
        <v>171</v>
      </c>
    </row>
    <row r="164" spans="1:1" x14ac:dyDescent="0.55000000000000004">
      <c r="A164" s="12" t="s">
        <v>172</v>
      </c>
    </row>
    <row r="165" spans="1:1" x14ac:dyDescent="0.55000000000000004">
      <c r="A165" s="12" t="s">
        <v>173</v>
      </c>
    </row>
    <row r="166" spans="1:1" x14ac:dyDescent="0.55000000000000004">
      <c r="A166" s="12" t="s">
        <v>174</v>
      </c>
    </row>
    <row r="167" spans="1:1" x14ac:dyDescent="0.55000000000000004">
      <c r="A167" s="12" t="s">
        <v>175</v>
      </c>
    </row>
    <row r="168" spans="1:1" x14ac:dyDescent="0.55000000000000004">
      <c r="A168" s="12" t="s">
        <v>176</v>
      </c>
    </row>
    <row r="169" spans="1:1" x14ac:dyDescent="0.55000000000000004">
      <c r="A169" s="12" t="s">
        <v>177</v>
      </c>
    </row>
    <row r="170" spans="1:1" x14ac:dyDescent="0.55000000000000004">
      <c r="A170" s="12" t="s">
        <v>178</v>
      </c>
    </row>
    <row r="171" spans="1:1" x14ac:dyDescent="0.55000000000000004">
      <c r="A171" s="12" t="s">
        <v>179</v>
      </c>
    </row>
    <row r="172" spans="1:1" x14ac:dyDescent="0.55000000000000004">
      <c r="A172" s="12" t="s">
        <v>534</v>
      </c>
    </row>
    <row r="173" spans="1:1" x14ac:dyDescent="0.55000000000000004">
      <c r="A173" s="12" t="s">
        <v>535</v>
      </c>
    </row>
    <row r="174" spans="1:1" x14ac:dyDescent="0.55000000000000004">
      <c r="A174" s="12" t="s">
        <v>536</v>
      </c>
    </row>
    <row r="175" spans="1:1" x14ac:dyDescent="0.55000000000000004">
      <c r="A175" s="12" t="s">
        <v>537</v>
      </c>
    </row>
    <row r="176" spans="1:1" x14ac:dyDescent="0.55000000000000004">
      <c r="A176" s="12" t="s">
        <v>180</v>
      </c>
    </row>
    <row r="177" spans="1:1" x14ac:dyDescent="0.55000000000000004">
      <c r="A177" s="12" t="s">
        <v>181</v>
      </c>
    </row>
    <row r="178" spans="1:1" x14ac:dyDescent="0.55000000000000004">
      <c r="A178" s="12" t="s">
        <v>182</v>
      </c>
    </row>
    <row r="179" spans="1:1" x14ac:dyDescent="0.55000000000000004">
      <c r="A179" s="12" t="s">
        <v>183</v>
      </c>
    </row>
    <row r="180" spans="1:1" x14ac:dyDescent="0.55000000000000004">
      <c r="A180" s="12" t="s">
        <v>285</v>
      </c>
    </row>
    <row r="181" spans="1:1" x14ac:dyDescent="0.55000000000000004">
      <c r="A181" s="12" t="s">
        <v>286</v>
      </c>
    </row>
    <row r="182" spans="1:1" x14ac:dyDescent="0.55000000000000004">
      <c r="A182" s="12" t="s">
        <v>287</v>
      </c>
    </row>
    <row r="183" spans="1:1" x14ac:dyDescent="0.55000000000000004">
      <c r="A183" s="12" t="s">
        <v>288</v>
      </c>
    </row>
    <row r="184" spans="1:1" x14ac:dyDescent="0.55000000000000004">
      <c r="A184" s="12" t="s">
        <v>289</v>
      </c>
    </row>
    <row r="185" spans="1:1" x14ac:dyDescent="0.55000000000000004">
      <c r="A185" s="12" t="s">
        <v>290</v>
      </c>
    </row>
    <row r="186" spans="1:1" x14ac:dyDescent="0.55000000000000004">
      <c r="A186" s="12" t="s">
        <v>291</v>
      </c>
    </row>
    <row r="187" spans="1:1" x14ac:dyDescent="0.55000000000000004">
      <c r="A187" s="12" t="s">
        <v>292</v>
      </c>
    </row>
    <row r="188" spans="1:1" x14ac:dyDescent="0.55000000000000004">
      <c r="A188" s="12" t="s">
        <v>293</v>
      </c>
    </row>
    <row r="189" spans="1:1" x14ac:dyDescent="0.55000000000000004">
      <c r="A189" s="12" t="s">
        <v>294</v>
      </c>
    </row>
    <row r="190" spans="1:1" x14ac:dyDescent="0.55000000000000004">
      <c r="A190" s="12" t="s">
        <v>295</v>
      </c>
    </row>
    <row r="191" spans="1:1" x14ac:dyDescent="0.55000000000000004">
      <c r="A191" s="12" t="s">
        <v>296</v>
      </c>
    </row>
    <row r="192" spans="1:1" x14ac:dyDescent="0.55000000000000004">
      <c r="A192" s="12" t="s">
        <v>297</v>
      </c>
    </row>
    <row r="193" spans="1:1" x14ac:dyDescent="0.55000000000000004">
      <c r="A193" s="12" t="s">
        <v>298</v>
      </c>
    </row>
    <row r="194" spans="1:1" x14ac:dyDescent="0.55000000000000004">
      <c r="A194" s="12" t="s">
        <v>299</v>
      </c>
    </row>
    <row r="195" spans="1:1" x14ac:dyDescent="0.55000000000000004">
      <c r="A195" s="12" t="s">
        <v>300</v>
      </c>
    </row>
    <row r="196" spans="1:1" x14ac:dyDescent="0.55000000000000004">
      <c r="A196" s="12" t="s">
        <v>301</v>
      </c>
    </row>
    <row r="197" spans="1:1" x14ac:dyDescent="0.55000000000000004">
      <c r="A197" s="12" t="s">
        <v>302</v>
      </c>
    </row>
    <row r="198" spans="1:1" x14ac:dyDescent="0.55000000000000004">
      <c r="A198" s="12" t="s">
        <v>303</v>
      </c>
    </row>
    <row r="199" spans="1:1" x14ac:dyDescent="0.55000000000000004">
      <c r="A199" s="12" t="s">
        <v>304</v>
      </c>
    </row>
    <row r="200" spans="1:1" x14ac:dyDescent="0.55000000000000004">
      <c r="A200" s="12" t="s">
        <v>305</v>
      </c>
    </row>
    <row r="201" spans="1:1" x14ac:dyDescent="0.55000000000000004">
      <c r="A201" s="12" t="s">
        <v>306</v>
      </c>
    </row>
    <row r="202" spans="1:1" x14ac:dyDescent="0.55000000000000004">
      <c r="A202" s="12" t="s">
        <v>307</v>
      </c>
    </row>
    <row r="203" spans="1:1" x14ac:dyDescent="0.55000000000000004">
      <c r="A203" s="12" t="s">
        <v>308</v>
      </c>
    </row>
    <row r="204" spans="1:1" x14ac:dyDescent="0.55000000000000004">
      <c r="A204" s="12" t="s">
        <v>309</v>
      </c>
    </row>
    <row r="205" spans="1:1" x14ac:dyDescent="0.55000000000000004">
      <c r="A205" s="12" t="s">
        <v>310</v>
      </c>
    </row>
    <row r="206" spans="1:1" x14ac:dyDescent="0.55000000000000004">
      <c r="A206" s="12" t="s">
        <v>311</v>
      </c>
    </row>
    <row r="207" spans="1:1" x14ac:dyDescent="0.55000000000000004">
      <c r="A207" s="12" t="s">
        <v>312</v>
      </c>
    </row>
    <row r="208" spans="1:1" x14ac:dyDescent="0.55000000000000004">
      <c r="A208" s="12" t="s">
        <v>313</v>
      </c>
    </row>
    <row r="209" spans="1:1" x14ac:dyDescent="0.55000000000000004">
      <c r="A209" s="12" t="s">
        <v>314</v>
      </c>
    </row>
    <row r="210" spans="1:1" x14ac:dyDescent="0.55000000000000004">
      <c r="A210" s="12" t="s">
        <v>315</v>
      </c>
    </row>
    <row r="211" spans="1:1" x14ac:dyDescent="0.55000000000000004">
      <c r="A211" s="12" t="s">
        <v>316</v>
      </c>
    </row>
    <row r="212" spans="1:1" x14ac:dyDescent="0.55000000000000004">
      <c r="A212" s="12" t="s">
        <v>317</v>
      </c>
    </row>
    <row r="213" spans="1:1" x14ac:dyDescent="0.55000000000000004">
      <c r="A213" s="12" t="s">
        <v>318</v>
      </c>
    </row>
    <row r="214" spans="1:1" x14ac:dyDescent="0.55000000000000004">
      <c r="A214" s="12" t="s">
        <v>319</v>
      </c>
    </row>
    <row r="215" spans="1:1" x14ac:dyDescent="0.55000000000000004">
      <c r="A215" s="12" t="s">
        <v>320</v>
      </c>
    </row>
    <row r="216" spans="1:1" x14ac:dyDescent="0.55000000000000004">
      <c r="A216" s="12" t="s">
        <v>321</v>
      </c>
    </row>
    <row r="217" spans="1:1" x14ac:dyDescent="0.55000000000000004">
      <c r="A217" s="12" t="s">
        <v>322</v>
      </c>
    </row>
    <row r="218" spans="1:1" x14ac:dyDescent="0.55000000000000004">
      <c r="A218" s="12" t="s">
        <v>323</v>
      </c>
    </row>
    <row r="219" spans="1:1" x14ac:dyDescent="0.55000000000000004">
      <c r="A219" s="12" t="s">
        <v>324</v>
      </c>
    </row>
    <row r="220" spans="1:1" x14ac:dyDescent="0.55000000000000004">
      <c r="A220" s="12" t="s">
        <v>325</v>
      </c>
    </row>
    <row r="221" spans="1:1" x14ac:dyDescent="0.55000000000000004">
      <c r="A221" s="12" t="s">
        <v>326</v>
      </c>
    </row>
    <row r="222" spans="1:1" x14ac:dyDescent="0.55000000000000004">
      <c r="A222" s="12" t="s">
        <v>327</v>
      </c>
    </row>
    <row r="223" spans="1:1" x14ac:dyDescent="0.55000000000000004">
      <c r="A223" s="12" t="s">
        <v>328</v>
      </c>
    </row>
    <row r="224" spans="1:1" x14ac:dyDescent="0.55000000000000004">
      <c r="A224" s="12" t="s">
        <v>329</v>
      </c>
    </row>
    <row r="225" spans="1:1" x14ac:dyDescent="0.55000000000000004">
      <c r="A225" s="12" t="s">
        <v>330</v>
      </c>
    </row>
    <row r="226" spans="1:1" x14ac:dyDescent="0.55000000000000004">
      <c r="A226" s="12" t="s">
        <v>331</v>
      </c>
    </row>
    <row r="227" spans="1:1" x14ac:dyDescent="0.55000000000000004">
      <c r="A227" s="12" t="s">
        <v>332</v>
      </c>
    </row>
    <row r="228" spans="1:1" x14ac:dyDescent="0.55000000000000004">
      <c r="A228" s="12" t="s">
        <v>333</v>
      </c>
    </row>
    <row r="229" spans="1:1" x14ac:dyDescent="0.55000000000000004">
      <c r="A229" s="12" t="s">
        <v>334</v>
      </c>
    </row>
    <row r="230" spans="1:1" x14ac:dyDescent="0.55000000000000004">
      <c r="A230" s="12" t="s">
        <v>335</v>
      </c>
    </row>
    <row r="231" spans="1:1" x14ac:dyDescent="0.55000000000000004">
      <c r="A231" s="12" t="s">
        <v>336</v>
      </c>
    </row>
    <row r="232" spans="1:1" x14ac:dyDescent="0.55000000000000004">
      <c r="A232" s="12" t="s">
        <v>337</v>
      </c>
    </row>
    <row r="233" spans="1:1" x14ac:dyDescent="0.55000000000000004">
      <c r="A233" s="12" t="s">
        <v>338</v>
      </c>
    </row>
    <row r="234" spans="1:1" x14ac:dyDescent="0.55000000000000004">
      <c r="A234" s="12" t="s">
        <v>339</v>
      </c>
    </row>
    <row r="235" spans="1:1" x14ac:dyDescent="0.55000000000000004">
      <c r="A235" s="12" t="s">
        <v>340</v>
      </c>
    </row>
    <row r="236" spans="1:1" x14ac:dyDescent="0.55000000000000004">
      <c r="A236" s="12" t="s">
        <v>341</v>
      </c>
    </row>
    <row r="237" spans="1:1" x14ac:dyDescent="0.55000000000000004">
      <c r="A237" s="12" t="s">
        <v>342</v>
      </c>
    </row>
    <row r="238" spans="1:1" x14ac:dyDescent="0.55000000000000004">
      <c r="A238" s="12" t="s">
        <v>343</v>
      </c>
    </row>
    <row r="239" spans="1:1" x14ac:dyDescent="0.55000000000000004">
      <c r="A239" s="12" t="s">
        <v>344</v>
      </c>
    </row>
    <row r="240" spans="1:1" x14ac:dyDescent="0.55000000000000004">
      <c r="A240" s="12" t="s">
        <v>345</v>
      </c>
    </row>
    <row r="241" spans="1:1" x14ac:dyDescent="0.55000000000000004">
      <c r="A241" s="12" t="s">
        <v>346</v>
      </c>
    </row>
    <row r="242" spans="1:1" x14ac:dyDescent="0.55000000000000004">
      <c r="A242" s="12" t="s">
        <v>347</v>
      </c>
    </row>
    <row r="243" spans="1:1" x14ac:dyDescent="0.55000000000000004">
      <c r="A243" s="12" t="s">
        <v>348</v>
      </c>
    </row>
    <row r="244" spans="1:1" x14ac:dyDescent="0.55000000000000004">
      <c r="A244" s="12" t="s">
        <v>349</v>
      </c>
    </row>
    <row r="245" spans="1:1" x14ac:dyDescent="0.55000000000000004">
      <c r="A245" s="12" t="s">
        <v>350</v>
      </c>
    </row>
    <row r="246" spans="1:1" x14ac:dyDescent="0.55000000000000004">
      <c r="A246" s="12" t="s">
        <v>351</v>
      </c>
    </row>
    <row r="247" spans="1:1" x14ac:dyDescent="0.55000000000000004">
      <c r="A247" s="12" t="s">
        <v>352</v>
      </c>
    </row>
    <row r="248" spans="1:1" x14ac:dyDescent="0.55000000000000004">
      <c r="A248" s="12" t="s">
        <v>353</v>
      </c>
    </row>
    <row r="249" spans="1:1" x14ac:dyDescent="0.55000000000000004">
      <c r="A249" s="12" t="s">
        <v>354</v>
      </c>
    </row>
    <row r="250" spans="1:1" x14ac:dyDescent="0.55000000000000004">
      <c r="A250" s="12" t="s">
        <v>355</v>
      </c>
    </row>
    <row r="251" spans="1:1" x14ac:dyDescent="0.55000000000000004">
      <c r="A251" s="12" t="s">
        <v>356</v>
      </c>
    </row>
    <row r="252" spans="1:1" x14ac:dyDescent="0.55000000000000004">
      <c r="A252" s="12" t="s">
        <v>357</v>
      </c>
    </row>
    <row r="253" spans="1:1" x14ac:dyDescent="0.55000000000000004">
      <c r="A253" s="12" t="s">
        <v>358</v>
      </c>
    </row>
    <row r="254" spans="1:1" x14ac:dyDescent="0.55000000000000004">
      <c r="A254" s="12" t="s">
        <v>359</v>
      </c>
    </row>
    <row r="255" spans="1:1" x14ac:dyDescent="0.55000000000000004">
      <c r="A255" s="12" t="s">
        <v>360</v>
      </c>
    </row>
    <row r="256" spans="1:1" x14ac:dyDescent="0.55000000000000004">
      <c r="A256" s="12" t="s">
        <v>361</v>
      </c>
    </row>
    <row r="257" spans="1:1" x14ac:dyDescent="0.55000000000000004">
      <c r="A257" s="12" t="s">
        <v>362</v>
      </c>
    </row>
    <row r="258" spans="1:1" x14ac:dyDescent="0.55000000000000004">
      <c r="A258" s="12" t="s">
        <v>363</v>
      </c>
    </row>
    <row r="259" spans="1:1" x14ac:dyDescent="0.55000000000000004">
      <c r="A259" s="12" t="s">
        <v>364</v>
      </c>
    </row>
    <row r="260" spans="1:1" x14ac:dyDescent="0.55000000000000004">
      <c r="A260" s="12" t="s">
        <v>365</v>
      </c>
    </row>
    <row r="261" spans="1:1" x14ac:dyDescent="0.55000000000000004">
      <c r="A261" s="12" t="s">
        <v>366</v>
      </c>
    </row>
    <row r="262" spans="1:1" x14ac:dyDescent="0.55000000000000004">
      <c r="A262" s="12" t="s">
        <v>367</v>
      </c>
    </row>
    <row r="263" spans="1:1" x14ac:dyDescent="0.55000000000000004">
      <c r="A263" s="12" t="s">
        <v>368</v>
      </c>
    </row>
    <row r="264" spans="1:1" x14ac:dyDescent="0.55000000000000004">
      <c r="A264" s="12" t="s">
        <v>369</v>
      </c>
    </row>
    <row r="265" spans="1:1" x14ac:dyDescent="0.55000000000000004">
      <c r="A265" s="12" t="s">
        <v>370</v>
      </c>
    </row>
    <row r="266" spans="1:1" x14ac:dyDescent="0.55000000000000004">
      <c r="A266" s="12" t="s">
        <v>371</v>
      </c>
    </row>
    <row r="267" spans="1:1" x14ac:dyDescent="0.55000000000000004">
      <c r="A267" s="12" t="s">
        <v>372</v>
      </c>
    </row>
    <row r="268" spans="1:1" x14ac:dyDescent="0.55000000000000004">
      <c r="A268" s="12" t="s">
        <v>373</v>
      </c>
    </row>
    <row r="269" spans="1:1" x14ac:dyDescent="0.55000000000000004">
      <c r="A269" s="12" t="s">
        <v>374</v>
      </c>
    </row>
    <row r="270" spans="1:1" x14ac:dyDescent="0.55000000000000004">
      <c r="A270" s="12" t="s">
        <v>375</v>
      </c>
    </row>
    <row r="271" spans="1:1" x14ac:dyDescent="0.55000000000000004">
      <c r="A271" s="12" t="s">
        <v>376</v>
      </c>
    </row>
    <row r="272" spans="1:1" x14ac:dyDescent="0.55000000000000004">
      <c r="A272" s="12" t="s">
        <v>377</v>
      </c>
    </row>
    <row r="273" spans="1:1" x14ac:dyDescent="0.55000000000000004">
      <c r="A273" s="12" t="s">
        <v>378</v>
      </c>
    </row>
    <row r="274" spans="1:1" x14ac:dyDescent="0.55000000000000004">
      <c r="A274" s="12" t="s">
        <v>379</v>
      </c>
    </row>
    <row r="275" spans="1:1" x14ac:dyDescent="0.55000000000000004">
      <c r="A275" s="12" t="s">
        <v>380</v>
      </c>
    </row>
    <row r="276" spans="1:1" x14ac:dyDescent="0.55000000000000004">
      <c r="A276" s="12" t="s">
        <v>381</v>
      </c>
    </row>
    <row r="277" spans="1:1" x14ac:dyDescent="0.55000000000000004">
      <c r="A277" s="12" t="s">
        <v>382</v>
      </c>
    </row>
    <row r="278" spans="1:1" x14ac:dyDescent="0.55000000000000004">
      <c r="A278" s="12" t="s">
        <v>383</v>
      </c>
    </row>
    <row r="279" spans="1:1" x14ac:dyDescent="0.55000000000000004">
      <c r="A279" s="12" t="s">
        <v>384</v>
      </c>
    </row>
    <row r="280" spans="1:1" x14ac:dyDescent="0.55000000000000004">
      <c r="A280" s="12" t="s">
        <v>385</v>
      </c>
    </row>
    <row r="281" spans="1:1" x14ac:dyDescent="0.55000000000000004">
      <c r="A281" s="12" t="s">
        <v>386</v>
      </c>
    </row>
    <row r="282" spans="1:1" x14ac:dyDescent="0.55000000000000004">
      <c r="A282" s="12" t="s">
        <v>387</v>
      </c>
    </row>
    <row r="283" spans="1:1" x14ac:dyDescent="0.55000000000000004">
      <c r="A283" s="12" t="s">
        <v>388</v>
      </c>
    </row>
    <row r="284" spans="1:1" x14ac:dyDescent="0.55000000000000004">
      <c r="A284" s="12" t="s">
        <v>389</v>
      </c>
    </row>
    <row r="285" spans="1:1" x14ac:dyDescent="0.55000000000000004">
      <c r="A285" s="12" t="s">
        <v>390</v>
      </c>
    </row>
    <row r="286" spans="1:1" x14ac:dyDescent="0.55000000000000004">
      <c r="A286" s="12" t="s">
        <v>391</v>
      </c>
    </row>
    <row r="287" spans="1:1" x14ac:dyDescent="0.55000000000000004">
      <c r="A287" s="12" t="s">
        <v>392</v>
      </c>
    </row>
    <row r="288" spans="1:1" x14ac:dyDescent="0.55000000000000004">
      <c r="A288" s="12" t="s">
        <v>393</v>
      </c>
    </row>
    <row r="289" spans="1:1" x14ac:dyDescent="0.55000000000000004">
      <c r="A289" s="12" t="s">
        <v>394</v>
      </c>
    </row>
    <row r="290" spans="1:1" x14ac:dyDescent="0.55000000000000004">
      <c r="A290" s="12" t="s">
        <v>395</v>
      </c>
    </row>
    <row r="291" spans="1:1" x14ac:dyDescent="0.55000000000000004">
      <c r="A291" s="12" t="s">
        <v>396</v>
      </c>
    </row>
    <row r="292" spans="1:1" x14ac:dyDescent="0.55000000000000004">
      <c r="A292" s="12" t="s">
        <v>397</v>
      </c>
    </row>
    <row r="293" spans="1:1" x14ac:dyDescent="0.55000000000000004">
      <c r="A293" s="12" t="s">
        <v>398</v>
      </c>
    </row>
    <row r="294" spans="1:1" x14ac:dyDescent="0.55000000000000004">
      <c r="A294" s="12" t="s">
        <v>399</v>
      </c>
    </row>
    <row r="295" spans="1:1" x14ac:dyDescent="0.55000000000000004">
      <c r="A295" s="12" t="s">
        <v>400</v>
      </c>
    </row>
    <row r="296" spans="1:1" x14ac:dyDescent="0.55000000000000004">
      <c r="A296" s="12" t="s">
        <v>401</v>
      </c>
    </row>
    <row r="297" spans="1:1" x14ac:dyDescent="0.55000000000000004">
      <c r="A297" s="12" t="s">
        <v>402</v>
      </c>
    </row>
    <row r="298" spans="1:1" x14ac:dyDescent="0.55000000000000004">
      <c r="A298" s="12" t="s">
        <v>403</v>
      </c>
    </row>
    <row r="299" spans="1:1" x14ac:dyDescent="0.55000000000000004">
      <c r="A299" s="12" t="s">
        <v>404</v>
      </c>
    </row>
    <row r="300" spans="1:1" x14ac:dyDescent="0.55000000000000004">
      <c r="A300" s="12" t="s">
        <v>405</v>
      </c>
    </row>
    <row r="301" spans="1:1" x14ac:dyDescent="0.55000000000000004">
      <c r="A301" s="12" t="s">
        <v>406</v>
      </c>
    </row>
    <row r="302" spans="1:1" x14ac:dyDescent="0.55000000000000004">
      <c r="A302" s="12" t="s">
        <v>407</v>
      </c>
    </row>
    <row r="303" spans="1:1" x14ac:dyDescent="0.55000000000000004">
      <c r="A303" s="12" t="s">
        <v>408</v>
      </c>
    </row>
    <row r="304" spans="1:1" x14ac:dyDescent="0.55000000000000004">
      <c r="A304" s="12" t="s">
        <v>409</v>
      </c>
    </row>
    <row r="305" spans="1:1" x14ac:dyDescent="0.55000000000000004">
      <c r="A305" s="12" t="s">
        <v>410</v>
      </c>
    </row>
    <row r="306" spans="1:1" x14ac:dyDescent="0.55000000000000004">
      <c r="A306" s="12" t="s">
        <v>411</v>
      </c>
    </row>
    <row r="307" spans="1:1" x14ac:dyDescent="0.55000000000000004">
      <c r="A307" s="12" t="s">
        <v>412</v>
      </c>
    </row>
    <row r="308" spans="1:1" x14ac:dyDescent="0.55000000000000004">
      <c r="A308" s="12" t="s">
        <v>413</v>
      </c>
    </row>
    <row r="309" spans="1:1" x14ac:dyDescent="0.55000000000000004">
      <c r="A309" s="12" t="s">
        <v>414</v>
      </c>
    </row>
    <row r="310" spans="1:1" x14ac:dyDescent="0.55000000000000004">
      <c r="A310" s="12" t="s">
        <v>415</v>
      </c>
    </row>
    <row r="311" spans="1:1" x14ac:dyDescent="0.55000000000000004">
      <c r="A311" s="12" t="s">
        <v>184</v>
      </c>
    </row>
    <row r="312" spans="1:1" x14ac:dyDescent="0.55000000000000004">
      <c r="A312" s="12" t="s">
        <v>185</v>
      </c>
    </row>
    <row r="313" spans="1:1" x14ac:dyDescent="0.55000000000000004">
      <c r="A313" s="12" t="s">
        <v>416</v>
      </c>
    </row>
    <row r="314" spans="1:1" x14ac:dyDescent="0.55000000000000004">
      <c r="A314" s="12" t="s">
        <v>186</v>
      </c>
    </row>
    <row r="315" spans="1:1" x14ac:dyDescent="0.55000000000000004">
      <c r="A315" s="12" t="s">
        <v>187</v>
      </c>
    </row>
    <row r="316" spans="1:1" x14ac:dyDescent="0.55000000000000004">
      <c r="A316" s="12" t="s">
        <v>188</v>
      </c>
    </row>
    <row r="317" spans="1:1" x14ac:dyDescent="0.55000000000000004">
      <c r="A317" s="12" t="s">
        <v>189</v>
      </c>
    </row>
    <row r="318" spans="1:1" x14ac:dyDescent="0.55000000000000004">
      <c r="A318" s="12" t="s">
        <v>190</v>
      </c>
    </row>
    <row r="319" spans="1:1" x14ac:dyDescent="0.55000000000000004">
      <c r="A319" s="12" t="s">
        <v>191</v>
      </c>
    </row>
    <row r="320" spans="1:1" x14ac:dyDescent="0.55000000000000004">
      <c r="A320" s="12" t="s">
        <v>192</v>
      </c>
    </row>
    <row r="321" spans="1:1" x14ac:dyDescent="0.55000000000000004">
      <c r="A321" s="12" t="s">
        <v>417</v>
      </c>
    </row>
    <row r="322" spans="1:1" x14ac:dyDescent="0.55000000000000004">
      <c r="A322" s="12" t="s">
        <v>418</v>
      </c>
    </row>
    <row r="323" spans="1:1" x14ac:dyDescent="0.55000000000000004">
      <c r="A323" s="12" t="s">
        <v>419</v>
      </c>
    </row>
    <row r="324" spans="1:1" x14ac:dyDescent="0.55000000000000004">
      <c r="A324" s="12" t="s">
        <v>420</v>
      </c>
    </row>
    <row r="325" spans="1:1" x14ac:dyDescent="0.55000000000000004">
      <c r="A325" s="12" t="s">
        <v>421</v>
      </c>
    </row>
    <row r="326" spans="1:1" x14ac:dyDescent="0.55000000000000004">
      <c r="A326" s="12" t="s">
        <v>193</v>
      </c>
    </row>
    <row r="327" spans="1:1" x14ac:dyDescent="0.55000000000000004">
      <c r="A327" s="12" t="s">
        <v>194</v>
      </c>
    </row>
    <row r="328" spans="1:1" x14ac:dyDescent="0.55000000000000004">
      <c r="A328" s="12" t="s">
        <v>195</v>
      </c>
    </row>
    <row r="329" spans="1:1" x14ac:dyDescent="0.55000000000000004">
      <c r="A329" s="12" t="s">
        <v>196</v>
      </c>
    </row>
    <row r="330" spans="1:1" x14ac:dyDescent="0.55000000000000004">
      <c r="A330" s="12" t="s">
        <v>197</v>
      </c>
    </row>
    <row r="331" spans="1:1" x14ac:dyDescent="0.55000000000000004">
      <c r="A331" s="12" t="s">
        <v>198</v>
      </c>
    </row>
    <row r="332" spans="1:1" x14ac:dyDescent="0.55000000000000004">
      <c r="A332" s="12" t="s">
        <v>422</v>
      </c>
    </row>
    <row r="333" spans="1:1" x14ac:dyDescent="0.55000000000000004">
      <c r="A333" s="12" t="s">
        <v>423</v>
      </c>
    </row>
    <row r="334" spans="1:1" x14ac:dyDescent="0.55000000000000004">
      <c r="A334" s="12" t="s">
        <v>424</v>
      </c>
    </row>
    <row r="335" spans="1:1" x14ac:dyDescent="0.55000000000000004">
      <c r="A335" s="12" t="s">
        <v>199</v>
      </c>
    </row>
    <row r="336" spans="1:1" x14ac:dyDescent="0.55000000000000004">
      <c r="A336" s="12" t="s">
        <v>425</v>
      </c>
    </row>
    <row r="337" spans="1:1" x14ac:dyDescent="0.55000000000000004">
      <c r="A337" s="12" t="s">
        <v>426</v>
      </c>
    </row>
    <row r="338" spans="1:1" x14ac:dyDescent="0.55000000000000004">
      <c r="A338" s="12" t="s">
        <v>427</v>
      </c>
    </row>
    <row r="339" spans="1:1" x14ac:dyDescent="0.55000000000000004">
      <c r="A339" s="12" t="s">
        <v>200</v>
      </c>
    </row>
    <row r="340" spans="1:1" x14ac:dyDescent="0.55000000000000004">
      <c r="A340" s="12" t="s">
        <v>428</v>
      </c>
    </row>
    <row r="341" spans="1:1" x14ac:dyDescent="0.55000000000000004">
      <c r="A341" s="12" t="s">
        <v>429</v>
      </c>
    </row>
    <row r="342" spans="1:1" x14ac:dyDescent="0.55000000000000004">
      <c r="A342" s="12" t="s">
        <v>430</v>
      </c>
    </row>
    <row r="343" spans="1:1" x14ac:dyDescent="0.55000000000000004">
      <c r="A343" s="12" t="s">
        <v>201</v>
      </c>
    </row>
    <row r="344" spans="1:1" x14ac:dyDescent="0.55000000000000004">
      <c r="A344" s="12" t="s">
        <v>202</v>
      </c>
    </row>
    <row r="345" spans="1:1" x14ac:dyDescent="0.55000000000000004">
      <c r="A345" s="12" t="s">
        <v>431</v>
      </c>
    </row>
    <row r="346" spans="1:1" x14ac:dyDescent="0.55000000000000004">
      <c r="A346" s="12" t="s">
        <v>432</v>
      </c>
    </row>
    <row r="347" spans="1:1" x14ac:dyDescent="0.55000000000000004">
      <c r="A347" s="12" t="s">
        <v>433</v>
      </c>
    </row>
    <row r="348" spans="1:1" x14ac:dyDescent="0.55000000000000004">
      <c r="A348" s="12" t="s">
        <v>203</v>
      </c>
    </row>
    <row r="349" spans="1:1" x14ac:dyDescent="0.55000000000000004">
      <c r="A349" s="12" t="s">
        <v>204</v>
      </c>
    </row>
    <row r="350" spans="1:1" x14ac:dyDescent="0.55000000000000004">
      <c r="A350" s="12" t="s">
        <v>205</v>
      </c>
    </row>
    <row r="351" spans="1:1" x14ac:dyDescent="0.55000000000000004">
      <c r="A351" s="12" t="s">
        <v>434</v>
      </c>
    </row>
    <row r="352" spans="1:1" x14ac:dyDescent="0.55000000000000004">
      <c r="A352" s="12" t="s">
        <v>435</v>
      </c>
    </row>
    <row r="353" spans="1:1" x14ac:dyDescent="0.55000000000000004">
      <c r="A353" s="12" t="s">
        <v>436</v>
      </c>
    </row>
    <row r="354" spans="1:1" x14ac:dyDescent="0.55000000000000004">
      <c r="A354" s="12" t="s">
        <v>437</v>
      </c>
    </row>
    <row r="355" spans="1:1" x14ac:dyDescent="0.55000000000000004">
      <c r="A355" s="12" t="s">
        <v>438</v>
      </c>
    </row>
    <row r="356" spans="1:1" x14ac:dyDescent="0.55000000000000004">
      <c r="A356" s="12" t="s">
        <v>439</v>
      </c>
    </row>
    <row r="357" spans="1:1" x14ac:dyDescent="0.55000000000000004">
      <c r="A357" s="12" t="s">
        <v>206</v>
      </c>
    </row>
    <row r="358" spans="1:1" x14ac:dyDescent="0.55000000000000004">
      <c r="A358" s="12" t="s">
        <v>207</v>
      </c>
    </row>
    <row r="359" spans="1:1" x14ac:dyDescent="0.55000000000000004">
      <c r="A359" s="12" t="s">
        <v>440</v>
      </c>
    </row>
    <row r="360" spans="1:1" x14ac:dyDescent="0.55000000000000004">
      <c r="A360" s="12" t="s">
        <v>441</v>
      </c>
    </row>
    <row r="361" spans="1:1" x14ac:dyDescent="0.55000000000000004">
      <c r="A361" s="12" t="s">
        <v>442</v>
      </c>
    </row>
    <row r="362" spans="1:1" x14ac:dyDescent="0.55000000000000004">
      <c r="A362" s="12" t="s">
        <v>208</v>
      </c>
    </row>
    <row r="363" spans="1:1" x14ac:dyDescent="0.55000000000000004">
      <c r="A363" s="12" t="s">
        <v>209</v>
      </c>
    </row>
    <row r="364" spans="1:1" x14ac:dyDescent="0.55000000000000004">
      <c r="A364" s="12" t="s">
        <v>443</v>
      </c>
    </row>
    <row r="365" spans="1:1" x14ac:dyDescent="0.55000000000000004">
      <c r="A365" s="12" t="s">
        <v>444</v>
      </c>
    </row>
    <row r="366" spans="1:1" x14ac:dyDescent="0.55000000000000004">
      <c r="A366" s="12" t="s">
        <v>445</v>
      </c>
    </row>
    <row r="367" spans="1:1" x14ac:dyDescent="0.55000000000000004">
      <c r="A367" s="12" t="s">
        <v>210</v>
      </c>
    </row>
    <row r="368" spans="1:1" x14ac:dyDescent="0.55000000000000004">
      <c r="A368" s="12" t="s">
        <v>446</v>
      </c>
    </row>
    <row r="369" spans="1:1" x14ac:dyDescent="0.55000000000000004">
      <c r="A369" s="12" t="s">
        <v>447</v>
      </c>
    </row>
    <row r="370" spans="1:1" x14ac:dyDescent="0.55000000000000004">
      <c r="A370" s="12" t="s">
        <v>448</v>
      </c>
    </row>
    <row r="371" spans="1:1" x14ac:dyDescent="0.55000000000000004">
      <c r="A371" s="12" t="s">
        <v>211</v>
      </c>
    </row>
    <row r="372" spans="1:1" x14ac:dyDescent="0.55000000000000004">
      <c r="A372" s="12" t="s">
        <v>449</v>
      </c>
    </row>
    <row r="373" spans="1:1" x14ac:dyDescent="0.55000000000000004">
      <c r="A373" s="12" t="s">
        <v>450</v>
      </c>
    </row>
    <row r="374" spans="1:1" x14ac:dyDescent="0.55000000000000004">
      <c r="A374" s="12" t="s">
        <v>451</v>
      </c>
    </row>
    <row r="375" spans="1:1" x14ac:dyDescent="0.55000000000000004">
      <c r="A375" s="12" t="s">
        <v>212</v>
      </c>
    </row>
    <row r="376" spans="1:1" x14ac:dyDescent="0.55000000000000004">
      <c r="A376" s="12" t="s">
        <v>213</v>
      </c>
    </row>
    <row r="377" spans="1:1" x14ac:dyDescent="0.55000000000000004">
      <c r="A377" s="12" t="s">
        <v>214</v>
      </c>
    </row>
    <row r="378" spans="1:1" x14ac:dyDescent="0.55000000000000004">
      <c r="A378" s="12" t="s">
        <v>215</v>
      </c>
    </row>
    <row r="379" spans="1:1" x14ac:dyDescent="0.55000000000000004">
      <c r="A379" s="12" t="s">
        <v>216</v>
      </c>
    </row>
    <row r="380" spans="1:1" x14ac:dyDescent="0.55000000000000004">
      <c r="A380" s="12" t="s">
        <v>538</v>
      </c>
    </row>
    <row r="381" spans="1:1" x14ac:dyDescent="0.55000000000000004">
      <c r="A381" s="12" t="s">
        <v>217</v>
      </c>
    </row>
    <row r="382" spans="1:1" x14ac:dyDescent="0.55000000000000004">
      <c r="A382" s="12" t="s">
        <v>218</v>
      </c>
    </row>
    <row r="383" spans="1:1" x14ac:dyDescent="0.55000000000000004">
      <c r="A383" s="12" t="s">
        <v>219</v>
      </c>
    </row>
    <row r="384" spans="1:1" x14ac:dyDescent="0.55000000000000004">
      <c r="A384" s="12" t="s">
        <v>220</v>
      </c>
    </row>
    <row r="385" spans="1:1" x14ac:dyDescent="0.55000000000000004">
      <c r="A385" s="12" t="s">
        <v>221</v>
      </c>
    </row>
    <row r="386" spans="1:1" x14ac:dyDescent="0.55000000000000004">
      <c r="A386" s="12" t="s">
        <v>222</v>
      </c>
    </row>
    <row r="387" spans="1:1" x14ac:dyDescent="0.55000000000000004">
      <c r="A387" s="12" t="s">
        <v>223</v>
      </c>
    </row>
    <row r="388" spans="1:1" x14ac:dyDescent="0.55000000000000004">
      <c r="A388" s="12" t="s">
        <v>224</v>
      </c>
    </row>
    <row r="389" spans="1:1" x14ac:dyDescent="0.55000000000000004">
      <c r="A389" s="12" t="s">
        <v>225</v>
      </c>
    </row>
    <row r="390" spans="1:1" x14ac:dyDescent="0.55000000000000004">
      <c r="A390" s="12" t="s">
        <v>226</v>
      </c>
    </row>
    <row r="391" spans="1:1" x14ac:dyDescent="0.55000000000000004">
      <c r="A391" s="12" t="s">
        <v>227</v>
      </c>
    </row>
    <row r="392" spans="1:1" x14ac:dyDescent="0.55000000000000004">
      <c r="A392" s="12" t="s">
        <v>228</v>
      </c>
    </row>
    <row r="393" spans="1:1" x14ac:dyDescent="0.55000000000000004">
      <c r="A393" s="12" t="s">
        <v>229</v>
      </c>
    </row>
    <row r="394" spans="1:1" x14ac:dyDescent="0.55000000000000004">
      <c r="A394" s="12" t="s">
        <v>230</v>
      </c>
    </row>
    <row r="395" spans="1:1" x14ac:dyDescent="0.55000000000000004">
      <c r="A395" s="12" t="s">
        <v>231</v>
      </c>
    </row>
    <row r="396" spans="1:1" x14ac:dyDescent="0.55000000000000004">
      <c r="A396" s="12" t="s">
        <v>232</v>
      </c>
    </row>
    <row r="397" spans="1:1" x14ac:dyDescent="0.55000000000000004">
      <c r="A397" s="12" t="s">
        <v>233</v>
      </c>
    </row>
    <row r="398" spans="1:1" x14ac:dyDescent="0.55000000000000004">
      <c r="A398" s="12" t="s">
        <v>234</v>
      </c>
    </row>
    <row r="399" spans="1:1" x14ac:dyDescent="0.55000000000000004">
      <c r="A399" s="12" t="s">
        <v>235</v>
      </c>
    </row>
    <row r="400" spans="1:1" x14ac:dyDescent="0.55000000000000004">
      <c r="A400" s="12" t="s">
        <v>236</v>
      </c>
    </row>
    <row r="401" spans="1:1" x14ac:dyDescent="0.55000000000000004">
      <c r="A401" s="12" t="s">
        <v>237</v>
      </c>
    </row>
    <row r="402" spans="1:1" x14ac:dyDescent="0.55000000000000004">
      <c r="A402" s="12" t="s">
        <v>238</v>
      </c>
    </row>
    <row r="403" spans="1:1" x14ac:dyDescent="0.55000000000000004">
      <c r="A403" s="12" t="s">
        <v>239</v>
      </c>
    </row>
    <row r="404" spans="1:1" x14ac:dyDescent="0.55000000000000004">
      <c r="A404" s="12" t="s">
        <v>240</v>
      </c>
    </row>
    <row r="405" spans="1:1" x14ac:dyDescent="0.55000000000000004">
      <c r="A405" s="12" t="s">
        <v>241</v>
      </c>
    </row>
    <row r="406" spans="1:1" x14ac:dyDescent="0.55000000000000004">
      <c r="A406" s="12" t="s">
        <v>242</v>
      </c>
    </row>
    <row r="407" spans="1:1" x14ac:dyDescent="0.55000000000000004">
      <c r="A407" s="12" t="s">
        <v>243</v>
      </c>
    </row>
    <row r="408" spans="1:1" x14ac:dyDescent="0.55000000000000004">
      <c r="A408" s="12" t="s">
        <v>244</v>
      </c>
    </row>
    <row r="409" spans="1:1" x14ac:dyDescent="0.55000000000000004">
      <c r="A409" s="12" t="s">
        <v>245</v>
      </c>
    </row>
    <row r="410" spans="1:1" x14ac:dyDescent="0.55000000000000004">
      <c r="A410" s="12" t="s">
        <v>246</v>
      </c>
    </row>
    <row r="411" spans="1:1" x14ac:dyDescent="0.55000000000000004">
      <c r="A411" s="12" t="s">
        <v>247</v>
      </c>
    </row>
    <row r="412" spans="1:1" x14ac:dyDescent="0.55000000000000004">
      <c r="A412" s="12" t="s">
        <v>452</v>
      </c>
    </row>
    <row r="413" spans="1:1" x14ac:dyDescent="0.55000000000000004">
      <c r="A413" s="12" t="s">
        <v>248</v>
      </c>
    </row>
    <row r="414" spans="1:1" x14ac:dyDescent="0.55000000000000004">
      <c r="A414" s="12" t="s">
        <v>249</v>
      </c>
    </row>
    <row r="415" spans="1:1" x14ac:dyDescent="0.55000000000000004">
      <c r="A415" s="12" t="s">
        <v>250</v>
      </c>
    </row>
    <row r="416" spans="1:1" x14ac:dyDescent="0.55000000000000004">
      <c r="A416" s="12" t="s">
        <v>251</v>
      </c>
    </row>
    <row r="417" spans="1:1" x14ac:dyDescent="0.55000000000000004">
      <c r="A417" s="12" t="s">
        <v>252</v>
      </c>
    </row>
    <row r="418" spans="1:1" x14ac:dyDescent="0.55000000000000004">
      <c r="A418" s="12" t="s">
        <v>253</v>
      </c>
    </row>
    <row r="419" spans="1:1" x14ac:dyDescent="0.55000000000000004">
      <c r="A419" s="12" t="s">
        <v>513</v>
      </c>
    </row>
    <row r="420" spans="1:1" x14ac:dyDescent="0.55000000000000004">
      <c r="A420" s="12" t="s">
        <v>254</v>
      </c>
    </row>
    <row r="421" spans="1:1" x14ac:dyDescent="0.55000000000000004">
      <c r="A421" s="12" t="s">
        <v>255</v>
      </c>
    </row>
    <row r="422" spans="1:1" x14ac:dyDescent="0.55000000000000004">
      <c r="A422" s="12" t="s">
        <v>256</v>
      </c>
    </row>
    <row r="423" spans="1:1" x14ac:dyDescent="0.55000000000000004">
      <c r="A423" s="12" t="s">
        <v>257</v>
      </c>
    </row>
    <row r="424" spans="1:1" x14ac:dyDescent="0.55000000000000004">
      <c r="A424" s="12" t="s">
        <v>258</v>
      </c>
    </row>
    <row r="425" spans="1:1" x14ac:dyDescent="0.55000000000000004">
      <c r="A425" s="12" t="s">
        <v>259</v>
      </c>
    </row>
    <row r="426" spans="1:1" x14ac:dyDescent="0.55000000000000004">
      <c r="A426" s="12" t="s">
        <v>260</v>
      </c>
    </row>
    <row r="427" spans="1:1" x14ac:dyDescent="0.55000000000000004">
      <c r="A427" s="12" t="s">
        <v>261</v>
      </c>
    </row>
    <row r="428" spans="1:1" x14ac:dyDescent="0.55000000000000004">
      <c r="A428" s="12" t="s">
        <v>262</v>
      </c>
    </row>
    <row r="429" spans="1:1" x14ac:dyDescent="0.55000000000000004">
      <c r="A429" s="12" t="s">
        <v>263</v>
      </c>
    </row>
    <row r="430" spans="1:1" x14ac:dyDescent="0.55000000000000004">
      <c r="A430" s="12" t="s">
        <v>264</v>
      </c>
    </row>
    <row r="431" spans="1:1" x14ac:dyDescent="0.55000000000000004">
      <c r="A431" s="12" t="s">
        <v>265</v>
      </c>
    </row>
    <row r="432" spans="1:1" x14ac:dyDescent="0.55000000000000004">
      <c r="A432" s="12" t="s">
        <v>266</v>
      </c>
    </row>
    <row r="433" spans="1:1" x14ac:dyDescent="0.55000000000000004">
      <c r="A433" s="12" t="s">
        <v>267</v>
      </c>
    </row>
    <row r="434" spans="1:1" x14ac:dyDescent="0.55000000000000004">
      <c r="A434" s="12" t="s">
        <v>268</v>
      </c>
    </row>
    <row r="435" spans="1:1" x14ac:dyDescent="0.55000000000000004">
      <c r="A435" s="12" t="s">
        <v>269</v>
      </c>
    </row>
    <row r="436" spans="1:1" x14ac:dyDescent="0.55000000000000004">
      <c r="A436" s="12" t="s">
        <v>270</v>
      </c>
    </row>
    <row r="437" spans="1:1" x14ac:dyDescent="0.55000000000000004">
      <c r="A437" s="12" t="s">
        <v>271</v>
      </c>
    </row>
    <row r="438" spans="1:1" x14ac:dyDescent="0.55000000000000004">
      <c r="A438" s="12" t="s">
        <v>272</v>
      </c>
    </row>
    <row r="439" spans="1:1" x14ac:dyDescent="0.55000000000000004">
      <c r="A439" s="12" t="s">
        <v>273</v>
      </c>
    </row>
    <row r="440" spans="1:1" x14ac:dyDescent="0.55000000000000004">
      <c r="A440" s="12" t="s">
        <v>274</v>
      </c>
    </row>
  </sheetData>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
  <sheetViews>
    <sheetView workbookViewId="0">
      <selection activeCell="B2" sqref="B2"/>
    </sheetView>
  </sheetViews>
  <sheetFormatPr defaultRowHeight="18" x14ac:dyDescent="0.55000000000000004"/>
  <sheetData>
    <row r="1" spans="1:59" ht="144" x14ac:dyDescent="0.55000000000000004">
      <c r="A1" s="14" t="s">
        <v>485</v>
      </c>
      <c r="B1" s="14" t="s">
        <v>0</v>
      </c>
      <c r="C1" s="14" t="s">
        <v>1</v>
      </c>
      <c r="D1" s="14" t="s">
        <v>489</v>
      </c>
      <c r="E1" s="14" t="s">
        <v>2</v>
      </c>
      <c r="F1" s="14" t="s">
        <v>3</v>
      </c>
      <c r="G1" s="14" t="s">
        <v>4</v>
      </c>
      <c r="H1" s="14" t="s">
        <v>544</v>
      </c>
      <c r="I1" s="14" t="s">
        <v>5</v>
      </c>
      <c r="J1" s="14" t="s">
        <v>490</v>
      </c>
      <c r="K1" s="14" t="s">
        <v>539</v>
      </c>
      <c r="L1" s="14" t="s">
        <v>540</v>
      </c>
      <c r="M1" s="14" t="s">
        <v>455</v>
      </c>
      <c r="N1" s="14" t="s">
        <v>504</v>
      </c>
      <c r="O1" s="14" t="s">
        <v>7</v>
      </c>
      <c r="P1" s="14" t="s">
        <v>10</v>
      </c>
      <c r="Q1" s="14" t="s">
        <v>510</v>
      </c>
      <c r="R1" s="14" t="s">
        <v>511</v>
      </c>
      <c r="S1" s="14" t="s">
        <v>487</v>
      </c>
      <c r="T1" s="14" t="s">
        <v>488</v>
      </c>
      <c r="U1" s="14" t="s">
        <v>16</v>
      </c>
      <c r="V1" s="14" t="s">
        <v>17</v>
      </c>
      <c r="W1" s="14" t="s">
        <v>18</v>
      </c>
      <c r="X1" s="14" t="s">
        <v>19</v>
      </c>
      <c r="Y1" s="14" t="s">
        <v>23</v>
      </c>
      <c r="Z1" s="14" t="s">
        <v>491</v>
      </c>
      <c r="AA1" s="14" t="s">
        <v>24</v>
      </c>
      <c r="AB1" s="14" t="s">
        <v>541</v>
      </c>
      <c r="AC1" s="12">
        <v>1</v>
      </c>
      <c r="AD1" s="12">
        <v>2</v>
      </c>
      <c r="AE1" s="12">
        <v>3</v>
      </c>
      <c r="AF1" s="12">
        <v>4</v>
      </c>
      <c r="AG1" s="12">
        <v>5</v>
      </c>
      <c r="AH1" s="12">
        <v>6</v>
      </c>
      <c r="AI1" s="12">
        <v>7</v>
      </c>
      <c r="AJ1" s="12">
        <v>8</v>
      </c>
      <c r="AK1" s="12">
        <v>9</v>
      </c>
      <c r="AL1" s="12">
        <v>10</v>
      </c>
      <c r="AM1" s="12">
        <v>11</v>
      </c>
      <c r="AN1" s="12">
        <v>12</v>
      </c>
      <c r="AO1" s="12">
        <v>13</v>
      </c>
      <c r="AP1" s="12">
        <v>14</v>
      </c>
      <c r="AQ1" s="12">
        <v>15</v>
      </c>
      <c r="AR1" s="12">
        <v>16</v>
      </c>
      <c r="AS1" s="12">
        <v>17</v>
      </c>
      <c r="AT1" s="12">
        <v>18</v>
      </c>
      <c r="AU1" s="12">
        <v>19</v>
      </c>
      <c r="AV1" s="12">
        <v>20</v>
      </c>
      <c r="AW1" s="12">
        <v>21</v>
      </c>
      <c r="AX1" s="12">
        <v>22</v>
      </c>
      <c r="AY1" s="12">
        <v>23</v>
      </c>
      <c r="AZ1" s="12">
        <v>24</v>
      </c>
      <c r="BA1" s="12">
        <v>25</v>
      </c>
      <c r="BB1" s="12">
        <v>26</v>
      </c>
      <c r="BC1" s="12">
        <v>27</v>
      </c>
      <c r="BD1" s="12">
        <v>28</v>
      </c>
      <c r="BE1" s="12">
        <v>29</v>
      </c>
      <c r="BF1" s="12">
        <v>30</v>
      </c>
      <c r="BG1" s="12">
        <v>31</v>
      </c>
    </row>
    <row r="2" spans="1:59" x14ac:dyDescent="0.55000000000000004">
      <c r="A2" s="12" t="s">
        <v>486</v>
      </c>
      <c r="B2" s="12" t="str">
        <f>希望調書!B2&amp;""</f>
        <v/>
      </c>
      <c r="C2" s="12" t="str">
        <f>希望調書!B3&amp;""</f>
        <v/>
      </c>
      <c r="D2" s="12" t="str">
        <f>希望調書!B4&amp;""</f>
        <v/>
      </c>
      <c r="E2" s="12" t="str">
        <f>希望調書!B5&amp;""</f>
        <v/>
      </c>
      <c r="F2" s="12" t="str">
        <f>希望調書!B8&amp;""</f>
        <v/>
      </c>
      <c r="G2" s="12" t="str">
        <f>希望調書!B9&amp;""</f>
        <v/>
      </c>
      <c r="H2" s="12" t="str">
        <f>希望調書!F10&amp;""</f>
        <v/>
      </c>
      <c r="I2" s="12" t="str">
        <f>希望調書!B12&amp;""</f>
        <v/>
      </c>
      <c r="J2" s="12" t="str">
        <f>希望調書!F12&amp;""</f>
        <v/>
      </c>
      <c r="K2" s="12" t="str">
        <f>希望調書!B13&amp;""</f>
        <v/>
      </c>
      <c r="L2" s="12" t="str">
        <f>希望調書!F13&amp;""</f>
        <v/>
      </c>
      <c r="M2" s="12" t="str">
        <f>希望調書!B14&amp;""</f>
        <v/>
      </c>
      <c r="N2" s="12" t="str">
        <f>希望調書!B15&amp;""</f>
        <v/>
      </c>
      <c r="O2" s="12" t="str">
        <f>希望調書!B17&amp;""</f>
        <v/>
      </c>
      <c r="P2" s="12" t="str">
        <f>希望調書!B23&amp;""</f>
        <v/>
      </c>
      <c r="Q2" s="12" t="str">
        <f>希望調書!B33&amp;""</f>
        <v/>
      </c>
      <c r="R2" s="12" t="str">
        <f>希望調書!B42&amp;""</f>
        <v/>
      </c>
      <c r="S2" s="12" t="str">
        <f>希望調書!B51&amp;""</f>
        <v/>
      </c>
      <c r="T2" s="12" t="str">
        <f>希望調書!B53&amp;""</f>
        <v/>
      </c>
      <c r="U2" s="12" t="str">
        <f>希望調書!B64&amp;""</f>
        <v/>
      </c>
      <c r="V2" s="12" t="str">
        <f>希望調書!B66&amp;""</f>
        <v/>
      </c>
      <c r="W2" s="12" t="str">
        <f>希望調書!B77&amp;""</f>
        <v/>
      </c>
      <c r="X2" s="12" t="str">
        <f>希望調書!B79&amp;""</f>
        <v/>
      </c>
      <c r="Y2" s="12" t="str">
        <f>希望調書!D90&amp;""</f>
        <v/>
      </c>
      <c r="Z2" s="12" t="str">
        <f>希望調書!D92&amp;""</f>
        <v/>
      </c>
      <c r="AA2" s="12" t="str">
        <f>希望調書!B94&amp;""</f>
        <v/>
      </c>
      <c r="AB2" s="12" t="str">
        <f>希望調書!B111&amp;""</f>
        <v/>
      </c>
      <c r="AC2" s="12" t="str">
        <f>希望調書!G100&amp;""</f>
        <v/>
      </c>
      <c r="AD2" s="12" t="str">
        <f>希望調書!H100&amp;""</f>
        <v/>
      </c>
      <c r="AE2" s="12" t="str">
        <f>希望調書!B102&amp;""</f>
        <v/>
      </c>
      <c r="AF2" s="12" t="str">
        <f>希望調書!C102&amp;""</f>
        <v/>
      </c>
      <c r="AG2" s="12" t="str">
        <f>希望調書!D102&amp;""</f>
        <v/>
      </c>
      <c r="AH2" s="12" t="str">
        <f>希望調書!E102&amp;""</f>
        <v/>
      </c>
      <c r="AI2" s="12" t="str">
        <f>希望調書!F102&amp;""</f>
        <v/>
      </c>
      <c r="AJ2" s="12" t="str">
        <f>希望調書!G102&amp;""</f>
        <v/>
      </c>
      <c r="AK2" s="12" t="str">
        <f>希望調書!H102&amp;""</f>
        <v/>
      </c>
      <c r="AL2" s="12" t="str">
        <f>希望調書!B104&amp;""</f>
        <v/>
      </c>
      <c r="AM2" s="12" t="str">
        <f>希望調書!C104&amp;""</f>
        <v/>
      </c>
      <c r="AN2" s="12" t="str">
        <f>希望調書!D104&amp;""</f>
        <v/>
      </c>
      <c r="AO2" s="12" t="str">
        <f>希望調書!E104&amp;""</f>
        <v/>
      </c>
      <c r="AP2" s="12" t="str">
        <f>希望調書!F104&amp;""</f>
        <v/>
      </c>
      <c r="AQ2" s="12" t="str">
        <f>希望調書!G104&amp;""</f>
        <v/>
      </c>
      <c r="AR2" s="12" t="str">
        <f>希望調書!H104&amp;""</f>
        <v/>
      </c>
      <c r="AS2" s="12" t="str">
        <f>希望調書!B106&amp;""</f>
        <v/>
      </c>
      <c r="AT2" s="12" t="str">
        <f>希望調書!C106&amp;""</f>
        <v/>
      </c>
      <c r="AU2" s="12" t="str">
        <f>希望調書!D106&amp;""</f>
        <v/>
      </c>
      <c r="AV2" s="12" t="str">
        <f>希望調書!E106&amp;""</f>
        <v/>
      </c>
      <c r="AW2" s="12" t="str">
        <f>希望調書!F106&amp;""</f>
        <v/>
      </c>
      <c r="AX2" s="12" t="str">
        <f>希望調書!G106&amp;""</f>
        <v/>
      </c>
      <c r="AY2" s="12" t="str">
        <f>希望調書!H106&amp;""</f>
        <v/>
      </c>
      <c r="AZ2" s="12" t="str">
        <f>希望調書!B108&amp;""</f>
        <v/>
      </c>
      <c r="BA2" s="12" t="str">
        <f>希望調書!C108&amp;""</f>
        <v/>
      </c>
      <c r="BB2" s="12" t="str">
        <f>希望調書!D108&amp;""</f>
        <v/>
      </c>
      <c r="BC2" s="12" t="str">
        <f>希望調書!E108&amp;""</f>
        <v/>
      </c>
      <c r="BD2" s="12" t="str">
        <f>希望調書!F108&amp;""</f>
        <v/>
      </c>
      <c r="BE2" s="12" t="str">
        <f>希望調書!G108&amp;""</f>
        <v/>
      </c>
      <c r="BF2" s="12" t="str">
        <f>希望調書!H108&amp;""</f>
        <v/>
      </c>
      <c r="BG2" s="12" t="str">
        <f>希望調書!B110&amp;""</f>
        <v/>
      </c>
    </row>
  </sheetData>
  <sheetProtection password="CC03" sheet="1" objects="1" scenarios="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8" x14ac:dyDescent="0.55000000000000004"/>
  <sheetData>
    <row r="1" spans="1:4" x14ac:dyDescent="0.55000000000000004">
      <c r="A1" t="s">
        <v>25</v>
      </c>
      <c r="B1" t="s">
        <v>27</v>
      </c>
      <c r="C1" t="s">
        <v>456</v>
      </c>
      <c r="D1" t="s">
        <v>505</v>
      </c>
    </row>
    <row r="2" spans="1:4" x14ac:dyDescent="0.55000000000000004">
      <c r="A2" t="s">
        <v>26</v>
      </c>
      <c r="B2" t="s">
        <v>28</v>
      </c>
      <c r="C2" t="s">
        <v>469</v>
      </c>
      <c r="D2" t="s">
        <v>506</v>
      </c>
    </row>
    <row r="3" spans="1:4" x14ac:dyDescent="0.55000000000000004">
      <c r="B3" t="s">
        <v>29</v>
      </c>
      <c r="C3" t="s">
        <v>466</v>
      </c>
    </row>
    <row r="4" spans="1:4" x14ac:dyDescent="0.55000000000000004">
      <c r="C4" t="s">
        <v>467</v>
      </c>
    </row>
    <row r="5" spans="1:4" x14ac:dyDescent="0.55000000000000004">
      <c r="C5" t="s">
        <v>468</v>
      </c>
    </row>
    <row r="6" spans="1:4" x14ac:dyDescent="0.55000000000000004">
      <c r="C6" t="s">
        <v>459</v>
      </c>
    </row>
    <row r="7" spans="1:4" x14ac:dyDescent="0.55000000000000004">
      <c r="C7" t="s">
        <v>460</v>
      </c>
    </row>
    <row r="8" spans="1:4" x14ac:dyDescent="0.55000000000000004">
      <c r="C8" t="s">
        <v>461</v>
      </c>
    </row>
    <row r="9" spans="1:4" x14ac:dyDescent="0.55000000000000004">
      <c r="C9" t="s">
        <v>462</v>
      </c>
    </row>
    <row r="10" spans="1:4" x14ac:dyDescent="0.55000000000000004">
      <c r="C10" t="s">
        <v>464</v>
      </c>
    </row>
    <row r="11" spans="1:4" x14ac:dyDescent="0.55000000000000004">
      <c r="C11" t="s">
        <v>463</v>
      </c>
    </row>
    <row r="12" spans="1:4" x14ac:dyDescent="0.55000000000000004">
      <c r="C12" t="s">
        <v>465</v>
      </c>
    </row>
    <row r="13" spans="1:4" x14ac:dyDescent="0.55000000000000004">
      <c r="C13" t="s">
        <v>457</v>
      </c>
    </row>
    <row r="14" spans="1:4" x14ac:dyDescent="0.55000000000000004">
      <c r="C14" t="s">
        <v>476</v>
      </c>
    </row>
    <row r="15" spans="1:4" x14ac:dyDescent="0.55000000000000004">
      <c r="C15" t="s">
        <v>475</v>
      </c>
    </row>
    <row r="16" spans="1:4" x14ac:dyDescent="0.55000000000000004">
      <c r="C16" t="s">
        <v>474</v>
      </c>
    </row>
    <row r="17" spans="3:3" x14ac:dyDescent="0.55000000000000004">
      <c r="C17" t="s">
        <v>477</v>
      </c>
    </row>
    <row r="18" spans="3:3" x14ac:dyDescent="0.55000000000000004">
      <c r="C18" t="s">
        <v>480</v>
      </c>
    </row>
    <row r="19" spans="3:3" x14ac:dyDescent="0.55000000000000004">
      <c r="C19" t="s">
        <v>481</v>
      </c>
    </row>
    <row r="20" spans="3:3" x14ac:dyDescent="0.55000000000000004">
      <c r="C20" t="s">
        <v>478</v>
      </c>
    </row>
    <row r="21" spans="3:3" x14ac:dyDescent="0.55000000000000004">
      <c r="C21" t="s">
        <v>479</v>
      </c>
    </row>
    <row r="22" spans="3:3" x14ac:dyDescent="0.55000000000000004">
      <c r="C22" t="s">
        <v>484</v>
      </c>
    </row>
    <row r="23" spans="3:3" x14ac:dyDescent="0.55000000000000004">
      <c r="C23" t="s">
        <v>483</v>
      </c>
    </row>
    <row r="24" spans="3:3" x14ac:dyDescent="0.55000000000000004">
      <c r="C24" t="s">
        <v>482</v>
      </c>
    </row>
    <row r="25" spans="3:3" x14ac:dyDescent="0.55000000000000004">
      <c r="C25" t="s">
        <v>473</v>
      </c>
    </row>
    <row r="26" spans="3:3" x14ac:dyDescent="0.55000000000000004">
      <c r="C26" t="s">
        <v>472</v>
      </c>
    </row>
    <row r="27" spans="3:3" x14ac:dyDescent="0.55000000000000004">
      <c r="C27" t="s">
        <v>471</v>
      </c>
    </row>
    <row r="28" spans="3:3" x14ac:dyDescent="0.55000000000000004">
      <c r="C28" t="s">
        <v>470</v>
      </c>
    </row>
    <row r="29" spans="3:3" x14ac:dyDescent="0.55000000000000004">
      <c r="C29" t="s">
        <v>458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希望調書</vt:lpstr>
      <vt:lpstr>参加希望部署一覧</vt:lpstr>
      <vt:lpstr>【入力不要】集計用</vt:lpstr>
      <vt:lpstr>【非表示】プルダウン</vt:lpstr>
      <vt:lpstr>希望調書!Print_Area</vt:lpstr>
      <vt:lpstr>参加希望部署一覧!Print_Titles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2025-04-29T23:59:39Z</cp:lastPrinted>
  <dcterms:created xsi:type="dcterms:W3CDTF">2024-04-12T13:10:11Z</dcterms:created>
  <dcterms:modified xsi:type="dcterms:W3CDTF">2025-05-01T09:56:34Z</dcterms:modified>
</cp:coreProperties>
</file>