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safi002\0016800建設局\0010106技術管理課\平成31年度\04_土木積算係\10_庶務その他・通知・照会\02_基準書・共通仕様書の運用等に関する通知_土積通知\20190901_【土積第232号】熱中症\"/>
    </mc:Choice>
  </mc:AlternateContent>
  <bookViews>
    <workbookView xWindow="600" yWindow="72" windowWidth="19392" windowHeight="6708" activeTab="1"/>
  </bookViews>
  <sheets>
    <sheet name="別紙１" sheetId="10" r:id="rId1"/>
    <sheet name="別紙１_さいたま市" sheetId="7" r:id="rId2"/>
  </sheets>
  <definedNames>
    <definedName name="_xlnm.Print_Area" localSheetId="0">別紙１!$A$1:$AM$67</definedName>
    <definedName name="_xlnm.Print_Area" localSheetId="1">別紙１_さいたま市!$A$1:$AM$66</definedName>
  </definedNames>
  <calcPr calcId="162913"/>
</workbook>
</file>

<file path=xl/calcChain.xml><?xml version="1.0" encoding="utf-8"?>
<calcChain xmlns="http://schemas.openxmlformats.org/spreadsheetml/2006/main">
  <c r="E20" i="10" l="1"/>
  <c r="E20" i="7"/>
  <c r="D26" i="10"/>
  <c r="D27" i="10"/>
  <c r="E26" i="10"/>
  <c r="F26" i="10"/>
  <c r="D32" i="10"/>
  <c r="E32" i="10"/>
  <c r="D38" i="10"/>
  <c r="E38" i="10"/>
  <c r="D44" i="10"/>
  <c r="E44" i="10"/>
  <c r="D45" i="10"/>
  <c r="D50" i="10"/>
  <c r="D51" i="10"/>
  <c r="D51" i="7"/>
  <c r="D45" i="7"/>
  <c r="D57" i="7"/>
  <c r="D50" i="7"/>
  <c r="D62" i="7"/>
  <c r="D63" i="7"/>
  <c r="E50" i="7"/>
  <c r="D56" i="7"/>
  <c r="E56" i="7"/>
  <c r="E57" i="7"/>
  <c r="D56" i="10"/>
  <c r="E56" i="10"/>
  <c r="D62" i="10"/>
  <c r="E62" i="10"/>
  <c r="D63" i="10"/>
  <c r="AI65" i="10"/>
  <c r="AI59" i="10"/>
  <c r="AI53" i="10"/>
  <c r="AI47" i="10"/>
  <c r="AI41" i="10"/>
  <c r="AI35" i="10"/>
  <c r="AI29" i="10"/>
  <c r="AI65" i="7"/>
  <c r="AI59" i="7"/>
  <c r="AI53" i="7"/>
  <c r="Q20" i="7"/>
  <c r="AI47" i="7"/>
  <c r="AI41" i="7"/>
  <c r="AI35" i="7"/>
  <c r="AI29" i="7"/>
  <c r="D44" i="7"/>
  <c r="E44" i="7"/>
  <c r="D38" i="7"/>
  <c r="D39" i="7"/>
  <c r="D32" i="7"/>
  <c r="D33" i="7"/>
  <c r="D26" i="7"/>
  <c r="E62" i="7"/>
  <c r="D57" i="10"/>
  <c r="D39" i="10"/>
  <c r="E63" i="7"/>
  <c r="F62" i="7"/>
  <c r="F56" i="7"/>
  <c r="E51" i="7"/>
  <c r="F50" i="7"/>
  <c r="E38" i="7"/>
  <c r="E32" i="7"/>
  <c r="E33" i="7"/>
  <c r="F44" i="7"/>
  <c r="E45" i="7"/>
  <c r="D27" i="7"/>
  <c r="E26" i="7"/>
  <c r="F63" i="7"/>
  <c r="G62" i="7"/>
  <c r="G50" i="7"/>
  <c r="F51" i="7"/>
  <c r="F57" i="7"/>
  <c r="G56" i="7"/>
  <c r="E39" i="7"/>
  <c r="F38" i="7"/>
  <c r="F32" i="7"/>
  <c r="G32" i="7"/>
  <c r="F26" i="7"/>
  <c r="E27" i="7"/>
  <c r="F45" i="7"/>
  <c r="G44" i="7"/>
  <c r="H62" i="7"/>
  <c r="G63" i="7"/>
  <c r="H56" i="7"/>
  <c r="G57" i="7"/>
  <c r="H50" i="7"/>
  <c r="G51" i="7"/>
  <c r="F33" i="7"/>
  <c r="F39" i="7"/>
  <c r="G38" i="7"/>
  <c r="G45" i="7"/>
  <c r="H44" i="7"/>
  <c r="G26" i="7"/>
  <c r="F27" i="7"/>
  <c r="H32" i="7"/>
  <c r="G33" i="7"/>
  <c r="I62" i="7"/>
  <c r="H63" i="7"/>
  <c r="H51" i="7"/>
  <c r="I50" i="7"/>
  <c r="I56" i="7"/>
  <c r="H57" i="7"/>
  <c r="H38" i="7"/>
  <c r="G39" i="7"/>
  <c r="G27" i="7"/>
  <c r="H26" i="7"/>
  <c r="I44" i="7"/>
  <c r="H45" i="7"/>
  <c r="H33" i="7"/>
  <c r="I32" i="7"/>
  <c r="I63" i="7"/>
  <c r="J62" i="7"/>
  <c r="I57" i="7"/>
  <c r="J56" i="7"/>
  <c r="I51" i="7"/>
  <c r="J50" i="7"/>
  <c r="H39" i="7"/>
  <c r="I38" i="7"/>
  <c r="I33" i="7"/>
  <c r="J32" i="7"/>
  <c r="H27" i="7"/>
  <c r="I26" i="7"/>
  <c r="J44" i="7"/>
  <c r="I45" i="7"/>
  <c r="J63" i="7"/>
  <c r="K62" i="7"/>
  <c r="K50" i="7"/>
  <c r="J51" i="7"/>
  <c r="J57" i="7"/>
  <c r="K56" i="7"/>
  <c r="I39" i="7"/>
  <c r="J38" i="7"/>
  <c r="J26" i="7"/>
  <c r="I27" i="7"/>
  <c r="K44" i="7"/>
  <c r="J45" i="7"/>
  <c r="K32" i="7"/>
  <c r="J33" i="7"/>
  <c r="L62" i="7"/>
  <c r="K63" i="7"/>
  <c r="L56" i="7"/>
  <c r="K57" i="7"/>
  <c r="L50" i="7"/>
  <c r="K51" i="7"/>
  <c r="J39" i="7"/>
  <c r="K38" i="7"/>
  <c r="L32" i="7"/>
  <c r="K33" i="7"/>
  <c r="K45" i="7"/>
  <c r="L44" i="7"/>
  <c r="K26" i="7"/>
  <c r="J27" i="7"/>
  <c r="M62" i="7"/>
  <c r="L63" i="7"/>
  <c r="L51" i="7"/>
  <c r="M50" i="7"/>
  <c r="M56" i="7"/>
  <c r="L57" i="7"/>
  <c r="L38" i="7"/>
  <c r="K39" i="7"/>
  <c r="K27" i="7"/>
  <c r="L26" i="7"/>
  <c r="M44" i="7"/>
  <c r="L45" i="7"/>
  <c r="L33" i="7"/>
  <c r="M32" i="7"/>
  <c r="M63" i="7"/>
  <c r="N62" i="7"/>
  <c r="M57" i="7"/>
  <c r="N56" i="7"/>
  <c r="M51" i="7"/>
  <c r="N50" i="7"/>
  <c r="M38" i="7"/>
  <c r="L39" i="7"/>
  <c r="M33" i="7"/>
  <c r="N32" i="7"/>
  <c r="N44" i="7"/>
  <c r="M45" i="7"/>
  <c r="L27" i="7"/>
  <c r="M26" i="7"/>
  <c r="N63" i="7"/>
  <c r="O62" i="7"/>
  <c r="O50" i="7"/>
  <c r="N51" i="7"/>
  <c r="N57" i="7"/>
  <c r="O56" i="7"/>
  <c r="M39" i="7"/>
  <c r="N38" i="7"/>
  <c r="N26" i="7"/>
  <c r="M27" i="7"/>
  <c r="N45" i="7"/>
  <c r="O44" i="7"/>
  <c r="O32" i="7"/>
  <c r="N33" i="7"/>
  <c r="P62" i="7"/>
  <c r="O63" i="7"/>
  <c r="P56" i="7"/>
  <c r="O57" i="7"/>
  <c r="P50" i="7"/>
  <c r="O51" i="7"/>
  <c r="N39" i="7"/>
  <c r="O38" i="7"/>
  <c r="O45" i="7"/>
  <c r="P44" i="7"/>
  <c r="P32" i="7"/>
  <c r="O33" i="7"/>
  <c r="O26" i="7"/>
  <c r="N27" i="7"/>
  <c r="Q62" i="7"/>
  <c r="P63" i="7"/>
  <c r="P51" i="7"/>
  <c r="Q50" i="7"/>
  <c r="Q56" i="7"/>
  <c r="P57" i="7"/>
  <c r="P38" i="7"/>
  <c r="O39" i="7"/>
  <c r="O27" i="7"/>
  <c r="P26" i="7"/>
  <c r="P33" i="7"/>
  <c r="Q32" i="7"/>
  <c r="Q44" i="7"/>
  <c r="P45" i="7"/>
  <c r="Q63" i="7"/>
  <c r="R62" i="7"/>
  <c r="Q57" i="7"/>
  <c r="R56" i="7"/>
  <c r="Q51" i="7"/>
  <c r="R50" i="7"/>
  <c r="Q38" i="7"/>
  <c r="P39" i="7"/>
  <c r="P27" i="7"/>
  <c r="Q26" i="7"/>
  <c r="Q33" i="7"/>
  <c r="R32" i="7"/>
  <c r="R44" i="7"/>
  <c r="Q45" i="7"/>
  <c r="R63" i="7"/>
  <c r="S62" i="7"/>
  <c r="S50" i="7"/>
  <c r="R51" i="7"/>
  <c r="R57" i="7"/>
  <c r="S56" i="7"/>
  <c r="Q39" i="7"/>
  <c r="R38" i="7"/>
  <c r="S44" i="7"/>
  <c r="R45" i="7"/>
  <c r="S32" i="7"/>
  <c r="R33" i="7"/>
  <c r="R26" i="7"/>
  <c r="Q27" i="7"/>
  <c r="T62" i="7"/>
  <c r="S63" i="7"/>
  <c r="T56" i="7"/>
  <c r="S57" i="7"/>
  <c r="T50" i="7"/>
  <c r="S51" i="7"/>
  <c r="R39" i="7"/>
  <c r="S38" i="7"/>
  <c r="S26" i="7"/>
  <c r="R27" i="7"/>
  <c r="S45" i="7"/>
  <c r="T44" i="7"/>
  <c r="T32" i="7"/>
  <c r="S33" i="7"/>
  <c r="U62" i="7"/>
  <c r="T63" i="7"/>
  <c r="T51" i="7"/>
  <c r="U50" i="7"/>
  <c r="U56" i="7"/>
  <c r="T57" i="7"/>
  <c r="T38" i="7"/>
  <c r="S39" i="7"/>
  <c r="U44" i="7"/>
  <c r="T45" i="7"/>
  <c r="T33" i="7"/>
  <c r="U32" i="7"/>
  <c r="S27" i="7"/>
  <c r="T26" i="7"/>
  <c r="U63" i="7"/>
  <c r="V62" i="7"/>
  <c r="U57" i="7"/>
  <c r="V56" i="7"/>
  <c r="U51" i="7"/>
  <c r="V50" i="7"/>
  <c r="T39" i="7"/>
  <c r="U38" i="7"/>
  <c r="V44" i="7"/>
  <c r="U45" i="7"/>
  <c r="T27" i="7"/>
  <c r="U26" i="7"/>
  <c r="U33" i="7"/>
  <c r="V32" i="7"/>
  <c r="V63" i="7"/>
  <c r="W62" i="7"/>
  <c r="W50" i="7"/>
  <c r="V51" i="7"/>
  <c r="V57" i="7"/>
  <c r="W56" i="7"/>
  <c r="U39" i="7"/>
  <c r="V38" i="7"/>
  <c r="W32" i="7"/>
  <c r="V33" i="7"/>
  <c r="V26" i="7"/>
  <c r="U27" i="7"/>
  <c r="V45" i="7"/>
  <c r="W44" i="7"/>
  <c r="X62" i="7"/>
  <c r="W63" i="7"/>
  <c r="X56" i="7"/>
  <c r="W57" i="7"/>
  <c r="X50" i="7"/>
  <c r="W51" i="7"/>
  <c r="V39" i="7"/>
  <c r="W38" i="7"/>
  <c r="W45" i="7"/>
  <c r="X44" i="7"/>
  <c r="W26" i="7"/>
  <c r="V27" i="7"/>
  <c r="X32" i="7"/>
  <c r="W33" i="7"/>
  <c r="Y62" i="7"/>
  <c r="X63" i="7"/>
  <c r="X51" i="7"/>
  <c r="Y50" i="7"/>
  <c r="Y56" i="7"/>
  <c r="X57" i="7"/>
  <c r="W39" i="7"/>
  <c r="X38" i="7"/>
  <c r="X33" i="7"/>
  <c r="Y32" i="7"/>
  <c r="W27" i="7"/>
  <c r="X26" i="7"/>
  <c r="Y44" i="7"/>
  <c r="X45" i="7"/>
  <c r="Y63" i="7"/>
  <c r="Z62" i="7"/>
  <c r="Y57" i="7"/>
  <c r="Z56" i="7"/>
  <c r="Y51" i="7"/>
  <c r="Z50" i="7"/>
  <c r="Y38" i="7"/>
  <c r="X39" i="7"/>
  <c r="X27" i="7"/>
  <c r="Y26" i="7"/>
  <c r="Y33" i="7"/>
  <c r="Z32" i="7"/>
  <c r="Z44" i="7"/>
  <c r="Y45" i="7"/>
  <c r="Z63" i="7"/>
  <c r="AA62" i="7"/>
  <c r="AA50" i="7"/>
  <c r="Z51" i="7"/>
  <c r="Z57" i="7"/>
  <c r="AA56" i="7"/>
  <c r="Z38" i="7"/>
  <c r="Y39" i="7"/>
  <c r="Z26" i="7"/>
  <c r="Y27" i="7"/>
  <c r="AA44" i="7"/>
  <c r="Z45" i="7"/>
  <c r="AA32" i="7"/>
  <c r="Z33" i="7"/>
  <c r="AB62" i="7"/>
  <c r="AA63" i="7"/>
  <c r="AB56" i="7"/>
  <c r="AA57" i="7"/>
  <c r="AB50" i="7"/>
  <c r="AA51" i="7"/>
  <c r="Z39" i="7"/>
  <c r="AA38" i="7"/>
  <c r="AA45" i="7"/>
  <c r="AB44" i="7"/>
  <c r="AB32" i="7"/>
  <c r="AA33" i="7"/>
  <c r="AA26" i="7"/>
  <c r="Z27" i="7"/>
  <c r="AC62" i="7"/>
  <c r="AB63" i="7"/>
  <c r="AB51" i="7"/>
  <c r="AC50" i="7"/>
  <c r="AC56" i="7"/>
  <c r="AB57" i="7"/>
  <c r="AB38" i="7"/>
  <c r="AA39" i="7"/>
  <c r="AB45" i="7"/>
  <c r="AC44" i="7"/>
  <c r="AA27" i="7"/>
  <c r="AB26" i="7"/>
  <c r="AB33" i="7"/>
  <c r="AC32" i="7"/>
  <c r="AC63" i="7"/>
  <c r="AD62" i="7"/>
  <c r="AC57" i="7"/>
  <c r="AD56" i="7"/>
  <c r="AC51" i="7"/>
  <c r="AD50" i="7"/>
  <c r="AB39" i="7"/>
  <c r="AC38" i="7"/>
  <c r="AB27" i="7"/>
  <c r="AC26" i="7"/>
  <c r="AC33" i="7"/>
  <c r="AD32" i="7"/>
  <c r="AD44" i="7"/>
  <c r="AC45" i="7"/>
  <c r="AD63" i="7"/>
  <c r="AE62" i="7"/>
  <c r="AE50" i="7"/>
  <c r="AD51" i="7"/>
  <c r="AD57" i="7"/>
  <c r="AE56" i="7"/>
  <c r="AC39" i="7"/>
  <c r="AD38" i="7"/>
  <c r="AD26" i="7"/>
  <c r="AC27" i="7"/>
  <c r="AD45" i="7"/>
  <c r="AE44" i="7"/>
  <c r="AE32" i="7"/>
  <c r="AD33" i="7"/>
  <c r="AF62" i="7"/>
  <c r="AE63" i="7"/>
  <c r="AF56" i="7"/>
  <c r="AE57" i="7"/>
  <c r="AF50" i="7"/>
  <c r="AE51" i="7"/>
  <c r="AD39" i="7"/>
  <c r="AE38" i="7"/>
  <c r="AE45" i="7"/>
  <c r="AF44" i="7"/>
  <c r="AF32" i="7"/>
  <c r="AE33" i="7"/>
  <c r="AE26" i="7"/>
  <c r="AD27" i="7"/>
  <c r="AG62" i="7"/>
  <c r="AF63" i="7"/>
  <c r="AF51" i="7"/>
  <c r="AG50" i="7"/>
  <c r="AG56" i="7"/>
  <c r="AF57" i="7"/>
  <c r="AE39" i="7"/>
  <c r="AF38" i="7"/>
  <c r="AF33" i="7"/>
  <c r="AG32" i="7"/>
  <c r="AG44" i="7"/>
  <c r="AF45" i="7"/>
  <c r="AE27" i="7"/>
  <c r="AF26" i="7"/>
  <c r="AG63" i="7"/>
  <c r="AH62" i="7"/>
  <c r="AH63" i="7"/>
  <c r="AG57" i="7"/>
  <c r="AH56" i="7"/>
  <c r="AH57" i="7"/>
  <c r="AG51" i="7"/>
  <c r="AH50" i="7"/>
  <c r="AH51" i="7"/>
  <c r="AG38" i="7"/>
  <c r="AF39" i="7"/>
  <c r="AH44" i="7"/>
  <c r="AH45" i="7"/>
  <c r="AG45" i="7"/>
  <c r="AF27" i="7"/>
  <c r="AG26" i="7"/>
  <c r="AG33" i="7"/>
  <c r="AH32" i="7"/>
  <c r="AH33" i="7"/>
  <c r="AH38" i="7"/>
  <c r="AH39" i="7"/>
  <c r="AG39" i="7"/>
  <c r="AH26" i="7"/>
  <c r="AH27" i="7"/>
  <c r="AG27" i="7"/>
  <c r="E50" i="10"/>
  <c r="D33" i="10"/>
  <c r="E27" i="10"/>
  <c r="Q20" i="10"/>
  <c r="AC20" i="10"/>
  <c r="AC20" i="7"/>
  <c r="E51" i="10"/>
  <c r="F50" i="10"/>
  <c r="G50" i="10"/>
  <c r="F62" i="10"/>
  <c r="E63" i="10"/>
  <c r="E57" i="10"/>
  <c r="F56" i="10"/>
  <c r="H50" i="10"/>
  <c r="G51" i="10"/>
  <c r="F51" i="10"/>
  <c r="F44" i="10"/>
  <c r="E45" i="10"/>
  <c r="E39" i="10"/>
  <c r="F38" i="10"/>
  <c r="F32" i="10"/>
  <c r="E33" i="10"/>
  <c r="G26" i="10"/>
  <c r="F27" i="10"/>
  <c r="G62" i="10"/>
  <c r="F63" i="10"/>
  <c r="G56" i="10"/>
  <c r="F57" i="10"/>
  <c r="I50" i="10"/>
  <c r="H51" i="10"/>
  <c r="G44" i="10"/>
  <c r="F45" i="10"/>
  <c r="G38" i="10"/>
  <c r="F39" i="10"/>
  <c r="F33" i="10"/>
  <c r="G32" i="10"/>
  <c r="G27" i="10"/>
  <c r="H26" i="10"/>
  <c r="G63" i="10"/>
  <c r="H62" i="10"/>
  <c r="H56" i="10"/>
  <c r="G57" i="10"/>
  <c r="J50" i="10"/>
  <c r="I51" i="10"/>
  <c r="H44" i="10"/>
  <c r="G45" i="10"/>
  <c r="H38" i="10"/>
  <c r="G39" i="10"/>
  <c r="H32" i="10"/>
  <c r="G33" i="10"/>
  <c r="I26" i="10"/>
  <c r="H27" i="10"/>
  <c r="H63" i="10"/>
  <c r="I62" i="10"/>
  <c r="I56" i="10"/>
  <c r="H57" i="10"/>
  <c r="K50" i="10"/>
  <c r="J51" i="10"/>
  <c r="H45" i="10"/>
  <c r="I44" i="10"/>
  <c r="I38" i="10"/>
  <c r="H39" i="10"/>
  <c r="I32" i="10"/>
  <c r="H33" i="10"/>
  <c r="J26" i="10"/>
  <c r="I27" i="10"/>
  <c r="I63" i="10"/>
  <c r="J62" i="10"/>
  <c r="I57" i="10"/>
  <c r="J56" i="10"/>
  <c r="K51" i="10"/>
  <c r="L50" i="10"/>
  <c r="J44" i="10"/>
  <c r="I45" i="10"/>
  <c r="J38" i="10"/>
  <c r="I39" i="10"/>
  <c r="J32" i="10"/>
  <c r="I33" i="10"/>
  <c r="K26" i="10"/>
  <c r="J27" i="10"/>
  <c r="J63" i="10"/>
  <c r="K62" i="10"/>
  <c r="K56" i="10"/>
  <c r="J57" i="10"/>
  <c r="M50" i="10"/>
  <c r="L51" i="10"/>
  <c r="K44" i="10"/>
  <c r="J45" i="10"/>
  <c r="K38" i="10"/>
  <c r="J39" i="10"/>
  <c r="K32" i="10"/>
  <c r="J33" i="10"/>
  <c r="L26" i="10"/>
  <c r="K27" i="10"/>
  <c r="K63" i="10"/>
  <c r="L62" i="10"/>
  <c r="L56" i="10"/>
  <c r="K57" i="10"/>
  <c r="N50" i="10"/>
  <c r="M51" i="10"/>
  <c r="K45" i="10"/>
  <c r="L44" i="10"/>
  <c r="K39" i="10"/>
  <c r="L38" i="10"/>
  <c r="L32" i="10"/>
  <c r="K33" i="10"/>
  <c r="L27" i="10"/>
  <c r="M26" i="10"/>
  <c r="L63" i="10"/>
  <c r="M62" i="10"/>
  <c r="M56" i="10"/>
  <c r="L57" i="10"/>
  <c r="N51" i="10"/>
  <c r="O50" i="10"/>
  <c r="L45" i="10"/>
  <c r="M44" i="10"/>
  <c r="M38" i="10"/>
  <c r="L39" i="10"/>
  <c r="M32" i="10"/>
  <c r="L33" i="10"/>
  <c r="N26" i="10"/>
  <c r="M27" i="10"/>
  <c r="N62" i="10"/>
  <c r="M63" i="10"/>
  <c r="M57" i="10"/>
  <c r="N56" i="10"/>
  <c r="O51" i="10"/>
  <c r="P50" i="10"/>
  <c r="N44" i="10"/>
  <c r="M45" i="10"/>
  <c r="N38" i="10"/>
  <c r="M39" i="10"/>
  <c r="M33" i="10"/>
  <c r="N32" i="10"/>
  <c r="O26" i="10"/>
  <c r="N27" i="10"/>
  <c r="N63" i="10"/>
  <c r="O62" i="10"/>
  <c r="N57" i="10"/>
  <c r="O56" i="10"/>
  <c r="P51" i="10"/>
  <c r="Q50" i="10"/>
  <c r="N45" i="10"/>
  <c r="O44" i="10"/>
  <c r="O38" i="10"/>
  <c r="N39" i="10"/>
  <c r="N33" i="10"/>
  <c r="O32" i="10"/>
  <c r="O27" i="10"/>
  <c r="P26" i="10"/>
  <c r="O63" i="10"/>
  <c r="P62" i="10"/>
  <c r="P56" i="10"/>
  <c r="O57" i="10"/>
  <c r="R50" i="10"/>
  <c r="Q51" i="10"/>
  <c r="O45" i="10"/>
  <c r="P44" i="10"/>
  <c r="O39" i="10"/>
  <c r="P38" i="10"/>
  <c r="P32" i="10"/>
  <c r="O33" i="10"/>
  <c r="P27" i="10"/>
  <c r="Q26" i="10"/>
  <c r="P63" i="10"/>
  <c r="Q62" i="10"/>
  <c r="P57" i="10"/>
  <c r="Q56" i="10"/>
  <c r="S50" i="10"/>
  <c r="R51" i="10"/>
  <c r="P45" i="10"/>
  <c r="Q44" i="10"/>
  <c r="P39" i="10"/>
  <c r="Q38" i="10"/>
  <c r="Q32" i="10"/>
  <c r="P33" i="10"/>
  <c r="Q27" i="10"/>
  <c r="R26" i="10"/>
  <c r="R62" i="10"/>
  <c r="Q63" i="10"/>
  <c r="R56" i="10"/>
  <c r="Q57" i="10"/>
  <c r="T50" i="10"/>
  <c r="S51" i="10"/>
  <c r="R44" i="10"/>
  <c r="Q45" i="10"/>
  <c r="Q39" i="10"/>
  <c r="R38" i="10"/>
  <c r="Q33" i="10"/>
  <c r="R32" i="10"/>
  <c r="R27" i="10"/>
  <c r="S26" i="10"/>
  <c r="S62" i="10"/>
  <c r="R63" i="10"/>
  <c r="S56" i="10"/>
  <c r="R57" i="10"/>
  <c r="T51" i="10"/>
  <c r="U50" i="10"/>
  <c r="S44" i="10"/>
  <c r="R45" i="10"/>
  <c r="R39" i="10"/>
  <c r="S38" i="10"/>
  <c r="R33" i="10"/>
  <c r="S32" i="10"/>
  <c r="S27" i="10"/>
  <c r="T26" i="10"/>
  <c r="T62" i="10"/>
  <c r="S63" i="10"/>
  <c r="S57" i="10"/>
  <c r="T56" i="10"/>
  <c r="V50" i="10"/>
  <c r="U51" i="10"/>
  <c r="T44" i="10"/>
  <c r="S45" i="10"/>
  <c r="S39" i="10"/>
  <c r="T38" i="10"/>
  <c r="S33" i="10"/>
  <c r="T32" i="10"/>
  <c r="T27" i="10"/>
  <c r="U26" i="10"/>
  <c r="T63" i="10"/>
  <c r="U62" i="10"/>
  <c r="U56" i="10"/>
  <c r="T57" i="10"/>
  <c r="V51" i="10"/>
  <c r="W50" i="10"/>
  <c r="T45" i="10"/>
  <c r="U44" i="10"/>
  <c r="U38" i="10"/>
  <c r="T39" i="10"/>
  <c r="T33" i="10"/>
  <c r="U32" i="10"/>
  <c r="U27" i="10"/>
  <c r="V26" i="10"/>
  <c r="V62" i="10"/>
  <c r="U63" i="10"/>
  <c r="V56" i="10"/>
  <c r="U57" i="10"/>
  <c r="X50" i="10"/>
  <c r="W51" i="10"/>
  <c r="V44" i="10"/>
  <c r="U45" i="10"/>
  <c r="U39" i="10"/>
  <c r="V38" i="10"/>
  <c r="U33" i="10"/>
  <c r="V32" i="10"/>
  <c r="W26" i="10"/>
  <c r="V27" i="10"/>
  <c r="W62" i="10"/>
  <c r="V63" i="10"/>
  <c r="V57" i="10"/>
  <c r="W56" i="10"/>
  <c r="Y50" i="10"/>
  <c r="X51" i="10"/>
  <c r="W44" i="10"/>
  <c r="V45" i="10"/>
  <c r="W38" i="10"/>
  <c r="V39" i="10"/>
  <c r="V33" i="10"/>
  <c r="W32" i="10"/>
  <c r="X26" i="10"/>
  <c r="W27" i="10"/>
  <c r="W63" i="10"/>
  <c r="X62" i="10"/>
  <c r="W57" i="10"/>
  <c r="X56" i="10"/>
  <c r="Z50" i="10"/>
  <c r="Y51" i="10"/>
  <c r="W45" i="10"/>
  <c r="X44" i="10"/>
  <c r="W39" i="10"/>
  <c r="X38" i="10"/>
  <c r="X32" i="10"/>
  <c r="W33" i="10"/>
  <c r="X27" i="10"/>
  <c r="Y26" i="10"/>
  <c r="X63" i="10"/>
  <c r="Y62" i="10"/>
  <c r="X57" i="10"/>
  <c r="Y56" i="10"/>
  <c r="Z51" i="10"/>
  <c r="AA50" i="10"/>
  <c r="X45" i="10"/>
  <c r="Y44" i="10"/>
  <c r="Y38" i="10"/>
  <c r="X39" i="10"/>
  <c r="Y32" i="10"/>
  <c r="X33" i="10"/>
  <c r="Y27" i="10"/>
  <c r="Z26" i="10"/>
  <c r="Z62" i="10"/>
  <c r="Y63" i="10"/>
  <c r="Z56" i="10"/>
  <c r="Y57" i="10"/>
  <c r="AA51" i="10"/>
  <c r="AB50" i="10"/>
  <c r="Z44" i="10"/>
  <c r="Y45" i="10"/>
  <c r="Z38" i="10"/>
  <c r="Y39" i="10"/>
  <c r="Y33" i="10"/>
  <c r="Z32" i="10"/>
  <c r="Z27" i="10"/>
  <c r="AA26" i="10"/>
  <c r="AA62" i="10"/>
  <c r="Z63" i="10"/>
  <c r="AA56" i="10"/>
  <c r="Z57" i="10"/>
  <c r="AC50" i="10"/>
  <c r="AB51" i="10"/>
  <c r="AA44" i="10"/>
  <c r="Z45" i="10"/>
  <c r="Z39" i="10"/>
  <c r="AA38" i="10"/>
  <c r="Z33" i="10"/>
  <c r="AA32" i="10"/>
  <c r="AB26" i="10"/>
  <c r="AA27" i="10"/>
  <c r="AA63" i="10"/>
  <c r="AB62" i="10"/>
  <c r="AB56" i="10"/>
  <c r="AA57" i="10"/>
  <c r="AC51" i="10"/>
  <c r="AD50" i="10"/>
  <c r="AA45" i="10"/>
  <c r="AB44" i="10"/>
  <c r="AB38" i="10"/>
  <c r="AA39" i="10"/>
  <c r="AB32" i="10"/>
  <c r="AA33" i="10"/>
  <c r="AB27" i="10"/>
  <c r="AC26" i="10"/>
  <c r="AB63" i="10"/>
  <c r="AC62" i="10"/>
  <c r="AB57" i="10"/>
  <c r="AC56" i="10"/>
  <c r="AD51" i="10"/>
  <c r="AE50" i="10"/>
  <c r="AB45" i="10"/>
  <c r="AC44" i="10"/>
  <c r="AB39" i="10"/>
  <c r="AC38" i="10"/>
  <c r="AB33" i="10"/>
  <c r="AC32" i="10"/>
  <c r="AC27" i="10"/>
  <c r="AD26" i="10"/>
  <c r="AD62" i="10"/>
  <c r="AC63" i="10"/>
  <c r="AD56" i="10"/>
  <c r="AC57" i="10"/>
  <c r="AE51" i="10"/>
  <c r="AF50" i="10"/>
  <c r="AD44" i="10"/>
  <c r="AC45" i="10"/>
  <c r="AC39" i="10"/>
  <c r="AD38" i="10"/>
  <c r="AD32" i="10"/>
  <c r="AC33" i="10"/>
  <c r="AE26" i="10"/>
  <c r="AD27" i="10"/>
  <c r="AD63" i="10"/>
  <c r="AE62" i="10"/>
  <c r="AE56" i="10"/>
  <c r="AD57" i="10"/>
  <c r="AG50" i="10"/>
  <c r="AF51" i="10"/>
  <c r="AE44" i="10"/>
  <c r="AD45" i="10"/>
  <c r="AD39" i="10"/>
  <c r="AE38" i="10"/>
  <c r="AD33" i="10"/>
  <c r="AE32" i="10"/>
  <c r="AF26" i="10"/>
  <c r="AE27" i="10"/>
  <c r="AE63" i="10"/>
  <c r="AF62" i="10"/>
  <c r="AF56" i="10"/>
  <c r="AE57" i="10"/>
  <c r="AG51" i="10"/>
  <c r="AH50" i="10"/>
  <c r="AH51" i="10"/>
  <c r="AE45" i="10"/>
  <c r="AF44" i="10"/>
  <c r="AF38" i="10"/>
  <c r="AE39" i="10"/>
  <c r="AF32" i="10"/>
  <c r="AE33" i="10"/>
  <c r="AF27" i="10"/>
  <c r="AG26" i="10"/>
  <c r="AF63" i="10"/>
  <c r="AG62" i="10"/>
  <c r="AG56" i="10"/>
  <c r="AF57" i="10"/>
  <c r="AF45" i="10"/>
  <c r="AG44" i="10"/>
  <c r="AF39" i="10"/>
  <c r="AG38" i="10"/>
  <c r="AF33" i="10"/>
  <c r="AG32" i="10"/>
  <c r="AH26" i="10"/>
  <c r="AH27" i="10"/>
  <c r="AG27" i="10"/>
  <c r="AH62" i="10"/>
  <c r="AH63" i="10"/>
  <c r="AG63" i="10"/>
  <c r="AG57" i="10"/>
  <c r="AH56" i="10"/>
  <c r="AH57" i="10"/>
  <c r="AG45" i="10"/>
  <c r="AH44" i="10"/>
  <c r="AH45" i="10"/>
  <c r="AG39" i="10"/>
  <c r="AH38" i="10"/>
  <c r="AH39" i="10"/>
  <c r="AH32" i="10"/>
  <c r="AH33" i="10"/>
  <c r="AG33" i="10"/>
</calcChain>
</file>

<file path=xl/comments1.xml><?xml version="1.0" encoding="utf-8"?>
<comments xmlns="http://schemas.openxmlformats.org/spreadsheetml/2006/main">
  <authors>
    <author>埼玉県</author>
    <author>さいたま市</author>
  </authors>
  <commentLis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西暦/月/日で入力。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西暦/月/日で入力。
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西暦/月/日で入力。
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西暦/月/日で入力。
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工期が年末年始を含む場合、6日を入力。</t>
        </r>
      </text>
    </comment>
    <comment ref="O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工期がお盆期間を含む場合、5日を入力。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工期を記入すると自動で算出される。</t>
        </r>
      </text>
    </comment>
    <comment ref="Q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真夏日計測カレンダーに入力すると自動で算出される。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月（4月なら「4」）を記入すると、日と曜日が自動で表示される。</t>
        </r>
      </text>
    </comment>
    <comment ref="M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基準日（工期の始期）について、「基」を選択する。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現場作業した日は「◎」を選択する。</t>
        </r>
      </text>
    </comment>
    <comment ref="W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真夏日ではない日は空欄とする。</t>
        </r>
      </text>
    </comment>
    <comment ref="AA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真夏日で、現場作業した場合「〇」を選択する。</t>
        </r>
      </text>
    </comment>
    <comment ref="K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真夏日だが、現場作業をしていない場合「●」を選択する。</t>
        </r>
      </text>
    </comment>
    <comment ref="W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報告日について「報」を選択する。</t>
        </r>
      </text>
    </comment>
    <comment ref="X5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現場作業があり、かつ真夏日であるが、報告日以降であるため「●」を選択する。
</t>
        </r>
      </text>
    </comment>
  </commentList>
</comments>
</file>

<file path=xl/sharedStrings.xml><?xml version="1.0" encoding="utf-8"?>
<sst xmlns="http://schemas.openxmlformats.org/spreadsheetml/2006/main" count="295" uniqueCount="38">
  <si>
    <t>年</t>
    <rPh sb="0" eb="1">
      <t>ネン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</si>
  <si>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</si>
  <si>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</si>
  <si>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</si>
  <si>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</si>
  <si>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請負者名</t>
    <rPh sb="0" eb="2">
      <t>ウケオイ</t>
    </rPh>
    <rPh sb="2" eb="3">
      <t>シャ</t>
    </rPh>
    <rPh sb="3" eb="4">
      <t>メイ</t>
    </rPh>
    <phoneticPr fontId="1"/>
  </si>
  <si>
    <t>現場代理人</t>
    <rPh sb="0" eb="2">
      <t>ゲンバ</t>
    </rPh>
    <rPh sb="2" eb="5">
      <t>ダイリニン</t>
    </rPh>
    <phoneticPr fontId="1"/>
  </si>
  <si>
    <t>工　　期</t>
    <rPh sb="0" eb="1">
      <t>コウ</t>
    </rPh>
    <rPh sb="3" eb="4">
      <t>キ</t>
    </rPh>
    <phoneticPr fontId="1"/>
  </si>
  <si>
    <t>自）</t>
    <rPh sb="0" eb="1">
      <t>ジ</t>
    </rPh>
    <phoneticPr fontId="1"/>
  </si>
  <si>
    <t>至）</t>
    <rPh sb="0" eb="1">
      <t>イタル</t>
    </rPh>
    <phoneticPr fontId="1"/>
  </si>
  <si>
    <t>日</t>
    <rPh sb="0" eb="1">
      <t>ニチ</t>
    </rPh>
    <phoneticPr fontId="1"/>
  </si>
  <si>
    <t>真夏日</t>
    <rPh sb="0" eb="3">
      <t>マナツビ</t>
    </rPh>
    <phoneticPr fontId="1"/>
  </si>
  <si>
    <t>○</t>
  </si>
  <si>
    <t>：</t>
    <phoneticPr fontId="1"/>
  </si>
  <si>
    <t>基　準　日</t>
    <phoneticPr fontId="1"/>
  </si>
  <si>
    <t>基</t>
  </si>
  <si>
    <t>●</t>
  </si>
  <si>
    <t>報　告　日</t>
    <rPh sb="0" eb="1">
      <t>ホウ</t>
    </rPh>
    <rPh sb="2" eb="3">
      <t>コク</t>
    </rPh>
    <rPh sb="4" eb="5">
      <t>ビ</t>
    </rPh>
    <phoneticPr fontId="1"/>
  </si>
  <si>
    <t>報</t>
  </si>
  <si>
    <t>工　期</t>
    <rPh sb="0" eb="1">
      <t>コウ</t>
    </rPh>
    <rPh sb="2" eb="3">
      <t>キ</t>
    </rPh>
    <phoneticPr fontId="1"/>
  </si>
  <si>
    <t>真夏日合計</t>
    <rPh sb="0" eb="3">
      <t>マナツビ</t>
    </rPh>
    <rPh sb="3" eb="5">
      <t>ゴウケイ</t>
    </rPh>
    <phoneticPr fontId="1"/>
  </si>
  <si>
    <t>真夏日率</t>
    <rPh sb="0" eb="3">
      <t>マナツビ</t>
    </rPh>
    <rPh sb="3" eb="4">
      <t>リツ</t>
    </rPh>
    <phoneticPr fontId="1"/>
  </si>
  <si>
    <t>年末年始</t>
    <rPh sb="0" eb="2">
      <t>ネンマツ</t>
    </rPh>
    <rPh sb="2" eb="4">
      <t>ネンシ</t>
    </rPh>
    <phoneticPr fontId="1"/>
  </si>
  <si>
    <t>夏季休暇</t>
    <rPh sb="0" eb="2">
      <t>カキ</t>
    </rPh>
    <rPh sb="2" eb="4">
      <t>キュウカ</t>
    </rPh>
    <phoneticPr fontId="1"/>
  </si>
  <si>
    <t>一時中止期間</t>
    <rPh sb="0" eb="2">
      <t>イチジ</t>
    </rPh>
    <rPh sb="2" eb="4">
      <t>チュウシ</t>
    </rPh>
    <rPh sb="4" eb="6">
      <t>キカン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</si>
  <si>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</si>
  <si>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※色がついているセルのみ、記入してください。</t>
    <phoneticPr fontId="7"/>
  </si>
  <si>
    <t>さいたま建設</t>
    <rPh sb="4" eb="6">
      <t>ケンセツ</t>
    </rPh>
    <phoneticPr fontId="7"/>
  </si>
  <si>
    <t>道路改良工事（Sample工区）</t>
    <rPh sb="0" eb="2">
      <t>ドウロ</t>
    </rPh>
    <rPh sb="2" eb="4">
      <t>カイリョウ</t>
    </rPh>
    <rPh sb="4" eb="6">
      <t>コウジ</t>
    </rPh>
    <rPh sb="13" eb="15">
      <t>コウク</t>
    </rPh>
    <phoneticPr fontId="7"/>
  </si>
  <si>
    <t>さいたま市○○区△△地内外</t>
    <rPh sb="4" eb="5">
      <t>シ</t>
    </rPh>
    <rPh sb="7" eb="8">
      <t>ク</t>
    </rPh>
    <rPh sb="10" eb="12">
      <t>チナイ</t>
    </rPh>
    <rPh sb="12" eb="13">
      <t>ホカ</t>
    </rPh>
    <phoneticPr fontId="7"/>
  </si>
  <si>
    <t>◎</t>
  </si>
  <si>
    <t>工期中の真夏日計測カレンダー</t>
    <rPh sb="0" eb="3">
      <t>コウキチュウ</t>
    </rPh>
    <rPh sb="4" eb="7">
      <t>マナツビ</t>
    </rPh>
    <rPh sb="7" eb="9">
      <t>ケイソク</t>
    </rPh>
    <phoneticPr fontId="7"/>
  </si>
  <si>
    <t>さいたま　市郎</t>
    <rPh sb="5" eb="7">
      <t>イチロウ</t>
    </rPh>
    <phoneticPr fontId="7"/>
  </si>
  <si>
    <t>真夏日　　　
小計</t>
    <rPh sb="0" eb="3">
      <t>マナツビ</t>
    </rPh>
    <rPh sb="7" eb="9">
      <t>ショウケイ</t>
    </rPh>
    <phoneticPr fontId="5"/>
  </si>
  <si>
    <t>現場作業日</t>
    <rPh sb="0" eb="2">
      <t>ゲンバ</t>
    </rPh>
    <rPh sb="2" eb="4">
      <t>サギョウ</t>
    </rPh>
    <rPh sb="4" eb="5">
      <t>ニチ</t>
    </rPh>
    <phoneticPr fontId="1"/>
  </si>
  <si>
    <t>※色がついているセルのみ、
入力してください。</t>
    <rPh sb="14" eb="16">
      <t>ニュウリョク</t>
    </rPh>
    <phoneticPr fontId="7"/>
  </si>
  <si>
    <t>熱中症対策に資する現場管理費補正真夏日率算出表</t>
    <rPh sb="16" eb="19">
      <t>マナツビ</t>
    </rPh>
    <rPh sb="19" eb="20">
      <t>リツ</t>
    </rPh>
    <rPh sb="20" eb="22">
      <t>サンシュツ</t>
    </rPh>
    <rPh sb="22" eb="23">
      <t>ヒョウ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</si>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</sst>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d"/>
    <numFmt numFmtId="178" formatCode="0_);[Red]\(0\)"/>
    <numFmt numFmtId="182" formatCode="[$-411]ggge&quot;年&quot;m&quot;月&quot;d&quot;日&quot;;@"/>
    <numFmt numFmtId="183" formatCode="aaa"/>
    <numFmt numFmtId="185" formatCode="0&quot;月&quot;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4"/>
      <name val="HG丸ｺﾞｼｯｸM-PRO"/>
      <family val="3"/>
      <charset val="128"/>
    </font>
    <font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4"/>
      <name val="HGｺﾞｼｯｸM"/>
      <family val="3"/>
      <charset val="128"/>
    </font>
    <font>
      <sz val="12"/>
      <color rgb="FFAC0AF4"/>
      <name val="HGｺﾞｼｯｸM"/>
      <family val="3"/>
      <charset val="128"/>
    </font>
    <font>
      <sz val="14"/>
      <color rgb="FFAC0AF4"/>
      <name val="HGｺﾞｼｯｸM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182" fontId="0" fillId="0" borderId="0" xfId="0" applyNumberFormat="1" applyFill="1" applyBorder="1" applyAlignment="1">
      <alignment horizontal="distributed" vertical="center"/>
    </xf>
    <xf numFmtId="176" fontId="12" fillId="0" borderId="3" xfId="0" applyNumberFormat="1" applyFont="1" applyFill="1" applyBorder="1" applyAlignment="1">
      <alignment horizontal="center" vertical="center" shrinkToFit="1"/>
    </xf>
    <xf numFmtId="183" fontId="13" fillId="0" borderId="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Fill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15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182" fontId="0" fillId="3" borderId="12" xfId="0" applyNumberFormat="1" applyFill="1" applyBorder="1" applyAlignment="1">
      <alignment horizontal="distributed" vertical="center"/>
    </xf>
    <xf numFmtId="0" fontId="20" fillId="0" borderId="0" xfId="0" applyFont="1" applyAlignment="1">
      <alignment horizontal="center" vertical="top"/>
    </xf>
    <xf numFmtId="0" fontId="0" fillId="0" borderId="0" xfId="0" applyFont="1" applyAlignment="1">
      <alignment horizontal="right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182" fontId="0" fillId="0" borderId="12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182" fontId="19" fillId="0" borderId="0" xfId="0" applyNumberFormat="1" applyFont="1" applyFill="1" applyBorder="1" applyAlignment="1">
      <alignment horizontal="righ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distributed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center"/>
    </xf>
    <xf numFmtId="185" fontId="18" fillId="3" borderId="10" xfId="0" applyNumberFormat="1" applyFont="1" applyFill="1" applyBorder="1" applyAlignment="1">
      <alignment horizontal="center" vertical="center"/>
    </xf>
    <xf numFmtId="185" fontId="18" fillId="3" borderId="4" xfId="0" applyNumberFormat="1" applyFont="1" applyFill="1" applyBorder="1" applyAlignment="1">
      <alignment horizontal="center" vertical="center"/>
    </xf>
    <xf numFmtId="185" fontId="18" fillId="3" borderId="1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85" fontId="15" fillId="3" borderId="10" xfId="0" applyNumberFormat="1" applyFont="1" applyFill="1" applyBorder="1" applyAlignment="1">
      <alignment horizontal="center" vertical="center"/>
    </xf>
    <xf numFmtId="185" fontId="15" fillId="3" borderId="4" xfId="0" applyNumberFormat="1" applyFont="1" applyFill="1" applyBorder="1" applyAlignment="1">
      <alignment horizontal="center" vertical="center"/>
    </xf>
    <xf numFmtId="185" fontId="15" fillId="3" borderId="1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horizontal="distributed"/>
    </xf>
  </cellXfs>
  <cellStyles count="1">
    <cellStyle name="標準" xfId="0" builtinId="0"/>
  </cellStyles>
  <dxfs count="20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66"/>
  <sheetViews>
    <sheetView view="pageBreakPreview" zoomScale="85" zoomScaleNormal="100" zoomScaleSheetLayoutView="85" workbookViewId="0">
      <selection activeCell="D61" sqref="D61:AH61"/>
    </sheetView>
  </sheetViews>
  <sheetFormatPr defaultRowHeight="13.2"/>
  <cols>
    <col min="1" max="3" width="3.33203125" customWidth="1"/>
    <col min="4" max="34" width="2.6640625" customWidth="1"/>
    <col min="35" max="37" width="2.77734375" customWidth="1"/>
    <col min="38" max="39" width="1.33203125" customWidth="1"/>
    <col min="40" max="130" width="2.77734375" customWidth="1"/>
  </cols>
  <sheetData>
    <row r="1" spans="1:58" ht="10.050000000000001" customHeight="1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58" ht="10.050000000000001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58" ht="13.8" customHeight="1"/>
    <row r="4" spans="1:58" ht="18.75" customHeight="1">
      <c r="A4" s="28" t="s">
        <v>3</v>
      </c>
      <c r="B4" s="28"/>
      <c r="C4" s="28"/>
      <c r="D4" s="14" t="s">
        <v>13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AO4" s="73" t="s">
        <v>35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</row>
    <row r="5" spans="1:58" ht="10.050000000000001" customHeight="1">
      <c r="A5" s="24"/>
      <c r="B5" s="24"/>
      <c r="C5" s="24"/>
      <c r="D5" s="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</row>
    <row r="6" spans="1:58" ht="18.75" customHeight="1">
      <c r="A6" s="28" t="s">
        <v>4</v>
      </c>
      <c r="B6" s="28"/>
      <c r="C6" s="28"/>
      <c r="D6" s="14" t="s">
        <v>13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58" ht="10.050000000000001" customHeight="1"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</row>
    <row r="8" spans="1:58" ht="18.75" customHeight="1">
      <c r="A8" s="31" t="s">
        <v>7</v>
      </c>
      <c r="B8" s="31"/>
      <c r="C8" s="31"/>
      <c r="D8" t="s">
        <v>13</v>
      </c>
      <c r="E8" s="32" t="s">
        <v>8</v>
      </c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</row>
    <row r="9" spans="1:58" ht="10.050000000000001" customHeight="1"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</row>
    <row r="10" spans="1:58" ht="18.75" customHeight="1">
      <c r="E10" s="32" t="s">
        <v>9</v>
      </c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</row>
    <row r="11" spans="1:58" ht="10.050000000000001" customHeight="1">
      <c r="E11" s="19"/>
      <c r="F11" s="19"/>
      <c r="G11" s="19"/>
      <c r="H11" s="19"/>
      <c r="I11" s="19"/>
      <c r="J11" s="19"/>
      <c r="L11" s="19"/>
      <c r="M11" s="19"/>
      <c r="O11" s="19"/>
      <c r="P11" s="19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</row>
    <row r="12" spans="1:58" ht="18.75" customHeight="1">
      <c r="A12" s="32" t="s">
        <v>14</v>
      </c>
      <c r="B12" s="32"/>
      <c r="C12" s="32"/>
      <c r="D12" t="s">
        <v>13</v>
      </c>
      <c r="E12" s="19"/>
      <c r="F12" s="19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</row>
    <row r="13" spans="1:58" ht="10.050000000000001" customHeight="1">
      <c r="A13" s="34"/>
      <c r="B13" s="34"/>
      <c r="C13" s="34"/>
      <c r="G13" s="19"/>
      <c r="H13" s="19"/>
      <c r="I13" s="19"/>
      <c r="J13" s="19"/>
      <c r="L13" s="19"/>
      <c r="M13" s="19"/>
      <c r="O13" s="19"/>
      <c r="P13" s="19"/>
    </row>
    <row r="14" spans="1:58" ht="18.75" customHeight="1">
      <c r="A14" s="32" t="s">
        <v>17</v>
      </c>
      <c r="B14" s="32"/>
      <c r="C14" s="32"/>
      <c r="D14" t="s">
        <v>13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58" ht="10.050000000000001" customHeight="1">
      <c r="A15" s="19"/>
      <c r="B15" s="19"/>
      <c r="C15" s="19"/>
      <c r="E15" s="11"/>
      <c r="F15" s="11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1"/>
      <c r="S15" s="11"/>
      <c r="T15" s="11"/>
      <c r="U15" s="11"/>
      <c r="V15" s="11"/>
      <c r="W15" s="11"/>
    </row>
    <row r="16" spans="1:58" ht="18.75" customHeight="1">
      <c r="A16" s="35" t="s">
        <v>22</v>
      </c>
      <c r="B16" s="35"/>
      <c r="C16" s="35"/>
      <c r="D16" t="s">
        <v>13</v>
      </c>
      <c r="E16" s="36"/>
      <c r="F16" s="36"/>
      <c r="G16" s="36"/>
      <c r="H16" s="37" t="s">
        <v>10</v>
      </c>
      <c r="I16" s="37"/>
      <c r="J16" s="38" t="s">
        <v>23</v>
      </c>
      <c r="K16" s="38"/>
      <c r="L16" s="38"/>
      <c r="M16" s="38"/>
      <c r="N16" t="s">
        <v>13</v>
      </c>
      <c r="O16" s="36"/>
      <c r="P16" s="36"/>
      <c r="Q16" s="36"/>
      <c r="R16" s="39" t="s">
        <v>10</v>
      </c>
      <c r="S16" s="39"/>
      <c r="T16" s="40" t="s">
        <v>25</v>
      </c>
      <c r="U16" s="40"/>
      <c r="V16" s="40"/>
      <c r="W16" s="40"/>
      <c r="X16" t="s">
        <v>13</v>
      </c>
      <c r="Y16" s="41"/>
      <c r="Z16" s="41"/>
      <c r="AA16" s="41"/>
      <c r="AB16" s="42" t="s">
        <v>10</v>
      </c>
      <c r="AC16" s="42"/>
      <c r="AD16" s="43" t="s">
        <v>24</v>
      </c>
      <c r="AE16" s="43"/>
      <c r="AF16" s="43"/>
      <c r="AG16" s="43"/>
      <c r="AH16" t="s">
        <v>13</v>
      </c>
      <c r="AI16" s="41"/>
      <c r="AJ16" s="41"/>
      <c r="AK16" s="41"/>
      <c r="AL16" s="42" t="s">
        <v>10</v>
      </c>
      <c r="AM16" s="42"/>
    </row>
    <row r="17" spans="1:55" ht="10.050000000000001" customHeight="1"/>
    <row r="18" spans="1:55" ht="18.75" customHeight="1">
      <c r="A18" s="44" t="s">
        <v>5</v>
      </c>
      <c r="B18" s="44"/>
      <c r="C18" s="44"/>
      <c r="D18" s="12" t="s">
        <v>13</v>
      </c>
      <c r="E18" s="45"/>
      <c r="F18" s="45"/>
      <c r="G18" s="45"/>
      <c r="H18" s="45"/>
      <c r="I18" s="45"/>
      <c r="J18" s="45"/>
      <c r="K18" s="45"/>
      <c r="L18" s="45"/>
      <c r="M18" s="1"/>
      <c r="N18" s="1" t="s">
        <v>6</v>
      </c>
      <c r="O18" s="12"/>
      <c r="P18" s="12"/>
      <c r="Q18" s="2"/>
      <c r="R18" s="14" t="s">
        <v>13</v>
      </c>
      <c r="S18" s="45"/>
      <c r="T18" s="45"/>
      <c r="U18" s="45"/>
      <c r="V18" s="45"/>
      <c r="W18" s="45"/>
      <c r="X18" s="45"/>
      <c r="Y18" s="45"/>
      <c r="Z18" s="45"/>
      <c r="AA18" s="45"/>
      <c r="AB18" s="7"/>
      <c r="AC18" s="7"/>
      <c r="AD18" s="7"/>
      <c r="AE18" s="7"/>
    </row>
    <row r="19" spans="1:55" ht="10.050000000000001" customHeight="1" thickBot="1">
      <c r="A19" s="20"/>
      <c r="B19" s="20"/>
      <c r="C19" s="2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2"/>
      <c r="P19" s="12"/>
      <c r="Q19" s="25"/>
    </row>
    <row r="20" spans="1:55" ht="18.75" customHeight="1" thickBot="1">
      <c r="A20" s="46" t="s">
        <v>19</v>
      </c>
      <c r="B20" s="46"/>
      <c r="C20" s="46"/>
      <c r="D20" s="1" t="s">
        <v>13</v>
      </c>
      <c r="E20" s="47">
        <f>DATEDIF(G8,G10+1,"D")-E16-O16-Y16-AI16</f>
        <v>1</v>
      </c>
      <c r="F20" s="48"/>
      <c r="G20" s="48"/>
      <c r="H20" s="48"/>
      <c r="I20" s="49" t="s">
        <v>10</v>
      </c>
      <c r="J20" s="50"/>
      <c r="K20" s="12"/>
      <c r="L20" s="51" t="s">
        <v>20</v>
      </c>
      <c r="M20" s="51"/>
      <c r="N20" s="51"/>
      <c r="O20" s="51"/>
      <c r="P20" s="26" t="s">
        <v>13</v>
      </c>
      <c r="Q20" s="52">
        <f>AI29+AI35+AI41+AI47+AI53+AI59+AI65</f>
        <v>0</v>
      </c>
      <c r="R20" s="53"/>
      <c r="S20" s="53"/>
      <c r="T20" s="53"/>
      <c r="U20" s="53" t="s">
        <v>10</v>
      </c>
      <c r="V20" s="54"/>
      <c r="X20" s="55" t="s">
        <v>21</v>
      </c>
      <c r="Y20" s="55"/>
      <c r="Z20" s="55"/>
      <c r="AA20" s="55"/>
      <c r="AB20" s="14" t="s">
        <v>13</v>
      </c>
      <c r="AC20" s="56">
        <f>Q20/E20</f>
        <v>0</v>
      </c>
      <c r="AD20" s="57"/>
      <c r="AE20" s="57"/>
      <c r="AF20" s="58"/>
      <c r="AG20" s="15"/>
      <c r="AH20" s="14"/>
    </row>
    <row r="21" spans="1:55" ht="18.75" customHeight="1">
      <c r="A21" s="21"/>
      <c r="B21" s="21"/>
      <c r="C21" s="21"/>
      <c r="D21" s="1"/>
      <c r="E21" s="21"/>
      <c r="F21" s="21"/>
      <c r="G21" s="21"/>
      <c r="H21" s="21"/>
      <c r="I21" s="21"/>
      <c r="J21" s="21"/>
      <c r="K21" s="21"/>
      <c r="L21" s="22"/>
      <c r="M21" s="22"/>
      <c r="N21" s="1"/>
      <c r="O21" s="1"/>
      <c r="P21" s="1"/>
    </row>
    <row r="22" spans="1:55" ht="12" customHeight="1">
      <c r="A22" s="59" t="s">
        <v>31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55" ht="12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55" ht="13.05" customHeight="1">
      <c r="A24" s="60" t="s">
        <v>0</v>
      </c>
      <c r="B24" s="60"/>
      <c r="C24" s="60"/>
      <c r="D24" s="61">
        <v>2019</v>
      </c>
      <c r="E24" s="61"/>
      <c r="F24" s="61"/>
      <c r="G24" s="61"/>
      <c r="H24" s="21"/>
      <c r="I24" s="21"/>
      <c r="J24" s="21"/>
      <c r="K24" s="21"/>
      <c r="L24" s="21"/>
      <c r="M24" s="21"/>
      <c r="N24" s="1"/>
      <c r="O24" s="1"/>
      <c r="P24" s="1"/>
    </row>
    <row r="25" spans="1:55" ht="13.05" customHeight="1">
      <c r="A25" s="60" t="s">
        <v>1</v>
      </c>
      <c r="B25" s="60"/>
      <c r="C25" s="60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ht="13.05" customHeight="1">
      <c r="A26" s="60" t="s">
        <v>10</v>
      </c>
      <c r="B26" s="60"/>
      <c r="C26" s="60"/>
      <c r="D26" s="17">
        <f>DATE(D24,D25,1)</f>
        <v>43435</v>
      </c>
      <c r="E26" s="17">
        <f>D26+1</f>
        <v>43436</v>
      </c>
      <c r="F26" s="17">
        <f t="shared" ref="F26:AH26" si="0">E26+1</f>
        <v>43437</v>
      </c>
      <c r="G26" s="17">
        <f t="shared" si="0"/>
        <v>43438</v>
      </c>
      <c r="H26" s="17">
        <f t="shared" si="0"/>
        <v>43439</v>
      </c>
      <c r="I26" s="17">
        <f t="shared" si="0"/>
        <v>43440</v>
      </c>
      <c r="J26" s="17">
        <f t="shared" si="0"/>
        <v>43441</v>
      </c>
      <c r="K26" s="17">
        <f t="shared" si="0"/>
        <v>43442</v>
      </c>
      <c r="L26" s="17">
        <f t="shared" si="0"/>
        <v>43443</v>
      </c>
      <c r="M26" s="17">
        <f t="shared" si="0"/>
        <v>43444</v>
      </c>
      <c r="N26" s="17">
        <f t="shared" si="0"/>
        <v>43445</v>
      </c>
      <c r="O26" s="17">
        <f t="shared" si="0"/>
        <v>43446</v>
      </c>
      <c r="P26" s="17">
        <f t="shared" si="0"/>
        <v>43447</v>
      </c>
      <c r="Q26" s="17">
        <f t="shared" si="0"/>
        <v>43448</v>
      </c>
      <c r="R26" s="17">
        <f t="shared" si="0"/>
        <v>43449</v>
      </c>
      <c r="S26" s="17">
        <f t="shared" si="0"/>
        <v>43450</v>
      </c>
      <c r="T26" s="17">
        <f t="shared" si="0"/>
        <v>43451</v>
      </c>
      <c r="U26" s="17">
        <f t="shared" si="0"/>
        <v>43452</v>
      </c>
      <c r="V26" s="17">
        <f t="shared" si="0"/>
        <v>43453</v>
      </c>
      <c r="W26" s="17">
        <f t="shared" si="0"/>
        <v>43454</v>
      </c>
      <c r="X26" s="17">
        <f t="shared" si="0"/>
        <v>43455</v>
      </c>
      <c r="Y26" s="17">
        <f t="shared" si="0"/>
        <v>43456</v>
      </c>
      <c r="Z26" s="17">
        <f t="shared" si="0"/>
        <v>43457</v>
      </c>
      <c r="AA26" s="17">
        <f t="shared" si="0"/>
        <v>43458</v>
      </c>
      <c r="AB26" s="17">
        <f t="shared" si="0"/>
        <v>43459</v>
      </c>
      <c r="AC26" s="17">
        <f t="shared" si="0"/>
        <v>43460</v>
      </c>
      <c r="AD26" s="17">
        <f t="shared" si="0"/>
        <v>43461</v>
      </c>
      <c r="AE26" s="17">
        <f t="shared" si="0"/>
        <v>43462</v>
      </c>
      <c r="AF26" s="17">
        <f t="shared" si="0"/>
        <v>43463</v>
      </c>
      <c r="AG26" s="17">
        <f t="shared" si="0"/>
        <v>43464</v>
      </c>
      <c r="AH26" s="17">
        <f t="shared" si="0"/>
        <v>43465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2"/>
      <c r="AZ26" s="2"/>
      <c r="BA26" s="2"/>
      <c r="BB26" s="2"/>
      <c r="BC26" s="2"/>
    </row>
    <row r="27" spans="1:55" ht="13.05" customHeight="1">
      <c r="A27" s="60" t="s">
        <v>2</v>
      </c>
      <c r="B27" s="60"/>
      <c r="C27" s="60"/>
      <c r="D27" s="18" t="str">
        <f>TEXT(D26,"aaa")</f>
        <v>土</v>
      </c>
      <c r="E27" s="18" t="str">
        <f t="shared" ref="E27:AH27" si="1">TEXT(E26,"aaa")</f>
        <v>日</v>
      </c>
      <c r="F27" s="18" t="str">
        <f t="shared" si="1"/>
        <v>月</v>
      </c>
      <c r="G27" s="18" t="str">
        <f t="shared" si="1"/>
        <v>火</v>
      </c>
      <c r="H27" s="18" t="str">
        <f t="shared" si="1"/>
        <v>水</v>
      </c>
      <c r="I27" s="18" t="str">
        <f t="shared" si="1"/>
        <v>木</v>
      </c>
      <c r="J27" s="18" t="str">
        <f t="shared" si="1"/>
        <v>金</v>
      </c>
      <c r="K27" s="18" t="str">
        <f t="shared" si="1"/>
        <v>土</v>
      </c>
      <c r="L27" s="18" t="str">
        <f t="shared" si="1"/>
        <v>日</v>
      </c>
      <c r="M27" s="18" t="str">
        <f t="shared" si="1"/>
        <v>月</v>
      </c>
      <c r="N27" s="18" t="str">
        <f t="shared" si="1"/>
        <v>火</v>
      </c>
      <c r="O27" s="18" t="str">
        <f t="shared" si="1"/>
        <v>水</v>
      </c>
      <c r="P27" s="18" t="str">
        <f t="shared" si="1"/>
        <v>木</v>
      </c>
      <c r="Q27" s="18" t="str">
        <f t="shared" si="1"/>
        <v>金</v>
      </c>
      <c r="R27" s="18" t="str">
        <f t="shared" si="1"/>
        <v>土</v>
      </c>
      <c r="S27" s="18" t="str">
        <f t="shared" si="1"/>
        <v>日</v>
      </c>
      <c r="T27" s="18" t="str">
        <f t="shared" si="1"/>
        <v>月</v>
      </c>
      <c r="U27" s="18" t="str">
        <f t="shared" si="1"/>
        <v>火</v>
      </c>
      <c r="V27" s="18" t="str">
        <f t="shared" si="1"/>
        <v>水</v>
      </c>
      <c r="W27" s="18" t="str">
        <f t="shared" si="1"/>
        <v>木</v>
      </c>
      <c r="X27" s="18" t="str">
        <f t="shared" si="1"/>
        <v>金</v>
      </c>
      <c r="Y27" s="18" t="str">
        <f t="shared" si="1"/>
        <v>土</v>
      </c>
      <c r="Z27" s="18" t="str">
        <f t="shared" si="1"/>
        <v>日</v>
      </c>
      <c r="AA27" s="18" t="str">
        <f t="shared" si="1"/>
        <v>月</v>
      </c>
      <c r="AB27" s="18" t="str">
        <f t="shared" si="1"/>
        <v>火</v>
      </c>
      <c r="AC27" s="18" t="str">
        <f t="shared" si="1"/>
        <v>水</v>
      </c>
      <c r="AD27" s="18" t="str">
        <f t="shared" si="1"/>
        <v>木</v>
      </c>
      <c r="AE27" s="18" t="str">
        <f t="shared" si="1"/>
        <v>金</v>
      </c>
      <c r="AF27" s="18" t="str">
        <f t="shared" si="1"/>
        <v>土</v>
      </c>
      <c r="AG27" s="18" t="str">
        <f t="shared" si="1"/>
        <v>日</v>
      </c>
      <c r="AH27" s="18" t="str">
        <f t="shared" si="1"/>
        <v>月</v>
      </c>
      <c r="AI27" s="65" t="s">
        <v>33</v>
      </c>
      <c r="AJ27" s="66"/>
      <c r="AK27" s="66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2"/>
      <c r="AZ27" s="2"/>
      <c r="BA27" s="2"/>
      <c r="BB27" s="2"/>
      <c r="BC27" s="2"/>
    </row>
    <row r="28" spans="1:55" ht="13.05" customHeight="1" thickBot="1">
      <c r="A28" s="67" t="s">
        <v>34</v>
      </c>
      <c r="B28" s="67"/>
      <c r="C28" s="6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65"/>
      <c r="AJ28" s="66"/>
      <c r="AK28" s="66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ht="13.05" customHeight="1" thickBot="1">
      <c r="A29" s="67" t="s">
        <v>11</v>
      </c>
      <c r="B29" s="67"/>
      <c r="C29" s="6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3"/>
      <c r="AI29" s="52">
        <f>COUNTIFS(D28:AH28,"◎",D29:AH29,"○")+COUNTIFS(D28:AH28,"基",D29:AH29,"○")+COUNTIFS(D28:AH28,"報",D29:AH29,"○")</f>
        <v>0</v>
      </c>
      <c r="AJ29" s="53"/>
      <c r="AK29" s="54"/>
    </row>
    <row r="30" spans="1:55" ht="13.05" customHeight="1">
      <c r="A30" s="2"/>
      <c r="B30" s="2"/>
      <c r="C30" s="2"/>
      <c r="D30" s="10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M30" s="32"/>
      <c r="AN30" s="32"/>
      <c r="AO30" s="32"/>
    </row>
    <row r="31" spans="1:55" ht="13.05" customHeight="1">
      <c r="A31" s="60" t="s">
        <v>1</v>
      </c>
      <c r="B31" s="60"/>
      <c r="C31" s="60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M31" s="32"/>
      <c r="AN31" s="32"/>
      <c r="AO31" s="32"/>
    </row>
    <row r="32" spans="1:55" ht="13.05" customHeight="1">
      <c r="A32" s="60" t="s">
        <v>10</v>
      </c>
      <c r="B32" s="60"/>
      <c r="C32" s="60"/>
      <c r="D32" s="17">
        <f>DATE(D24,D31,1)</f>
        <v>43435</v>
      </c>
      <c r="E32" s="17">
        <f>D32+1</f>
        <v>43436</v>
      </c>
      <c r="F32" s="17">
        <f t="shared" ref="F32:AH32" si="2">E32+1</f>
        <v>43437</v>
      </c>
      <c r="G32" s="17">
        <f t="shared" si="2"/>
        <v>43438</v>
      </c>
      <c r="H32" s="17">
        <f t="shared" si="2"/>
        <v>43439</v>
      </c>
      <c r="I32" s="17">
        <f t="shared" si="2"/>
        <v>43440</v>
      </c>
      <c r="J32" s="17">
        <f t="shared" si="2"/>
        <v>43441</v>
      </c>
      <c r="K32" s="17">
        <f t="shared" si="2"/>
        <v>43442</v>
      </c>
      <c r="L32" s="17">
        <f t="shared" si="2"/>
        <v>43443</v>
      </c>
      <c r="M32" s="17">
        <f t="shared" si="2"/>
        <v>43444</v>
      </c>
      <c r="N32" s="17">
        <f t="shared" si="2"/>
        <v>43445</v>
      </c>
      <c r="O32" s="17">
        <f t="shared" si="2"/>
        <v>43446</v>
      </c>
      <c r="P32" s="17">
        <f t="shared" si="2"/>
        <v>43447</v>
      </c>
      <c r="Q32" s="17">
        <f t="shared" si="2"/>
        <v>43448</v>
      </c>
      <c r="R32" s="17">
        <f t="shared" si="2"/>
        <v>43449</v>
      </c>
      <c r="S32" s="17">
        <f t="shared" si="2"/>
        <v>43450</v>
      </c>
      <c r="T32" s="17">
        <f t="shared" si="2"/>
        <v>43451</v>
      </c>
      <c r="U32" s="17">
        <f t="shared" si="2"/>
        <v>43452</v>
      </c>
      <c r="V32" s="17">
        <f t="shared" si="2"/>
        <v>43453</v>
      </c>
      <c r="W32" s="17">
        <f t="shared" si="2"/>
        <v>43454</v>
      </c>
      <c r="X32" s="17">
        <f t="shared" si="2"/>
        <v>43455</v>
      </c>
      <c r="Y32" s="17">
        <f t="shared" si="2"/>
        <v>43456</v>
      </c>
      <c r="Z32" s="17">
        <f t="shared" si="2"/>
        <v>43457</v>
      </c>
      <c r="AA32" s="17">
        <f t="shared" si="2"/>
        <v>43458</v>
      </c>
      <c r="AB32" s="17">
        <f t="shared" si="2"/>
        <v>43459</v>
      </c>
      <c r="AC32" s="17">
        <f t="shared" si="2"/>
        <v>43460</v>
      </c>
      <c r="AD32" s="17">
        <f t="shared" si="2"/>
        <v>43461</v>
      </c>
      <c r="AE32" s="17">
        <f t="shared" si="2"/>
        <v>43462</v>
      </c>
      <c r="AF32" s="17">
        <f t="shared" si="2"/>
        <v>43463</v>
      </c>
      <c r="AG32" s="17">
        <f t="shared" si="2"/>
        <v>43464</v>
      </c>
      <c r="AH32" s="17">
        <f t="shared" si="2"/>
        <v>43465</v>
      </c>
      <c r="AM32" s="32"/>
      <c r="AN32" s="32"/>
      <c r="AO32" s="32"/>
    </row>
    <row r="33" spans="1:51" ht="13.05" customHeight="1">
      <c r="A33" s="60" t="s">
        <v>2</v>
      </c>
      <c r="B33" s="60"/>
      <c r="C33" s="60"/>
      <c r="D33" s="18" t="str">
        <f>TEXT(D32,"aaa")</f>
        <v>土</v>
      </c>
      <c r="E33" s="18" t="str">
        <f t="shared" ref="E33:AH33" si="3">TEXT(E32,"aaa")</f>
        <v>日</v>
      </c>
      <c r="F33" s="18" t="str">
        <f t="shared" si="3"/>
        <v>月</v>
      </c>
      <c r="G33" s="18" t="str">
        <f t="shared" si="3"/>
        <v>火</v>
      </c>
      <c r="H33" s="18" t="str">
        <f t="shared" si="3"/>
        <v>水</v>
      </c>
      <c r="I33" s="18" t="str">
        <f t="shared" si="3"/>
        <v>木</v>
      </c>
      <c r="J33" s="18" t="str">
        <f t="shared" si="3"/>
        <v>金</v>
      </c>
      <c r="K33" s="18" t="str">
        <f t="shared" si="3"/>
        <v>土</v>
      </c>
      <c r="L33" s="18" t="str">
        <f t="shared" si="3"/>
        <v>日</v>
      </c>
      <c r="M33" s="18" t="str">
        <f t="shared" si="3"/>
        <v>月</v>
      </c>
      <c r="N33" s="18" t="str">
        <f t="shared" si="3"/>
        <v>火</v>
      </c>
      <c r="O33" s="18" t="str">
        <f t="shared" si="3"/>
        <v>水</v>
      </c>
      <c r="P33" s="18" t="str">
        <f t="shared" si="3"/>
        <v>木</v>
      </c>
      <c r="Q33" s="18" t="str">
        <f t="shared" si="3"/>
        <v>金</v>
      </c>
      <c r="R33" s="18" t="str">
        <f t="shared" si="3"/>
        <v>土</v>
      </c>
      <c r="S33" s="18" t="str">
        <f t="shared" si="3"/>
        <v>日</v>
      </c>
      <c r="T33" s="18" t="str">
        <f t="shared" si="3"/>
        <v>月</v>
      </c>
      <c r="U33" s="18" t="str">
        <f t="shared" si="3"/>
        <v>火</v>
      </c>
      <c r="V33" s="18" t="str">
        <f t="shared" si="3"/>
        <v>水</v>
      </c>
      <c r="W33" s="18" t="str">
        <f t="shared" si="3"/>
        <v>木</v>
      </c>
      <c r="X33" s="18" t="str">
        <f t="shared" si="3"/>
        <v>金</v>
      </c>
      <c r="Y33" s="18" t="str">
        <f t="shared" si="3"/>
        <v>土</v>
      </c>
      <c r="Z33" s="18" t="str">
        <f t="shared" si="3"/>
        <v>日</v>
      </c>
      <c r="AA33" s="18" t="str">
        <f t="shared" si="3"/>
        <v>月</v>
      </c>
      <c r="AB33" s="18" t="str">
        <f t="shared" si="3"/>
        <v>火</v>
      </c>
      <c r="AC33" s="18" t="str">
        <f t="shared" si="3"/>
        <v>水</v>
      </c>
      <c r="AD33" s="18" t="str">
        <f t="shared" si="3"/>
        <v>木</v>
      </c>
      <c r="AE33" s="18" t="str">
        <f t="shared" si="3"/>
        <v>金</v>
      </c>
      <c r="AF33" s="18" t="str">
        <f t="shared" si="3"/>
        <v>土</v>
      </c>
      <c r="AG33" s="18" t="str">
        <f t="shared" si="3"/>
        <v>日</v>
      </c>
      <c r="AH33" s="18" t="str">
        <f t="shared" si="3"/>
        <v>月</v>
      </c>
      <c r="AI33" s="65" t="s">
        <v>33</v>
      </c>
      <c r="AJ33" s="66"/>
      <c r="AK33" s="66"/>
      <c r="AM33" s="32"/>
      <c r="AN33" s="32"/>
      <c r="AO33" s="32"/>
    </row>
    <row r="34" spans="1:51" ht="13.05" customHeight="1" thickBot="1">
      <c r="A34" s="71" t="s">
        <v>34</v>
      </c>
      <c r="B34" s="71"/>
      <c r="C34" s="71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65"/>
      <c r="AJ34" s="66"/>
      <c r="AK34" s="66"/>
    </row>
    <row r="35" spans="1:51" ht="13.05" customHeight="1" thickBot="1">
      <c r="A35" s="67" t="s">
        <v>11</v>
      </c>
      <c r="B35" s="67"/>
      <c r="C35" s="6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52">
        <f>COUNTIFS(D34:AH34,"◎",D35:AH35,"○")+COUNTIFS(D34:AH34,"基",D35:AH35,"○")+COUNTIFS(D34:AH34,"報",D35:AH35,"○")</f>
        <v>0</v>
      </c>
      <c r="AJ35" s="53"/>
      <c r="AK35" s="54"/>
    </row>
    <row r="36" spans="1:51" ht="13.05" customHeight="1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51" ht="13.05" customHeight="1">
      <c r="A37" s="60" t="s">
        <v>1</v>
      </c>
      <c r="B37" s="60"/>
      <c r="C37" s="60"/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0"/>
      <c r="AS37" s="2"/>
      <c r="AT37" s="2"/>
      <c r="AU37" s="2"/>
      <c r="AV37" s="2"/>
      <c r="AW37" s="2"/>
      <c r="AX37" s="2"/>
      <c r="AY37" s="2"/>
    </row>
    <row r="38" spans="1:51" ht="13.05" customHeight="1">
      <c r="A38" s="60" t="s">
        <v>10</v>
      </c>
      <c r="B38" s="60"/>
      <c r="C38" s="60"/>
      <c r="D38" s="17">
        <f>DATE(D24,D37,1)</f>
        <v>43435</v>
      </c>
      <c r="E38" s="17">
        <f>D38+1</f>
        <v>43436</v>
      </c>
      <c r="F38" s="17">
        <f t="shared" ref="F38:AH38" si="4">E38+1</f>
        <v>43437</v>
      </c>
      <c r="G38" s="17">
        <f t="shared" si="4"/>
        <v>43438</v>
      </c>
      <c r="H38" s="17">
        <f t="shared" si="4"/>
        <v>43439</v>
      </c>
      <c r="I38" s="17">
        <f t="shared" si="4"/>
        <v>43440</v>
      </c>
      <c r="J38" s="17">
        <f t="shared" si="4"/>
        <v>43441</v>
      </c>
      <c r="K38" s="17">
        <f t="shared" si="4"/>
        <v>43442</v>
      </c>
      <c r="L38" s="17">
        <f t="shared" si="4"/>
        <v>43443</v>
      </c>
      <c r="M38" s="17">
        <f t="shared" si="4"/>
        <v>43444</v>
      </c>
      <c r="N38" s="17">
        <f t="shared" si="4"/>
        <v>43445</v>
      </c>
      <c r="O38" s="17">
        <f t="shared" si="4"/>
        <v>43446</v>
      </c>
      <c r="P38" s="17">
        <f t="shared" si="4"/>
        <v>43447</v>
      </c>
      <c r="Q38" s="17">
        <f t="shared" si="4"/>
        <v>43448</v>
      </c>
      <c r="R38" s="17">
        <f t="shared" si="4"/>
        <v>43449</v>
      </c>
      <c r="S38" s="17">
        <f t="shared" si="4"/>
        <v>43450</v>
      </c>
      <c r="T38" s="17">
        <f t="shared" si="4"/>
        <v>43451</v>
      </c>
      <c r="U38" s="17">
        <f t="shared" si="4"/>
        <v>43452</v>
      </c>
      <c r="V38" s="17">
        <f t="shared" si="4"/>
        <v>43453</v>
      </c>
      <c r="W38" s="17">
        <f t="shared" si="4"/>
        <v>43454</v>
      </c>
      <c r="X38" s="17">
        <f t="shared" si="4"/>
        <v>43455</v>
      </c>
      <c r="Y38" s="17">
        <f t="shared" si="4"/>
        <v>43456</v>
      </c>
      <c r="Z38" s="17">
        <f t="shared" si="4"/>
        <v>43457</v>
      </c>
      <c r="AA38" s="17">
        <f t="shared" si="4"/>
        <v>43458</v>
      </c>
      <c r="AB38" s="17">
        <f t="shared" si="4"/>
        <v>43459</v>
      </c>
      <c r="AC38" s="17">
        <f t="shared" si="4"/>
        <v>43460</v>
      </c>
      <c r="AD38" s="17">
        <f t="shared" si="4"/>
        <v>43461</v>
      </c>
      <c r="AE38" s="17">
        <f t="shared" si="4"/>
        <v>43462</v>
      </c>
      <c r="AF38" s="17">
        <f t="shared" si="4"/>
        <v>43463</v>
      </c>
      <c r="AG38" s="17">
        <f t="shared" si="4"/>
        <v>43464</v>
      </c>
      <c r="AH38" s="17">
        <f t="shared" si="4"/>
        <v>43465</v>
      </c>
      <c r="AS38" s="2"/>
      <c r="AT38" s="2"/>
      <c r="AU38" s="2"/>
      <c r="AV38" s="2"/>
      <c r="AW38" s="2"/>
      <c r="AX38" s="2"/>
      <c r="AY38" s="2"/>
    </row>
    <row r="39" spans="1:51" ht="13.05" customHeight="1">
      <c r="A39" s="60" t="s">
        <v>2</v>
      </c>
      <c r="B39" s="60"/>
      <c r="C39" s="60"/>
      <c r="D39" s="18" t="str">
        <f>TEXT(D38,"aaa")</f>
        <v>土</v>
      </c>
      <c r="E39" s="18" t="str">
        <f t="shared" ref="E39:AH39" si="5">TEXT(E38,"aaa")</f>
        <v>日</v>
      </c>
      <c r="F39" s="18" t="str">
        <f t="shared" si="5"/>
        <v>月</v>
      </c>
      <c r="G39" s="18" t="str">
        <f t="shared" si="5"/>
        <v>火</v>
      </c>
      <c r="H39" s="18" t="str">
        <f t="shared" si="5"/>
        <v>水</v>
      </c>
      <c r="I39" s="18" t="str">
        <f t="shared" si="5"/>
        <v>木</v>
      </c>
      <c r="J39" s="18" t="str">
        <f t="shared" si="5"/>
        <v>金</v>
      </c>
      <c r="K39" s="18" t="str">
        <f t="shared" si="5"/>
        <v>土</v>
      </c>
      <c r="L39" s="18" t="str">
        <f t="shared" si="5"/>
        <v>日</v>
      </c>
      <c r="M39" s="18" t="str">
        <f t="shared" si="5"/>
        <v>月</v>
      </c>
      <c r="N39" s="18" t="str">
        <f t="shared" si="5"/>
        <v>火</v>
      </c>
      <c r="O39" s="18" t="str">
        <f t="shared" si="5"/>
        <v>水</v>
      </c>
      <c r="P39" s="18" t="str">
        <f t="shared" si="5"/>
        <v>木</v>
      </c>
      <c r="Q39" s="18" t="str">
        <f t="shared" si="5"/>
        <v>金</v>
      </c>
      <c r="R39" s="18" t="str">
        <f t="shared" si="5"/>
        <v>土</v>
      </c>
      <c r="S39" s="18" t="str">
        <f t="shared" si="5"/>
        <v>日</v>
      </c>
      <c r="T39" s="18" t="str">
        <f t="shared" si="5"/>
        <v>月</v>
      </c>
      <c r="U39" s="18" t="str">
        <f t="shared" si="5"/>
        <v>火</v>
      </c>
      <c r="V39" s="18" t="str">
        <f t="shared" si="5"/>
        <v>水</v>
      </c>
      <c r="W39" s="18" t="str">
        <f t="shared" si="5"/>
        <v>木</v>
      </c>
      <c r="X39" s="18" t="str">
        <f t="shared" si="5"/>
        <v>金</v>
      </c>
      <c r="Y39" s="18" t="str">
        <f t="shared" si="5"/>
        <v>土</v>
      </c>
      <c r="Z39" s="18" t="str">
        <f t="shared" si="5"/>
        <v>日</v>
      </c>
      <c r="AA39" s="18" t="str">
        <f t="shared" si="5"/>
        <v>月</v>
      </c>
      <c r="AB39" s="18" t="str">
        <f t="shared" si="5"/>
        <v>火</v>
      </c>
      <c r="AC39" s="18" t="str">
        <f t="shared" si="5"/>
        <v>水</v>
      </c>
      <c r="AD39" s="18" t="str">
        <f t="shared" si="5"/>
        <v>木</v>
      </c>
      <c r="AE39" s="18" t="str">
        <f t="shared" si="5"/>
        <v>金</v>
      </c>
      <c r="AF39" s="18" t="str">
        <f t="shared" si="5"/>
        <v>土</v>
      </c>
      <c r="AG39" s="18" t="str">
        <f t="shared" si="5"/>
        <v>日</v>
      </c>
      <c r="AH39" s="18" t="str">
        <f t="shared" si="5"/>
        <v>月</v>
      </c>
      <c r="AI39" s="65" t="s">
        <v>33</v>
      </c>
      <c r="AJ39" s="66"/>
      <c r="AK39" s="66"/>
      <c r="AS39" s="2"/>
      <c r="AT39" s="2"/>
      <c r="AU39" s="3"/>
      <c r="AV39" s="2"/>
      <c r="AW39" s="2"/>
      <c r="AX39" s="2"/>
      <c r="AY39" s="2"/>
    </row>
    <row r="40" spans="1:51" ht="13.05" customHeight="1" thickBot="1">
      <c r="A40" s="71" t="s">
        <v>34</v>
      </c>
      <c r="B40" s="71"/>
      <c r="C40" s="7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65"/>
      <c r="AJ40" s="66"/>
      <c r="AK40" s="66"/>
      <c r="AS40" s="2"/>
      <c r="AT40" s="2"/>
      <c r="AU40" s="4"/>
      <c r="AV40" s="2"/>
      <c r="AW40" s="2"/>
      <c r="AX40" s="2"/>
      <c r="AY40" s="2"/>
    </row>
    <row r="41" spans="1:51" ht="13.05" customHeight="1" thickBot="1">
      <c r="A41" s="67" t="s">
        <v>11</v>
      </c>
      <c r="B41" s="67"/>
      <c r="C41" s="6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52">
        <f>COUNTIFS(D40:AH40,"◎",D41:AH41,"○")+COUNTIFS(D40:AH40,"基",D41:AH41,"○")+COUNTIFS(D40:AH40,"報",D41:AH41,"○")</f>
        <v>0</v>
      </c>
      <c r="AJ41" s="53"/>
      <c r="AK41" s="54"/>
      <c r="AS41" s="2"/>
      <c r="AT41" s="2"/>
      <c r="AU41" s="5"/>
      <c r="AV41" s="2"/>
      <c r="AW41" s="2"/>
      <c r="AX41" s="2"/>
      <c r="AY41" s="2"/>
    </row>
    <row r="42" spans="1:51" ht="13.05" customHeight="1">
      <c r="AS42" s="2"/>
      <c r="AT42" s="2"/>
      <c r="AU42" s="5"/>
      <c r="AV42" s="2"/>
      <c r="AW42" s="2"/>
      <c r="AX42" s="2"/>
      <c r="AY42" s="2"/>
    </row>
    <row r="43" spans="1:51" ht="13.05" customHeight="1">
      <c r="A43" s="60" t="s">
        <v>1</v>
      </c>
      <c r="B43" s="60"/>
      <c r="C43" s="60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70"/>
    </row>
    <row r="44" spans="1:51" ht="13.05" customHeight="1">
      <c r="A44" s="60" t="s">
        <v>10</v>
      </c>
      <c r="B44" s="60"/>
      <c r="C44" s="60"/>
      <c r="D44" s="17">
        <f>DATE(D24,D43,1)</f>
        <v>43435</v>
      </c>
      <c r="E44" s="17">
        <f>D44+1</f>
        <v>43436</v>
      </c>
      <c r="F44" s="17">
        <f t="shared" ref="F44:AH44" si="6">E44+1</f>
        <v>43437</v>
      </c>
      <c r="G44" s="17">
        <f t="shared" si="6"/>
        <v>43438</v>
      </c>
      <c r="H44" s="17">
        <f t="shared" si="6"/>
        <v>43439</v>
      </c>
      <c r="I44" s="17">
        <f t="shared" si="6"/>
        <v>43440</v>
      </c>
      <c r="J44" s="17">
        <f t="shared" si="6"/>
        <v>43441</v>
      </c>
      <c r="K44" s="17">
        <f t="shared" si="6"/>
        <v>43442</v>
      </c>
      <c r="L44" s="17">
        <f t="shared" si="6"/>
        <v>43443</v>
      </c>
      <c r="M44" s="17">
        <f t="shared" si="6"/>
        <v>43444</v>
      </c>
      <c r="N44" s="17">
        <f t="shared" si="6"/>
        <v>43445</v>
      </c>
      <c r="O44" s="17">
        <f t="shared" si="6"/>
        <v>43446</v>
      </c>
      <c r="P44" s="17">
        <f t="shared" si="6"/>
        <v>43447</v>
      </c>
      <c r="Q44" s="17">
        <f t="shared" si="6"/>
        <v>43448</v>
      </c>
      <c r="R44" s="17">
        <f t="shared" si="6"/>
        <v>43449</v>
      </c>
      <c r="S44" s="17">
        <f t="shared" si="6"/>
        <v>43450</v>
      </c>
      <c r="T44" s="17">
        <f t="shared" si="6"/>
        <v>43451</v>
      </c>
      <c r="U44" s="17">
        <f t="shared" si="6"/>
        <v>43452</v>
      </c>
      <c r="V44" s="17">
        <f t="shared" si="6"/>
        <v>43453</v>
      </c>
      <c r="W44" s="17">
        <f t="shared" si="6"/>
        <v>43454</v>
      </c>
      <c r="X44" s="17">
        <f t="shared" si="6"/>
        <v>43455</v>
      </c>
      <c r="Y44" s="17">
        <f t="shared" si="6"/>
        <v>43456</v>
      </c>
      <c r="Z44" s="17">
        <f t="shared" si="6"/>
        <v>43457</v>
      </c>
      <c r="AA44" s="17">
        <f t="shared" si="6"/>
        <v>43458</v>
      </c>
      <c r="AB44" s="17">
        <f t="shared" si="6"/>
        <v>43459</v>
      </c>
      <c r="AC44" s="17">
        <f t="shared" si="6"/>
        <v>43460</v>
      </c>
      <c r="AD44" s="17">
        <f t="shared" si="6"/>
        <v>43461</v>
      </c>
      <c r="AE44" s="17">
        <f t="shared" si="6"/>
        <v>43462</v>
      </c>
      <c r="AF44" s="17">
        <f t="shared" si="6"/>
        <v>43463</v>
      </c>
      <c r="AG44" s="17">
        <f t="shared" si="6"/>
        <v>43464</v>
      </c>
      <c r="AH44" s="17">
        <f t="shared" si="6"/>
        <v>43465</v>
      </c>
    </row>
    <row r="45" spans="1:51" ht="13.05" customHeight="1">
      <c r="A45" s="60" t="s">
        <v>2</v>
      </c>
      <c r="B45" s="60"/>
      <c r="C45" s="60"/>
      <c r="D45" s="18" t="str">
        <f>TEXT(D44,"aaa")</f>
        <v>土</v>
      </c>
      <c r="E45" s="18" t="str">
        <f t="shared" ref="E45:AH45" si="7">TEXT(E44,"aaa")</f>
        <v>日</v>
      </c>
      <c r="F45" s="18" t="str">
        <f t="shared" si="7"/>
        <v>月</v>
      </c>
      <c r="G45" s="18" t="str">
        <f t="shared" si="7"/>
        <v>火</v>
      </c>
      <c r="H45" s="18" t="str">
        <f t="shared" si="7"/>
        <v>水</v>
      </c>
      <c r="I45" s="18" t="str">
        <f t="shared" si="7"/>
        <v>木</v>
      </c>
      <c r="J45" s="18" t="str">
        <f t="shared" si="7"/>
        <v>金</v>
      </c>
      <c r="K45" s="18" t="str">
        <f t="shared" si="7"/>
        <v>土</v>
      </c>
      <c r="L45" s="18" t="str">
        <f t="shared" si="7"/>
        <v>日</v>
      </c>
      <c r="M45" s="18" t="str">
        <f t="shared" si="7"/>
        <v>月</v>
      </c>
      <c r="N45" s="18" t="str">
        <f t="shared" si="7"/>
        <v>火</v>
      </c>
      <c r="O45" s="18" t="str">
        <f t="shared" si="7"/>
        <v>水</v>
      </c>
      <c r="P45" s="18" t="str">
        <f t="shared" si="7"/>
        <v>木</v>
      </c>
      <c r="Q45" s="18" t="str">
        <f t="shared" si="7"/>
        <v>金</v>
      </c>
      <c r="R45" s="18" t="str">
        <f t="shared" si="7"/>
        <v>土</v>
      </c>
      <c r="S45" s="18" t="str">
        <f t="shared" si="7"/>
        <v>日</v>
      </c>
      <c r="T45" s="18" t="str">
        <f t="shared" si="7"/>
        <v>月</v>
      </c>
      <c r="U45" s="18" t="str">
        <f t="shared" si="7"/>
        <v>火</v>
      </c>
      <c r="V45" s="18" t="str">
        <f t="shared" si="7"/>
        <v>水</v>
      </c>
      <c r="W45" s="18" t="str">
        <f t="shared" si="7"/>
        <v>木</v>
      </c>
      <c r="X45" s="18" t="str">
        <f t="shared" si="7"/>
        <v>金</v>
      </c>
      <c r="Y45" s="18" t="str">
        <f t="shared" si="7"/>
        <v>土</v>
      </c>
      <c r="Z45" s="18" t="str">
        <f t="shared" si="7"/>
        <v>日</v>
      </c>
      <c r="AA45" s="18" t="str">
        <f t="shared" si="7"/>
        <v>月</v>
      </c>
      <c r="AB45" s="18" t="str">
        <f t="shared" si="7"/>
        <v>火</v>
      </c>
      <c r="AC45" s="18" t="str">
        <f t="shared" si="7"/>
        <v>水</v>
      </c>
      <c r="AD45" s="18" t="str">
        <f t="shared" si="7"/>
        <v>木</v>
      </c>
      <c r="AE45" s="18" t="str">
        <f t="shared" si="7"/>
        <v>金</v>
      </c>
      <c r="AF45" s="18" t="str">
        <f t="shared" si="7"/>
        <v>土</v>
      </c>
      <c r="AG45" s="18" t="str">
        <f t="shared" si="7"/>
        <v>日</v>
      </c>
      <c r="AH45" s="18" t="str">
        <f t="shared" si="7"/>
        <v>月</v>
      </c>
      <c r="AI45" s="65" t="s">
        <v>33</v>
      </c>
      <c r="AJ45" s="66"/>
      <c r="AK45" s="66"/>
    </row>
    <row r="46" spans="1:51" ht="13.05" customHeight="1" thickBot="1">
      <c r="A46" s="71" t="s">
        <v>34</v>
      </c>
      <c r="B46" s="71"/>
      <c r="C46" s="7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65"/>
      <c r="AJ46" s="66"/>
      <c r="AK46" s="66"/>
    </row>
    <row r="47" spans="1:51" ht="13.05" customHeight="1" thickBot="1">
      <c r="A47" s="67" t="s">
        <v>11</v>
      </c>
      <c r="B47" s="67"/>
      <c r="C47" s="6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52">
        <f>COUNTIFS(D46:AH46,"◎",D47:AH47,"○")+COUNTIFS(D46:AH46,"基",D47:AH47,"○")+COUNTIFS(D46:AH46,"報",D47:AH47,"○")</f>
        <v>0</v>
      </c>
      <c r="AJ47" s="53"/>
      <c r="AK47" s="54"/>
    </row>
    <row r="48" spans="1:51" ht="13.0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</row>
    <row r="49" spans="1:51" ht="13.05" customHeight="1">
      <c r="A49" s="60" t="s">
        <v>1</v>
      </c>
      <c r="B49" s="60"/>
      <c r="C49" s="60"/>
      <c r="D49" s="6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70"/>
      <c r="AS49" s="2"/>
      <c r="AT49" s="2"/>
      <c r="AU49" s="2"/>
      <c r="AV49" s="2"/>
      <c r="AW49" s="2"/>
      <c r="AX49" s="2"/>
      <c r="AY49" s="2"/>
    </row>
    <row r="50" spans="1:51" ht="13.05" customHeight="1">
      <c r="A50" s="60" t="s">
        <v>10</v>
      </c>
      <c r="B50" s="60"/>
      <c r="C50" s="60"/>
      <c r="D50" s="17">
        <f>DATE(D24,D49,1)</f>
        <v>43435</v>
      </c>
      <c r="E50" s="17">
        <f>D50+1</f>
        <v>43436</v>
      </c>
      <c r="F50" s="17">
        <f t="shared" ref="F50:AH50" si="8">E50+1</f>
        <v>43437</v>
      </c>
      <c r="G50" s="17">
        <f t="shared" si="8"/>
        <v>43438</v>
      </c>
      <c r="H50" s="17">
        <f t="shared" si="8"/>
        <v>43439</v>
      </c>
      <c r="I50" s="17">
        <f t="shared" si="8"/>
        <v>43440</v>
      </c>
      <c r="J50" s="17">
        <f t="shared" si="8"/>
        <v>43441</v>
      </c>
      <c r="K50" s="17">
        <f t="shared" si="8"/>
        <v>43442</v>
      </c>
      <c r="L50" s="17">
        <f t="shared" si="8"/>
        <v>43443</v>
      </c>
      <c r="M50" s="17">
        <f t="shared" si="8"/>
        <v>43444</v>
      </c>
      <c r="N50" s="17">
        <f t="shared" si="8"/>
        <v>43445</v>
      </c>
      <c r="O50" s="17">
        <f t="shared" si="8"/>
        <v>43446</v>
      </c>
      <c r="P50" s="17">
        <f t="shared" si="8"/>
        <v>43447</v>
      </c>
      <c r="Q50" s="17">
        <f t="shared" si="8"/>
        <v>43448</v>
      </c>
      <c r="R50" s="17">
        <f t="shared" si="8"/>
        <v>43449</v>
      </c>
      <c r="S50" s="17">
        <f t="shared" si="8"/>
        <v>43450</v>
      </c>
      <c r="T50" s="17">
        <f t="shared" si="8"/>
        <v>43451</v>
      </c>
      <c r="U50" s="17">
        <f t="shared" si="8"/>
        <v>43452</v>
      </c>
      <c r="V50" s="17">
        <f t="shared" si="8"/>
        <v>43453</v>
      </c>
      <c r="W50" s="17">
        <f t="shared" si="8"/>
        <v>43454</v>
      </c>
      <c r="X50" s="17">
        <f t="shared" si="8"/>
        <v>43455</v>
      </c>
      <c r="Y50" s="17">
        <f t="shared" si="8"/>
        <v>43456</v>
      </c>
      <c r="Z50" s="17">
        <f t="shared" si="8"/>
        <v>43457</v>
      </c>
      <c r="AA50" s="17">
        <f t="shared" si="8"/>
        <v>43458</v>
      </c>
      <c r="AB50" s="17">
        <f t="shared" si="8"/>
        <v>43459</v>
      </c>
      <c r="AC50" s="17">
        <f t="shared" si="8"/>
        <v>43460</v>
      </c>
      <c r="AD50" s="17">
        <f t="shared" si="8"/>
        <v>43461</v>
      </c>
      <c r="AE50" s="17">
        <f t="shared" si="8"/>
        <v>43462</v>
      </c>
      <c r="AF50" s="17">
        <f t="shared" si="8"/>
        <v>43463</v>
      </c>
      <c r="AG50" s="17">
        <f t="shared" si="8"/>
        <v>43464</v>
      </c>
      <c r="AH50" s="17">
        <f t="shared" si="8"/>
        <v>43465</v>
      </c>
      <c r="AS50" s="2"/>
      <c r="AT50" s="2"/>
      <c r="AU50" s="2"/>
      <c r="AV50" s="2"/>
      <c r="AW50" s="2"/>
      <c r="AX50" s="2"/>
      <c r="AY50" s="2"/>
    </row>
    <row r="51" spans="1:51" ht="13.05" customHeight="1">
      <c r="A51" s="60" t="s">
        <v>2</v>
      </c>
      <c r="B51" s="60"/>
      <c r="C51" s="60"/>
      <c r="D51" s="18" t="str">
        <f>TEXT(D50,"aaa")</f>
        <v>土</v>
      </c>
      <c r="E51" s="18" t="str">
        <f t="shared" ref="E51:AH51" si="9">TEXT(E50,"aaa")</f>
        <v>日</v>
      </c>
      <c r="F51" s="18" t="str">
        <f t="shared" si="9"/>
        <v>月</v>
      </c>
      <c r="G51" s="18" t="str">
        <f t="shared" si="9"/>
        <v>火</v>
      </c>
      <c r="H51" s="18" t="str">
        <f t="shared" si="9"/>
        <v>水</v>
      </c>
      <c r="I51" s="18" t="str">
        <f t="shared" si="9"/>
        <v>木</v>
      </c>
      <c r="J51" s="18" t="str">
        <f t="shared" si="9"/>
        <v>金</v>
      </c>
      <c r="K51" s="18" t="str">
        <f t="shared" si="9"/>
        <v>土</v>
      </c>
      <c r="L51" s="18" t="str">
        <f t="shared" si="9"/>
        <v>日</v>
      </c>
      <c r="M51" s="18" t="str">
        <f t="shared" si="9"/>
        <v>月</v>
      </c>
      <c r="N51" s="18" t="str">
        <f t="shared" si="9"/>
        <v>火</v>
      </c>
      <c r="O51" s="18" t="str">
        <f t="shared" si="9"/>
        <v>水</v>
      </c>
      <c r="P51" s="18" t="str">
        <f t="shared" si="9"/>
        <v>木</v>
      </c>
      <c r="Q51" s="18" t="str">
        <f t="shared" si="9"/>
        <v>金</v>
      </c>
      <c r="R51" s="18" t="str">
        <f t="shared" si="9"/>
        <v>土</v>
      </c>
      <c r="S51" s="18" t="str">
        <f t="shared" si="9"/>
        <v>日</v>
      </c>
      <c r="T51" s="18" t="str">
        <f t="shared" si="9"/>
        <v>月</v>
      </c>
      <c r="U51" s="18" t="str">
        <f t="shared" si="9"/>
        <v>火</v>
      </c>
      <c r="V51" s="18" t="str">
        <f t="shared" si="9"/>
        <v>水</v>
      </c>
      <c r="W51" s="18" t="str">
        <f t="shared" si="9"/>
        <v>木</v>
      </c>
      <c r="X51" s="18" t="str">
        <f t="shared" si="9"/>
        <v>金</v>
      </c>
      <c r="Y51" s="18" t="str">
        <f t="shared" si="9"/>
        <v>土</v>
      </c>
      <c r="Z51" s="18" t="str">
        <f t="shared" si="9"/>
        <v>日</v>
      </c>
      <c r="AA51" s="18" t="str">
        <f t="shared" si="9"/>
        <v>月</v>
      </c>
      <c r="AB51" s="18" t="str">
        <f t="shared" si="9"/>
        <v>火</v>
      </c>
      <c r="AC51" s="18" t="str">
        <f t="shared" si="9"/>
        <v>水</v>
      </c>
      <c r="AD51" s="18" t="str">
        <f t="shared" si="9"/>
        <v>木</v>
      </c>
      <c r="AE51" s="18" t="str">
        <f t="shared" si="9"/>
        <v>金</v>
      </c>
      <c r="AF51" s="18" t="str">
        <f t="shared" si="9"/>
        <v>土</v>
      </c>
      <c r="AG51" s="18" t="str">
        <f t="shared" si="9"/>
        <v>日</v>
      </c>
      <c r="AH51" s="18" t="str">
        <f t="shared" si="9"/>
        <v>月</v>
      </c>
      <c r="AI51" s="65" t="s">
        <v>33</v>
      </c>
      <c r="AJ51" s="66"/>
      <c r="AK51" s="66"/>
      <c r="AS51" s="2"/>
      <c r="AT51" s="2"/>
      <c r="AU51" s="3"/>
      <c r="AV51" s="2"/>
      <c r="AW51" s="2"/>
      <c r="AX51" s="2"/>
      <c r="AY51" s="2"/>
    </row>
    <row r="52" spans="1:51" ht="13.05" customHeight="1" thickBot="1">
      <c r="A52" s="71" t="s">
        <v>34</v>
      </c>
      <c r="B52" s="71"/>
      <c r="C52" s="7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65"/>
      <c r="AJ52" s="66"/>
      <c r="AK52" s="66"/>
      <c r="AS52" s="2"/>
      <c r="AT52" s="2"/>
      <c r="AU52" s="4"/>
      <c r="AV52" s="2"/>
      <c r="AW52" s="2"/>
      <c r="AX52" s="2"/>
      <c r="AY52" s="2"/>
    </row>
    <row r="53" spans="1:51" ht="13.05" customHeight="1" thickBot="1">
      <c r="A53" s="67" t="s">
        <v>11</v>
      </c>
      <c r="B53" s="67"/>
      <c r="C53" s="67"/>
      <c r="D53" s="6"/>
      <c r="E53" s="6"/>
      <c r="F53" s="6"/>
      <c r="G53" s="6"/>
      <c r="H53" s="9"/>
      <c r="I53" s="9"/>
      <c r="J53" s="9"/>
      <c r="K53" s="9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52">
        <f>COUNTIFS(D52:AH52,"◎",D53:AH53,"○")+COUNTIFS(D52:AH52,"基",D53:AH53,"○")+COUNTIFS(D52:AH52,"報",D53:AH53,"○")</f>
        <v>0</v>
      </c>
      <c r="AJ53" s="53"/>
      <c r="AK53" s="54"/>
      <c r="AS53" s="2"/>
      <c r="AT53" s="2"/>
      <c r="AU53" s="5"/>
      <c r="AV53" s="2"/>
      <c r="AW53" s="2"/>
      <c r="AX53" s="2"/>
      <c r="AY53" s="2"/>
    </row>
    <row r="54" spans="1:51" ht="13.05" customHeight="1">
      <c r="AS54" s="2"/>
      <c r="AT54" s="2"/>
      <c r="AU54" s="5"/>
      <c r="AV54" s="2"/>
      <c r="AW54" s="2"/>
      <c r="AX54" s="2"/>
      <c r="AY54" s="2"/>
    </row>
    <row r="55" spans="1:51" ht="13.05" customHeight="1">
      <c r="A55" s="60" t="s">
        <v>1</v>
      </c>
      <c r="B55" s="60"/>
      <c r="C55" s="60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</row>
    <row r="56" spans="1:51" ht="13.05" customHeight="1">
      <c r="A56" s="60" t="s">
        <v>10</v>
      </c>
      <c r="B56" s="60"/>
      <c r="C56" s="60"/>
      <c r="D56" s="17">
        <f>DATE(D24,D55,1)</f>
        <v>43435</v>
      </c>
      <c r="E56" s="17">
        <f>D56+1</f>
        <v>43436</v>
      </c>
      <c r="F56" s="17">
        <f t="shared" ref="F56:AH56" si="10">E56+1</f>
        <v>43437</v>
      </c>
      <c r="G56" s="17">
        <f t="shared" si="10"/>
        <v>43438</v>
      </c>
      <c r="H56" s="17">
        <f t="shared" si="10"/>
        <v>43439</v>
      </c>
      <c r="I56" s="17">
        <f t="shared" si="10"/>
        <v>43440</v>
      </c>
      <c r="J56" s="17">
        <f t="shared" si="10"/>
        <v>43441</v>
      </c>
      <c r="K56" s="17">
        <f t="shared" si="10"/>
        <v>43442</v>
      </c>
      <c r="L56" s="17">
        <f t="shared" si="10"/>
        <v>43443</v>
      </c>
      <c r="M56" s="17">
        <f t="shared" si="10"/>
        <v>43444</v>
      </c>
      <c r="N56" s="17">
        <f t="shared" si="10"/>
        <v>43445</v>
      </c>
      <c r="O56" s="17">
        <f t="shared" si="10"/>
        <v>43446</v>
      </c>
      <c r="P56" s="17">
        <f t="shared" si="10"/>
        <v>43447</v>
      </c>
      <c r="Q56" s="17">
        <f t="shared" si="10"/>
        <v>43448</v>
      </c>
      <c r="R56" s="17">
        <f t="shared" si="10"/>
        <v>43449</v>
      </c>
      <c r="S56" s="17">
        <f t="shared" si="10"/>
        <v>43450</v>
      </c>
      <c r="T56" s="17">
        <f t="shared" si="10"/>
        <v>43451</v>
      </c>
      <c r="U56" s="17">
        <f t="shared" si="10"/>
        <v>43452</v>
      </c>
      <c r="V56" s="17">
        <f t="shared" si="10"/>
        <v>43453</v>
      </c>
      <c r="W56" s="17">
        <f t="shared" si="10"/>
        <v>43454</v>
      </c>
      <c r="X56" s="17">
        <f t="shared" si="10"/>
        <v>43455</v>
      </c>
      <c r="Y56" s="17">
        <f t="shared" si="10"/>
        <v>43456</v>
      </c>
      <c r="Z56" s="17">
        <f t="shared" si="10"/>
        <v>43457</v>
      </c>
      <c r="AA56" s="17">
        <f t="shared" si="10"/>
        <v>43458</v>
      </c>
      <c r="AB56" s="17">
        <f t="shared" si="10"/>
        <v>43459</v>
      </c>
      <c r="AC56" s="17">
        <f t="shared" si="10"/>
        <v>43460</v>
      </c>
      <c r="AD56" s="17">
        <f t="shared" si="10"/>
        <v>43461</v>
      </c>
      <c r="AE56" s="17">
        <f t="shared" si="10"/>
        <v>43462</v>
      </c>
      <c r="AF56" s="17">
        <f t="shared" si="10"/>
        <v>43463</v>
      </c>
      <c r="AG56" s="17">
        <f t="shared" si="10"/>
        <v>43464</v>
      </c>
      <c r="AH56" s="17">
        <f t="shared" si="10"/>
        <v>43465</v>
      </c>
    </row>
    <row r="57" spans="1:51" ht="13.05" customHeight="1">
      <c r="A57" s="60" t="s">
        <v>2</v>
      </c>
      <c r="B57" s="60"/>
      <c r="C57" s="60"/>
      <c r="D57" s="18" t="str">
        <f>TEXT(D56,"aaa")</f>
        <v>土</v>
      </c>
      <c r="E57" s="18" t="str">
        <f t="shared" ref="E57:AH57" si="11">TEXT(E56,"aaa")</f>
        <v>日</v>
      </c>
      <c r="F57" s="18" t="str">
        <f t="shared" si="11"/>
        <v>月</v>
      </c>
      <c r="G57" s="18" t="str">
        <f t="shared" si="11"/>
        <v>火</v>
      </c>
      <c r="H57" s="18" t="str">
        <f t="shared" si="11"/>
        <v>水</v>
      </c>
      <c r="I57" s="18" t="str">
        <f t="shared" si="11"/>
        <v>木</v>
      </c>
      <c r="J57" s="18" t="str">
        <f t="shared" si="11"/>
        <v>金</v>
      </c>
      <c r="K57" s="18" t="str">
        <f t="shared" si="11"/>
        <v>土</v>
      </c>
      <c r="L57" s="18" t="str">
        <f t="shared" si="11"/>
        <v>日</v>
      </c>
      <c r="M57" s="18" t="str">
        <f t="shared" si="11"/>
        <v>月</v>
      </c>
      <c r="N57" s="18" t="str">
        <f t="shared" si="11"/>
        <v>火</v>
      </c>
      <c r="O57" s="18" t="str">
        <f t="shared" si="11"/>
        <v>水</v>
      </c>
      <c r="P57" s="18" t="str">
        <f t="shared" si="11"/>
        <v>木</v>
      </c>
      <c r="Q57" s="18" t="str">
        <f t="shared" si="11"/>
        <v>金</v>
      </c>
      <c r="R57" s="18" t="str">
        <f t="shared" si="11"/>
        <v>土</v>
      </c>
      <c r="S57" s="18" t="str">
        <f t="shared" si="11"/>
        <v>日</v>
      </c>
      <c r="T57" s="18" t="str">
        <f t="shared" si="11"/>
        <v>月</v>
      </c>
      <c r="U57" s="18" t="str">
        <f t="shared" si="11"/>
        <v>火</v>
      </c>
      <c r="V57" s="18" t="str">
        <f t="shared" si="11"/>
        <v>水</v>
      </c>
      <c r="W57" s="18" t="str">
        <f t="shared" si="11"/>
        <v>木</v>
      </c>
      <c r="X57" s="18" t="str">
        <f t="shared" si="11"/>
        <v>金</v>
      </c>
      <c r="Y57" s="18" t="str">
        <f t="shared" si="11"/>
        <v>土</v>
      </c>
      <c r="Z57" s="18" t="str">
        <f t="shared" si="11"/>
        <v>日</v>
      </c>
      <c r="AA57" s="18" t="str">
        <f t="shared" si="11"/>
        <v>月</v>
      </c>
      <c r="AB57" s="18" t="str">
        <f t="shared" si="11"/>
        <v>火</v>
      </c>
      <c r="AC57" s="18" t="str">
        <f t="shared" si="11"/>
        <v>水</v>
      </c>
      <c r="AD57" s="18" t="str">
        <f t="shared" si="11"/>
        <v>木</v>
      </c>
      <c r="AE57" s="18" t="str">
        <f t="shared" si="11"/>
        <v>金</v>
      </c>
      <c r="AF57" s="18" t="str">
        <f t="shared" si="11"/>
        <v>土</v>
      </c>
      <c r="AG57" s="18" t="str">
        <f t="shared" si="11"/>
        <v>日</v>
      </c>
      <c r="AH57" s="18" t="str">
        <f t="shared" si="11"/>
        <v>月</v>
      </c>
      <c r="AI57" s="65" t="s">
        <v>33</v>
      </c>
      <c r="AJ57" s="66"/>
      <c r="AK57" s="66"/>
    </row>
    <row r="58" spans="1:51" ht="13.05" customHeight="1" thickBot="1">
      <c r="A58" s="71" t="s">
        <v>34</v>
      </c>
      <c r="B58" s="71"/>
      <c r="C58" s="7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65"/>
      <c r="AJ58" s="66"/>
      <c r="AK58" s="66"/>
    </row>
    <row r="59" spans="1:51" ht="13.05" customHeight="1" thickBot="1">
      <c r="A59" s="67" t="s">
        <v>11</v>
      </c>
      <c r="B59" s="67"/>
      <c r="C59" s="67"/>
      <c r="D59" s="6"/>
      <c r="E59" s="6"/>
      <c r="F59" s="6"/>
      <c r="G59" s="6"/>
      <c r="H59" s="9"/>
      <c r="I59" s="9"/>
      <c r="J59" s="9"/>
      <c r="K59" s="9"/>
      <c r="L59" s="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52">
        <f>COUNTIFS(D58:AH58,"◎",D59:AH59,"○")+COUNTIFS(D58:AH58,"基",D59:AH59,"○")+COUNTIFS(D58:AH58,"報",D59:AH59,"○")</f>
        <v>0</v>
      </c>
      <c r="AJ59" s="53"/>
      <c r="AK59" s="54"/>
    </row>
    <row r="60" spans="1:51" ht="12" customHeight="1"/>
    <row r="61" spans="1:51" ht="13.05" customHeight="1">
      <c r="A61" s="60" t="s">
        <v>1</v>
      </c>
      <c r="B61" s="60"/>
      <c r="C61" s="60"/>
      <c r="D61" s="68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70"/>
    </row>
    <row r="62" spans="1:51" ht="13.05" customHeight="1">
      <c r="A62" s="60" t="s">
        <v>10</v>
      </c>
      <c r="B62" s="60"/>
      <c r="C62" s="60"/>
      <c r="D62" s="17">
        <f>DATE(D24,D61,1)</f>
        <v>43435</v>
      </c>
      <c r="E62" s="17">
        <f>D62+1</f>
        <v>43436</v>
      </c>
      <c r="F62" s="17">
        <f t="shared" ref="F62:AH62" si="12">E62+1</f>
        <v>43437</v>
      </c>
      <c r="G62" s="17">
        <f t="shared" si="12"/>
        <v>43438</v>
      </c>
      <c r="H62" s="17">
        <f t="shared" si="12"/>
        <v>43439</v>
      </c>
      <c r="I62" s="17">
        <f t="shared" si="12"/>
        <v>43440</v>
      </c>
      <c r="J62" s="17">
        <f t="shared" si="12"/>
        <v>43441</v>
      </c>
      <c r="K62" s="17">
        <f t="shared" si="12"/>
        <v>43442</v>
      </c>
      <c r="L62" s="17">
        <f t="shared" si="12"/>
        <v>43443</v>
      </c>
      <c r="M62" s="17">
        <f t="shared" si="12"/>
        <v>43444</v>
      </c>
      <c r="N62" s="17">
        <f t="shared" si="12"/>
        <v>43445</v>
      </c>
      <c r="O62" s="17">
        <f t="shared" si="12"/>
        <v>43446</v>
      </c>
      <c r="P62" s="17">
        <f t="shared" si="12"/>
        <v>43447</v>
      </c>
      <c r="Q62" s="17">
        <f t="shared" si="12"/>
        <v>43448</v>
      </c>
      <c r="R62" s="17">
        <f t="shared" si="12"/>
        <v>43449</v>
      </c>
      <c r="S62" s="17">
        <f t="shared" si="12"/>
        <v>43450</v>
      </c>
      <c r="T62" s="17">
        <f t="shared" si="12"/>
        <v>43451</v>
      </c>
      <c r="U62" s="17">
        <f t="shared" si="12"/>
        <v>43452</v>
      </c>
      <c r="V62" s="17">
        <f t="shared" si="12"/>
        <v>43453</v>
      </c>
      <c r="W62" s="17">
        <f t="shared" si="12"/>
        <v>43454</v>
      </c>
      <c r="X62" s="17">
        <f t="shared" si="12"/>
        <v>43455</v>
      </c>
      <c r="Y62" s="17">
        <f t="shared" si="12"/>
        <v>43456</v>
      </c>
      <c r="Z62" s="17">
        <f t="shared" si="12"/>
        <v>43457</v>
      </c>
      <c r="AA62" s="17">
        <f t="shared" si="12"/>
        <v>43458</v>
      </c>
      <c r="AB62" s="17">
        <f t="shared" si="12"/>
        <v>43459</v>
      </c>
      <c r="AC62" s="17">
        <f t="shared" si="12"/>
        <v>43460</v>
      </c>
      <c r="AD62" s="17">
        <f t="shared" si="12"/>
        <v>43461</v>
      </c>
      <c r="AE62" s="17">
        <f t="shared" si="12"/>
        <v>43462</v>
      </c>
      <c r="AF62" s="17">
        <f t="shared" si="12"/>
        <v>43463</v>
      </c>
      <c r="AG62" s="17">
        <f t="shared" si="12"/>
        <v>43464</v>
      </c>
      <c r="AH62" s="17">
        <f t="shared" si="12"/>
        <v>43465</v>
      </c>
    </row>
    <row r="63" spans="1:51" ht="13.05" customHeight="1">
      <c r="A63" s="60" t="s">
        <v>2</v>
      </c>
      <c r="B63" s="60"/>
      <c r="C63" s="60"/>
      <c r="D63" s="18" t="str">
        <f>TEXT(D62,"aaa")</f>
        <v>土</v>
      </c>
      <c r="E63" s="18" t="str">
        <f t="shared" ref="E63:AH63" si="13">TEXT(E62,"aaa")</f>
        <v>日</v>
      </c>
      <c r="F63" s="18" t="str">
        <f t="shared" si="13"/>
        <v>月</v>
      </c>
      <c r="G63" s="18" t="str">
        <f t="shared" si="13"/>
        <v>火</v>
      </c>
      <c r="H63" s="18" t="str">
        <f t="shared" si="13"/>
        <v>水</v>
      </c>
      <c r="I63" s="18" t="str">
        <f t="shared" si="13"/>
        <v>木</v>
      </c>
      <c r="J63" s="18" t="str">
        <f t="shared" si="13"/>
        <v>金</v>
      </c>
      <c r="K63" s="18" t="str">
        <f t="shared" si="13"/>
        <v>土</v>
      </c>
      <c r="L63" s="18" t="str">
        <f t="shared" si="13"/>
        <v>日</v>
      </c>
      <c r="M63" s="18" t="str">
        <f t="shared" si="13"/>
        <v>月</v>
      </c>
      <c r="N63" s="18" t="str">
        <f t="shared" si="13"/>
        <v>火</v>
      </c>
      <c r="O63" s="18" t="str">
        <f t="shared" si="13"/>
        <v>水</v>
      </c>
      <c r="P63" s="18" t="str">
        <f t="shared" si="13"/>
        <v>木</v>
      </c>
      <c r="Q63" s="18" t="str">
        <f t="shared" si="13"/>
        <v>金</v>
      </c>
      <c r="R63" s="18" t="str">
        <f t="shared" si="13"/>
        <v>土</v>
      </c>
      <c r="S63" s="18" t="str">
        <f t="shared" si="13"/>
        <v>日</v>
      </c>
      <c r="T63" s="18" t="str">
        <f t="shared" si="13"/>
        <v>月</v>
      </c>
      <c r="U63" s="18" t="str">
        <f t="shared" si="13"/>
        <v>火</v>
      </c>
      <c r="V63" s="18" t="str">
        <f t="shared" si="13"/>
        <v>水</v>
      </c>
      <c r="W63" s="18" t="str">
        <f t="shared" si="13"/>
        <v>木</v>
      </c>
      <c r="X63" s="18" t="str">
        <f t="shared" si="13"/>
        <v>金</v>
      </c>
      <c r="Y63" s="18" t="str">
        <f t="shared" si="13"/>
        <v>土</v>
      </c>
      <c r="Z63" s="18" t="str">
        <f t="shared" si="13"/>
        <v>日</v>
      </c>
      <c r="AA63" s="18" t="str">
        <f t="shared" si="13"/>
        <v>月</v>
      </c>
      <c r="AB63" s="18" t="str">
        <f t="shared" si="13"/>
        <v>火</v>
      </c>
      <c r="AC63" s="18" t="str">
        <f t="shared" si="13"/>
        <v>水</v>
      </c>
      <c r="AD63" s="18" t="str">
        <f t="shared" si="13"/>
        <v>木</v>
      </c>
      <c r="AE63" s="18" t="str">
        <f t="shared" si="13"/>
        <v>金</v>
      </c>
      <c r="AF63" s="18" t="str">
        <f t="shared" si="13"/>
        <v>土</v>
      </c>
      <c r="AG63" s="18" t="str">
        <f t="shared" si="13"/>
        <v>日</v>
      </c>
      <c r="AH63" s="18" t="str">
        <f t="shared" si="13"/>
        <v>月</v>
      </c>
      <c r="AI63" s="65" t="s">
        <v>33</v>
      </c>
      <c r="AJ63" s="66"/>
      <c r="AK63" s="66"/>
    </row>
    <row r="64" spans="1:51" ht="13.05" customHeight="1" thickBot="1">
      <c r="A64" s="71" t="s">
        <v>34</v>
      </c>
      <c r="B64" s="71"/>
      <c r="C64" s="7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5"/>
      <c r="AJ64" s="66"/>
      <c r="AK64" s="66"/>
    </row>
    <row r="65" spans="1:37" ht="13.05" customHeight="1" thickBot="1">
      <c r="A65" s="67" t="s">
        <v>11</v>
      </c>
      <c r="B65" s="67"/>
      <c r="C65" s="67"/>
      <c r="D65" s="6"/>
      <c r="E65" s="6"/>
      <c r="F65" s="6"/>
      <c r="G65" s="6"/>
      <c r="H65" s="9"/>
      <c r="I65" s="9"/>
      <c r="J65" s="9"/>
      <c r="K65" s="9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52">
        <f>COUNTIFS(D64:AH64,"◎",D65:AH65,"○")+COUNTIFS(D64:AH64,"基",D65:AH65,"○")+COUNTIFS(D64:AH64,"報",D65:AH65,"○")</f>
        <v>0</v>
      </c>
      <c r="AJ65" s="53"/>
      <c r="AK65" s="54"/>
    </row>
    <row r="66" spans="1:37" ht="15.75" customHeight="1"/>
  </sheetData>
  <mergeCells count="103">
    <mergeCell ref="AO4:BF12"/>
    <mergeCell ref="A65:C65"/>
    <mergeCell ref="AI65:AK65"/>
    <mergeCell ref="A61:C61"/>
    <mergeCell ref="D61:AH61"/>
    <mergeCell ref="A62:C62"/>
    <mergeCell ref="A63:C63"/>
    <mergeCell ref="AI63:AK64"/>
    <mergeCell ref="A64:C64"/>
    <mergeCell ref="A56:C56"/>
    <mergeCell ref="A57:C57"/>
    <mergeCell ref="AI57:AK58"/>
    <mergeCell ref="A58:C58"/>
    <mergeCell ref="A59:C59"/>
    <mergeCell ref="AI59:AK59"/>
    <mergeCell ref="A51:C51"/>
    <mergeCell ref="AI51:AK52"/>
    <mergeCell ref="A52:C52"/>
    <mergeCell ref="A53:C53"/>
    <mergeCell ref="AI53:AK53"/>
    <mergeCell ref="A55:C55"/>
    <mergeCell ref="D55:AH55"/>
    <mergeCell ref="A47:C47"/>
    <mergeCell ref="AI47:AK47"/>
    <mergeCell ref="A48:AM48"/>
    <mergeCell ref="A49:C49"/>
    <mergeCell ref="D49:AH49"/>
    <mergeCell ref="A50:C50"/>
    <mergeCell ref="A41:C41"/>
    <mergeCell ref="AI41:AK41"/>
    <mergeCell ref="A43:C43"/>
    <mergeCell ref="D43:AH43"/>
    <mergeCell ref="A44:C44"/>
    <mergeCell ref="A45:C45"/>
    <mergeCell ref="AI45:AK46"/>
    <mergeCell ref="A46:C46"/>
    <mergeCell ref="A37:C37"/>
    <mergeCell ref="D37:AH37"/>
    <mergeCell ref="A38:C38"/>
    <mergeCell ref="A39:C39"/>
    <mergeCell ref="AI39:AK40"/>
    <mergeCell ref="A40:C40"/>
    <mergeCell ref="A33:C33"/>
    <mergeCell ref="AI33:AK34"/>
    <mergeCell ref="AM33:AO33"/>
    <mergeCell ref="A34:C34"/>
    <mergeCell ref="A35:C35"/>
    <mergeCell ref="AI35:AK35"/>
    <mergeCell ref="AM30:AO30"/>
    <mergeCell ref="A31:C31"/>
    <mergeCell ref="D31:AH31"/>
    <mergeCell ref="AM31:AO31"/>
    <mergeCell ref="A32:C32"/>
    <mergeCell ref="AM32:AO32"/>
    <mergeCell ref="A26:C26"/>
    <mergeCell ref="A27:C27"/>
    <mergeCell ref="AI27:AK28"/>
    <mergeCell ref="A28:C28"/>
    <mergeCell ref="A29:C29"/>
    <mergeCell ref="AI29:AK29"/>
    <mergeCell ref="AC20:AF20"/>
    <mergeCell ref="A22:AM23"/>
    <mergeCell ref="A24:C24"/>
    <mergeCell ref="D24:G24"/>
    <mergeCell ref="A25:C25"/>
    <mergeCell ref="D25:AH25"/>
    <mergeCell ref="A18:C18"/>
    <mergeCell ref="E18:L18"/>
    <mergeCell ref="S18:AA18"/>
    <mergeCell ref="A20:C20"/>
    <mergeCell ref="E20:H20"/>
    <mergeCell ref="I20:J20"/>
    <mergeCell ref="L20:O20"/>
    <mergeCell ref="Q20:T20"/>
    <mergeCell ref="U20:V20"/>
    <mergeCell ref="X20:AA20"/>
    <mergeCell ref="T16:W16"/>
    <mergeCell ref="Y16:AA16"/>
    <mergeCell ref="AB16:AC16"/>
    <mergeCell ref="AD16:AG16"/>
    <mergeCell ref="AI16:AK16"/>
    <mergeCell ref="AL16:AM16"/>
    <mergeCell ref="A16:C16"/>
    <mergeCell ref="E16:G16"/>
    <mergeCell ref="H16:I16"/>
    <mergeCell ref="J16:M16"/>
    <mergeCell ref="O16:Q16"/>
    <mergeCell ref="R16:S16"/>
    <mergeCell ref="E10:F10"/>
    <mergeCell ref="G10:Q10"/>
    <mergeCell ref="A12:C12"/>
    <mergeCell ref="G12:Q12"/>
    <mergeCell ref="A13:C13"/>
    <mergeCell ref="A14:C14"/>
    <mergeCell ref="G14:Q14"/>
    <mergeCell ref="A1:AM2"/>
    <mergeCell ref="A4:C4"/>
    <mergeCell ref="E4:V4"/>
    <mergeCell ref="A6:C6"/>
    <mergeCell ref="E6:V6"/>
    <mergeCell ref="A8:C8"/>
    <mergeCell ref="E8:F8"/>
    <mergeCell ref="G8:Q8"/>
  </mergeCells>
  <phoneticPr fontId="7"/>
  <conditionalFormatting sqref="D28:AH29">
    <cfRule type="expression" dxfId="199" priority="191" stopIfTrue="1">
      <formula>D27="休"</formula>
    </cfRule>
  </conditionalFormatting>
  <conditionalFormatting sqref="D28:AH29">
    <cfRule type="expression" dxfId="198" priority="200" stopIfTrue="1">
      <formula>D28="休"</formula>
    </cfRule>
  </conditionalFormatting>
  <conditionalFormatting sqref="D28:AH29">
    <cfRule type="expression" dxfId="197" priority="199" stopIfTrue="1">
      <formula>#REF!="休"</formula>
    </cfRule>
  </conditionalFormatting>
  <conditionalFormatting sqref="D28:AH29">
    <cfRule type="expression" dxfId="196" priority="198" stopIfTrue="1">
      <formula>#REF!=休</formula>
    </cfRule>
  </conditionalFormatting>
  <conditionalFormatting sqref="D28:AH29">
    <cfRule type="expression" dxfId="195" priority="197" stopIfTrue="1">
      <formula>#REF!="休"</formula>
    </cfRule>
  </conditionalFormatting>
  <conditionalFormatting sqref="D28:AH29">
    <cfRule type="expression" dxfId="194" priority="196" stopIfTrue="1">
      <formula>D27="休"</formula>
    </cfRule>
  </conditionalFormatting>
  <conditionalFormatting sqref="D28:AH29">
    <cfRule type="expression" dxfId="193" priority="195" stopIfTrue="1">
      <formula>D28="休"</formula>
    </cfRule>
  </conditionalFormatting>
  <conditionalFormatting sqref="D28:AH29">
    <cfRule type="expression" dxfId="192" priority="194" stopIfTrue="1">
      <formula>#REF!="休"</formula>
    </cfRule>
  </conditionalFormatting>
  <conditionalFormatting sqref="D28:AH29">
    <cfRule type="expression" dxfId="191" priority="193" stopIfTrue="1">
      <formula>#REF!=休</formula>
    </cfRule>
  </conditionalFormatting>
  <conditionalFormatting sqref="D28:AH29">
    <cfRule type="expression" dxfId="190" priority="192" stopIfTrue="1">
      <formula>#REF!="休"</formula>
    </cfRule>
  </conditionalFormatting>
  <conditionalFormatting sqref="D59:G59 M59:AH59 D58:AH58">
    <cfRule type="expression" dxfId="189" priority="181" stopIfTrue="1">
      <formula>D57="休"</formula>
    </cfRule>
  </conditionalFormatting>
  <conditionalFormatting sqref="D59:G59 M59:AH59 D58:AH58">
    <cfRule type="expression" dxfId="188" priority="190" stopIfTrue="1">
      <formula>D58="休"</formula>
    </cfRule>
  </conditionalFormatting>
  <conditionalFormatting sqref="D59:G59 M59:AH59 D58:AH58">
    <cfRule type="expression" dxfId="187" priority="189" stopIfTrue="1">
      <formula>#REF!="休"</formula>
    </cfRule>
  </conditionalFormatting>
  <conditionalFormatting sqref="D59:G59 M59:AH59 D58:AH58">
    <cfRule type="expression" dxfId="186" priority="188" stopIfTrue="1">
      <formula>#REF!=休</formula>
    </cfRule>
  </conditionalFormatting>
  <conditionalFormatting sqref="D59:G59 M59:AH59 D58:AH58">
    <cfRule type="expression" dxfId="185" priority="187" stopIfTrue="1">
      <formula>#REF!="休"</formula>
    </cfRule>
  </conditionalFormatting>
  <conditionalFormatting sqref="D59:G59 M59:AH59 D58:AH58">
    <cfRule type="expression" dxfId="184" priority="186" stopIfTrue="1">
      <formula>D57="休"</formula>
    </cfRule>
  </conditionalFormatting>
  <conditionalFormatting sqref="D59:G59 M59:AH59 D58:AH58">
    <cfRule type="expression" dxfId="183" priority="185" stopIfTrue="1">
      <formula>D58="休"</formula>
    </cfRule>
  </conditionalFormatting>
  <conditionalFormatting sqref="D59:G59 M59:AH59 D58:AH58">
    <cfRule type="expression" dxfId="182" priority="184" stopIfTrue="1">
      <formula>#REF!="休"</formula>
    </cfRule>
  </conditionalFormatting>
  <conditionalFormatting sqref="D59:G59 M59:AH59 D58:AH58">
    <cfRule type="expression" dxfId="181" priority="183" stopIfTrue="1">
      <formula>#REF!=休</formula>
    </cfRule>
  </conditionalFormatting>
  <conditionalFormatting sqref="D59:G59 M59:AH59 D58:AH58">
    <cfRule type="expression" dxfId="180" priority="182" stopIfTrue="1">
      <formula>#REF!="休"</formula>
    </cfRule>
  </conditionalFormatting>
  <conditionalFormatting sqref="D53:G53 M53:AH53 D52:AH52">
    <cfRule type="expression" dxfId="179" priority="141" stopIfTrue="1">
      <formula>D51="休"</formula>
    </cfRule>
  </conditionalFormatting>
  <conditionalFormatting sqref="D53:G53 M53:AH53 D52:AH52">
    <cfRule type="expression" dxfId="178" priority="150" stopIfTrue="1">
      <formula>D52="休"</formula>
    </cfRule>
  </conditionalFormatting>
  <conditionalFormatting sqref="D53:G53 M53:AH53 D52:AH52">
    <cfRule type="expression" dxfId="177" priority="149" stopIfTrue="1">
      <formula>#REF!="休"</formula>
    </cfRule>
  </conditionalFormatting>
  <conditionalFormatting sqref="D53:G53 M53:AH53 D52:AH52">
    <cfRule type="expression" dxfId="176" priority="148" stopIfTrue="1">
      <formula>#REF!=休</formula>
    </cfRule>
  </conditionalFormatting>
  <conditionalFormatting sqref="D53:G53 M53:AH53 D52:AH52">
    <cfRule type="expression" dxfId="175" priority="147" stopIfTrue="1">
      <formula>#REF!="休"</formula>
    </cfRule>
  </conditionalFormatting>
  <conditionalFormatting sqref="D53:G53 M53:AH53 D52:AH52">
    <cfRule type="expression" dxfId="174" priority="146" stopIfTrue="1">
      <formula>D51="休"</formula>
    </cfRule>
  </conditionalFormatting>
  <conditionalFormatting sqref="D53:G53 M53:AH53 D52:AH52">
    <cfRule type="expression" dxfId="173" priority="145" stopIfTrue="1">
      <formula>D52="休"</formula>
    </cfRule>
  </conditionalFormatting>
  <conditionalFormatting sqref="D53:G53 M53:AH53 D52:AH52">
    <cfRule type="expression" dxfId="172" priority="144" stopIfTrue="1">
      <formula>#REF!="休"</formula>
    </cfRule>
  </conditionalFormatting>
  <conditionalFormatting sqref="D53:G53 M53:AH53 D52:AH52">
    <cfRule type="expression" dxfId="171" priority="143" stopIfTrue="1">
      <formula>#REF!=休</formula>
    </cfRule>
  </conditionalFormatting>
  <conditionalFormatting sqref="D53:G53 M53:AH53 D52:AH52">
    <cfRule type="expression" dxfId="170" priority="142" stopIfTrue="1">
      <formula>#REF!="休"</formula>
    </cfRule>
  </conditionalFormatting>
  <conditionalFormatting sqref="H59:L59">
    <cfRule type="expression" dxfId="169" priority="171" stopIfTrue="1">
      <formula>H58="休"</formula>
    </cfRule>
  </conditionalFormatting>
  <conditionalFormatting sqref="H59:L59">
    <cfRule type="expression" dxfId="168" priority="180" stopIfTrue="1">
      <formula>H59="休"</formula>
    </cfRule>
  </conditionalFormatting>
  <conditionalFormatting sqref="H59:L59">
    <cfRule type="expression" dxfId="167" priority="179" stopIfTrue="1">
      <formula>#REF!="休"</formula>
    </cfRule>
  </conditionalFormatting>
  <conditionalFormatting sqref="H59:L59">
    <cfRule type="expression" dxfId="166" priority="178" stopIfTrue="1">
      <formula>#REF!=休</formula>
    </cfRule>
  </conditionalFormatting>
  <conditionalFormatting sqref="H59:L59">
    <cfRule type="expression" dxfId="165" priority="177" stopIfTrue="1">
      <formula>#REF!="休"</formula>
    </cfRule>
  </conditionalFormatting>
  <conditionalFormatting sqref="H59:L59">
    <cfRule type="expression" dxfId="164" priority="176" stopIfTrue="1">
      <formula>H58="休"</formula>
    </cfRule>
  </conditionalFormatting>
  <conditionalFormatting sqref="H59:L59">
    <cfRule type="expression" dxfId="163" priority="175" stopIfTrue="1">
      <formula>H59="休"</formula>
    </cfRule>
  </conditionalFormatting>
  <conditionalFormatting sqref="H59:L59">
    <cfRule type="expression" dxfId="162" priority="174" stopIfTrue="1">
      <formula>#REF!="休"</formula>
    </cfRule>
  </conditionalFormatting>
  <conditionalFormatting sqref="H59:L59">
    <cfRule type="expression" dxfId="161" priority="173" stopIfTrue="1">
      <formula>#REF!=休</formula>
    </cfRule>
  </conditionalFormatting>
  <conditionalFormatting sqref="H59:L59">
    <cfRule type="expression" dxfId="160" priority="172" stopIfTrue="1">
      <formula>#REF!="休"</formula>
    </cfRule>
  </conditionalFormatting>
  <conditionalFormatting sqref="D65:G65 M65:AH65 D64:AH64">
    <cfRule type="expression" dxfId="159" priority="161" stopIfTrue="1">
      <formula>D63="休"</formula>
    </cfRule>
  </conditionalFormatting>
  <conditionalFormatting sqref="D65:G65 M65:AH65 D64:AH64">
    <cfRule type="expression" dxfId="158" priority="170" stopIfTrue="1">
      <formula>D64="休"</formula>
    </cfRule>
  </conditionalFormatting>
  <conditionalFormatting sqref="D65:G65 M65:AH65 D64:AH64">
    <cfRule type="expression" dxfId="157" priority="169" stopIfTrue="1">
      <formula>#REF!="休"</formula>
    </cfRule>
  </conditionalFormatting>
  <conditionalFormatting sqref="D65:G65 M65:AH65 D64:AH64">
    <cfRule type="expression" dxfId="156" priority="168" stopIfTrue="1">
      <formula>#REF!=休</formula>
    </cfRule>
  </conditionalFormatting>
  <conditionalFormatting sqref="D65:G65 M65:AH65 D64:AH64">
    <cfRule type="expression" dxfId="155" priority="167" stopIfTrue="1">
      <formula>#REF!="休"</formula>
    </cfRule>
  </conditionalFormatting>
  <conditionalFormatting sqref="D65:G65 M65:AH65 D64:AH64">
    <cfRule type="expression" dxfId="154" priority="166" stopIfTrue="1">
      <formula>D63="休"</formula>
    </cfRule>
  </conditionalFormatting>
  <conditionalFormatting sqref="D65:G65 M65:AH65 D64:AH64">
    <cfRule type="expression" dxfId="153" priority="165" stopIfTrue="1">
      <formula>D64="休"</formula>
    </cfRule>
  </conditionalFormatting>
  <conditionalFormatting sqref="D65:G65 M65:AH65 D64:AH64">
    <cfRule type="expression" dxfId="152" priority="164" stopIfTrue="1">
      <formula>#REF!="休"</formula>
    </cfRule>
  </conditionalFormatting>
  <conditionalFormatting sqref="D65:G65 M65:AH65 D64:AH64">
    <cfRule type="expression" dxfId="151" priority="163" stopIfTrue="1">
      <formula>#REF!=休</formula>
    </cfRule>
  </conditionalFormatting>
  <conditionalFormatting sqref="D65:G65 M65:AH65 D64:AH64">
    <cfRule type="expression" dxfId="150" priority="162" stopIfTrue="1">
      <formula>#REF!="休"</formula>
    </cfRule>
  </conditionalFormatting>
  <conditionalFormatting sqref="H65:L65">
    <cfRule type="expression" dxfId="149" priority="151" stopIfTrue="1">
      <formula>H64="休"</formula>
    </cfRule>
  </conditionalFormatting>
  <conditionalFormatting sqref="H65:L65">
    <cfRule type="expression" dxfId="148" priority="160" stopIfTrue="1">
      <formula>H65="休"</formula>
    </cfRule>
  </conditionalFormatting>
  <conditionalFormatting sqref="H65:L65">
    <cfRule type="expression" dxfId="147" priority="159" stopIfTrue="1">
      <formula>#REF!="休"</formula>
    </cfRule>
  </conditionalFormatting>
  <conditionalFormatting sqref="H65:L65">
    <cfRule type="expression" dxfId="146" priority="158" stopIfTrue="1">
      <formula>#REF!=休</formula>
    </cfRule>
  </conditionalFormatting>
  <conditionalFormatting sqref="H65:L65">
    <cfRule type="expression" dxfId="145" priority="157" stopIfTrue="1">
      <formula>#REF!="休"</formula>
    </cfRule>
  </conditionalFormatting>
  <conditionalFormatting sqref="H65:L65">
    <cfRule type="expression" dxfId="144" priority="156" stopIfTrue="1">
      <formula>H64="休"</formula>
    </cfRule>
  </conditionalFormatting>
  <conditionalFormatting sqref="H65:L65">
    <cfRule type="expression" dxfId="143" priority="155" stopIfTrue="1">
      <formula>H65="休"</formula>
    </cfRule>
  </conditionalFormatting>
  <conditionalFormatting sqref="H65:L65">
    <cfRule type="expression" dxfId="142" priority="154" stopIfTrue="1">
      <formula>#REF!="休"</formula>
    </cfRule>
  </conditionalFormatting>
  <conditionalFormatting sqref="H65:L65">
    <cfRule type="expression" dxfId="141" priority="153" stopIfTrue="1">
      <formula>#REF!=休</formula>
    </cfRule>
  </conditionalFormatting>
  <conditionalFormatting sqref="H65:L65">
    <cfRule type="expression" dxfId="140" priority="152" stopIfTrue="1">
      <formula>#REF!="休"</formula>
    </cfRule>
  </conditionalFormatting>
  <conditionalFormatting sqref="H53:L53">
    <cfRule type="expression" dxfId="139" priority="131" stopIfTrue="1">
      <formula>H52="休"</formula>
    </cfRule>
  </conditionalFormatting>
  <conditionalFormatting sqref="H53:L53">
    <cfRule type="expression" dxfId="138" priority="140" stopIfTrue="1">
      <formula>H53="休"</formula>
    </cfRule>
  </conditionalFormatting>
  <conditionalFormatting sqref="H53:L53">
    <cfRule type="expression" dxfId="137" priority="139" stopIfTrue="1">
      <formula>#REF!="休"</formula>
    </cfRule>
  </conditionalFormatting>
  <conditionalFormatting sqref="H53:L53">
    <cfRule type="expression" dxfId="136" priority="138" stopIfTrue="1">
      <formula>#REF!=休</formula>
    </cfRule>
  </conditionalFormatting>
  <conditionalFormatting sqref="H53:L53">
    <cfRule type="expression" dxfId="135" priority="137" stopIfTrue="1">
      <formula>#REF!="休"</formula>
    </cfRule>
  </conditionalFormatting>
  <conditionalFormatting sqref="H53:L53">
    <cfRule type="expression" dxfId="134" priority="136" stopIfTrue="1">
      <formula>H52="休"</formula>
    </cfRule>
  </conditionalFormatting>
  <conditionalFormatting sqref="H53:L53">
    <cfRule type="expression" dxfId="133" priority="135" stopIfTrue="1">
      <formula>H53="休"</formula>
    </cfRule>
  </conditionalFormatting>
  <conditionalFormatting sqref="H53:L53">
    <cfRule type="expression" dxfId="132" priority="134" stopIfTrue="1">
      <formula>#REF!="休"</formula>
    </cfRule>
  </conditionalFormatting>
  <conditionalFormatting sqref="H53:L53">
    <cfRule type="expression" dxfId="131" priority="133" stopIfTrue="1">
      <formula>#REF!=休</formula>
    </cfRule>
  </conditionalFormatting>
  <conditionalFormatting sqref="H53:L53">
    <cfRule type="expression" dxfId="130" priority="132" stopIfTrue="1">
      <formula>#REF!="休"</formula>
    </cfRule>
  </conditionalFormatting>
  <conditionalFormatting sqref="D46:AH47">
    <cfRule type="expression" dxfId="129" priority="121" stopIfTrue="1">
      <formula>D45="休"</formula>
    </cfRule>
  </conditionalFormatting>
  <conditionalFormatting sqref="D46:AH47">
    <cfRule type="expression" dxfId="128" priority="130" stopIfTrue="1">
      <formula>D46="休"</formula>
    </cfRule>
  </conditionalFormatting>
  <conditionalFormatting sqref="D46:AH47">
    <cfRule type="expression" dxfId="127" priority="129" stopIfTrue="1">
      <formula>#REF!="休"</formula>
    </cfRule>
  </conditionalFormatting>
  <conditionalFormatting sqref="D46:AH47">
    <cfRule type="expression" dxfId="126" priority="128" stopIfTrue="1">
      <formula>#REF!=休</formula>
    </cfRule>
  </conditionalFormatting>
  <conditionalFormatting sqref="D46:AH47">
    <cfRule type="expression" dxfId="125" priority="127" stopIfTrue="1">
      <formula>#REF!="休"</formula>
    </cfRule>
  </conditionalFormatting>
  <conditionalFormatting sqref="D46:AH47">
    <cfRule type="expression" dxfId="124" priority="126" stopIfTrue="1">
      <formula>D45="休"</formula>
    </cfRule>
  </conditionalFormatting>
  <conditionalFormatting sqref="D46:AH47">
    <cfRule type="expression" dxfId="123" priority="125" stopIfTrue="1">
      <formula>D46="休"</formula>
    </cfRule>
  </conditionalFormatting>
  <conditionalFormatting sqref="D46:AH47">
    <cfRule type="expression" dxfId="122" priority="124" stopIfTrue="1">
      <formula>#REF!="休"</formula>
    </cfRule>
  </conditionalFormatting>
  <conditionalFormatting sqref="D46:AH47">
    <cfRule type="expression" dxfId="121" priority="123" stopIfTrue="1">
      <formula>#REF!=休</formula>
    </cfRule>
  </conditionalFormatting>
  <conditionalFormatting sqref="D46:AH47">
    <cfRule type="expression" dxfId="120" priority="122" stopIfTrue="1">
      <formula>#REF!="休"</formula>
    </cfRule>
  </conditionalFormatting>
  <conditionalFormatting sqref="D40:AH41">
    <cfRule type="expression" dxfId="119" priority="111" stopIfTrue="1">
      <formula>D39="休"</formula>
    </cfRule>
  </conditionalFormatting>
  <conditionalFormatting sqref="D40:AH41">
    <cfRule type="expression" dxfId="118" priority="120" stopIfTrue="1">
      <formula>D40="休"</formula>
    </cfRule>
  </conditionalFormatting>
  <conditionalFormatting sqref="D40:AH41">
    <cfRule type="expression" dxfId="117" priority="119" stopIfTrue="1">
      <formula>#REF!="休"</formula>
    </cfRule>
  </conditionalFormatting>
  <conditionalFormatting sqref="D40:AH41">
    <cfRule type="expression" dxfId="116" priority="118" stopIfTrue="1">
      <formula>#REF!=休</formula>
    </cfRule>
  </conditionalFormatting>
  <conditionalFormatting sqref="D40:AH41">
    <cfRule type="expression" dxfId="115" priority="117" stopIfTrue="1">
      <formula>#REF!="休"</formula>
    </cfRule>
  </conditionalFormatting>
  <conditionalFormatting sqref="D40:AH41">
    <cfRule type="expression" dxfId="114" priority="116" stopIfTrue="1">
      <formula>D39="休"</formula>
    </cfRule>
  </conditionalFormatting>
  <conditionalFormatting sqref="D40:AH41">
    <cfRule type="expression" dxfId="113" priority="115" stopIfTrue="1">
      <formula>D40="休"</formula>
    </cfRule>
  </conditionalFormatting>
  <conditionalFormatting sqref="D40:AH41">
    <cfRule type="expression" dxfId="112" priority="114" stopIfTrue="1">
      <formula>#REF!="休"</formula>
    </cfRule>
  </conditionalFormatting>
  <conditionalFormatting sqref="D40:AH41">
    <cfRule type="expression" dxfId="111" priority="113" stopIfTrue="1">
      <formula>#REF!=休</formula>
    </cfRule>
  </conditionalFormatting>
  <conditionalFormatting sqref="D40:AH41">
    <cfRule type="expression" dxfId="110" priority="112" stopIfTrue="1">
      <formula>#REF!="休"</formula>
    </cfRule>
  </conditionalFormatting>
  <conditionalFormatting sqref="D34:AH35">
    <cfRule type="expression" dxfId="109" priority="101" stopIfTrue="1">
      <formula>D33="休"</formula>
    </cfRule>
  </conditionalFormatting>
  <conditionalFormatting sqref="D34:AH35">
    <cfRule type="expression" dxfId="108" priority="110" stopIfTrue="1">
      <formula>D34="休"</formula>
    </cfRule>
  </conditionalFormatting>
  <conditionalFormatting sqref="D34:AH35">
    <cfRule type="expression" dxfId="107" priority="109" stopIfTrue="1">
      <formula>#REF!="休"</formula>
    </cfRule>
  </conditionalFormatting>
  <conditionalFormatting sqref="D34:AH35">
    <cfRule type="expression" dxfId="106" priority="108" stopIfTrue="1">
      <formula>#REF!=休</formula>
    </cfRule>
  </conditionalFormatting>
  <conditionalFormatting sqref="D34:AH35">
    <cfRule type="expression" dxfId="105" priority="107" stopIfTrue="1">
      <formula>#REF!="休"</formula>
    </cfRule>
  </conditionalFormatting>
  <conditionalFormatting sqref="D34:AH35">
    <cfRule type="expression" dxfId="104" priority="106" stopIfTrue="1">
      <formula>D33="休"</formula>
    </cfRule>
  </conditionalFormatting>
  <conditionalFormatting sqref="D34:AH35">
    <cfRule type="expression" dxfId="103" priority="105" stopIfTrue="1">
      <formula>D34="休"</formula>
    </cfRule>
  </conditionalFormatting>
  <conditionalFormatting sqref="D34:AH35">
    <cfRule type="expression" dxfId="102" priority="104" stopIfTrue="1">
      <formula>#REF!="休"</formula>
    </cfRule>
  </conditionalFormatting>
  <conditionalFormatting sqref="D34:AH35">
    <cfRule type="expression" dxfId="101" priority="103" stopIfTrue="1">
      <formula>#REF!=休</formula>
    </cfRule>
  </conditionalFormatting>
  <conditionalFormatting sqref="D34:AH35">
    <cfRule type="expression" dxfId="100" priority="102" stopIfTrue="1">
      <formula>#REF!="休"</formula>
    </cfRule>
  </conditionalFormatting>
  <dataValidations count="4">
    <dataValidation type="list" allowBlank="1" showInputMessage="1" showErrorMessage="1" sqref="D64:AH64">
      <formula1>"　,基,◎,報"</formula1>
    </dataValidation>
    <dataValidation type="list" allowBlank="1" showInputMessage="1" showErrorMessage="1" sqref="D29:AH29 D41:AH41 D47:AH47 D53:G53 M53:AH53 M65:AH65 D59:G59 M59:AH59 D65:G65 D35:AH35">
      <formula1>"　,○,●"</formula1>
    </dataValidation>
    <dataValidation type="list" allowBlank="1" showInputMessage="1" showErrorMessage="1" sqref="H53:L53 H59:L59 H65:L65">
      <formula1>"　,基,○,◆,報"</formula1>
    </dataValidation>
    <dataValidation type="list" allowBlank="1" showInputMessage="1" showErrorMessage="1" sqref="D28:AH28 D34:AH34 D40:AH40 D46:AH46 D52:AH52 D58:AH58">
      <formula1>"　,基,◎,報"</formula1>
    </dataValidation>
  </dataValidations>
  <pageMargins left="0.70866141732283472" right="0.31496062992125984" top="0.78740157480314965" bottom="0.39370078740157483" header="0.70866141732283472" footer="0.31496062992125984"/>
  <pageSetup paperSize="9" scale="90" orientation="portrait" cellComments="asDisplayed" r:id="rId1"/>
  <headerFooter>
    <oddHeader>&amp;R様式１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99"/>
  <sheetViews>
    <sheetView tabSelected="1" view="pageBreakPreview" zoomScale="85" zoomScaleNormal="100" zoomScaleSheetLayoutView="85" workbookViewId="0">
      <selection activeCell="AV28" sqref="AV28"/>
    </sheetView>
  </sheetViews>
  <sheetFormatPr defaultRowHeight="13.2"/>
  <cols>
    <col min="1" max="3" width="3.33203125" customWidth="1"/>
    <col min="4" max="34" width="2.6640625" customWidth="1"/>
    <col min="35" max="37" width="2.77734375" customWidth="1"/>
    <col min="38" max="39" width="1.33203125" customWidth="1"/>
    <col min="40" max="130" width="2.77734375" customWidth="1"/>
  </cols>
  <sheetData>
    <row r="1" spans="1:39" ht="10.050000000000001" customHeight="1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 ht="10.050000000000001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39" ht="13.8" customHeight="1"/>
    <row r="4" spans="1:39" ht="18.75" customHeight="1">
      <c r="A4" s="28" t="s">
        <v>3</v>
      </c>
      <c r="B4" s="28"/>
      <c r="C4" s="28"/>
      <c r="D4" s="14" t="s">
        <v>13</v>
      </c>
      <c r="E4" s="29" t="s">
        <v>28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AD4" s="74" t="s">
        <v>26</v>
      </c>
      <c r="AE4" s="74"/>
      <c r="AF4" s="74"/>
      <c r="AG4" s="74"/>
      <c r="AH4" s="74"/>
      <c r="AI4" s="74"/>
      <c r="AJ4" s="74"/>
      <c r="AK4" s="74"/>
      <c r="AL4" s="74"/>
    </row>
    <row r="5" spans="1:39" ht="10.050000000000001" customHeight="1">
      <c r="A5" s="24"/>
      <c r="B5" s="24"/>
      <c r="C5" s="24"/>
      <c r="D5" s="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AD5" s="74"/>
      <c r="AE5" s="74"/>
      <c r="AF5" s="74"/>
      <c r="AG5" s="74"/>
      <c r="AH5" s="74"/>
      <c r="AI5" s="74"/>
      <c r="AJ5" s="74"/>
      <c r="AK5" s="74"/>
      <c r="AL5" s="74"/>
    </row>
    <row r="6" spans="1:39" ht="18.75" customHeight="1">
      <c r="A6" s="28" t="s">
        <v>4</v>
      </c>
      <c r="B6" s="28"/>
      <c r="C6" s="28"/>
      <c r="D6" s="14" t="s">
        <v>13</v>
      </c>
      <c r="E6" s="30" t="s">
        <v>29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AD6" s="74"/>
      <c r="AE6" s="74"/>
      <c r="AF6" s="74"/>
      <c r="AG6" s="74"/>
      <c r="AH6" s="74"/>
      <c r="AI6" s="74"/>
      <c r="AJ6" s="74"/>
      <c r="AK6" s="74"/>
      <c r="AL6" s="74"/>
    </row>
    <row r="7" spans="1:39" ht="10.050000000000001" customHeight="1"/>
    <row r="8" spans="1:39" ht="18.75" customHeight="1">
      <c r="A8" s="31" t="s">
        <v>7</v>
      </c>
      <c r="B8" s="31"/>
      <c r="C8" s="31"/>
      <c r="D8" t="s">
        <v>13</v>
      </c>
      <c r="E8" s="32" t="s">
        <v>8</v>
      </c>
      <c r="F8" s="32"/>
      <c r="G8" s="33">
        <v>43565</v>
      </c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39" ht="10.050000000000001" customHeight="1"/>
    <row r="10" spans="1:39" ht="18.75" customHeight="1">
      <c r="E10" s="32" t="s">
        <v>9</v>
      </c>
      <c r="F10" s="32"/>
      <c r="G10" s="33">
        <v>43723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39" ht="10.050000000000001" customHeight="1">
      <c r="E11" s="19"/>
      <c r="F11" s="19"/>
      <c r="G11" s="19"/>
      <c r="H11" s="19"/>
      <c r="I11" s="19"/>
      <c r="J11" s="19"/>
      <c r="L11" s="19"/>
      <c r="M11" s="19"/>
      <c r="O11" s="19"/>
      <c r="P11" s="19"/>
    </row>
    <row r="12" spans="1:39" ht="18.75" customHeight="1">
      <c r="A12" s="32" t="s">
        <v>14</v>
      </c>
      <c r="B12" s="32"/>
      <c r="C12" s="32"/>
      <c r="D12" t="s">
        <v>13</v>
      </c>
      <c r="E12" s="19"/>
      <c r="F12" s="19"/>
      <c r="G12" s="33">
        <v>43565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39" ht="10.050000000000001" customHeight="1">
      <c r="A13" s="34"/>
      <c r="B13" s="34"/>
      <c r="C13" s="34"/>
      <c r="G13" s="19"/>
      <c r="H13" s="19"/>
      <c r="I13" s="19"/>
      <c r="J13" s="19"/>
      <c r="L13" s="19"/>
      <c r="M13" s="19"/>
      <c r="O13" s="19"/>
      <c r="P13" s="19"/>
    </row>
    <row r="14" spans="1:39" ht="18.75" customHeight="1">
      <c r="A14" s="32" t="s">
        <v>17</v>
      </c>
      <c r="B14" s="32"/>
      <c r="C14" s="32"/>
      <c r="D14" t="s">
        <v>13</v>
      </c>
      <c r="G14" s="33">
        <v>43697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39" ht="10.050000000000001" customHeight="1">
      <c r="A15" s="19"/>
      <c r="B15" s="19"/>
      <c r="C15" s="19"/>
      <c r="E15" s="11"/>
      <c r="F15" s="11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1"/>
      <c r="S15" s="11"/>
      <c r="T15" s="11"/>
      <c r="U15" s="11"/>
      <c r="V15" s="11"/>
      <c r="W15" s="11"/>
    </row>
    <row r="16" spans="1:39" ht="18.75" customHeight="1">
      <c r="A16" s="75" t="s">
        <v>22</v>
      </c>
      <c r="B16" s="75"/>
      <c r="C16" s="75"/>
      <c r="D16" t="s">
        <v>13</v>
      </c>
      <c r="E16" s="36">
        <v>0</v>
      </c>
      <c r="F16" s="36"/>
      <c r="G16" s="36"/>
      <c r="H16" s="37" t="s">
        <v>10</v>
      </c>
      <c r="I16" s="37"/>
      <c r="J16" s="38" t="s">
        <v>23</v>
      </c>
      <c r="K16" s="38"/>
      <c r="L16" s="38"/>
      <c r="M16" s="38"/>
      <c r="N16" t="s">
        <v>13</v>
      </c>
      <c r="O16" s="36">
        <v>0</v>
      </c>
      <c r="P16" s="36"/>
      <c r="Q16" s="36"/>
      <c r="R16" s="39" t="s">
        <v>10</v>
      </c>
      <c r="S16" s="39"/>
      <c r="T16" s="40" t="s">
        <v>25</v>
      </c>
      <c r="U16" s="40"/>
      <c r="V16" s="40"/>
      <c r="W16" s="40"/>
      <c r="X16" t="s">
        <v>13</v>
      </c>
      <c r="Y16" s="41">
        <v>0</v>
      </c>
      <c r="Z16" s="41"/>
      <c r="AA16" s="41"/>
      <c r="AB16" s="42" t="s">
        <v>10</v>
      </c>
      <c r="AC16" s="42"/>
      <c r="AD16" s="43" t="s">
        <v>24</v>
      </c>
      <c r="AE16" s="43"/>
      <c r="AF16" s="43"/>
      <c r="AG16" s="43"/>
      <c r="AH16" t="s">
        <v>13</v>
      </c>
      <c r="AI16" s="41">
        <v>0</v>
      </c>
      <c r="AJ16" s="41"/>
      <c r="AK16" s="41"/>
      <c r="AL16" s="42" t="s">
        <v>10</v>
      </c>
      <c r="AM16" s="42"/>
    </row>
    <row r="17" spans="1:55" ht="10.050000000000001" customHeight="1"/>
    <row r="18" spans="1:55" ht="18.75" customHeight="1">
      <c r="A18" s="44" t="s">
        <v>5</v>
      </c>
      <c r="B18" s="44"/>
      <c r="C18" s="44"/>
      <c r="D18" s="12" t="s">
        <v>13</v>
      </c>
      <c r="E18" s="45" t="s">
        <v>27</v>
      </c>
      <c r="F18" s="45"/>
      <c r="G18" s="45"/>
      <c r="H18" s="45"/>
      <c r="I18" s="45"/>
      <c r="J18" s="45"/>
      <c r="K18" s="45"/>
      <c r="L18" s="45"/>
      <c r="M18" s="1"/>
      <c r="N18" s="1" t="s">
        <v>6</v>
      </c>
      <c r="O18" s="12"/>
      <c r="P18" s="12"/>
      <c r="Q18" s="2"/>
      <c r="R18" s="14" t="s">
        <v>13</v>
      </c>
      <c r="S18" s="45" t="s">
        <v>32</v>
      </c>
      <c r="T18" s="45"/>
      <c r="U18" s="45"/>
      <c r="V18" s="45"/>
      <c r="W18" s="45"/>
      <c r="X18" s="45"/>
      <c r="Y18" s="45"/>
      <c r="Z18" s="45"/>
      <c r="AA18" s="45"/>
      <c r="AB18" s="7"/>
      <c r="AC18" s="7"/>
      <c r="AD18" s="7"/>
      <c r="AE18" s="7"/>
    </row>
    <row r="19" spans="1:55" ht="10.050000000000001" customHeight="1" thickBot="1">
      <c r="A19" s="20"/>
      <c r="B19" s="20"/>
      <c r="C19" s="2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2"/>
      <c r="P19" s="12"/>
      <c r="Q19" s="25"/>
    </row>
    <row r="20" spans="1:55" ht="18.75" customHeight="1" thickBot="1">
      <c r="A20" s="76" t="s">
        <v>19</v>
      </c>
      <c r="B20" s="76"/>
      <c r="C20" s="76"/>
      <c r="D20" s="1" t="s">
        <v>13</v>
      </c>
      <c r="E20" s="47">
        <f>DATEDIF(G8,G10+1,"D")-E16-O16-Y16-AI16</f>
        <v>159</v>
      </c>
      <c r="F20" s="48"/>
      <c r="G20" s="48"/>
      <c r="H20" s="48"/>
      <c r="I20" s="49" t="s">
        <v>10</v>
      </c>
      <c r="J20" s="50"/>
      <c r="K20" s="12"/>
      <c r="L20" s="51" t="s">
        <v>20</v>
      </c>
      <c r="M20" s="51"/>
      <c r="N20" s="51"/>
      <c r="O20" s="51"/>
      <c r="P20" s="26" t="s">
        <v>13</v>
      </c>
      <c r="Q20" s="52">
        <f>AI29+AI35+AI41+AI47+AI53+AI59+AI65</f>
        <v>35</v>
      </c>
      <c r="R20" s="53"/>
      <c r="S20" s="53"/>
      <c r="T20" s="53"/>
      <c r="U20" s="53" t="s">
        <v>10</v>
      </c>
      <c r="V20" s="54"/>
      <c r="X20" s="55" t="s">
        <v>21</v>
      </c>
      <c r="Y20" s="55"/>
      <c r="Z20" s="55"/>
      <c r="AA20" s="55"/>
      <c r="AB20" s="14" t="s">
        <v>13</v>
      </c>
      <c r="AC20" s="56">
        <f>Q20/E20</f>
        <v>0.22012578616352202</v>
      </c>
      <c r="AD20" s="57"/>
      <c r="AE20" s="57"/>
      <c r="AF20" s="58"/>
      <c r="AG20" s="15"/>
      <c r="AH20" s="14"/>
    </row>
    <row r="21" spans="1:55" ht="18.75" customHeight="1">
      <c r="A21" s="21"/>
      <c r="B21" s="21"/>
      <c r="C21" s="21"/>
      <c r="D21" s="1"/>
      <c r="E21" s="21"/>
      <c r="F21" s="21"/>
      <c r="G21" s="21"/>
      <c r="H21" s="21"/>
      <c r="I21" s="21"/>
      <c r="J21" s="21"/>
      <c r="K21" s="21"/>
      <c r="L21" s="22"/>
      <c r="M21" s="22"/>
      <c r="N21" s="1"/>
      <c r="O21" s="1"/>
      <c r="P21" s="1"/>
    </row>
    <row r="22" spans="1:55" ht="12" customHeight="1">
      <c r="A22" s="59" t="s">
        <v>31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55" ht="12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55" ht="13.05" customHeight="1">
      <c r="A24" s="60" t="s">
        <v>0</v>
      </c>
      <c r="B24" s="60"/>
      <c r="C24" s="60"/>
      <c r="D24" s="61">
        <v>2019</v>
      </c>
      <c r="E24" s="61"/>
      <c r="F24" s="61"/>
      <c r="G24" s="61"/>
      <c r="H24" s="21"/>
      <c r="I24" s="21"/>
      <c r="J24" s="21"/>
      <c r="K24" s="21"/>
      <c r="L24" s="21"/>
      <c r="M24" s="21"/>
      <c r="N24" s="1"/>
      <c r="O24" s="1"/>
      <c r="P24" s="1"/>
    </row>
    <row r="25" spans="1:55" ht="13.05" customHeight="1">
      <c r="A25" s="60" t="s">
        <v>1</v>
      </c>
      <c r="B25" s="60"/>
      <c r="C25" s="60"/>
      <c r="D25" s="62">
        <v>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ht="13.05" customHeight="1">
      <c r="A26" s="60" t="s">
        <v>10</v>
      </c>
      <c r="B26" s="60"/>
      <c r="C26" s="60"/>
      <c r="D26" s="17">
        <f>DATE(D24,D25,1)</f>
        <v>43556</v>
      </c>
      <c r="E26" s="17">
        <f>D26+1</f>
        <v>43557</v>
      </c>
      <c r="F26" s="17">
        <f t="shared" ref="F26:AH26" si="0">E26+1</f>
        <v>43558</v>
      </c>
      <c r="G26" s="17">
        <f t="shared" si="0"/>
        <v>43559</v>
      </c>
      <c r="H26" s="17">
        <f t="shared" si="0"/>
        <v>43560</v>
      </c>
      <c r="I26" s="17">
        <f t="shared" si="0"/>
        <v>43561</v>
      </c>
      <c r="J26" s="17">
        <f t="shared" si="0"/>
        <v>43562</v>
      </c>
      <c r="K26" s="17">
        <f t="shared" si="0"/>
        <v>43563</v>
      </c>
      <c r="L26" s="17">
        <f t="shared" si="0"/>
        <v>43564</v>
      </c>
      <c r="M26" s="17">
        <f t="shared" si="0"/>
        <v>43565</v>
      </c>
      <c r="N26" s="17">
        <f t="shared" si="0"/>
        <v>43566</v>
      </c>
      <c r="O26" s="17">
        <f t="shared" si="0"/>
        <v>43567</v>
      </c>
      <c r="P26" s="17">
        <f t="shared" si="0"/>
        <v>43568</v>
      </c>
      <c r="Q26" s="17">
        <f t="shared" si="0"/>
        <v>43569</v>
      </c>
      <c r="R26" s="17">
        <f t="shared" si="0"/>
        <v>43570</v>
      </c>
      <c r="S26" s="17">
        <f t="shared" si="0"/>
        <v>43571</v>
      </c>
      <c r="T26" s="17">
        <f t="shared" si="0"/>
        <v>43572</v>
      </c>
      <c r="U26" s="17">
        <f t="shared" si="0"/>
        <v>43573</v>
      </c>
      <c r="V26" s="17">
        <f t="shared" si="0"/>
        <v>43574</v>
      </c>
      <c r="W26" s="17">
        <f t="shared" si="0"/>
        <v>43575</v>
      </c>
      <c r="X26" s="17">
        <f t="shared" si="0"/>
        <v>43576</v>
      </c>
      <c r="Y26" s="17">
        <f t="shared" si="0"/>
        <v>43577</v>
      </c>
      <c r="Z26" s="17">
        <f t="shared" si="0"/>
        <v>43578</v>
      </c>
      <c r="AA26" s="17">
        <f t="shared" si="0"/>
        <v>43579</v>
      </c>
      <c r="AB26" s="17">
        <f t="shared" si="0"/>
        <v>43580</v>
      </c>
      <c r="AC26" s="17">
        <f t="shared" si="0"/>
        <v>43581</v>
      </c>
      <c r="AD26" s="17">
        <f t="shared" si="0"/>
        <v>43582</v>
      </c>
      <c r="AE26" s="17">
        <f t="shared" si="0"/>
        <v>43583</v>
      </c>
      <c r="AF26" s="17">
        <f t="shared" si="0"/>
        <v>43584</v>
      </c>
      <c r="AG26" s="17">
        <f t="shared" si="0"/>
        <v>43585</v>
      </c>
      <c r="AH26" s="17">
        <f t="shared" si="0"/>
        <v>43586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2"/>
      <c r="AZ26" s="2"/>
      <c r="BA26" s="2"/>
      <c r="BB26" s="2"/>
      <c r="BC26" s="2"/>
    </row>
    <row r="27" spans="1:55" ht="13.05" customHeight="1">
      <c r="A27" s="60" t="s">
        <v>2</v>
      </c>
      <c r="B27" s="60"/>
      <c r="C27" s="60"/>
      <c r="D27" s="18" t="str">
        <f>TEXT(D26,"aaa")</f>
        <v>月</v>
      </c>
      <c r="E27" s="18" t="str">
        <f t="shared" ref="E27:AH27" si="1">TEXT(E26,"aaa")</f>
        <v>火</v>
      </c>
      <c r="F27" s="18" t="str">
        <f t="shared" si="1"/>
        <v>水</v>
      </c>
      <c r="G27" s="18" t="str">
        <f t="shared" si="1"/>
        <v>木</v>
      </c>
      <c r="H27" s="18" t="str">
        <f t="shared" si="1"/>
        <v>金</v>
      </c>
      <c r="I27" s="18" t="str">
        <f t="shared" si="1"/>
        <v>土</v>
      </c>
      <c r="J27" s="18" t="str">
        <f t="shared" si="1"/>
        <v>日</v>
      </c>
      <c r="K27" s="18" t="str">
        <f t="shared" si="1"/>
        <v>月</v>
      </c>
      <c r="L27" s="18" t="str">
        <f t="shared" si="1"/>
        <v>火</v>
      </c>
      <c r="M27" s="18" t="str">
        <f t="shared" si="1"/>
        <v>水</v>
      </c>
      <c r="N27" s="18" t="str">
        <f t="shared" si="1"/>
        <v>木</v>
      </c>
      <c r="O27" s="18" t="str">
        <f t="shared" si="1"/>
        <v>金</v>
      </c>
      <c r="P27" s="18" t="str">
        <f t="shared" si="1"/>
        <v>土</v>
      </c>
      <c r="Q27" s="18" t="str">
        <f t="shared" si="1"/>
        <v>日</v>
      </c>
      <c r="R27" s="18" t="str">
        <f t="shared" si="1"/>
        <v>月</v>
      </c>
      <c r="S27" s="18" t="str">
        <f t="shared" si="1"/>
        <v>火</v>
      </c>
      <c r="T27" s="18" t="str">
        <f t="shared" si="1"/>
        <v>水</v>
      </c>
      <c r="U27" s="18" t="str">
        <f t="shared" si="1"/>
        <v>木</v>
      </c>
      <c r="V27" s="18" t="str">
        <f t="shared" si="1"/>
        <v>金</v>
      </c>
      <c r="W27" s="18" t="str">
        <f t="shared" si="1"/>
        <v>土</v>
      </c>
      <c r="X27" s="18" t="str">
        <f t="shared" si="1"/>
        <v>日</v>
      </c>
      <c r="Y27" s="18" t="str">
        <f t="shared" si="1"/>
        <v>月</v>
      </c>
      <c r="Z27" s="18" t="str">
        <f t="shared" si="1"/>
        <v>火</v>
      </c>
      <c r="AA27" s="18" t="str">
        <f t="shared" si="1"/>
        <v>水</v>
      </c>
      <c r="AB27" s="18" t="str">
        <f t="shared" si="1"/>
        <v>木</v>
      </c>
      <c r="AC27" s="18" t="str">
        <f t="shared" si="1"/>
        <v>金</v>
      </c>
      <c r="AD27" s="18" t="str">
        <f t="shared" si="1"/>
        <v>土</v>
      </c>
      <c r="AE27" s="18" t="str">
        <f t="shared" si="1"/>
        <v>日</v>
      </c>
      <c r="AF27" s="18" t="str">
        <f t="shared" si="1"/>
        <v>月</v>
      </c>
      <c r="AG27" s="18" t="str">
        <f t="shared" si="1"/>
        <v>火</v>
      </c>
      <c r="AH27" s="18" t="str">
        <f t="shared" si="1"/>
        <v>水</v>
      </c>
      <c r="AI27" s="65" t="s">
        <v>33</v>
      </c>
      <c r="AJ27" s="66"/>
      <c r="AK27" s="66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2"/>
      <c r="AZ27" s="2"/>
      <c r="BA27" s="2"/>
      <c r="BB27" s="2"/>
      <c r="BC27" s="2"/>
    </row>
    <row r="28" spans="1:55" ht="13.05" customHeight="1" thickBot="1">
      <c r="A28" s="67" t="s">
        <v>34</v>
      </c>
      <c r="B28" s="67"/>
      <c r="C28" s="67"/>
      <c r="D28" s="9"/>
      <c r="E28" s="9"/>
      <c r="F28" s="9"/>
      <c r="G28" s="9"/>
      <c r="H28" s="9"/>
      <c r="I28" s="9"/>
      <c r="J28" s="9"/>
      <c r="K28" s="9"/>
      <c r="L28" s="9"/>
      <c r="M28" s="9" t="s">
        <v>15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65"/>
      <c r="AJ28" s="66"/>
      <c r="AK28" s="66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ht="13.05" customHeight="1" thickBot="1">
      <c r="A29" s="67" t="s">
        <v>11</v>
      </c>
      <c r="B29" s="67"/>
      <c r="C29" s="6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3"/>
      <c r="AI29" s="52">
        <f>COUNTIFS(D28:AH28,"◎",D29:AH29,"○")+COUNTIFS(D28:AH28,"基",D29:AH29,"○")+COUNTIFS(D28:AH28,"報",D29:AH29,"○")</f>
        <v>0</v>
      </c>
      <c r="AJ29" s="53"/>
      <c r="AK29" s="54"/>
    </row>
    <row r="30" spans="1:55" ht="13.05" customHeight="1">
      <c r="A30" s="2"/>
      <c r="B30" s="2"/>
      <c r="C30" s="2"/>
      <c r="D30" s="10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M30" s="32"/>
      <c r="AN30" s="32"/>
      <c r="AO30" s="32"/>
    </row>
    <row r="31" spans="1:55" ht="13.05" customHeight="1">
      <c r="A31" s="60" t="s">
        <v>1</v>
      </c>
      <c r="B31" s="60"/>
      <c r="C31" s="60"/>
      <c r="D31" s="68">
        <v>5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M31" s="32"/>
      <c r="AN31" s="32"/>
      <c r="AO31" s="32"/>
    </row>
    <row r="32" spans="1:55" ht="13.05" customHeight="1">
      <c r="A32" s="60" t="s">
        <v>10</v>
      </c>
      <c r="B32" s="60"/>
      <c r="C32" s="60"/>
      <c r="D32" s="17">
        <f>DATE(D24,D31,1)</f>
        <v>43586</v>
      </c>
      <c r="E32" s="17">
        <f>D32+1</f>
        <v>43587</v>
      </c>
      <c r="F32" s="17">
        <f t="shared" ref="F32:AH32" si="2">E32+1</f>
        <v>43588</v>
      </c>
      <c r="G32" s="17">
        <f t="shared" si="2"/>
        <v>43589</v>
      </c>
      <c r="H32" s="17">
        <f t="shared" si="2"/>
        <v>43590</v>
      </c>
      <c r="I32" s="17">
        <f t="shared" si="2"/>
        <v>43591</v>
      </c>
      <c r="J32" s="17">
        <f t="shared" si="2"/>
        <v>43592</v>
      </c>
      <c r="K32" s="17">
        <f t="shared" si="2"/>
        <v>43593</v>
      </c>
      <c r="L32" s="17">
        <f t="shared" si="2"/>
        <v>43594</v>
      </c>
      <c r="M32" s="17">
        <f t="shared" si="2"/>
        <v>43595</v>
      </c>
      <c r="N32" s="17">
        <f t="shared" si="2"/>
        <v>43596</v>
      </c>
      <c r="O32" s="17">
        <f t="shared" si="2"/>
        <v>43597</v>
      </c>
      <c r="P32" s="17">
        <f t="shared" si="2"/>
        <v>43598</v>
      </c>
      <c r="Q32" s="17">
        <f t="shared" si="2"/>
        <v>43599</v>
      </c>
      <c r="R32" s="17">
        <f t="shared" si="2"/>
        <v>43600</v>
      </c>
      <c r="S32" s="17">
        <f t="shared" si="2"/>
        <v>43601</v>
      </c>
      <c r="T32" s="17">
        <f t="shared" si="2"/>
        <v>43602</v>
      </c>
      <c r="U32" s="17">
        <f t="shared" si="2"/>
        <v>43603</v>
      </c>
      <c r="V32" s="17">
        <f t="shared" si="2"/>
        <v>43604</v>
      </c>
      <c r="W32" s="17">
        <f t="shared" si="2"/>
        <v>43605</v>
      </c>
      <c r="X32" s="17">
        <f t="shared" si="2"/>
        <v>43606</v>
      </c>
      <c r="Y32" s="17">
        <f t="shared" si="2"/>
        <v>43607</v>
      </c>
      <c r="Z32" s="17">
        <f t="shared" si="2"/>
        <v>43608</v>
      </c>
      <c r="AA32" s="17">
        <f t="shared" si="2"/>
        <v>43609</v>
      </c>
      <c r="AB32" s="17">
        <f t="shared" si="2"/>
        <v>43610</v>
      </c>
      <c r="AC32" s="17">
        <f t="shared" si="2"/>
        <v>43611</v>
      </c>
      <c r="AD32" s="17">
        <f t="shared" si="2"/>
        <v>43612</v>
      </c>
      <c r="AE32" s="17">
        <f t="shared" si="2"/>
        <v>43613</v>
      </c>
      <c r="AF32" s="17">
        <f t="shared" si="2"/>
        <v>43614</v>
      </c>
      <c r="AG32" s="17">
        <f t="shared" si="2"/>
        <v>43615</v>
      </c>
      <c r="AH32" s="17">
        <f t="shared" si="2"/>
        <v>43616</v>
      </c>
      <c r="AM32" s="32"/>
      <c r="AN32" s="32"/>
      <c r="AO32" s="32"/>
    </row>
    <row r="33" spans="1:51" ht="13.05" customHeight="1">
      <c r="A33" s="60" t="s">
        <v>2</v>
      </c>
      <c r="B33" s="60"/>
      <c r="C33" s="60"/>
      <c r="D33" s="18" t="str">
        <f>TEXT(D32,"aaa")</f>
        <v>水</v>
      </c>
      <c r="E33" s="18" t="str">
        <f t="shared" ref="E33:AH33" si="3">TEXT(E32,"aaa")</f>
        <v>木</v>
      </c>
      <c r="F33" s="18" t="str">
        <f t="shared" si="3"/>
        <v>金</v>
      </c>
      <c r="G33" s="18" t="str">
        <f t="shared" si="3"/>
        <v>土</v>
      </c>
      <c r="H33" s="18" t="str">
        <f t="shared" si="3"/>
        <v>日</v>
      </c>
      <c r="I33" s="18" t="str">
        <f t="shared" si="3"/>
        <v>月</v>
      </c>
      <c r="J33" s="18" t="str">
        <f t="shared" si="3"/>
        <v>火</v>
      </c>
      <c r="K33" s="18" t="str">
        <f t="shared" si="3"/>
        <v>水</v>
      </c>
      <c r="L33" s="18" t="str">
        <f t="shared" si="3"/>
        <v>木</v>
      </c>
      <c r="M33" s="18" t="str">
        <f t="shared" si="3"/>
        <v>金</v>
      </c>
      <c r="N33" s="18" t="str">
        <f t="shared" si="3"/>
        <v>土</v>
      </c>
      <c r="O33" s="18" t="str">
        <f t="shared" si="3"/>
        <v>日</v>
      </c>
      <c r="P33" s="18" t="str">
        <f t="shared" si="3"/>
        <v>月</v>
      </c>
      <c r="Q33" s="18" t="str">
        <f t="shared" si="3"/>
        <v>火</v>
      </c>
      <c r="R33" s="18" t="str">
        <f t="shared" si="3"/>
        <v>水</v>
      </c>
      <c r="S33" s="18" t="str">
        <f t="shared" si="3"/>
        <v>木</v>
      </c>
      <c r="T33" s="18" t="str">
        <f t="shared" si="3"/>
        <v>金</v>
      </c>
      <c r="U33" s="18" t="str">
        <f t="shared" si="3"/>
        <v>土</v>
      </c>
      <c r="V33" s="18" t="str">
        <f t="shared" si="3"/>
        <v>日</v>
      </c>
      <c r="W33" s="18" t="str">
        <f t="shared" si="3"/>
        <v>月</v>
      </c>
      <c r="X33" s="18" t="str">
        <f t="shared" si="3"/>
        <v>火</v>
      </c>
      <c r="Y33" s="18" t="str">
        <f t="shared" si="3"/>
        <v>水</v>
      </c>
      <c r="Z33" s="18" t="str">
        <f t="shared" si="3"/>
        <v>木</v>
      </c>
      <c r="AA33" s="18" t="str">
        <f t="shared" si="3"/>
        <v>金</v>
      </c>
      <c r="AB33" s="18" t="str">
        <f t="shared" si="3"/>
        <v>土</v>
      </c>
      <c r="AC33" s="18" t="str">
        <f t="shared" si="3"/>
        <v>日</v>
      </c>
      <c r="AD33" s="18" t="str">
        <f t="shared" si="3"/>
        <v>月</v>
      </c>
      <c r="AE33" s="18" t="str">
        <f t="shared" si="3"/>
        <v>火</v>
      </c>
      <c r="AF33" s="18" t="str">
        <f t="shared" si="3"/>
        <v>水</v>
      </c>
      <c r="AG33" s="18" t="str">
        <f t="shared" si="3"/>
        <v>木</v>
      </c>
      <c r="AH33" s="18" t="str">
        <f t="shared" si="3"/>
        <v>金</v>
      </c>
      <c r="AI33" s="65" t="s">
        <v>33</v>
      </c>
      <c r="AJ33" s="66"/>
      <c r="AK33" s="66"/>
      <c r="AM33" s="32"/>
      <c r="AN33" s="32"/>
      <c r="AO33" s="32"/>
    </row>
    <row r="34" spans="1:51" ht="13.05" customHeight="1" thickBot="1">
      <c r="A34" s="71" t="s">
        <v>34</v>
      </c>
      <c r="B34" s="71"/>
      <c r="C34" s="71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 t="s">
        <v>30</v>
      </c>
      <c r="X34" s="9" t="s">
        <v>30</v>
      </c>
      <c r="Y34" s="9" t="s">
        <v>30</v>
      </c>
      <c r="Z34" s="9" t="s">
        <v>30</v>
      </c>
      <c r="AA34" s="9" t="s">
        <v>30</v>
      </c>
      <c r="AB34" s="9"/>
      <c r="AC34" s="9"/>
      <c r="AD34" s="9" t="s">
        <v>30</v>
      </c>
      <c r="AE34" s="9" t="s">
        <v>30</v>
      </c>
      <c r="AF34" s="9" t="s">
        <v>30</v>
      </c>
      <c r="AG34" s="9" t="s">
        <v>30</v>
      </c>
      <c r="AH34" s="9" t="s">
        <v>30</v>
      </c>
      <c r="AI34" s="65"/>
      <c r="AJ34" s="66"/>
      <c r="AK34" s="66"/>
    </row>
    <row r="35" spans="1:51" ht="13.05" customHeight="1" thickBot="1">
      <c r="A35" s="67" t="s">
        <v>11</v>
      </c>
      <c r="B35" s="67"/>
      <c r="C35" s="6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 t="s">
        <v>12</v>
      </c>
      <c r="AB35" s="9" t="s">
        <v>16</v>
      </c>
      <c r="AC35" s="9" t="s">
        <v>16</v>
      </c>
      <c r="AD35" s="9" t="s">
        <v>12</v>
      </c>
      <c r="AE35" s="9"/>
      <c r="AF35" s="9"/>
      <c r="AG35" s="9"/>
      <c r="AH35" s="9"/>
      <c r="AI35" s="52">
        <f>COUNTIFS(D34:AH34,"◎",D35:AH35,"○")+COUNTIFS(D34:AH34,"基",D35:AH35,"○")+COUNTIFS(D34:AH34,"報",D35:AH35,"○")</f>
        <v>2</v>
      </c>
      <c r="AJ35" s="53"/>
      <c r="AK35" s="54"/>
    </row>
    <row r="36" spans="1:51" ht="13.05" customHeight="1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51" ht="13.05" customHeight="1">
      <c r="A37" s="60" t="s">
        <v>1</v>
      </c>
      <c r="B37" s="60"/>
      <c r="C37" s="60"/>
      <c r="D37" s="68">
        <v>6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0"/>
      <c r="AS37" s="2"/>
      <c r="AT37" s="2"/>
      <c r="AU37" s="2"/>
      <c r="AV37" s="2"/>
      <c r="AW37" s="2"/>
      <c r="AX37" s="2"/>
      <c r="AY37" s="2"/>
    </row>
    <row r="38" spans="1:51" ht="13.05" customHeight="1">
      <c r="A38" s="60" t="s">
        <v>10</v>
      </c>
      <c r="B38" s="60"/>
      <c r="C38" s="60"/>
      <c r="D38" s="17">
        <f>DATE(D24,D37,1)</f>
        <v>43617</v>
      </c>
      <c r="E38" s="17">
        <f>D38+1</f>
        <v>43618</v>
      </c>
      <c r="F38" s="17">
        <f t="shared" ref="F38:AH38" si="4">E38+1</f>
        <v>43619</v>
      </c>
      <c r="G38" s="17">
        <f t="shared" si="4"/>
        <v>43620</v>
      </c>
      <c r="H38" s="17">
        <f t="shared" si="4"/>
        <v>43621</v>
      </c>
      <c r="I38" s="17">
        <f t="shared" si="4"/>
        <v>43622</v>
      </c>
      <c r="J38" s="17">
        <f t="shared" si="4"/>
        <v>43623</v>
      </c>
      <c r="K38" s="17">
        <f t="shared" si="4"/>
        <v>43624</v>
      </c>
      <c r="L38" s="17">
        <f t="shared" si="4"/>
        <v>43625</v>
      </c>
      <c r="M38" s="17">
        <f t="shared" si="4"/>
        <v>43626</v>
      </c>
      <c r="N38" s="17">
        <f t="shared" si="4"/>
        <v>43627</v>
      </c>
      <c r="O38" s="17">
        <f t="shared" si="4"/>
        <v>43628</v>
      </c>
      <c r="P38" s="17">
        <f t="shared" si="4"/>
        <v>43629</v>
      </c>
      <c r="Q38" s="17">
        <f t="shared" si="4"/>
        <v>43630</v>
      </c>
      <c r="R38" s="17">
        <f t="shared" si="4"/>
        <v>43631</v>
      </c>
      <c r="S38" s="17">
        <f t="shared" si="4"/>
        <v>43632</v>
      </c>
      <c r="T38" s="17">
        <f t="shared" si="4"/>
        <v>43633</v>
      </c>
      <c r="U38" s="17">
        <f t="shared" si="4"/>
        <v>43634</v>
      </c>
      <c r="V38" s="17">
        <f t="shared" si="4"/>
        <v>43635</v>
      </c>
      <c r="W38" s="17">
        <f t="shared" si="4"/>
        <v>43636</v>
      </c>
      <c r="X38" s="17">
        <f t="shared" si="4"/>
        <v>43637</v>
      </c>
      <c r="Y38" s="17">
        <f t="shared" si="4"/>
        <v>43638</v>
      </c>
      <c r="Z38" s="17">
        <f t="shared" si="4"/>
        <v>43639</v>
      </c>
      <c r="AA38" s="17">
        <f t="shared" si="4"/>
        <v>43640</v>
      </c>
      <c r="AB38" s="17">
        <f t="shared" si="4"/>
        <v>43641</v>
      </c>
      <c r="AC38" s="17">
        <f t="shared" si="4"/>
        <v>43642</v>
      </c>
      <c r="AD38" s="17">
        <f t="shared" si="4"/>
        <v>43643</v>
      </c>
      <c r="AE38" s="17">
        <f t="shared" si="4"/>
        <v>43644</v>
      </c>
      <c r="AF38" s="17">
        <f t="shared" si="4"/>
        <v>43645</v>
      </c>
      <c r="AG38" s="17">
        <f t="shared" si="4"/>
        <v>43646</v>
      </c>
      <c r="AH38" s="17">
        <f t="shared" si="4"/>
        <v>43647</v>
      </c>
      <c r="AS38" s="2"/>
      <c r="AT38" s="2"/>
      <c r="AU38" s="2"/>
      <c r="AV38" s="2"/>
      <c r="AW38" s="2"/>
      <c r="AX38" s="2"/>
      <c r="AY38" s="2"/>
    </row>
    <row r="39" spans="1:51" ht="13.05" customHeight="1">
      <c r="A39" s="60" t="s">
        <v>2</v>
      </c>
      <c r="B39" s="60"/>
      <c r="C39" s="60"/>
      <c r="D39" s="18" t="str">
        <f>TEXT(D38,"aaa")</f>
        <v>土</v>
      </c>
      <c r="E39" s="18" t="str">
        <f t="shared" ref="E39:AH39" si="5">TEXT(E38,"aaa")</f>
        <v>日</v>
      </c>
      <c r="F39" s="18" t="str">
        <f t="shared" si="5"/>
        <v>月</v>
      </c>
      <c r="G39" s="18" t="str">
        <f t="shared" si="5"/>
        <v>火</v>
      </c>
      <c r="H39" s="18" t="str">
        <f t="shared" si="5"/>
        <v>水</v>
      </c>
      <c r="I39" s="18" t="str">
        <f t="shared" si="5"/>
        <v>木</v>
      </c>
      <c r="J39" s="18" t="str">
        <f t="shared" si="5"/>
        <v>金</v>
      </c>
      <c r="K39" s="18" t="str">
        <f t="shared" si="5"/>
        <v>土</v>
      </c>
      <c r="L39" s="18" t="str">
        <f t="shared" si="5"/>
        <v>日</v>
      </c>
      <c r="M39" s="18" t="str">
        <f t="shared" si="5"/>
        <v>月</v>
      </c>
      <c r="N39" s="18" t="str">
        <f t="shared" si="5"/>
        <v>火</v>
      </c>
      <c r="O39" s="18" t="str">
        <f t="shared" si="5"/>
        <v>水</v>
      </c>
      <c r="P39" s="18" t="str">
        <f t="shared" si="5"/>
        <v>木</v>
      </c>
      <c r="Q39" s="18" t="str">
        <f t="shared" si="5"/>
        <v>金</v>
      </c>
      <c r="R39" s="18" t="str">
        <f t="shared" si="5"/>
        <v>土</v>
      </c>
      <c r="S39" s="18" t="str">
        <f t="shared" si="5"/>
        <v>日</v>
      </c>
      <c r="T39" s="18" t="str">
        <f t="shared" si="5"/>
        <v>月</v>
      </c>
      <c r="U39" s="18" t="str">
        <f t="shared" si="5"/>
        <v>火</v>
      </c>
      <c r="V39" s="18" t="str">
        <f t="shared" si="5"/>
        <v>水</v>
      </c>
      <c r="W39" s="18" t="str">
        <f t="shared" si="5"/>
        <v>木</v>
      </c>
      <c r="X39" s="18" t="str">
        <f t="shared" si="5"/>
        <v>金</v>
      </c>
      <c r="Y39" s="18" t="str">
        <f t="shared" si="5"/>
        <v>土</v>
      </c>
      <c r="Z39" s="18" t="str">
        <f t="shared" si="5"/>
        <v>日</v>
      </c>
      <c r="AA39" s="18" t="str">
        <f t="shared" si="5"/>
        <v>月</v>
      </c>
      <c r="AB39" s="18" t="str">
        <f t="shared" si="5"/>
        <v>火</v>
      </c>
      <c r="AC39" s="18" t="str">
        <f t="shared" si="5"/>
        <v>水</v>
      </c>
      <c r="AD39" s="18" t="str">
        <f t="shared" si="5"/>
        <v>木</v>
      </c>
      <c r="AE39" s="18" t="str">
        <f t="shared" si="5"/>
        <v>金</v>
      </c>
      <c r="AF39" s="18" t="str">
        <f t="shared" si="5"/>
        <v>土</v>
      </c>
      <c r="AG39" s="18" t="str">
        <f t="shared" si="5"/>
        <v>日</v>
      </c>
      <c r="AH39" s="18" t="str">
        <f t="shared" si="5"/>
        <v>月</v>
      </c>
      <c r="AI39" s="65" t="s">
        <v>33</v>
      </c>
      <c r="AJ39" s="66"/>
      <c r="AK39" s="66"/>
      <c r="AS39" s="2"/>
      <c r="AT39" s="2"/>
      <c r="AU39" s="3"/>
      <c r="AV39" s="2"/>
      <c r="AW39" s="2"/>
      <c r="AX39" s="2"/>
      <c r="AY39" s="2"/>
    </row>
    <row r="40" spans="1:51" ht="13.05" customHeight="1" thickBot="1">
      <c r="A40" s="71" t="s">
        <v>34</v>
      </c>
      <c r="B40" s="71"/>
      <c r="C40" s="71"/>
      <c r="D40" s="9"/>
      <c r="E40" s="9"/>
      <c r="F40" s="9" t="s">
        <v>30</v>
      </c>
      <c r="G40" s="9" t="s">
        <v>30</v>
      </c>
      <c r="H40" s="9" t="s">
        <v>30</v>
      </c>
      <c r="I40" s="9" t="s">
        <v>30</v>
      </c>
      <c r="J40" s="9" t="s">
        <v>30</v>
      </c>
      <c r="K40" s="9"/>
      <c r="L40" s="9"/>
      <c r="M40" s="9" t="s">
        <v>30</v>
      </c>
      <c r="N40" s="9" t="s">
        <v>30</v>
      </c>
      <c r="O40" s="9" t="s">
        <v>30</v>
      </c>
      <c r="P40" s="9" t="s">
        <v>30</v>
      </c>
      <c r="Q40" s="9" t="s">
        <v>30</v>
      </c>
      <c r="R40" s="9"/>
      <c r="S40" s="9"/>
      <c r="T40" s="9" t="s">
        <v>30</v>
      </c>
      <c r="U40" s="9" t="s">
        <v>30</v>
      </c>
      <c r="V40" s="9" t="s">
        <v>30</v>
      </c>
      <c r="W40" s="9" t="s">
        <v>30</v>
      </c>
      <c r="X40" s="9" t="s">
        <v>30</v>
      </c>
      <c r="Y40" s="9"/>
      <c r="Z40" s="9"/>
      <c r="AA40" s="9" t="s">
        <v>30</v>
      </c>
      <c r="AB40" s="9" t="s">
        <v>30</v>
      </c>
      <c r="AC40" s="9" t="s">
        <v>30</v>
      </c>
      <c r="AD40" s="9" t="s">
        <v>30</v>
      </c>
      <c r="AE40" s="9" t="s">
        <v>30</v>
      </c>
      <c r="AF40" s="9"/>
      <c r="AG40" s="9" t="s">
        <v>30</v>
      </c>
      <c r="AH40" s="9" t="s">
        <v>30</v>
      </c>
      <c r="AI40" s="65"/>
      <c r="AJ40" s="66"/>
      <c r="AK40" s="66"/>
      <c r="AS40" s="2"/>
      <c r="AT40" s="2"/>
      <c r="AU40" s="4"/>
      <c r="AV40" s="2"/>
      <c r="AW40" s="2"/>
      <c r="AX40" s="2"/>
      <c r="AY40" s="2"/>
    </row>
    <row r="41" spans="1:51" ht="13.05" customHeight="1" thickBot="1">
      <c r="A41" s="67" t="s">
        <v>11</v>
      </c>
      <c r="B41" s="67"/>
      <c r="C41" s="67"/>
      <c r="D41" s="9"/>
      <c r="E41" s="9"/>
      <c r="F41" s="9"/>
      <c r="G41" s="9" t="s">
        <v>12</v>
      </c>
      <c r="H41" s="9"/>
      <c r="I41" s="9" t="s">
        <v>12</v>
      </c>
      <c r="J41" s="9"/>
      <c r="K41" s="9" t="s">
        <v>16</v>
      </c>
      <c r="L41" s="9"/>
      <c r="M41" s="9"/>
      <c r="N41" s="9"/>
      <c r="O41" s="9"/>
      <c r="P41" s="9"/>
      <c r="Q41" s="9"/>
      <c r="R41" s="9"/>
      <c r="S41" s="9" t="s">
        <v>16</v>
      </c>
      <c r="T41" s="9"/>
      <c r="U41" s="9" t="s">
        <v>12</v>
      </c>
      <c r="V41" s="9" t="s">
        <v>12</v>
      </c>
      <c r="W41" s="9" t="s">
        <v>12</v>
      </c>
      <c r="X41" s="9" t="s">
        <v>12</v>
      </c>
      <c r="Y41" s="9" t="s">
        <v>16</v>
      </c>
      <c r="Z41" s="9"/>
      <c r="AA41" s="9"/>
      <c r="AB41" s="9" t="s">
        <v>12</v>
      </c>
      <c r="AC41" s="9" t="s">
        <v>12</v>
      </c>
      <c r="AD41" s="9" t="s">
        <v>12</v>
      </c>
      <c r="AE41" s="9" t="s">
        <v>12</v>
      </c>
      <c r="AF41" s="9"/>
      <c r="AG41" s="9"/>
      <c r="AH41" s="9"/>
      <c r="AI41" s="52">
        <f>COUNTIFS(D40:AH40,"◎",D41:AH41,"○")+COUNTIFS(D40:AH40,"基",D41:AH41,"○")+COUNTIFS(D40:AH40,"報",D41:AH41,"○")</f>
        <v>10</v>
      </c>
      <c r="AJ41" s="53"/>
      <c r="AK41" s="54"/>
      <c r="AS41" s="2"/>
      <c r="AT41" s="2"/>
      <c r="AU41" s="5"/>
      <c r="AV41" s="2"/>
      <c r="AW41" s="2"/>
      <c r="AX41" s="2"/>
      <c r="AY41" s="2"/>
    </row>
    <row r="42" spans="1:51" ht="13.05" customHeight="1">
      <c r="AS42" s="2"/>
      <c r="AT42" s="2"/>
      <c r="AU42" s="5"/>
      <c r="AV42" s="2"/>
      <c r="AW42" s="2"/>
      <c r="AX42" s="2"/>
      <c r="AY42" s="2"/>
    </row>
    <row r="43" spans="1:51" ht="13.05" customHeight="1">
      <c r="A43" s="60" t="s">
        <v>1</v>
      </c>
      <c r="B43" s="60"/>
      <c r="C43" s="60"/>
      <c r="D43" s="68">
        <v>7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70"/>
    </row>
    <row r="44" spans="1:51" ht="13.05" customHeight="1">
      <c r="A44" s="60" t="s">
        <v>10</v>
      </c>
      <c r="B44" s="60"/>
      <c r="C44" s="60"/>
      <c r="D44" s="17">
        <f>DATE(D24,D43,1)</f>
        <v>43647</v>
      </c>
      <c r="E44" s="17">
        <f>D44+1</f>
        <v>43648</v>
      </c>
      <c r="F44" s="17">
        <f t="shared" ref="F44:AH44" si="6">E44+1</f>
        <v>43649</v>
      </c>
      <c r="G44" s="17">
        <f t="shared" si="6"/>
        <v>43650</v>
      </c>
      <c r="H44" s="17">
        <f t="shared" si="6"/>
        <v>43651</v>
      </c>
      <c r="I44" s="17">
        <f t="shared" si="6"/>
        <v>43652</v>
      </c>
      <c r="J44" s="17">
        <f t="shared" si="6"/>
        <v>43653</v>
      </c>
      <c r="K44" s="17">
        <f t="shared" si="6"/>
        <v>43654</v>
      </c>
      <c r="L44" s="17">
        <f t="shared" si="6"/>
        <v>43655</v>
      </c>
      <c r="M44" s="17">
        <f t="shared" si="6"/>
        <v>43656</v>
      </c>
      <c r="N44" s="17">
        <f t="shared" si="6"/>
        <v>43657</v>
      </c>
      <c r="O44" s="17">
        <f t="shared" si="6"/>
        <v>43658</v>
      </c>
      <c r="P44" s="17">
        <f t="shared" si="6"/>
        <v>43659</v>
      </c>
      <c r="Q44" s="17">
        <f t="shared" si="6"/>
        <v>43660</v>
      </c>
      <c r="R44" s="17">
        <f t="shared" si="6"/>
        <v>43661</v>
      </c>
      <c r="S44" s="17">
        <f t="shared" si="6"/>
        <v>43662</v>
      </c>
      <c r="T44" s="17">
        <f t="shared" si="6"/>
        <v>43663</v>
      </c>
      <c r="U44" s="17">
        <f t="shared" si="6"/>
        <v>43664</v>
      </c>
      <c r="V44" s="17">
        <f t="shared" si="6"/>
        <v>43665</v>
      </c>
      <c r="W44" s="17">
        <f t="shared" si="6"/>
        <v>43666</v>
      </c>
      <c r="X44" s="17">
        <f t="shared" si="6"/>
        <v>43667</v>
      </c>
      <c r="Y44" s="17">
        <f t="shared" si="6"/>
        <v>43668</v>
      </c>
      <c r="Z44" s="17">
        <f t="shared" si="6"/>
        <v>43669</v>
      </c>
      <c r="AA44" s="17">
        <f t="shared" si="6"/>
        <v>43670</v>
      </c>
      <c r="AB44" s="17">
        <f t="shared" si="6"/>
        <v>43671</v>
      </c>
      <c r="AC44" s="17">
        <f t="shared" si="6"/>
        <v>43672</v>
      </c>
      <c r="AD44" s="17">
        <f t="shared" si="6"/>
        <v>43673</v>
      </c>
      <c r="AE44" s="17">
        <f t="shared" si="6"/>
        <v>43674</v>
      </c>
      <c r="AF44" s="17">
        <f t="shared" si="6"/>
        <v>43675</v>
      </c>
      <c r="AG44" s="17">
        <f t="shared" si="6"/>
        <v>43676</v>
      </c>
      <c r="AH44" s="17">
        <f t="shared" si="6"/>
        <v>43677</v>
      </c>
    </row>
    <row r="45" spans="1:51" ht="13.05" customHeight="1">
      <c r="A45" s="60" t="s">
        <v>2</v>
      </c>
      <c r="B45" s="60"/>
      <c r="C45" s="60"/>
      <c r="D45" s="18" t="str">
        <f>TEXT(D44,"aaa")</f>
        <v>月</v>
      </c>
      <c r="E45" s="18" t="str">
        <f t="shared" ref="E45:AH45" si="7">TEXT(E44,"aaa")</f>
        <v>火</v>
      </c>
      <c r="F45" s="18" t="str">
        <f t="shared" si="7"/>
        <v>水</v>
      </c>
      <c r="G45" s="18" t="str">
        <f t="shared" si="7"/>
        <v>木</v>
      </c>
      <c r="H45" s="18" t="str">
        <f t="shared" si="7"/>
        <v>金</v>
      </c>
      <c r="I45" s="18" t="str">
        <f t="shared" si="7"/>
        <v>土</v>
      </c>
      <c r="J45" s="18" t="str">
        <f t="shared" si="7"/>
        <v>日</v>
      </c>
      <c r="K45" s="18" t="str">
        <f t="shared" si="7"/>
        <v>月</v>
      </c>
      <c r="L45" s="18" t="str">
        <f t="shared" si="7"/>
        <v>火</v>
      </c>
      <c r="M45" s="18" t="str">
        <f t="shared" si="7"/>
        <v>水</v>
      </c>
      <c r="N45" s="18" t="str">
        <f t="shared" si="7"/>
        <v>木</v>
      </c>
      <c r="O45" s="18" t="str">
        <f t="shared" si="7"/>
        <v>金</v>
      </c>
      <c r="P45" s="18" t="str">
        <f t="shared" si="7"/>
        <v>土</v>
      </c>
      <c r="Q45" s="18" t="str">
        <f t="shared" si="7"/>
        <v>日</v>
      </c>
      <c r="R45" s="18" t="str">
        <f t="shared" si="7"/>
        <v>月</v>
      </c>
      <c r="S45" s="18" t="str">
        <f t="shared" si="7"/>
        <v>火</v>
      </c>
      <c r="T45" s="18" t="str">
        <f t="shared" si="7"/>
        <v>水</v>
      </c>
      <c r="U45" s="18" t="str">
        <f t="shared" si="7"/>
        <v>木</v>
      </c>
      <c r="V45" s="18" t="str">
        <f t="shared" si="7"/>
        <v>金</v>
      </c>
      <c r="W45" s="18" t="str">
        <f t="shared" si="7"/>
        <v>土</v>
      </c>
      <c r="X45" s="18" t="str">
        <f t="shared" si="7"/>
        <v>日</v>
      </c>
      <c r="Y45" s="18" t="str">
        <f t="shared" si="7"/>
        <v>月</v>
      </c>
      <c r="Z45" s="18" t="str">
        <f t="shared" si="7"/>
        <v>火</v>
      </c>
      <c r="AA45" s="18" t="str">
        <f t="shared" si="7"/>
        <v>水</v>
      </c>
      <c r="AB45" s="18" t="str">
        <f t="shared" si="7"/>
        <v>木</v>
      </c>
      <c r="AC45" s="18" t="str">
        <f t="shared" si="7"/>
        <v>金</v>
      </c>
      <c r="AD45" s="18" t="str">
        <f t="shared" si="7"/>
        <v>土</v>
      </c>
      <c r="AE45" s="18" t="str">
        <f t="shared" si="7"/>
        <v>日</v>
      </c>
      <c r="AF45" s="18" t="str">
        <f t="shared" si="7"/>
        <v>月</v>
      </c>
      <c r="AG45" s="18" t="str">
        <f t="shared" si="7"/>
        <v>火</v>
      </c>
      <c r="AH45" s="18" t="str">
        <f t="shared" si="7"/>
        <v>水</v>
      </c>
      <c r="AI45" s="65" t="s">
        <v>33</v>
      </c>
      <c r="AJ45" s="66"/>
      <c r="AK45" s="66"/>
    </row>
    <row r="46" spans="1:51" ht="13.05" customHeight="1" thickBot="1">
      <c r="A46" s="71" t="s">
        <v>34</v>
      </c>
      <c r="B46" s="71"/>
      <c r="C46" s="71"/>
      <c r="D46" s="9" t="s">
        <v>30</v>
      </c>
      <c r="E46" s="9" t="s">
        <v>30</v>
      </c>
      <c r="F46" s="9" t="s">
        <v>30</v>
      </c>
      <c r="G46" s="9" t="s">
        <v>30</v>
      </c>
      <c r="H46" s="9" t="s">
        <v>30</v>
      </c>
      <c r="I46" s="9"/>
      <c r="J46" s="9"/>
      <c r="K46" s="9" t="s">
        <v>30</v>
      </c>
      <c r="L46" s="9" t="s">
        <v>30</v>
      </c>
      <c r="M46" s="9" t="s">
        <v>30</v>
      </c>
      <c r="N46" s="9" t="s">
        <v>30</v>
      </c>
      <c r="O46" s="9" t="s">
        <v>30</v>
      </c>
      <c r="P46" s="9"/>
      <c r="Q46" s="9"/>
      <c r="R46" s="9" t="s">
        <v>30</v>
      </c>
      <c r="S46" s="9" t="s">
        <v>30</v>
      </c>
      <c r="T46" s="9" t="s">
        <v>30</v>
      </c>
      <c r="U46" s="9" t="s">
        <v>30</v>
      </c>
      <c r="V46" s="9" t="s">
        <v>30</v>
      </c>
      <c r="W46" s="9"/>
      <c r="X46" s="9"/>
      <c r="Y46" s="9" t="s">
        <v>30</v>
      </c>
      <c r="Z46" s="9" t="s">
        <v>30</v>
      </c>
      <c r="AA46" s="9" t="s">
        <v>30</v>
      </c>
      <c r="AB46" s="9" t="s">
        <v>30</v>
      </c>
      <c r="AC46" s="9" t="s">
        <v>30</v>
      </c>
      <c r="AD46" s="9"/>
      <c r="AE46" s="9"/>
      <c r="AF46" s="9" t="s">
        <v>30</v>
      </c>
      <c r="AG46" s="9" t="s">
        <v>30</v>
      </c>
      <c r="AH46" s="9" t="s">
        <v>30</v>
      </c>
      <c r="AI46" s="65"/>
      <c r="AJ46" s="66"/>
      <c r="AK46" s="66"/>
    </row>
    <row r="47" spans="1:51" ht="13.05" customHeight="1" thickBot="1">
      <c r="A47" s="67" t="s">
        <v>11</v>
      </c>
      <c r="B47" s="67"/>
      <c r="C47" s="67"/>
      <c r="D47" s="6" t="s">
        <v>12</v>
      </c>
      <c r="E47" s="6" t="s">
        <v>12</v>
      </c>
      <c r="F47" s="6" t="s">
        <v>12</v>
      </c>
      <c r="G47" s="6"/>
      <c r="H47" s="6"/>
      <c r="I47" s="6"/>
      <c r="J47" s="6"/>
      <c r="K47" s="6"/>
      <c r="L47" s="6"/>
      <c r="M47" s="6"/>
      <c r="N47" s="6"/>
      <c r="O47" s="6"/>
      <c r="P47" s="6" t="s">
        <v>16</v>
      </c>
      <c r="Q47" s="6"/>
      <c r="R47" s="6"/>
      <c r="S47" s="6"/>
      <c r="T47" s="6" t="s">
        <v>12</v>
      </c>
      <c r="U47" s="6" t="s">
        <v>12</v>
      </c>
      <c r="V47" s="6" t="s">
        <v>12</v>
      </c>
      <c r="W47" s="6" t="s">
        <v>16</v>
      </c>
      <c r="X47" s="6" t="s">
        <v>16</v>
      </c>
      <c r="Y47" s="6"/>
      <c r="Z47" s="6" t="s">
        <v>12</v>
      </c>
      <c r="AA47" s="6" t="s">
        <v>12</v>
      </c>
      <c r="AB47" s="6" t="s">
        <v>12</v>
      </c>
      <c r="AC47" s="6" t="s">
        <v>12</v>
      </c>
      <c r="AD47" s="6" t="s">
        <v>16</v>
      </c>
      <c r="AE47" s="6" t="s">
        <v>16</v>
      </c>
      <c r="AF47" s="6" t="s">
        <v>12</v>
      </c>
      <c r="AG47" s="6" t="s">
        <v>12</v>
      </c>
      <c r="AH47" s="6" t="s">
        <v>12</v>
      </c>
      <c r="AI47" s="52">
        <f>COUNTIFS(D46:AH46,"◎",D47:AH47,"○")+COUNTIFS(D46:AH46,"基",D47:AH47,"○")+COUNTIFS(D46:AH46,"報",D47:AH47,"○")</f>
        <v>13</v>
      </c>
      <c r="AJ47" s="53"/>
      <c r="AK47" s="54"/>
    </row>
    <row r="48" spans="1:51" ht="13.0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</row>
    <row r="49" spans="1:51" ht="13.05" customHeight="1">
      <c r="A49" s="60" t="s">
        <v>1</v>
      </c>
      <c r="B49" s="60"/>
      <c r="C49" s="60"/>
      <c r="D49" s="68">
        <v>8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70"/>
      <c r="AS49" s="2"/>
      <c r="AT49" s="2"/>
      <c r="AU49" s="2"/>
      <c r="AV49" s="2"/>
      <c r="AW49" s="2"/>
      <c r="AX49" s="2"/>
      <c r="AY49" s="2"/>
    </row>
    <row r="50" spans="1:51" ht="13.05" customHeight="1">
      <c r="A50" s="60" t="s">
        <v>10</v>
      </c>
      <c r="B50" s="60"/>
      <c r="C50" s="60"/>
      <c r="D50" s="17">
        <f>DATE(D24,D49,1)</f>
        <v>43678</v>
      </c>
      <c r="E50" s="17">
        <f t="shared" ref="E50:AH50" si="8">D50+1</f>
        <v>43679</v>
      </c>
      <c r="F50" s="17">
        <f t="shared" si="8"/>
        <v>43680</v>
      </c>
      <c r="G50" s="17">
        <f t="shared" si="8"/>
        <v>43681</v>
      </c>
      <c r="H50" s="17">
        <f t="shared" si="8"/>
        <v>43682</v>
      </c>
      <c r="I50" s="17">
        <f t="shared" si="8"/>
        <v>43683</v>
      </c>
      <c r="J50" s="17">
        <f t="shared" si="8"/>
        <v>43684</v>
      </c>
      <c r="K50" s="17">
        <f t="shared" si="8"/>
        <v>43685</v>
      </c>
      <c r="L50" s="17">
        <f t="shared" si="8"/>
        <v>43686</v>
      </c>
      <c r="M50" s="17">
        <f t="shared" si="8"/>
        <v>43687</v>
      </c>
      <c r="N50" s="17">
        <f t="shared" si="8"/>
        <v>43688</v>
      </c>
      <c r="O50" s="17">
        <f t="shared" si="8"/>
        <v>43689</v>
      </c>
      <c r="P50" s="17">
        <f t="shared" si="8"/>
        <v>43690</v>
      </c>
      <c r="Q50" s="17">
        <f t="shared" si="8"/>
        <v>43691</v>
      </c>
      <c r="R50" s="17">
        <f t="shared" si="8"/>
        <v>43692</v>
      </c>
      <c r="S50" s="17">
        <f t="shared" si="8"/>
        <v>43693</v>
      </c>
      <c r="T50" s="17">
        <f t="shared" si="8"/>
        <v>43694</v>
      </c>
      <c r="U50" s="17">
        <f t="shared" si="8"/>
        <v>43695</v>
      </c>
      <c r="V50" s="17">
        <f t="shared" si="8"/>
        <v>43696</v>
      </c>
      <c r="W50" s="17">
        <f t="shared" si="8"/>
        <v>43697</v>
      </c>
      <c r="X50" s="17">
        <f t="shared" si="8"/>
        <v>43698</v>
      </c>
      <c r="Y50" s="17">
        <f t="shared" si="8"/>
        <v>43699</v>
      </c>
      <c r="Z50" s="17">
        <f t="shared" si="8"/>
        <v>43700</v>
      </c>
      <c r="AA50" s="17">
        <f t="shared" si="8"/>
        <v>43701</v>
      </c>
      <c r="AB50" s="17">
        <f t="shared" si="8"/>
        <v>43702</v>
      </c>
      <c r="AC50" s="17">
        <f t="shared" si="8"/>
        <v>43703</v>
      </c>
      <c r="AD50" s="17">
        <f t="shared" si="8"/>
        <v>43704</v>
      </c>
      <c r="AE50" s="17">
        <f t="shared" si="8"/>
        <v>43705</v>
      </c>
      <c r="AF50" s="17">
        <f t="shared" si="8"/>
        <v>43706</v>
      </c>
      <c r="AG50" s="17">
        <f t="shared" si="8"/>
        <v>43707</v>
      </c>
      <c r="AH50" s="17">
        <f t="shared" si="8"/>
        <v>43708</v>
      </c>
      <c r="AS50" s="2"/>
      <c r="AT50" s="2"/>
      <c r="AU50" s="2"/>
      <c r="AV50" s="2"/>
      <c r="AW50" s="2"/>
      <c r="AX50" s="2"/>
      <c r="AY50" s="2"/>
    </row>
    <row r="51" spans="1:51" ht="13.05" customHeight="1">
      <c r="A51" s="60" t="s">
        <v>2</v>
      </c>
      <c r="B51" s="60"/>
      <c r="C51" s="60"/>
      <c r="D51" s="18" t="str">
        <f>TEXT(D50,"aaa")</f>
        <v>木</v>
      </c>
      <c r="E51" s="18" t="str">
        <f t="shared" ref="E51:AH51" si="9">TEXT(E50,"aaa")</f>
        <v>金</v>
      </c>
      <c r="F51" s="18" t="str">
        <f t="shared" si="9"/>
        <v>土</v>
      </c>
      <c r="G51" s="18" t="str">
        <f t="shared" si="9"/>
        <v>日</v>
      </c>
      <c r="H51" s="18" t="str">
        <f t="shared" si="9"/>
        <v>月</v>
      </c>
      <c r="I51" s="18" t="str">
        <f t="shared" si="9"/>
        <v>火</v>
      </c>
      <c r="J51" s="18" t="str">
        <f t="shared" si="9"/>
        <v>水</v>
      </c>
      <c r="K51" s="18" t="str">
        <f t="shared" si="9"/>
        <v>木</v>
      </c>
      <c r="L51" s="18" t="str">
        <f t="shared" si="9"/>
        <v>金</v>
      </c>
      <c r="M51" s="18" t="str">
        <f t="shared" si="9"/>
        <v>土</v>
      </c>
      <c r="N51" s="18" t="str">
        <f t="shared" si="9"/>
        <v>日</v>
      </c>
      <c r="O51" s="18" t="str">
        <f t="shared" si="9"/>
        <v>月</v>
      </c>
      <c r="P51" s="18" t="str">
        <f t="shared" si="9"/>
        <v>火</v>
      </c>
      <c r="Q51" s="18" t="str">
        <f t="shared" si="9"/>
        <v>水</v>
      </c>
      <c r="R51" s="18" t="str">
        <f t="shared" si="9"/>
        <v>木</v>
      </c>
      <c r="S51" s="18" t="str">
        <f t="shared" si="9"/>
        <v>金</v>
      </c>
      <c r="T51" s="18" t="str">
        <f t="shared" si="9"/>
        <v>土</v>
      </c>
      <c r="U51" s="18" t="str">
        <f t="shared" si="9"/>
        <v>日</v>
      </c>
      <c r="V51" s="18" t="str">
        <f t="shared" si="9"/>
        <v>月</v>
      </c>
      <c r="W51" s="18" t="str">
        <f t="shared" si="9"/>
        <v>火</v>
      </c>
      <c r="X51" s="18" t="str">
        <f t="shared" si="9"/>
        <v>水</v>
      </c>
      <c r="Y51" s="18" t="str">
        <f t="shared" si="9"/>
        <v>木</v>
      </c>
      <c r="Z51" s="18" t="str">
        <f t="shared" si="9"/>
        <v>金</v>
      </c>
      <c r="AA51" s="18" t="str">
        <f t="shared" si="9"/>
        <v>土</v>
      </c>
      <c r="AB51" s="18" t="str">
        <f t="shared" si="9"/>
        <v>日</v>
      </c>
      <c r="AC51" s="18" t="str">
        <f t="shared" si="9"/>
        <v>月</v>
      </c>
      <c r="AD51" s="18" t="str">
        <f t="shared" si="9"/>
        <v>火</v>
      </c>
      <c r="AE51" s="18" t="str">
        <f t="shared" si="9"/>
        <v>水</v>
      </c>
      <c r="AF51" s="18" t="str">
        <f t="shared" si="9"/>
        <v>木</v>
      </c>
      <c r="AG51" s="18" t="str">
        <f t="shared" si="9"/>
        <v>金</v>
      </c>
      <c r="AH51" s="18" t="str">
        <f t="shared" si="9"/>
        <v>土</v>
      </c>
      <c r="AI51" s="65" t="s">
        <v>33</v>
      </c>
      <c r="AJ51" s="66"/>
      <c r="AK51" s="66"/>
      <c r="AS51" s="2"/>
      <c r="AT51" s="2"/>
      <c r="AU51" s="3"/>
      <c r="AV51" s="2"/>
      <c r="AW51" s="2"/>
      <c r="AX51" s="2"/>
      <c r="AY51" s="2"/>
    </row>
    <row r="52" spans="1:51" ht="13.05" customHeight="1" thickBot="1">
      <c r="A52" s="71" t="s">
        <v>34</v>
      </c>
      <c r="B52" s="71"/>
      <c r="C52" s="71"/>
      <c r="D52" s="9" t="s">
        <v>30</v>
      </c>
      <c r="E52" s="9" t="s">
        <v>30</v>
      </c>
      <c r="F52" s="9"/>
      <c r="G52" s="9"/>
      <c r="H52" s="9" t="s">
        <v>30</v>
      </c>
      <c r="I52" s="9" t="s">
        <v>30</v>
      </c>
      <c r="J52" s="9" t="s">
        <v>30</v>
      </c>
      <c r="K52" s="9" t="s">
        <v>30</v>
      </c>
      <c r="L52" s="9" t="s">
        <v>30</v>
      </c>
      <c r="M52" s="9"/>
      <c r="N52" s="9"/>
      <c r="O52" s="9" t="s">
        <v>37</v>
      </c>
      <c r="P52" s="9" t="s">
        <v>37</v>
      </c>
      <c r="Q52" s="9" t="s">
        <v>37</v>
      </c>
      <c r="R52" s="9" t="s">
        <v>37</v>
      </c>
      <c r="S52" s="9" t="s">
        <v>30</v>
      </c>
      <c r="T52" s="9"/>
      <c r="U52" s="9"/>
      <c r="V52" s="9" t="s">
        <v>30</v>
      </c>
      <c r="W52" s="9" t="s">
        <v>18</v>
      </c>
      <c r="X52" s="9" t="s">
        <v>30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65"/>
      <c r="AJ52" s="66"/>
      <c r="AK52" s="66"/>
      <c r="AS52" s="2"/>
      <c r="AT52" s="2"/>
      <c r="AU52" s="4"/>
      <c r="AV52" s="2"/>
      <c r="AW52" s="2"/>
      <c r="AX52" s="2"/>
      <c r="AY52" s="2"/>
    </row>
    <row r="53" spans="1:51" ht="13.05" customHeight="1" thickBot="1">
      <c r="A53" s="67" t="s">
        <v>11</v>
      </c>
      <c r="B53" s="67"/>
      <c r="C53" s="67"/>
      <c r="D53" s="6" t="s">
        <v>12</v>
      </c>
      <c r="E53" s="6" t="s">
        <v>12</v>
      </c>
      <c r="F53" s="6" t="s">
        <v>16</v>
      </c>
      <c r="G53" s="6" t="s">
        <v>16</v>
      </c>
      <c r="H53" s="9" t="s">
        <v>12</v>
      </c>
      <c r="I53" s="9" t="s">
        <v>12</v>
      </c>
      <c r="J53" s="9" t="s">
        <v>12</v>
      </c>
      <c r="K53" s="9" t="s">
        <v>12</v>
      </c>
      <c r="L53" s="9" t="s">
        <v>12</v>
      </c>
      <c r="M53" s="6" t="s">
        <v>16</v>
      </c>
      <c r="N53" s="6" t="s">
        <v>16</v>
      </c>
      <c r="O53" s="6" t="s">
        <v>16</v>
      </c>
      <c r="P53" s="6" t="s">
        <v>16</v>
      </c>
      <c r="Q53" s="6" t="s">
        <v>16</v>
      </c>
      <c r="R53" s="6" t="s">
        <v>16</v>
      </c>
      <c r="S53" s="6" t="s">
        <v>12</v>
      </c>
      <c r="T53" s="6" t="s">
        <v>16</v>
      </c>
      <c r="U53" s="6" t="s">
        <v>16</v>
      </c>
      <c r="V53" s="6" t="s">
        <v>12</v>
      </c>
      <c r="W53" s="6" t="s">
        <v>12</v>
      </c>
      <c r="X53" s="6" t="s">
        <v>16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52">
        <f>COUNTIFS(D52:AH52,"◎",D53:AH53,"○")+COUNTIFS(D52:AH52,"基",D53:AH53,"○")+COUNTIFS(D52:AH52,"報",D53:AH53,"○")</f>
        <v>10</v>
      </c>
      <c r="AJ53" s="53"/>
      <c r="AK53" s="54"/>
      <c r="AS53" s="2"/>
      <c r="AT53" s="2"/>
      <c r="AU53" s="5"/>
      <c r="AV53" s="2"/>
      <c r="AW53" s="2"/>
      <c r="AX53" s="2"/>
      <c r="AY53" s="2"/>
    </row>
    <row r="54" spans="1:51" ht="13.05" customHeight="1">
      <c r="AS54" s="2"/>
      <c r="AT54" s="2"/>
      <c r="AU54" s="5"/>
      <c r="AV54" s="2"/>
      <c r="AW54" s="2"/>
      <c r="AX54" s="2"/>
      <c r="AY54" s="2"/>
    </row>
    <row r="55" spans="1:51" ht="13.05" customHeight="1">
      <c r="A55" s="60" t="s">
        <v>1</v>
      </c>
      <c r="B55" s="60"/>
      <c r="C55" s="60"/>
      <c r="D55" s="68">
        <v>9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</row>
    <row r="56" spans="1:51" ht="13.05" customHeight="1">
      <c r="A56" s="60" t="s">
        <v>10</v>
      </c>
      <c r="B56" s="60"/>
      <c r="C56" s="60"/>
      <c r="D56" s="17">
        <f>DATE(D24,D55,1)</f>
        <v>43709</v>
      </c>
      <c r="E56" s="17">
        <f t="shared" ref="E56:AH56" si="10">D56+1</f>
        <v>43710</v>
      </c>
      <c r="F56" s="17">
        <f t="shared" si="10"/>
        <v>43711</v>
      </c>
      <c r="G56" s="17">
        <f t="shared" si="10"/>
        <v>43712</v>
      </c>
      <c r="H56" s="17">
        <f t="shared" si="10"/>
        <v>43713</v>
      </c>
      <c r="I56" s="17">
        <f t="shared" si="10"/>
        <v>43714</v>
      </c>
      <c r="J56" s="17">
        <f t="shared" si="10"/>
        <v>43715</v>
      </c>
      <c r="K56" s="17">
        <f t="shared" si="10"/>
        <v>43716</v>
      </c>
      <c r="L56" s="17">
        <f t="shared" si="10"/>
        <v>43717</v>
      </c>
      <c r="M56" s="17">
        <f t="shared" si="10"/>
        <v>43718</v>
      </c>
      <c r="N56" s="17">
        <f t="shared" si="10"/>
        <v>43719</v>
      </c>
      <c r="O56" s="17">
        <f t="shared" si="10"/>
        <v>43720</v>
      </c>
      <c r="P56" s="17">
        <f t="shared" si="10"/>
        <v>43721</v>
      </c>
      <c r="Q56" s="17">
        <f t="shared" si="10"/>
        <v>43722</v>
      </c>
      <c r="R56" s="17">
        <f t="shared" si="10"/>
        <v>43723</v>
      </c>
      <c r="S56" s="17">
        <f t="shared" si="10"/>
        <v>43724</v>
      </c>
      <c r="T56" s="17">
        <f t="shared" si="10"/>
        <v>43725</v>
      </c>
      <c r="U56" s="17">
        <f t="shared" si="10"/>
        <v>43726</v>
      </c>
      <c r="V56" s="17">
        <f t="shared" si="10"/>
        <v>43727</v>
      </c>
      <c r="W56" s="17">
        <f t="shared" si="10"/>
        <v>43728</v>
      </c>
      <c r="X56" s="17">
        <f t="shared" si="10"/>
        <v>43729</v>
      </c>
      <c r="Y56" s="17">
        <f t="shared" si="10"/>
        <v>43730</v>
      </c>
      <c r="Z56" s="17">
        <f t="shared" si="10"/>
        <v>43731</v>
      </c>
      <c r="AA56" s="17">
        <f t="shared" si="10"/>
        <v>43732</v>
      </c>
      <c r="AB56" s="17">
        <f t="shared" si="10"/>
        <v>43733</v>
      </c>
      <c r="AC56" s="17">
        <f t="shared" si="10"/>
        <v>43734</v>
      </c>
      <c r="AD56" s="17">
        <f t="shared" si="10"/>
        <v>43735</v>
      </c>
      <c r="AE56" s="17">
        <f t="shared" si="10"/>
        <v>43736</v>
      </c>
      <c r="AF56" s="17">
        <f t="shared" si="10"/>
        <v>43737</v>
      </c>
      <c r="AG56" s="17">
        <f t="shared" si="10"/>
        <v>43738</v>
      </c>
      <c r="AH56" s="17">
        <f t="shared" si="10"/>
        <v>43739</v>
      </c>
    </row>
    <row r="57" spans="1:51" ht="13.05" customHeight="1">
      <c r="A57" s="60" t="s">
        <v>2</v>
      </c>
      <c r="B57" s="60"/>
      <c r="C57" s="60"/>
      <c r="D57" s="18" t="str">
        <f>TEXT(D56,"aaa")</f>
        <v>日</v>
      </c>
      <c r="E57" s="18" t="str">
        <f t="shared" ref="E57:AH57" si="11">TEXT(E56,"aaa")</f>
        <v>月</v>
      </c>
      <c r="F57" s="18" t="str">
        <f t="shared" si="11"/>
        <v>火</v>
      </c>
      <c r="G57" s="18" t="str">
        <f t="shared" si="11"/>
        <v>水</v>
      </c>
      <c r="H57" s="18" t="str">
        <f t="shared" si="11"/>
        <v>木</v>
      </c>
      <c r="I57" s="18" t="str">
        <f t="shared" si="11"/>
        <v>金</v>
      </c>
      <c r="J57" s="18" t="str">
        <f t="shared" si="11"/>
        <v>土</v>
      </c>
      <c r="K57" s="18" t="str">
        <f t="shared" si="11"/>
        <v>日</v>
      </c>
      <c r="L57" s="18" t="str">
        <f t="shared" si="11"/>
        <v>月</v>
      </c>
      <c r="M57" s="18" t="str">
        <f t="shared" si="11"/>
        <v>火</v>
      </c>
      <c r="N57" s="18" t="str">
        <f t="shared" si="11"/>
        <v>水</v>
      </c>
      <c r="O57" s="18" t="str">
        <f t="shared" si="11"/>
        <v>木</v>
      </c>
      <c r="P57" s="18" t="str">
        <f t="shared" si="11"/>
        <v>金</v>
      </c>
      <c r="Q57" s="18" t="str">
        <f t="shared" si="11"/>
        <v>土</v>
      </c>
      <c r="R57" s="18" t="str">
        <f t="shared" si="11"/>
        <v>日</v>
      </c>
      <c r="S57" s="18" t="str">
        <f t="shared" si="11"/>
        <v>月</v>
      </c>
      <c r="T57" s="18" t="str">
        <f t="shared" si="11"/>
        <v>火</v>
      </c>
      <c r="U57" s="18" t="str">
        <f t="shared" si="11"/>
        <v>水</v>
      </c>
      <c r="V57" s="18" t="str">
        <f t="shared" si="11"/>
        <v>木</v>
      </c>
      <c r="W57" s="18" t="str">
        <f t="shared" si="11"/>
        <v>金</v>
      </c>
      <c r="X57" s="18" t="str">
        <f t="shared" si="11"/>
        <v>土</v>
      </c>
      <c r="Y57" s="18" t="str">
        <f t="shared" si="11"/>
        <v>日</v>
      </c>
      <c r="Z57" s="18" t="str">
        <f t="shared" si="11"/>
        <v>月</v>
      </c>
      <c r="AA57" s="18" t="str">
        <f t="shared" si="11"/>
        <v>火</v>
      </c>
      <c r="AB57" s="18" t="str">
        <f t="shared" si="11"/>
        <v>水</v>
      </c>
      <c r="AC57" s="18" t="str">
        <f t="shared" si="11"/>
        <v>木</v>
      </c>
      <c r="AD57" s="18" t="str">
        <f t="shared" si="11"/>
        <v>金</v>
      </c>
      <c r="AE57" s="18" t="str">
        <f t="shared" si="11"/>
        <v>土</v>
      </c>
      <c r="AF57" s="18" t="str">
        <f t="shared" si="11"/>
        <v>日</v>
      </c>
      <c r="AG57" s="18" t="str">
        <f t="shared" si="11"/>
        <v>月</v>
      </c>
      <c r="AH57" s="18" t="str">
        <f t="shared" si="11"/>
        <v>火</v>
      </c>
      <c r="AI57" s="65" t="s">
        <v>33</v>
      </c>
      <c r="AJ57" s="66"/>
      <c r="AK57" s="66"/>
    </row>
    <row r="58" spans="1:51" ht="13.05" customHeight="1" thickBot="1">
      <c r="A58" s="71" t="s">
        <v>34</v>
      </c>
      <c r="B58" s="71"/>
      <c r="C58" s="7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65"/>
      <c r="AJ58" s="66"/>
      <c r="AK58" s="66"/>
    </row>
    <row r="59" spans="1:51" ht="13.05" customHeight="1" thickBot="1">
      <c r="A59" s="67" t="s">
        <v>11</v>
      </c>
      <c r="B59" s="67"/>
      <c r="C59" s="67"/>
      <c r="D59" s="6"/>
      <c r="E59" s="6"/>
      <c r="F59" s="6"/>
      <c r="G59" s="6"/>
      <c r="H59" s="9"/>
      <c r="I59" s="9"/>
      <c r="J59" s="9"/>
      <c r="K59" s="9"/>
      <c r="L59" s="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52">
        <f>COUNTIFS(D58:AH58,"◎",D59:AH59,"○")+COUNTIFS(D58:AH58,"基",D59:AH59,"○")+COUNTIFS(D58:AH58,"報",D59:AH59,"○")</f>
        <v>0</v>
      </c>
      <c r="AJ59" s="53"/>
      <c r="AK59" s="54"/>
    </row>
    <row r="60" spans="1:51" ht="12" customHeight="1"/>
    <row r="61" spans="1:51" ht="13.05" customHeight="1">
      <c r="A61" s="60" t="s">
        <v>1</v>
      </c>
      <c r="B61" s="60"/>
      <c r="C61" s="60"/>
      <c r="D61" s="68">
        <v>10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70"/>
    </row>
    <row r="62" spans="1:51" ht="13.05" customHeight="1">
      <c r="A62" s="60" t="s">
        <v>10</v>
      </c>
      <c r="B62" s="60"/>
      <c r="C62" s="60"/>
      <c r="D62" s="17">
        <f>DATE(D24,D61,1)</f>
        <v>43739</v>
      </c>
      <c r="E62" s="17">
        <f t="shared" ref="E62:AH62" si="12">D62+1</f>
        <v>43740</v>
      </c>
      <c r="F62" s="17">
        <f t="shared" si="12"/>
        <v>43741</v>
      </c>
      <c r="G62" s="17">
        <f t="shared" si="12"/>
        <v>43742</v>
      </c>
      <c r="H62" s="17">
        <f t="shared" si="12"/>
        <v>43743</v>
      </c>
      <c r="I62" s="17">
        <f t="shared" si="12"/>
        <v>43744</v>
      </c>
      <c r="J62" s="17">
        <f t="shared" si="12"/>
        <v>43745</v>
      </c>
      <c r="K62" s="17">
        <f t="shared" si="12"/>
        <v>43746</v>
      </c>
      <c r="L62" s="17">
        <f t="shared" si="12"/>
        <v>43747</v>
      </c>
      <c r="M62" s="17">
        <f t="shared" si="12"/>
        <v>43748</v>
      </c>
      <c r="N62" s="17">
        <f t="shared" si="12"/>
        <v>43749</v>
      </c>
      <c r="O62" s="17">
        <f t="shared" si="12"/>
        <v>43750</v>
      </c>
      <c r="P62" s="17">
        <f t="shared" si="12"/>
        <v>43751</v>
      </c>
      <c r="Q62" s="17">
        <f t="shared" si="12"/>
        <v>43752</v>
      </c>
      <c r="R62" s="17">
        <f t="shared" si="12"/>
        <v>43753</v>
      </c>
      <c r="S62" s="17">
        <f t="shared" si="12"/>
        <v>43754</v>
      </c>
      <c r="T62" s="17">
        <f t="shared" si="12"/>
        <v>43755</v>
      </c>
      <c r="U62" s="17">
        <f t="shared" si="12"/>
        <v>43756</v>
      </c>
      <c r="V62" s="17">
        <f t="shared" si="12"/>
        <v>43757</v>
      </c>
      <c r="W62" s="17">
        <f t="shared" si="12"/>
        <v>43758</v>
      </c>
      <c r="X62" s="17">
        <f t="shared" si="12"/>
        <v>43759</v>
      </c>
      <c r="Y62" s="17">
        <f t="shared" si="12"/>
        <v>43760</v>
      </c>
      <c r="Z62" s="17">
        <f t="shared" si="12"/>
        <v>43761</v>
      </c>
      <c r="AA62" s="17">
        <f t="shared" si="12"/>
        <v>43762</v>
      </c>
      <c r="AB62" s="17">
        <f t="shared" si="12"/>
        <v>43763</v>
      </c>
      <c r="AC62" s="17">
        <f t="shared" si="12"/>
        <v>43764</v>
      </c>
      <c r="AD62" s="17">
        <f t="shared" si="12"/>
        <v>43765</v>
      </c>
      <c r="AE62" s="17">
        <f t="shared" si="12"/>
        <v>43766</v>
      </c>
      <c r="AF62" s="17">
        <f t="shared" si="12"/>
        <v>43767</v>
      </c>
      <c r="AG62" s="17">
        <f t="shared" si="12"/>
        <v>43768</v>
      </c>
      <c r="AH62" s="17">
        <f t="shared" si="12"/>
        <v>43769</v>
      </c>
    </row>
    <row r="63" spans="1:51" ht="13.05" customHeight="1">
      <c r="A63" s="60" t="s">
        <v>2</v>
      </c>
      <c r="B63" s="60"/>
      <c r="C63" s="60"/>
      <c r="D63" s="18" t="str">
        <f>TEXT(D62,"aaa")</f>
        <v>火</v>
      </c>
      <c r="E63" s="18" t="str">
        <f t="shared" ref="E63:AH63" si="13">TEXT(E62,"aaa")</f>
        <v>水</v>
      </c>
      <c r="F63" s="18" t="str">
        <f t="shared" si="13"/>
        <v>木</v>
      </c>
      <c r="G63" s="18" t="str">
        <f t="shared" si="13"/>
        <v>金</v>
      </c>
      <c r="H63" s="18" t="str">
        <f t="shared" si="13"/>
        <v>土</v>
      </c>
      <c r="I63" s="18" t="str">
        <f t="shared" si="13"/>
        <v>日</v>
      </c>
      <c r="J63" s="18" t="str">
        <f t="shared" si="13"/>
        <v>月</v>
      </c>
      <c r="K63" s="18" t="str">
        <f t="shared" si="13"/>
        <v>火</v>
      </c>
      <c r="L63" s="18" t="str">
        <f t="shared" si="13"/>
        <v>水</v>
      </c>
      <c r="M63" s="18" t="str">
        <f t="shared" si="13"/>
        <v>木</v>
      </c>
      <c r="N63" s="18" t="str">
        <f t="shared" si="13"/>
        <v>金</v>
      </c>
      <c r="O63" s="18" t="str">
        <f t="shared" si="13"/>
        <v>土</v>
      </c>
      <c r="P63" s="18" t="str">
        <f t="shared" si="13"/>
        <v>日</v>
      </c>
      <c r="Q63" s="18" t="str">
        <f t="shared" si="13"/>
        <v>月</v>
      </c>
      <c r="R63" s="18" t="str">
        <f t="shared" si="13"/>
        <v>火</v>
      </c>
      <c r="S63" s="18" t="str">
        <f t="shared" si="13"/>
        <v>水</v>
      </c>
      <c r="T63" s="18" t="str">
        <f t="shared" si="13"/>
        <v>木</v>
      </c>
      <c r="U63" s="18" t="str">
        <f t="shared" si="13"/>
        <v>金</v>
      </c>
      <c r="V63" s="18" t="str">
        <f t="shared" si="13"/>
        <v>土</v>
      </c>
      <c r="W63" s="18" t="str">
        <f t="shared" si="13"/>
        <v>日</v>
      </c>
      <c r="X63" s="18" t="str">
        <f t="shared" si="13"/>
        <v>月</v>
      </c>
      <c r="Y63" s="18" t="str">
        <f t="shared" si="13"/>
        <v>火</v>
      </c>
      <c r="Z63" s="18" t="str">
        <f t="shared" si="13"/>
        <v>水</v>
      </c>
      <c r="AA63" s="18" t="str">
        <f t="shared" si="13"/>
        <v>木</v>
      </c>
      <c r="AB63" s="18" t="str">
        <f t="shared" si="13"/>
        <v>金</v>
      </c>
      <c r="AC63" s="18" t="str">
        <f t="shared" si="13"/>
        <v>土</v>
      </c>
      <c r="AD63" s="18" t="str">
        <f t="shared" si="13"/>
        <v>日</v>
      </c>
      <c r="AE63" s="18" t="str">
        <f t="shared" si="13"/>
        <v>月</v>
      </c>
      <c r="AF63" s="18" t="str">
        <f t="shared" si="13"/>
        <v>火</v>
      </c>
      <c r="AG63" s="18" t="str">
        <f t="shared" si="13"/>
        <v>水</v>
      </c>
      <c r="AH63" s="18" t="str">
        <f t="shared" si="13"/>
        <v>木</v>
      </c>
      <c r="AI63" s="65" t="s">
        <v>33</v>
      </c>
      <c r="AJ63" s="66"/>
      <c r="AK63" s="66"/>
    </row>
    <row r="64" spans="1:51" ht="13.05" customHeight="1" thickBot="1">
      <c r="A64" s="71" t="s">
        <v>34</v>
      </c>
      <c r="B64" s="71"/>
      <c r="C64" s="7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5"/>
      <c r="AJ64" s="66"/>
      <c r="AK64" s="66"/>
    </row>
    <row r="65" spans="1:37" ht="13.05" customHeight="1" thickBot="1">
      <c r="A65" s="67" t="s">
        <v>11</v>
      </c>
      <c r="B65" s="67"/>
      <c r="C65" s="67"/>
      <c r="D65" s="6"/>
      <c r="E65" s="6"/>
      <c r="F65" s="6"/>
      <c r="G65" s="6"/>
      <c r="H65" s="9"/>
      <c r="I65" s="9"/>
      <c r="J65" s="9"/>
      <c r="K65" s="9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52">
        <f>COUNTIFS(D64:AH64,"◎",D65:AH65,"○")+COUNTIFS(D64:AH64,"基",D65:AH65,"○")+COUNTIFS(D64:AH64,"報",D65:AH65,"○")</f>
        <v>0</v>
      </c>
      <c r="AJ65" s="53"/>
      <c r="AK65" s="54"/>
    </row>
    <row r="66" spans="1:37" ht="15.75" customHeight="1"/>
    <row r="67" spans="1:37" ht="15.75" customHeight="1"/>
    <row r="68" spans="1:37" ht="15.75" customHeight="1"/>
    <row r="69" spans="1:37" ht="15.75" customHeight="1"/>
    <row r="70" spans="1:37" ht="15.75" customHeight="1"/>
    <row r="71" spans="1:37" ht="15.75" customHeight="1"/>
    <row r="72" spans="1:37" ht="15.75" customHeight="1"/>
    <row r="73" spans="1:37" ht="15.75" customHeight="1"/>
    <row r="74" spans="1:37" ht="15.75" customHeight="1"/>
    <row r="75" spans="1:37" ht="15.75" customHeight="1"/>
    <row r="76" spans="1:37" ht="15.75" customHeight="1"/>
    <row r="77" spans="1:37" ht="15.75" customHeight="1"/>
    <row r="78" spans="1:37" ht="15.75" customHeight="1"/>
    <row r="79" spans="1:37" ht="15.75" customHeight="1"/>
    <row r="80" spans="1:3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03">
    <mergeCell ref="A64:C64"/>
    <mergeCell ref="A65:C65"/>
    <mergeCell ref="AI29:AK29"/>
    <mergeCell ref="AI27:AK28"/>
    <mergeCell ref="AI33:AK34"/>
    <mergeCell ref="AI35:AK35"/>
    <mergeCell ref="AI39:AK40"/>
    <mergeCell ref="AI41:AK41"/>
    <mergeCell ref="A61:C61"/>
    <mergeCell ref="D61:AH61"/>
    <mergeCell ref="A62:C62"/>
    <mergeCell ref="A63:C63"/>
    <mergeCell ref="AI45:AK46"/>
    <mergeCell ref="AI47:AK47"/>
    <mergeCell ref="AI51:AK52"/>
    <mergeCell ref="AI53:AK53"/>
    <mergeCell ref="AI57:AK58"/>
    <mergeCell ref="AI59:AK59"/>
    <mergeCell ref="A59:C59"/>
    <mergeCell ref="A50:C50"/>
    <mergeCell ref="A22:AM23"/>
    <mergeCell ref="AI63:AK64"/>
    <mergeCell ref="AI65:AK65"/>
    <mergeCell ref="A55:C55"/>
    <mergeCell ref="D55:AH55"/>
    <mergeCell ref="A56:C56"/>
    <mergeCell ref="A57:C57"/>
    <mergeCell ref="A58:C58"/>
    <mergeCell ref="A49:C49"/>
    <mergeCell ref="D49:AH49"/>
    <mergeCell ref="A51:C51"/>
    <mergeCell ref="A52:C52"/>
    <mergeCell ref="A46:C46"/>
    <mergeCell ref="A47:C47"/>
    <mergeCell ref="A48:AM48"/>
    <mergeCell ref="A53:C53"/>
    <mergeCell ref="A41:C41"/>
    <mergeCell ref="A43:C43"/>
    <mergeCell ref="D43:AH43"/>
    <mergeCell ref="A44:C44"/>
    <mergeCell ref="A45:C45"/>
    <mergeCell ref="A37:C37"/>
    <mergeCell ref="D37:AH37"/>
    <mergeCell ref="A38:C38"/>
    <mergeCell ref="A39:C39"/>
    <mergeCell ref="A40:C40"/>
    <mergeCell ref="A33:C33"/>
    <mergeCell ref="AM33:AO33"/>
    <mergeCell ref="A34:C34"/>
    <mergeCell ref="A35:C35"/>
    <mergeCell ref="AM30:AO30"/>
    <mergeCell ref="A31:C31"/>
    <mergeCell ref="D31:AH31"/>
    <mergeCell ref="AM31:AO31"/>
    <mergeCell ref="A32:C32"/>
    <mergeCell ref="AM32:AO32"/>
    <mergeCell ref="A26:C26"/>
    <mergeCell ref="A27:C27"/>
    <mergeCell ref="A28:C28"/>
    <mergeCell ref="A29:C29"/>
    <mergeCell ref="X20:AA20"/>
    <mergeCell ref="AC20:AF20"/>
    <mergeCell ref="A24:C24"/>
    <mergeCell ref="D24:G24"/>
    <mergeCell ref="A25:C25"/>
    <mergeCell ref="D25:AH25"/>
    <mergeCell ref="AL16:AM16"/>
    <mergeCell ref="A18:C18"/>
    <mergeCell ref="E18:L18"/>
    <mergeCell ref="S18:AA18"/>
    <mergeCell ref="A20:C20"/>
    <mergeCell ref="E20:H20"/>
    <mergeCell ref="I20:J20"/>
    <mergeCell ref="L20:O20"/>
    <mergeCell ref="Q20:T20"/>
    <mergeCell ref="U20:V20"/>
    <mergeCell ref="R16:S16"/>
    <mergeCell ref="T16:W16"/>
    <mergeCell ref="Y16:AA16"/>
    <mergeCell ref="AB16:AC16"/>
    <mergeCell ref="AD16:AG16"/>
    <mergeCell ref="AI16:AK16"/>
    <mergeCell ref="A13:C13"/>
    <mergeCell ref="A14:C14"/>
    <mergeCell ref="G14:Q14"/>
    <mergeCell ref="A16:C16"/>
    <mergeCell ref="E16:G16"/>
    <mergeCell ref="H16:I16"/>
    <mergeCell ref="J16:M16"/>
    <mergeCell ref="O16:Q16"/>
    <mergeCell ref="A8:C8"/>
    <mergeCell ref="E8:F8"/>
    <mergeCell ref="G8:Q8"/>
    <mergeCell ref="E10:F10"/>
    <mergeCell ref="G10:Q10"/>
    <mergeCell ref="A12:C12"/>
    <mergeCell ref="G12:Q12"/>
    <mergeCell ref="A1:AM2"/>
    <mergeCell ref="A4:C4"/>
    <mergeCell ref="E4:V4"/>
    <mergeCell ref="AD4:AL6"/>
    <mergeCell ref="A6:C6"/>
    <mergeCell ref="E6:V6"/>
  </mergeCells>
  <phoneticPr fontId="7"/>
  <conditionalFormatting sqref="D28:AH29">
    <cfRule type="expression" dxfId="99" priority="171" stopIfTrue="1">
      <formula>D27="休"</formula>
    </cfRule>
  </conditionalFormatting>
  <conditionalFormatting sqref="D28:AH29">
    <cfRule type="expression" dxfId="98" priority="180" stopIfTrue="1">
      <formula>D28="休"</formula>
    </cfRule>
  </conditionalFormatting>
  <conditionalFormatting sqref="D28:AH29">
    <cfRule type="expression" dxfId="97" priority="179" stopIfTrue="1">
      <formula>#REF!="休"</formula>
    </cfRule>
  </conditionalFormatting>
  <conditionalFormatting sqref="D28:AH29">
    <cfRule type="expression" dxfId="96" priority="178" stopIfTrue="1">
      <formula>#REF!=休</formula>
    </cfRule>
  </conditionalFormatting>
  <conditionalFormatting sqref="D28:AH29">
    <cfRule type="expression" dxfId="95" priority="177" stopIfTrue="1">
      <formula>#REF!="休"</formula>
    </cfRule>
  </conditionalFormatting>
  <conditionalFormatting sqref="D28:AH29">
    <cfRule type="expression" dxfId="94" priority="176" stopIfTrue="1">
      <formula>D27="休"</formula>
    </cfRule>
  </conditionalFormatting>
  <conditionalFormatting sqref="D28:AH29">
    <cfRule type="expression" dxfId="93" priority="175" stopIfTrue="1">
      <formula>D28="休"</formula>
    </cfRule>
  </conditionalFormatting>
  <conditionalFormatting sqref="D28:AH29">
    <cfRule type="expression" dxfId="92" priority="174" stopIfTrue="1">
      <formula>#REF!="休"</formula>
    </cfRule>
  </conditionalFormatting>
  <conditionalFormatting sqref="D28:AH29">
    <cfRule type="expression" dxfId="91" priority="173" stopIfTrue="1">
      <formula>#REF!=休</formula>
    </cfRule>
  </conditionalFormatting>
  <conditionalFormatting sqref="D28:AH29">
    <cfRule type="expression" dxfId="90" priority="172" stopIfTrue="1">
      <formula>#REF!="休"</formula>
    </cfRule>
  </conditionalFormatting>
  <conditionalFormatting sqref="D59:G59 M59:AH59 D58:AH58">
    <cfRule type="expression" dxfId="89" priority="81" stopIfTrue="1">
      <formula>D57="休"</formula>
    </cfRule>
  </conditionalFormatting>
  <conditionalFormatting sqref="D59:G59 M59:AH59 D58:AH58">
    <cfRule type="expression" dxfId="88" priority="90" stopIfTrue="1">
      <formula>D58="休"</formula>
    </cfRule>
  </conditionalFormatting>
  <conditionalFormatting sqref="D59:G59 M59:AH59 D58:AH58">
    <cfRule type="expression" dxfId="87" priority="89" stopIfTrue="1">
      <formula>#REF!="休"</formula>
    </cfRule>
  </conditionalFormatting>
  <conditionalFormatting sqref="D59:G59 M59:AH59 D58:AH58">
    <cfRule type="expression" dxfId="86" priority="88" stopIfTrue="1">
      <formula>#REF!=休</formula>
    </cfRule>
  </conditionalFormatting>
  <conditionalFormatting sqref="D59:G59 M59:AH59 D58:AH58">
    <cfRule type="expression" dxfId="85" priority="87" stopIfTrue="1">
      <formula>#REF!="休"</formula>
    </cfRule>
  </conditionalFormatting>
  <conditionalFormatting sqref="D59:G59 M59:AH59 D58:AH58">
    <cfRule type="expression" dxfId="84" priority="86" stopIfTrue="1">
      <formula>D57="休"</formula>
    </cfRule>
  </conditionalFormatting>
  <conditionalFormatting sqref="D59:G59 M59:AH59 D58:AH58">
    <cfRule type="expression" dxfId="83" priority="85" stopIfTrue="1">
      <formula>D58="休"</formula>
    </cfRule>
  </conditionalFormatting>
  <conditionalFormatting sqref="D59:G59 M59:AH59 D58:AH58">
    <cfRule type="expression" dxfId="82" priority="84" stopIfTrue="1">
      <formula>#REF!="休"</formula>
    </cfRule>
  </conditionalFormatting>
  <conditionalFormatting sqref="D59:G59 M59:AH59 D58:AH58">
    <cfRule type="expression" dxfId="81" priority="83" stopIfTrue="1">
      <formula>#REF!=休</formula>
    </cfRule>
  </conditionalFormatting>
  <conditionalFormatting sqref="D59:G59 M59:AH59 D58:AH58">
    <cfRule type="expression" dxfId="80" priority="82" stopIfTrue="1">
      <formula>#REF!="休"</formula>
    </cfRule>
  </conditionalFormatting>
  <conditionalFormatting sqref="D53:G53 M53:AH53 D52:AH52">
    <cfRule type="expression" dxfId="79" priority="41" stopIfTrue="1">
      <formula>D51="休"</formula>
    </cfRule>
  </conditionalFormatting>
  <conditionalFormatting sqref="D53:G53 M53:AH53 D52:AH52">
    <cfRule type="expression" dxfId="78" priority="50" stopIfTrue="1">
      <formula>D52="休"</formula>
    </cfRule>
  </conditionalFormatting>
  <conditionalFormatting sqref="D53:G53 M53:AH53 D52:AH52">
    <cfRule type="expression" dxfId="77" priority="49" stopIfTrue="1">
      <formula>#REF!="休"</formula>
    </cfRule>
  </conditionalFormatting>
  <conditionalFormatting sqref="D53:G53 M53:AH53 D52:AH52">
    <cfRule type="expression" dxfId="76" priority="48" stopIfTrue="1">
      <formula>#REF!=休</formula>
    </cfRule>
  </conditionalFormatting>
  <conditionalFormatting sqref="D53:G53 M53:AH53 D52:AH52">
    <cfRule type="expression" dxfId="75" priority="47" stopIfTrue="1">
      <formula>#REF!="休"</formula>
    </cfRule>
  </conditionalFormatting>
  <conditionalFormatting sqref="D53:G53 M53:AH53 D52:AH52">
    <cfRule type="expression" dxfId="74" priority="46" stopIfTrue="1">
      <formula>D51="休"</formula>
    </cfRule>
  </conditionalFormatting>
  <conditionalFormatting sqref="D53:G53 M53:AH53 D52:AH52">
    <cfRule type="expression" dxfId="73" priority="45" stopIfTrue="1">
      <formula>D52="休"</formula>
    </cfRule>
  </conditionalFormatting>
  <conditionalFormatting sqref="D53:G53 M53:AH53 D52:AH52">
    <cfRule type="expression" dxfId="72" priority="44" stopIfTrue="1">
      <formula>#REF!="休"</formula>
    </cfRule>
  </conditionalFormatting>
  <conditionalFormatting sqref="D53:G53 M53:AH53 D52:AH52">
    <cfRule type="expression" dxfId="71" priority="43" stopIfTrue="1">
      <formula>#REF!=休</formula>
    </cfRule>
  </conditionalFormatting>
  <conditionalFormatting sqref="D53:G53 M53:AH53 D52:AH52">
    <cfRule type="expression" dxfId="70" priority="42" stopIfTrue="1">
      <formula>#REF!="休"</formula>
    </cfRule>
  </conditionalFormatting>
  <conditionalFormatting sqref="H59:L59">
    <cfRule type="expression" dxfId="69" priority="71" stopIfTrue="1">
      <formula>H58="休"</formula>
    </cfRule>
  </conditionalFormatting>
  <conditionalFormatting sqref="H59:L59">
    <cfRule type="expression" dxfId="68" priority="80" stopIfTrue="1">
      <formula>H59="休"</formula>
    </cfRule>
  </conditionalFormatting>
  <conditionalFormatting sqref="H59:L59">
    <cfRule type="expression" dxfId="67" priority="79" stopIfTrue="1">
      <formula>#REF!="休"</formula>
    </cfRule>
  </conditionalFormatting>
  <conditionalFormatting sqref="H59:L59">
    <cfRule type="expression" dxfId="66" priority="78" stopIfTrue="1">
      <formula>#REF!=休</formula>
    </cfRule>
  </conditionalFormatting>
  <conditionalFormatting sqref="H59:L59">
    <cfRule type="expression" dxfId="65" priority="77" stopIfTrue="1">
      <formula>#REF!="休"</formula>
    </cfRule>
  </conditionalFormatting>
  <conditionalFormatting sqref="H59:L59">
    <cfRule type="expression" dxfId="64" priority="76" stopIfTrue="1">
      <formula>H58="休"</formula>
    </cfRule>
  </conditionalFormatting>
  <conditionalFormatting sqref="H59:L59">
    <cfRule type="expression" dxfId="63" priority="75" stopIfTrue="1">
      <formula>H59="休"</formula>
    </cfRule>
  </conditionalFormatting>
  <conditionalFormatting sqref="H59:L59">
    <cfRule type="expression" dxfId="62" priority="74" stopIfTrue="1">
      <formula>#REF!="休"</formula>
    </cfRule>
  </conditionalFormatting>
  <conditionalFormatting sqref="H59:L59">
    <cfRule type="expression" dxfId="61" priority="73" stopIfTrue="1">
      <formula>#REF!=休</formula>
    </cfRule>
  </conditionalFormatting>
  <conditionalFormatting sqref="H59:L59">
    <cfRule type="expression" dxfId="60" priority="72" stopIfTrue="1">
      <formula>#REF!="休"</formula>
    </cfRule>
  </conditionalFormatting>
  <conditionalFormatting sqref="D65:G65 M65:AH65 D64:AH64">
    <cfRule type="expression" dxfId="59" priority="61" stopIfTrue="1">
      <formula>D63="休"</formula>
    </cfRule>
  </conditionalFormatting>
  <conditionalFormatting sqref="D65:G65 M65:AH65 D64:AH64">
    <cfRule type="expression" dxfId="58" priority="70" stopIfTrue="1">
      <formula>D64="休"</formula>
    </cfRule>
  </conditionalFormatting>
  <conditionalFormatting sqref="D65:G65 M65:AH65 D64:AH64">
    <cfRule type="expression" dxfId="57" priority="69" stopIfTrue="1">
      <formula>#REF!="休"</formula>
    </cfRule>
  </conditionalFormatting>
  <conditionalFormatting sqref="D65:G65 M65:AH65 D64:AH64">
    <cfRule type="expression" dxfId="56" priority="68" stopIfTrue="1">
      <formula>#REF!=休</formula>
    </cfRule>
  </conditionalFormatting>
  <conditionalFormatting sqref="D65:G65 M65:AH65 D64:AH64">
    <cfRule type="expression" dxfId="55" priority="67" stopIfTrue="1">
      <formula>#REF!="休"</formula>
    </cfRule>
  </conditionalFormatting>
  <conditionalFormatting sqref="D65:G65 M65:AH65 D64:AH64">
    <cfRule type="expression" dxfId="54" priority="66" stopIfTrue="1">
      <formula>D63="休"</formula>
    </cfRule>
  </conditionalFormatting>
  <conditionalFormatting sqref="D65:G65 M65:AH65 D64:AH64">
    <cfRule type="expression" dxfId="53" priority="65" stopIfTrue="1">
      <formula>D64="休"</formula>
    </cfRule>
  </conditionalFormatting>
  <conditionalFormatting sqref="D65:G65 M65:AH65 D64:AH64">
    <cfRule type="expression" dxfId="52" priority="64" stopIfTrue="1">
      <formula>#REF!="休"</formula>
    </cfRule>
  </conditionalFormatting>
  <conditionalFormatting sqref="D65:G65 M65:AH65 D64:AH64">
    <cfRule type="expression" dxfId="51" priority="63" stopIfTrue="1">
      <formula>#REF!=休</formula>
    </cfRule>
  </conditionalFormatting>
  <conditionalFormatting sqref="D65:G65 M65:AH65 D64:AH64">
    <cfRule type="expression" dxfId="50" priority="62" stopIfTrue="1">
      <formula>#REF!="休"</formula>
    </cfRule>
  </conditionalFormatting>
  <conditionalFormatting sqref="H65:L65">
    <cfRule type="expression" dxfId="49" priority="51" stopIfTrue="1">
      <formula>H64="休"</formula>
    </cfRule>
  </conditionalFormatting>
  <conditionalFormatting sqref="H65:L65">
    <cfRule type="expression" dxfId="48" priority="60" stopIfTrue="1">
      <formula>H65="休"</formula>
    </cfRule>
  </conditionalFormatting>
  <conditionalFormatting sqref="H65:L65">
    <cfRule type="expression" dxfId="47" priority="59" stopIfTrue="1">
      <formula>#REF!="休"</formula>
    </cfRule>
  </conditionalFormatting>
  <conditionalFormatting sqref="H65:L65">
    <cfRule type="expression" dxfId="46" priority="58" stopIfTrue="1">
      <formula>#REF!=休</formula>
    </cfRule>
  </conditionalFormatting>
  <conditionalFormatting sqref="H65:L65">
    <cfRule type="expression" dxfId="45" priority="57" stopIfTrue="1">
      <formula>#REF!="休"</formula>
    </cfRule>
  </conditionalFormatting>
  <conditionalFormatting sqref="H65:L65">
    <cfRule type="expression" dxfId="44" priority="56" stopIfTrue="1">
      <formula>H64="休"</formula>
    </cfRule>
  </conditionalFormatting>
  <conditionalFormatting sqref="H65:L65">
    <cfRule type="expression" dxfId="43" priority="55" stopIfTrue="1">
      <formula>H65="休"</formula>
    </cfRule>
  </conditionalFormatting>
  <conditionalFormatting sqref="H65:L65">
    <cfRule type="expression" dxfId="42" priority="54" stopIfTrue="1">
      <formula>#REF!="休"</formula>
    </cfRule>
  </conditionalFormatting>
  <conditionalFormatting sqref="H65:L65">
    <cfRule type="expression" dxfId="41" priority="53" stopIfTrue="1">
      <formula>#REF!=休</formula>
    </cfRule>
  </conditionalFormatting>
  <conditionalFormatting sqref="H65:L65">
    <cfRule type="expression" dxfId="40" priority="52" stopIfTrue="1">
      <formula>#REF!="休"</formula>
    </cfRule>
  </conditionalFormatting>
  <conditionalFormatting sqref="H53:L53">
    <cfRule type="expression" dxfId="39" priority="31" stopIfTrue="1">
      <formula>H52="休"</formula>
    </cfRule>
  </conditionalFormatting>
  <conditionalFormatting sqref="H53:L53">
    <cfRule type="expression" dxfId="38" priority="40" stopIfTrue="1">
      <formula>H53="休"</formula>
    </cfRule>
  </conditionalFormatting>
  <conditionalFormatting sqref="H53:L53">
    <cfRule type="expression" dxfId="37" priority="39" stopIfTrue="1">
      <formula>#REF!="休"</formula>
    </cfRule>
  </conditionalFormatting>
  <conditionalFormatting sqref="H53:L53">
    <cfRule type="expression" dxfId="36" priority="38" stopIfTrue="1">
      <formula>#REF!=休</formula>
    </cfRule>
  </conditionalFormatting>
  <conditionalFormatting sqref="H53:L53">
    <cfRule type="expression" dxfId="35" priority="37" stopIfTrue="1">
      <formula>#REF!="休"</formula>
    </cfRule>
  </conditionalFormatting>
  <conditionalFormatting sqref="H53:L53">
    <cfRule type="expression" dxfId="34" priority="36" stopIfTrue="1">
      <formula>H52="休"</formula>
    </cfRule>
  </conditionalFormatting>
  <conditionalFormatting sqref="H53:L53">
    <cfRule type="expression" dxfId="33" priority="35" stopIfTrue="1">
      <formula>H53="休"</formula>
    </cfRule>
  </conditionalFormatting>
  <conditionalFormatting sqref="H53:L53">
    <cfRule type="expression" dxfId="32" priority="34" stopIfTrue="1">
      <formula>#REF!="休"</formula>
    </cfRule>
  </conditionalFormatting>
  <conditionalFormatting sqref="H53:L53">
    <cfRule type="expression" dxfId="31" priority="33" stopIfTrue="1">
      <formula>#REF!=休</formula>
    </cfRule>
  </conditionalFormatting>
  <conditionalFormatting sqref="H53:L53">
    <cfRule type="expression" dxfId="30" priority="32" stopIfTrue="1">
      <formula>#REF!="休"</formula>
    </cfRule>
  </conditionalFormatting>
  <conditionalFormatting sqref="D46:AH47">
    <cfRule type="expression" dxfId="29" priority="21" stopIfTrue="1">
      <formula>D45="休"</formula>
    </cfRule>
  </conditionalFormatting>
  <conditionalFormatting sqref="D46:AH47">
    <cfRule type="expression" dxfId="28" priority="30" stopIfTrue="1">
      <formula>D46="休"</formula>
    </cfRule>
  </conditionalFormatting>
  <conditionalFormatting sqref="D46:AH47">
    <cfRule type="expression" dxfId="27" priority="29" stopIfTrue="1">
      <formula>#REF!="休"</formula>
    </cfRule>
  </conditionalFormatting>
  <conditionalFormatting sqref="D46:AH47">
    <cfRule type="expression" dxfId="26" priority="28" stopIfTrue="1">
      <formula>#REF!=休</formula>
    </cfRule>
  </conditionalFormatting>
  <conditionalFormatting sqref="D46:AH47">
    <cfRule type="expression" dxfId="25" priority="27" stopIfTrue="1">
      <formula>#REF!="休"</formula>
    </cfRule>
  </conditionalFormatting>
  <conditionalFormatting sqref="D46:AH47">
    <cfRule type="expression" dxfId="24" priority="26" stopIfTrue="1">
      <formula>D45="休"</formula>
    </cfRule>
  </conditionalFormatting>
  <conditionalFormatting sqref="D46:AH47">
    <cfRule type="expression" dxfId="23" priority="25" stopIfTrue="1">
      <formula>D46="休"</formula>
    </cfRule>
  </conditionalFormatting>
  <conditionalFormatting sqref="D46:AH47">
    <cfRule type="expression" dxfId="22" priority="24" stopIfTrue="1">
      <formula>#REF!="休"</formula>
    </cfRule>
  </conditionalFormatting>
  <conditionalFormatting sqref="D46:AH47">
    <cfRule type="expression" dxfId="21" priority="23" stopIfTrue="1">
      <formula>#REF!=休</formula>
    </cfRule>
  </conditionalFormatting>
  <conditionalFormatting sqref="D46:AH47">
    <cfRule type="expression" dxfId="20" priority="22" stopIfTrue="1">
      <formula>#REF!="休"</formula>
    </cfRule>
  </conditionalFormatting>
  <conditionalFormatting sqref="D40:AH41">
    <cfRule type="expression" dxfId="19" priority="11" stopIfTrue="1">
      <formula>D39="休"</formula>
    </cfRule>
  </conditionalFormatting>
  <conditionalFormatting sqref="D40:AH41">
    <cfRule type="expression" dxfId="18" priority="20" stopIfTrue="1">
      <formula>D40="休"</formula>
    </cfRule>
  </conditionalFormatting>
  <conditionalFormatting sqref="D40:AH41">
    <cfRule type="expression" dxfId="17" priority="19" stopIfTrue="1">
      <formula>#REF!="休"</formula>
    </cfRule>
  </conditionalFormatting>
  <conditionalFormatting sqref="D40:AH41">
    <cfRule type="expression" dxfId="16" priority="18" stopIfTrue="1">
      <formula>#REF!=休</formula>
    </cfRule>
  </conditionalFormatting>
  <conditionalFormatting sqref="D40:AH41">
    <cfRule type="expression" dxfId="15" priority="17" stopIfTrue="1">
      <formula>#REF!="休"</formula>
    </cfRule>
  </conditionalFormatting>
  <conditionalFormatting sqref="D40:AH41">
    <cfRule type="expression" dxfId="14" priority="16" stopIfTrue="1">
      <formula>D39="休"</formula>
    </cfRule>
  </conditionalFormatting>
  <conditionalFormatting sqref="D40:AH41">
    <cfRule type="expression" dxfId="13" priority="15" stopIfTrue="1">
      <formula>D40="休"</formula>
    </cfRule>
  </conditionalFormatting>
  <conditionalFormatting sqref="D40:AH41">
    <cfRule type="expression" dxfId="12" priority="14" stopIfTrue="1">
      <formula>#REF!="休"</formula>
    </cfRule>
  </conditionalFormatting>
  <conditionalFormatting sqref="D40:AH41">
    <cfRule type="expression" dxfId="11" priority="13" stopIfTrue="1">
      <formula>#REF!=休</formula>
    </cfRule>
  </conditionalFormatting>
  <conditionalFormatting sqref="D40:AH41">
    <cfRule type="expression" dxfId="10" priority="12" stopIfTrue="1">
      <formula>#REF!="休"</formula>
    </cfRule>
  </conditionalFormatting>
  <conditionalFormatting sqref="D34:AH35">
    <cfRule type="expression" dxfId="9" priority="1" stopIfTrue="1">
      <formula>D33="休"</formula>
    </cfRule>
  </conditionalFormatting>
  <conditionalFormatting sqref="D34:AH35">
    <cfRule type="expression" dxfId="8" priority="10" stopIfTrue="1">
      <formula>D34="休"</formula>
    </cfRule>
  </conditionalFormatting>
  <conditionalFormatting sqref="D34:AH35">
    <cfRule type="expression" dxfId="7" priority="9" stopIfTrue="1">
      <formula>#REF!="休"</formula>
    </cfRule>
  </conditionalFormatting>
  <conditionalFormatting sqref="D34:AH35">
    <cfRule type="expression" dxfId="6" priority="8" stopIfTrue="1">
      <formula>#REF!=休</formula>
    </cfRule>
  </conditionalFormatting>
  <conditionalFormatting sqref="D34:AH35">
    <cfRule type="expression" dxfId="5" priority="7" stopIfTrue="1">
      <formula>#REF!="休"</formula>
    </cfRule>
  </conditionalFormatting>
  <conditionalFormatting sqref="D34:AH35">
    <cfRule type="expression" dxfId="4" priority="6" stopIfTrue="1">
      <formula>D33="休"</formula>
    </cfRule>
  </conditionalFormatting>
  <conditionalFormatting sqref="D34:AH35">
    <cfRule type="expression" dxfId="3" priority="5" stopIfTrue="1">
      <formula>D34="休"</formula>
    </cfRule>
  </conditionalFormatting>
  <conditionalFormatting sqref="D34:AH35">
    <cfRule type="expression" dxfId="2" priority="4" stopIfTrue="1">
      <formula>#REF!="休"</formula>
    </cfRule>
  </conditionalFormatting>
  <conditionalFormatting sqref="D34:AH35">
    <cfRule type="expression" dxfId="1" priority="3" stopIfTrue="1">
      <formula>#REF!=休</formula>
    </cfRule>
  </conditionalFormatting>
  <conditionalFormatting sqref="D34:AH35">
    <cfRule type="expression" dxfId="0" priority="2" stopIfTrue="1">
      <formula>#REF!="休"</formula>
    </cfRule>
  </conditionalFormatting>
  <dataValidations count="4">
    <dataValidation type="list" allowBlank="1" showInputMessage="1" showErrorMessage="1" sqref="H53:L53 H59:L59 H65:L65">
      <formula1>"　,基,○,◆,報"</formula1>
    </dataValidation>
    <dataValidation type="list" allowBlank="1" showInputMessage="1" showErrorMessage="1" sqref="D29:AH29 D41:AH41 D47:AH47 D53:G53 M53:AH53 M65:AH65 D59:G59 M59:AH59 D65:G65 D35:AH35">
      <formula1>"　,○,●"</formula1>
    </dataValidation>
    <dataValidation type="list" allowBlank="1" showInputMessage="1" showErrorMessage="1" sqref="D40:AH40">
      <formula1>"　,基,◎,◆,報"</formula1>
    </dataValidation>
    <dataValidation type="list" allowBlank="1" showInputMessage="1" showErrorMessage="1" sqref="D28:AH28 D34:AH34 D46:AH46 D52:AH52 D58:AH58 D64:AH64">
      <formula1>"　,基,◎,報"</formula1>
    </dataValidation>
  </dataValidations>
  <pageMargins left="0.70866141732283472" right="0.31496062992125984" top="0.78740157480314965" bottom="0.39370078740157483" header="0.70866141732283472" footer="0.31496062992125984"/>
  <pageSetup paperSize="9" scale="90" orientation="portrait" cellComments="asDisplayed" r:id="rId1"/>
  <headerFooter>
    <oddHeader>&amp;R様式１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別紙１_さいたま市</vt:lpstr>
      <vt:lpstr>別紙１!Print_Area</vt:lpstr>
      <vt:lpstr>別紙１_さいたま市!Print_Area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さいたま市</cp:lastModifiedBy>
  <cp:lastPrinted>2019-08-26T06:02:17Z</cp:lastPrinted>
  <dcterms:created xsi:type="dcterms:W3CDTF">2019-07-16T04:35:43Z</dcterms:created>
  <dcterms:modified xsi:type="dcterms:W3CDTF">2019-08-26T07:31:06Z</dcterms:modified>
</cp:coreProperties>
</file>