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A0016774\Desktop\"/>
    </mc:Choice>
  </mc:AlternateContent>
  <bookViews>
    <workbookView xWindow="0" yWindow="0" windowWidth="13140" windowHeight="11880"/>
  </bookViews>
  <sheets>
    <sheet name="チェックリスト" sheetId="1" r:id="rId1"/>
    <sheet name="1" sheetId="2" r:id="rId2"/>
  </sheets>
  <definedNames>
    <definedName name="_xlnm.Print_Area" localSheetId="0">チェックリスト!$A$1:$AJ$27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9" i="1" l="1"/>
  <c r="AM22" i="1"/>
  <c r="AM21" i="1"/>
  <c r="AQ21" i="1" s="1"/>
  <c r="AM20" i="1"/>
  <c r="AM19" i="1"/>
  <c r="AM18" i="1"/>
  <c r="D4" i="2"/>
  <c r="C4" i="2"/>
  <c r="B4" i="2"/>
  <c r="AK18" i="1"/>
  <c r="AK12" i="1"/>
  <c r="AK11" i="1"/>
  <c r="AK9" i="1"/>
  <c r="AU16" i="1"/>
  <c r="AR16" i="1"/>
  <c r="AS16" i="1"/>
  <c r="AT16" i="1"/>
  <c r="AM16" i="1"/>
  <c r="AN16" i="1"/>
  <c r="AO16" i="1"/>
  <c r="AP16" i="1"/>
  <c r="AQ16" i="1"/>
  <c r="AL16" i="1"/>
  <c r="AL30" i="1"/>
  <c r="AL29" i="1"/>
  <c r="AL28" i="1"/>
  <c r="AL27" i="1"/>
  <c r="AL26" i="1"/>
  <c r="AL25" i="1"/>
  <c r="AN20" i="1" l="1"/>
  <c r="AP20" i="1" s="1"/>
  <c r="AQ20" i="1" s="1"/>
  <c r="AQ22" i="1"/>
  <c r="AN19" i="1"/>
  <c r="AP19" i="1" s="1"/>
  <c r="AN18" i="1"/>
  <c r="AP18" i="1" s="1"/>
  <c r="AQ18" i="1" s="1"/>
  <c r="AN21" i="1"/>
  <c r="AP21" i="1" s="1"/>
  <c r="AK16" i="1"/>
  <c r="B23" i="1" s="1"/>
  <c r="AQ17" i="1" l="1"/>
  <c r="E4" i="2" s="1"/>
</calcChain>
</file>

<file path=xl/sharedStrings.xml><?xml version="1.0" encoding="utf-8"?>
<sst xmlns="http://schemas.openxmlformats.org/spreadsheetml/2006/main" count="24" uniqueCount="24">
  <si>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</si>
  <si>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</si>
  <si>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</si>
  <si>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</si>
  <si>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</si>
  <si>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</si>
  <si>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</si>
  <si>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</si>
  <si>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</si>
  <si>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</si>
  <si>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</si>
  <si>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</si>
  <si>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</si>
  <si>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</si>
  <si>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</si>
  <si>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</si>
  <si>
    <t>【事業所番号】</t>
    <phoneticPr fontId="1"/>
  </si>
  <si>
    <r>
      <t>【サービス種類】</t>
    </r>
    <r>
      <rPr>
        <sz val="9"/>
        <color theme="1"/>
        <rFont val="HGSｺﾞｼｯｸM"/>
        <family val="3"/>
        <charset val="128"/>
      </rPr>
      <t>下から該当するサービスを選択してください。</t>
    </r>
    <rPh sb="8" eb="9">
      <t>シタ</t>
    </rPh>
    <rPh sb="11" eb="13">
      <t>ガイトウ</t>
    </rPh>
    <rPh sb="20" eb="22">
      <t>センタク</t>
    </rPh>
    <phoneticPr fontId="1"/>
  </si>
  <si>
    <t>https://www.mhlw.go.jp/content/12300000/000814179.pdf</t>
    <phoneticPr fontId="1"/>
  </si>
  <si>
    <t xml:space="preserve">「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</si>
  <si>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提出日</t>
    <rPh sb="0" eb="2">
      <t>テイシュツ</t>
    </rPh>
    <rPh sb="2" eb="3">
      <t>ビ</t>
    </rPh>
    <phoneticPr fontId="19"/>
  </si>
  <si>
    <t>事業所名</t>
    <rPh sb="0" eb="3">
      <t>ジギョウショ</t>
    </rPh>
    <rPh sb="3" eb="4">
      <t>メイ</t>
    </rPh>
    <phoneticPr fontId="19"/>
  </si>
  <si>
    <t>事業所番号</t>
    <rPh sb="0" eb="3">
      <t>ジギョウショ</t>
    </rPh>
    <rPh sb="3" eb="5">
      <t>バンゴウ</t>
    </rPh>
    <phoneticPr fontId="19"/>
  </si>
  <si>
    <t>サービス種類</t>
    <rPh sb="4" eb="6">
      <t>シュルイ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</si>
</sst>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
      <sz val="11"/>
      <color theme="1"/>
      <name val="HGSｺﾞｼｯｸM"/>
      <family val="3"/>
      <charset val="128"/>
    </font>
    <font>
      <sz val="9"/>
      <color theme="1"/>
      <name val="HGSｺﾞｼｯｸM"/>
      <family val="3"/>
      <charset val="128"/>
    </font>
    <font>
      <u/>
      <sz val="11"/>
      <color theme="10"/>
      <name val="游ゴシック"/>
      <family val="2"/>
      <charset val="128"/>
      <scheme val="minor"/>
    </font>
    <font>
      <sz val="9"/>
      <color rgb="FF000000"/>
      <name val="Meiryo UI"/>
      <family val="3"/>
      <charset val="128"/>
    </font>
    <font>
      <sz val="11"/>
      <name val="游ゴシック"/>
      <family val="2"/>
      <charset val="128"/>
      <scheme val="minor"/>
    </font>
    <font>
      <b/>
      <u/>
      <sz val="18"/>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81">
    <xf numFmtId="0" fontId="0" fillId="0" borderId="0" xfId="0">
      <alignment vertical="center"/>
    </xf>
    <xf numFmtId="0" fontId="13" fillId="0" borderId="0" xfId="0" applyFont="1" applyFill="1" applyBorder="1" applyAlignment="1" applyProtection="1">
      <alignment vertical="center" shrinkToFit="1"/>
      <protection locked="0"/>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26" fillId="2" borderId="2"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xf>
    <xf numFmtId="0" fontId="5" fillId="0" borderId="0" xfId="0" applyFont="1" applyFill="1" applyProtection="1">
      <alignment vertical="center"/>
      <protection locked="0"/>
    </xf>
    <xf numFmtId="0" fontId="5" fillId="0" borderId="0" xfId="0" applyFont="1" applyFill="1" applyBorder="1" applyAlignment="1" applyProtection="1">
      <alignment vertical="center"/>
      <protection locked="0"/>
    </xf>
    <xf numFmtId="0" fontId="5" fillId="0" borderId="0" xfId="0" applyFont="1" applyProtection="1">
      <alignment vertical="center"/>
      <protection locked="0"/>
    </xf>
    <xf numFmtId="0" fontId="0" fillId="0" borderId="0" xfId="0" applyAlignment="1" applyProtection="1">
      <alignment horizontal="right" vertical="center"/>
      <protection locked="0"/>
    </xf>
    <xf numFmtId="0" fontId="0" fillId="0" borderId="0" xfId="0" applyProtection="1">
      <alignment vertical="center"/>
      <protection locked="0"/>
    </xf>
    <xf numFmtId="0" fontId="20" fillId="0" borderId="0" xfId="0" applyFont="1" applyFill="1" applyAlignment="1" applyProtection="1">
      <alignment horizontal="center" vertical="center" wrapText="1"/>
      <protection locked="0"/>
    </xf>
    <xf numFmtId="0" fontId="20" fillId="0" borderId="0" xfId="0" applyFont="1" applyFill="1" applyAlignment="1" applyProtection="1">
      <alignment horizontal="center" vertical="center"/>
      <protection locked="0"/>
    </xf>
    <xf numFmtId="0" fontId="20" fillId="0" borderId="0" xfId="0" applyFont="1" applyFill="1" applyAlignment="1" applyProtection="1">
      <alignment horizontal="center" vertical="center"/>
      <protection locked="0"/>
    </xf>
    <xf numFmtId="0" fontId="16" fillId="0" borderId="0" xfId="0" applyFont="1" applyFill="1" applyAlignment="1" applyProtection="1">
      <alignment horizontal="left" vertical="center" wrapText="1"/>
      <protection locked="0"/>
    </xf>
    <xf numFmtId="0" fontId="16" fillId="0" borderId="0" xfId="0" applyFont="1" applyFill="1" applyProtection="1">
      <alignment vertical="center"/>
      <protection locked="0"/>
    </xf>
    <xf numFmtId="0" fontId="19" fillId="3" borderId="9" xfId="0" applyFont="1" applyFill="1" applyBorder="1" applyAlignment="1" applyProtection="1">
      <alignment horizontal="center" vertical="center" wrapText="1"/>
      <protection locked="0"/>
    </xf>
    <xf numFmtId="0" fontId="19" fillId="3" borderId="10" xfId="0" applyFont="1" applyFill="1" applyBorder="1" applyAlignment="1" applyProtection="1">
      <alignment horizontal="center" vertical="center" wrapText="1"/>
      <protection locked="0"/>
    </xf>
    <xf numFmtId="0" fontId="19" fillId="3" borderId="11" xfId="0" applyFont="1" applyFill="1" applyBorder="1" applyAlignment="1" applyProtection="1">
      <alignment horizontal="center" vertical="center" wrapText="1"/>
      <protection locked="0"/>
    </xf>
    <xf numFmtId="0" fontId="8" fillId="4" borderId="12" xfId="0" applyFont="1" applyFill="1" applyBorder="1" applyAlignment="1" applyProtection="1">
      <alignment vertical="center" wrapText="1"/>
      <protection locked="0"/>
    </xf>
    <xf numFmtId="0" fontId="17" fillId="2" borderId="13" xfId="0" applyFont="1" applyFill="1" applyBorder="1" applyAlignment="1" applyProtection="1">
      <alignment horizontal="left" vertical="top" wrapText="1"/>
      <protection locked="0"/>
    </xf>
    <xf numFmtId="0" fontId="17" fillId="2" borderId="14" xfId="0" applyFont="1" applyFill="1" applyBorder="1" applyAlignment="1" applyProtection="1">
      <alignment horizontal="left" vertical="top" wrapText="1"/>
      <protection locked="0"/>
    </xf>
    <xf numFmtId="0" fontId="17" fillId="2" borderId="15" xfId="0" applyFont="1" applyFill="1" applyBorder="1" applyAlignment="1" applyProtection="1">
      <alignment horizontal="left" vertical="top" wrapText="1"/>
      <protection locked="0"/>
    </xf>
    <xf numFmtId="0" fontId="25" fillId="0" borderId="0" xfId="1" applyFont="1" applyAlignment="1" applyProtection="1">
      <alignment horizontal="right" vertical="center"/>
      <protection locked="0"/>
    </xf>
    <xf numFmtId="0" fontId="8" fillId="4" borderId="18" xfId="0" applyFont="1" applyFill="1" applyBorder="1" applyAlignment="1" applyProtection="1">
      <alignment vertical="center" wrapText="1"/>
      <protection locked="0"/>
    </xf>
    <xf numFmtId="0" fontId="23" fillId="2" borderId="4" xfId="1" applyFill="1" applyBorder="1" applyAlignment="1" applyProtection="1">
      <alignment horizontal="left" vertical="top" wrapText="1" indent="6"/>
      <protection locked="0"/>
    </xf>
    <xf numFmtId="0" fontId="23" fillId="2" borderId="5" xfId="1" applyFill="1" applyBorder="1" applyAlignment="1" applyProtection="1">
      <alignment horizontal="left" vertical="top" wrapText="1" indent="6"/>
      <protection locked="0"/>
    </xf>
    <xf numFmtId="0" fontId="23" fillId="2" borderId="6" xfId="1" applyFill="1" applyBorder="1" applyAlignment="1" applyProtection="1">
      <alignment horizontal="left" vertical="top" wrapText="1" indent="6"/>
      <protection locked="0"/>
    </xf>
    <xf numFmtId="0" fontId="23" fillId="0" borderId="0" xfId="1" applyAlignment="1" applyProtection="1">
      <alignment horizontal="right" vertical="center"/>
      <protection locked="0"/>
    </xf>
    <xf numFmtId="0" fontId="8" fillId="4" borderId="16" xfId="0" applyFont="1" applyFill="1" applyBorder="1" applyAlignment="1" applyProtection="1">
      <alignment vertical="center" wrapText="1"/>
      <protection locked="0"/>
    </xf>
    <xf numFmtId="0" fontId="17" fillId="2" borderId="9"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17" fillId="2" borderId="11" xfId="0" applyFont="1" applyFill="1" applyBorder="1" applyAlignment="1" applyProtection="1">
      <alignment horizontal="left" vertical="top" wrapText="1"/>
      <protection locked="0"/>
    </xf>
    <xf numFmtId="0" fontId="2" fillId="0" borderId="0" xfId="0" applyFont="1" applyFill="1" applyBorder="1" applyAlignment="1" applyProtection="1">
      <alignment vertical="center" wrapText="1"/>
      <protection locked="0"/>
    </xf>
    <xf numFmtId="0" fontId="15" fillId="2"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wrapText="1"/>
      <protection locked="0"/>
    </xf>
    <xf numFmtId="0" fontId="21" fillId="2" borderId="1" xfId="0" applyFont="1" applyFill="1" applyBorder="1" applyAlignment="1" applyProtection="1">
      <alignment horizontal="left" vertical="center" wrapText="1"/>
      <protection locked="0"/>
    </xf>
    <xf numFmtId="0" fontId="21" fillId="2" borderId="2" xfId="0" applyFont="1" applyFill="1" applyBorder="1" applyAlignment="1" applyProtection="1">
      <alignment horizontal="left" vertical="center" wrapText="1"/>
      <protection locked="0"/>
    </xf>
    <xf numFmtId="0" fontId="21" fillId="2" borderId="3" xfId="0" applyFont="1" applyFill="1" applyBorder="1" applyAlignment="1" applyProtection="1">
      <alignment horizontal="left" vertical="center" wrapText="1"/>
      <protection locked="0"/>
    </xf>
    <xf numFmtId="0" fontId="21" fillId="2" borderId="7" xfId="0" applyFont="1" applyFill="1" applyBorder="1" applyAlignment="1" applyProtection="1">
      <alignment horizontal="left" vertical="center" wrapText="1"/>
      <protection locked="0"/>
    </xf>
    <xf numFmtId="0" fontId="21" fillId="4" borderId="17" xfId="0" applyFont="1" applyFill="1" applyBorder="1" applyAlignment="1" applyProtection="1">
      <alignment horizontal="left" vertical="center" wrapText="1"/>
      <protection locked="0"/>
    </xf>
    <xf numFmtId="0" fontId="21" fillId="2" borderId="0" xfId="0" applyFont="1" applyFill="1" applyBorder="1" applyAlignment="1" applyProtection="1">
      <alignment horizontal="left" vertical="center" wrapText="1"/>
      <protection locked="0"/>
    </xf>
    <xf numFmtId="0" fontId="21" fillId="2" borderId="8" xfId="0" applyFont="1" applyFill="1" applyBorder="1" applyAlignment="1" applyProtection="1">
      <alignment horizontal="left" vertical="center" wrapText="1"/>
      <protection locked="0"/>
    </xf>
    <xf numFmtId="0" fontId="21" fillId="2" borderId="7" xfId="0" applyFont="1" applyFill="1" applyBorder="1" applyAlignment="1" applyProtection="1">
      <alignment horizontal="left" vertical="center" wrapText="1"/>
      <protection locked="0"/>
    </xf>
    <xf numFmtId="0" fontId="21" fillId="2" borderId="0" xfId="0" applyFont="1" applyFill="1" applyBorder="1" applyAlignment="1" applyProtection="1">
      <alignment horizontal="left" vertical="center" wrapText="1"/>
      <protection locked="0"/>
    </xf>
    <xf numFmtId="0" fontId="21" fillId="2" borderId="8" xfId="0" applyFont="1" applyFill="1" applyBorder="1" applyAlignment="1" applyProtection="1">
      <alignment horizontal="left" vertical="center" wrapText="1"/>
      <protection locked="0"/>
    </xf>
    <xf numFmtId="0" fontId="0" fillId="2" borderId="7" xfId="0" applyFill="1" applyBorder="1" applyAlignment="1" applyProtection="1">
      <alignment vertical="center" wrapText="1"/>
      <protection locked="0"/>
    </xf>
    <xf numFmtId="0" fontId="0" fillId="4" borderId="0" xfId="0" applyFill="1" applyBorder="1" applyAlignment="1" applyProtection="1">
      <alignment vertical="center" wrapText="1"/>
      <protection locked="0"/>
    </xf>
    <xf numFmtId="0" fontId="0" fillId="4" borderId="0" xfId="0" applyFill="1" applyBorder="1" applyAlignment="1" applyProtection="1">
      <alignment horizontal="left" vertical="center" wrapText="1"/>
      <protection locked="0"/>
    </xf>
    <xf numFmtId="0" fontId="0" fillId="2" borderId="0"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14" fillId="0" borderId="0" xfId="0" applyFont="1" applyBorder="1" applyAlignment="1" applyProtection="1">
      <alignment vertical="top"/>
      <protection locked="0"/>
    </xf>
    <xf numFmtId="0" fontId="14" fillId="0" borderId="0" xfId="0" applyFont="1" applyBorder="1" applyAlignment="1" applyProtection="1">
      <alignment horizontal="right" vertical="top"/>
      <protection locked="0"/>
    </xf>
    <xf numFmtId="0" fontId="0" fillId="2" borderId="4" xfId="0" applyFill="1" applyBorder="1" applyAlignment="1" applyProtection="1">
      <alignment vertical="center" wrapText="1"/>
      <protection locked="0"/>
    </xf>
    <xf numFmtId="0" fontId="0" fillId="4" borderId="5" xfId="0" applyFill="1" applyBorder="1" applyAlignment="1" applyProtection="1">
      <alignment vertical="center" wrapText="1"/>
      <protection locked="0"/>
    </xf>
    <xf numFmtId="0" fontId="0" fillId="4" borderId="5" xfId="0" applyFill="1" applyBorder="1" applyAlignment="1" applyProtection="1">
      <alignment horizontal="left" vertical="center" wrapText="1"/>
      <protection locked="0"/>
    </xf>
    <xf numFmtId="0" fontId="0" fillId="2" borderId="5"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18" fillId="2" borderId="0" xfId="0" applyFont="1" applyFill="1" applyBorder="1" applyAlignment="1" applyProtection="1">
      <alignment vertical="top" wrapText="1"/>
      <protection locked="0"/>
    </xf>
    <xf numFmtId="0" fontId="16" fillId="0" borderId="0" xfId="0" applyFont="1" applyFill="1" applyBorder="1" applyProtection="1">
      <alignment vertical="center"/>
      <protection locked="0"/>
    </xf>
    <xf numFmtId="0" fontId="16" fillId="0" borderId="0"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protection locked="0"/>
    </xf>
    <xf numFmtId="0" fontId="7" fillId="2" borderId="0" xfId="0" applyFont="1" applyFill="1" applyBorder="1" applyProtection="1">
      <alignment vertical="center"/>
      <protection locked="0"/>
    </xf>
    <xf numFmtId="0" fontId="16" fillId="2" borderId="0" xfId="0" applyFont="1" applyFill="1" applyBorder="1" applyProtection="1">
      <alignment vertical="center"/>
      <protection locked="0"/>
    </xf>
    <xf numFmtId="0" fontId="16"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protection locked="0"/>
    </xf>
    <xf numFmtId="0" fontId="11" fillId="0" borderId="0" xfId="0" applyFont="1" applyFill="1" applyBorder="1" applyProtection="1">
      <alignment vertical="center"/>
      <protection locked="0"/>
    </xf>
    <xf numFmtId="0" fontId="12" fillId="0" borderId="0" xfId="0" applyFont="1" applyFill="1" applyBorder="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0" xfId="0" applyFont="1" applyBorder="1" applyProtection="1">
      <alignment vertical="center"/>
      <protection locked="0"/>
    </xf>
    <xf numFmtId="0" fontId="6" fillId="2" borderId="0" xfId="0" applyFont="1" applyFill="1" applyBorder="1" applyAlignment="1" applyProtection="1">
      <alignment horizontal="right" vertical="top"/>
      <protection locked="0"/>
    </xf>
    <xf numFmtId="0" fontId="10" fillId="2" borderId="0" xfId="0" applyFont="1" applyFill="1" applyBorder="1" applyAlignment="1" applyProtection="1">
      <alignment vertical="top"/>
      <protection locked="0"/>
    </xf>
    <xf numFmtId="0" fontId="8" fillId="2" borderId="0" xfId="0" applyFont="1" applyFill="1" applyBorder="1" applyAlignment="1" applyProtection="1">
      <alignment vertical="center" wrapText="1"/>
      <protection locked="0"/>
    </xf>
    <xf numFmtId="0" fontId="9" fillId="2" borderId="0" xfId="0" applyFont="1" applyFill="1" applyBorder="1" applyAlignment="1" applyProtection="1">
      <alignment vertical="center"/>
      <protection locked="0"/>
    </xf>
    <xf numFmtId="0" fontId="8" fillId="2" borderId="0" xfId="0" applyFont="1" applyFill="1" applyAlignment="1" applyProtection="1">
      <alignment vertical="center" wrapText="1"/>
      <protection locked="0"/>
    </xf>
    <xf numFmtId="0" fontId="6" fillId="2" borderId="0" xfId="0" applyFont="1" applyFill="1" applyBorder="1" applyAlignment="1" applyProtection="1">
      <alignment horizontal="right" vertical="top" wrapText="1"/>
      <protection locked="0"/>
    </xf>
    <xf numFmtId="0" fontId="10" fillId="2" borderId="0" xfId="0" applyFont="1" applyFill="1" applyAlignment="1" applyProtection="1">
      <alignment horizontal="left" vertical="center" wrapText="1"/>
      <protection locked="0"/>
    </xf>
  </cellXfs>
  <cellStyles count="2">
    <cellStyle name="ハイパーリンク" xfId="1" builtinId="8"/>
    <cellStyle name="標準" xfId="0" builtinId="0"/>
  </cellStyles>
  <dxfs count="1">
    <dxf>
      <font>
        <color rgb="FFC00000"/>
      </font>
      <fill>
        <patternFill>
          <bgColor theme="5"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L$11"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fmlaLink="$AL$12" lockText="1" noThreeD="1"/>
</file>

<file path=xl/ctrlProps/ctrlProp43.xml><?xml version="1.0" encoding="utf-8"?>
<formControlPr xmlns="http://schemas.microsoft.com/office/spreadsheetml/2009/9/main" objectType="CheckBox" fmlaLink="$AL$18" lockText="1" noThreeD="1"/>
</file>

<file path=xl/ctrlProps/ctrlProp44.xml><?xml version="1.0" encoding="utf-8"?>
<formControlPr xmlns="http://schemas.microsoft.com/office/spreadsheetml/2009/9/main" objectType="CheckBox" fmlaLink="$AL$19" lockText="1" noThreeD="1"/>
</file>

<file path=xl/ctrlProps/ctrlProp45.xml><?xml version="1.0" encoding="utf-8"?>
<formControlPr xmlns="http://schemas.microsoft.com/office/spreadsheetml/2009/9/main" objectType="CheckBox" fmlaLink="$AL$22" lockText="1" noThreeD="1"/>
</file>

<file path=xl/ctrlProps/ctrlProp46.xml><?xml version="1.0" encoding="utf-8"?>
<formControlPr xmlns="http://schemas.microsoft.com/office/spreadsheetml/2009/9/main" objectType="CheckBox" fmlaLink="$AL$20" lockText="1" noThreeD="1"/>
</file>

<file path=xl/ctrlProps/ctrlProp47.xml><?xml version="1.0" encoding="utf-8"?>
<formControlPr xmlns="http://schemas.microsoft.com/office/spreadsheetml/2009/9/main" objectType="CheckBox" fmlaLink="$AL$2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L$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17</xdr:row>
          <xdr:rowOff>9525</xdr:rowOff>
        </xdr:from>
        <xdr:to>
          <xdr:col>16</xdr:col>
          <xdr:colOff>0</xdr:colOff>
          <xdr:row>18</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16</xdr:col>
          <xdr:colOff>0</xdr:colOff>
          <xdr:row>19</xdr:row>
          <xdr:rowOff>9525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(介護予防)通所リハビリテーション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228600</xdr:rowOff>
        </xdr:from>
        <xdr:to>
          <xdr:col>16</xdr:col>
          <xdr:colOff>0</xdr:colOff>
          <xdr:row>22</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第1号通所事業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228600</xdr:rowOff>
        </xdr:from>
        <xdr:to>
          <xdr:col>16</xdr:col>
          <xdr:colOff>0</xdr:colOff>
          <xdr:row>20</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228600</xdr:rowOff>
        </xdr:from>
        <xdr:to>
          <xdr:col>16</xdr:col>
          <xdr:colOff>0</xdr:colOff>
          <xdr:row>21</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1F497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(介護予防)認知症対応型通所介護</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www.mhlw.go.jp/content/12300000/000814179.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U30"/>
  <sheetViews>
    <sheetView tabSelected="1" view="pageBreakPreview" zoomScaleNormal="100" zoomScaleSheetLayoutView="100" workbookViewId="0">
      <selection activeCell="B5" sqref="B5:AI5"/>
    </sheetView>
  </sheetViews>
  <sheetFormatPr defaultRowHeight="18.75" x14ac:dyDescent="0.4"/>
  <cols>
    <col min="1" max="14" width="2.5" style="12" customWidth="1"/>
    <col min="15" max="15" width="4.375" style="12" customWidth="1"/>
    <col min="16" max="36" width="2.5" style="12" customWidth="1"/>
    <col min="37" max="37" width="2.75" style="11" hidden="1" customWidth="1"/>
    <col min="38" max="38" width="7.25" style="12" hidden="1" customWidth="1"/>
    <col min="39" max="47" width="2.5" style="12" hidden="1" customWidth="1"/>
    <col min="48" max="49" width="9" style="12" customWidth="1"/>
    <col min="50" max="16384" width="9" style="12"/>
  </cols>
  <sheetData>
    <row r="1" spans="1:47" x14ac:dyDescent="0.4">
      <c r="A1" s="8"/>
      <c r="B1" s="8"/>
      <c r="C1" s="8"/>
      <c r="D1" s="8"/>
      <c r="E1" s="8"/>
      <c r="F1" s="8"/>
      <c r="G1" s="8"/>
      <c r="H1" s="8"/>
      <c r="I1" s="8"/>
      <c r="J1" s="8"/>
      <c r="K1" s="8"/>
      <c r="L1" s="8"/>
      <c r="M1" s="8"/>
      <c r="N1" s="8"/>
      <c r="O1" s="8"/>
      <c r="P1" s="8"/>
      <c r="Q1" s="8"/>
      <c r="R1" s="8"/>
      <c r="S1" s="8"/>
      <c r="T1" s="8"/>
      <c r="U1" s="8"/>
      <c r="V1" s="8"/>
      <c r="W1" s="8"/>
      <c r="X1" s="8"/>
      <c r="Y1" s="9"/>
      <c r="Z1" s="9"/>
      <c r="AA1" s="9"/>
      <c r="AB1" s="9"/>
      <c r="AC1" s="9"/>
      <c r="AD1" s="9"/>
      <c r="AE1" s="9"/>
      <c r="AF1" s="9"/>
      <c r="AG1" s="9"/>
      <c r="AH1" s="9" t="s">
        <v>9</v>
      </c>
      <c r="AI1" s="9"/>
      <c r="AJ1" s="10"/>
    </row>
    <row r="2" spans="1:47" x14ac:dyDescent="0.4">
      <c r="A2" s="13" t="s">
        <v>13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1:47" x14ac:dyDescent="0.4">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row>
    <row r="4" spans="1:47" x14ac:dyDescent="0.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1:47" ht="114.75" customHeight="1" x14ac:dyDescent="0.4">
      <c r="A5" s="15"/>
      <c r="B5" s="16" t="s">
        <v>12</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5"/>
    </row>
    <row r="7" spans="1:47" ht="19.5" thickBot="1" x14ac:dyDescent="0.45">
      <c r="A7" s="17" t="s">
        <v>11</v>
      </c>
    </row>
    <row r="8" spans="1:47" ht="19.5" customHeight="1" thickBot="1" x14ac:dyDescent="0.45">
      <c r="C8" s="18" t="s">
        <v>0</v>
      </c>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20"/>
    </row>
    <row r="9" spans="1:47" ht="175.5" customHeight="1" x14ac:dyDescent="0.4">
      <c r="C9" s="21"/>
      <c r="D9" s="22" t="s">
        <v>19</v>
      </c>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4"/>
      <c r="AK9" s="25" t="str">
        <f>IF(AL9=FALSE,"X","")</f>
        <v>X</v>
      </c>
      <c r="AL9" s="12" t="b">
        <v>0</v>
      </c>
    </row>
    <row r="10" spans="1:47" ht="19.5" thickBot="1" x14ac:dyDescent="0.45">
      <c r="C10" s="26"/>
      <c r="D10" s="27" t="s">
        <v>18</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9"/>
      <c r="AK10" s="30"/>
    </row>
    <row r="11" spans="1:47" ht="101.25" customHeight="1" thickBot="1" x14ac:dyDescent="0.45">
      <c r="C11" s="31"/>
      <c r="D11" s="32" t="s">
        <v>14</v>
      </c>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4"/>
      <c r="AK11" s="25" t="str">
        <f>IF(AL11=FALSE,"X","")</f>
        <v>X</v>
      </c>
      <c r="AL11" s="12" t="b">
        <v>0</v>
      </c>
    </row>
    <row r="12" spans="1:47" ht="101.25" customHeight="1" thickBot="1" x14ac:dyDescent="0.45">
      <c r="C12" s="31"/>
      <c r="D12" s="32" t="s">
        <v>15</v>
      </c>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4"/>
      <c r="AK12" s="25" t="str">
        <f>IF(AL12=FALSE,"X","")</f>
        <v>X</v>
      </c>
      <c r="AL12" s="12" t="b">
        <v>0</v>
      </c>
    </row>
    <row r="13" spans="1:47" ht="6.75" customHeight="1" x14ac:dyDescent="0.4">
      <c r="C13" s="35"/>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row>
    <row r="14" spans="1:47" ht="18.75" customHeight="1" thickBot="1" x14ac:dyDescent="0.45">
      <c r="A14" s="17" t="s">
        <v>10</v>
      </c>
      <c r="C14" s="35"/>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row>
    <row r="15" spans="1:47" ht="18.75" customHeight="1" x14ac:dyDescent="0.4">
      <c r="B15" s="38" t="s">
        <v>16</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row>
    <row r="16" spans="1:47" ht="18.75" customHeight="1" x14ac:dyDescent="0.4">
      <c r="B16" s="41"/>
      <c r="C16" s="42"/>
      <c r="D16" s="42"/>
      <c r="E16" s="42"/>
      <c r="F16" s="42"/>
      <c r="G16" s="42"/>
      <c r="H16" s="42"/>
      <c r="I16" s="42"/>
      <c r="J16" s="42"/>
      <c r="K16" s="42"/>
      <c r="L16" s="42"/>
      <c r="M16" s="43"/>
      <c r="N16" s="43"/>
      <c r="O16" s="43"/>
      <c r="P16" s="43"/>
      <c r="Q16" s="43"/>
      <c r="R16" s="43"/>
      <c r="S16" s="43"/>
      <c r="T16" s="43"/>
      <c r="U16" s="43"/>
      <c r="V16" s="43"/>
      <c r="W16" s="43"/>
      <c r="X16" s="43"/>
      <c r="Y16" s="43"/>
      <c r="Z16" s="43"/>
      <c r="AA16" s="43"/>
      <c r="AB16" s="43"/>
      <c r="AC16" s="43"/>
      <c r="AD16" s="43"/>
      <c r="AE16" s="43"/>
      <c r="AF16" s="43"/>
      <c r="AG16" s="43"/>
      <c r="AH16" s="43"/>
      <c r="AI16" s="44"/>
      <c r="AK16" s="11" t="str">
        <f>IF(SUM(AL16:AU16)=0,"","X")</f>
        <v>X</v>
      </c>
      <c r="AL16" s="12">
        <f>COUNTIF(C16,"")</f>
        <v>1</v>
      </c>
      <c r="AM16" s="12">
        <f t="shared" ref="AM16:AQ16" si="0">COUNTIF(D16,"")</f>
        <v>1</v>
      </c>
      <c r="AN16" s="12">
        <f t="shared" si="0"/>
        <v>1</v>
      </c>
      <c r="AO16" s="12">
        <f t="shared" si="0"/>
        <v>1</v>
      </c>
      <c r="AP16" s="12">
        <f t="shared" si="0"/>
        <v>1</v>
      </c>
      <c r="AQ16" s="12">
        <f t="shared" si="0"/>
        <v>1</v>
      </c>
      <c r="AR16" s="12">
        <f>COUNTIF(I16,"")</f>
        <v>1</v>
      </c>
      <c r="AS16" s="12">
        <f t="shared" ref="AS16" si="1">COUNTIF(J16,"")</f>
        <v>1</v>
      </c>
      <c r="AT16" s="12">
        <f t="shared" ref="AT16" si="2">COUNTIF(K16,"")</f>
        <v>1</v>
      </c>
      <c r="AU16" s="12">
        <f>COUNTIF(L16,"")</f>
        <v>1</v>
      </c>
    </row>
    <row r="17" spans="1:43" ht="18.75" customHeight="1" x14ac:dyDescent="0.4">
      <c r="B17" s="45" t="s">
        <v>17</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7"/>
      <c r="AQ17" s="12" t="str">
        <f>AQ18&amp;AQ19&amp;AQ20&amp;AQ21&amp;AQ22</f>
        <v/>
      </c>
    </row>
    <row r="18" spans="1:43" ht="18.75" customHeight="1" x14ac:dyDescent="0.4">
      <c r="B18" s="48"/>
      <c r="C18" s="49"/>
      <c r="D18" s="50"/>
      <c r="E18" s="50"/>
      <c r="F18" s="50"/>
      <c r="G18" s="50"/>
      <c r="H18" s="50"/>
      <c r="I18" s="50"/>
      <c r="J18" s="50"/>
      <c r="K18" s="50"/>
      <c r="L18" s="50"/>
      <c r="M18" s="50"/>
      <c r="N18" s="50"/>
      <c r="O18" s="50"/>
      <c r="P18" s="50"/>
      <c r="Q18" s="51"/>
      <c r="R18" s="51"/>
      <c r="S18" s="51"/>
      <c r="T18" s="51"/>
      <c r="U18" s="51"/>
      <c r="V18" s="51"/>
      <c r="W18" s="51"/>
      <c r="X18" s="51"/>
      <c r="Y18" s="51"/>
      <c r="Z18" s="51"/>
      <c r="AA18" s="51"/>
      <c r="AB18" s="51"/>
      <c r="AC18" s="51"/>
      <c r="AD18" s="51"/>
      <c r="AE18" s="51"/>
      <c r="AF18" s="51"/>
      <c r="AG18" s="51"/>
      <c r="AH18" s="51"/>
      <c r="AI18" s="52"/>
      <c r="AK18" s="25" t="str">
        <f>IF(COUNTIF(AL18:AL22,TRUE)&gt;0,"","X")</f>
        <v>X</v>
      </c>
      <c r="AL18" s="12" t="b">
        <v>0</v>
      </c>
      <c r="AM18" s="12" t="str">
        <f>IF(AL18=TRUE,"通所介護","")</f>
        <v/>
      </c>
      <c r="AN18" s="12">
        <f>COUNTIF(AM19:$AM$22,"")</f>
        <v>4</v>
      </c>
      <c r="AO18" s="12">
        <v>4</v>
      </c>
      <c r="AP18" s="12" t="str">
        <f>IF(AN18=AO18,"","・")</f>
        <v/>
      </c>
      <c r="AQ18" s="12" t="str">
        <f>IF(AM18="","",AM18&amp;AP18)</f>
        <v/>
      </c>
    </row>
    <row r="19" spans="1:43" ht="18.75" customHeight="1" x14ac:dyDescent="0.4">
      <c r="B19" s="48"/>
      <c r="C19" s="49"/>
      <c r="D19" s="50"/>
      <c r="E19" s="50"/>
      <c r="F19" s="50"/>
      <c r="G19" s="50"/>
      <c r="H19" s="50"/>
      <c r="I19" s="50"/>
      <c r="J19" s="50"/>
      <c r="K19" s="50"/>
      <c r="L19" s="50"/>
      <c r="M19" s="50"/>
      <c r="N19" s="50"/>
      <c r="O19" s="50"/>
      <c r="P19" s="50"/>
      <c r="Q19" s="51"/>
      <c r="R19" s="51"/>
      <c r="S19" s="51"/>
      <c r="T19" s="51"/>
      <c r="U19" s="51"/>
      <c r="V19" s="51"/>
      <c r="W19" s="51"/>
      <c r="X19" s="51"/>
      <c r="Y19" s="51"/>
      <c r="Z19" s="51"/>
      <c r="AA19" s="51"/>
      <c r="AB19" s="51"/>
      <c r="AC19" s="51"/>
      <c r="AD19" s="51"/>
      <c r="AE19" s="51"/>
      <c r="AF19" s="51"/>
      <c r="AG19" s="51"/>
      <c r="AH19" s="51"/>
      <c r="AI19" s="52"/>
      <c r="AL19" s="12" t="b">
        <v>0</v>
      </c>
      <c r="AM19" s="12" t="str">
        <f>IF(AL19=TRUE,"（介護予防）通所リハビリテーション","")</f>
        <v/>
      </c>
      <c r="AN19" s="12">
        <f>COUNTIF(AM20:$AM$22,"")</f>
        <v>3</v>
      </c>
      <c r="AO19" s="12">
        <v>3</v>
      </c>
      <c r="AP19" s="12" t="str">
        <f t="shared" ref="AP19:AP21" si="3">IF(AN19=AO19,"","・")</f>
        <v/>
      </c>
      <c r="AQ19" s="12" t="str">
        <f t="shared" ref="AQ19:AQ22" si="4">IF(AM19="","",AM19&amp;AP19)</f>
        <v/>
      </c>
    </row>
    <row r="20" spans="1:43" ht="18.75" customHeight="1" x14ac:dyDescent="0.4">
      <c r="A20" s="53"/>
      <c r="B20" s="48"/>
      <c r="C20" s="49"/>
      <c r="D20" s="50"/>
      <c r="E20" s="50"/>
      <c r="F20" s="50"/>
      <c r="G20" s="50"/>
      <c r="H20" s="50"/>
      <c r="I20" s="50"/>
      <c r="J20" s="50"/>
      <c r="K20" s="50"/>
      <c r="L20" s="50"/>
      <c r="M20" s="50"/>
      <c r="N20" s="50"/>
      <c r="O20" s="50"/>
      <c r="P20" s="50"/>
      <c r="Q20" s="51"/>
      <c r="R20" s="51"/>
      <c r="S20" s="51"/>
      <c r="T20" s="51"/>
      <c r="U20" s="51"/>
      <c r="V20" s="51"/>
      <c r="W20" s="51"/>
      <c r="X20" s="51"/>
      <c r="Y20" s="51"/>
      <c r="Z20" s="51"/>
      <c r="AA20" s="51"/>
      <c r="AB20" s="51"/>
      <c r="AC20" s="51"/>
      <c r="AD20" s="51"/>
      <c r="AE20" s="51"/>
      <c r="AF20" s="51"/>
      <c r="AG20" s="51"/>
      <c r="AH20" s="51"/>
      <c r="AI20" s="52"/>
      <c r="AJ20" s="53"/>
      <c r="AK20" s="54"/>
      <c r="AL20" s="12" t="b">
        <v>0</v>
      </c>
      <c r="AM20" s="12" t="str">
        <f>IF(AL20=TRUE,"地域密着型通所介護","")</f>
        <v/>
      </c>
      <c r="AN20" s="12">
        <f>COUNTIF(AM21:$AM$22,"")</f>
        <v>2</v>
      </c>
      <c r="AO20" s="12">
        <v>2</v>
      </c>
      <c r="AP20" s="12" t="str">
        <f t="shared" si="3"/>
        <v/>
      </c>
      <c r="AQ20" s="12" t="str">
        <f t="shared" si="4"/>
        <v/>
      </c>
    </row>
    <row r="21" spans="1:43" ht="18.75" customHeight="1" x14ac:dyDescent="0.4">
      <c r="A21" s="53"/>
      <c r="B21" s="48"/>
      <c r="C21" s="49"/>
      <c r="D21" s="50"/>
      <c r="E21" s="50"/>
      <c r="F21" s="50"/>
      <c r="G21" s="50"/>
      <c r="H21" s="50"/>
      <c r="I21" s="50"/>
      <c r="J21" s="50"/>
      <c r="K21" s="50"/>
      <c r="L21" s="50"/>
      <c r="M21" s="50"/>
      <c r="N21" s="50"/>
      <c r="O21" s="50"/>
      <c r="P21" s="50"/>
      <c r="Q21" s="51"/>
      <c r="R21" s="51"/>
      <c r="S21" s="51"/>
      <c r="T21" s="51"/>
      <c r="U21" s="51"/>
      <c r="V21" s="51"/>
      <c r="W21" s="51"/>
      <c r="X21" s="51"/>
      <c r="Y21" s="51"/>
      <c r="Z21" s="51"/>
      <c r="AA21" s="51"/>
      <c r="AB21" s="51"/>
      <c r="AC21" s="51"/>
      <c r="AD21" s="51"/>
      <c r="AE21" s="51"/>
      <c r="AF21" s="51"/>
      <c r="AG21" s="51"/>
      <c r="AH21" s="51"/>
      <c r="AI21" s="52"/>
      <c r="AJ21" s="53"/>
      <c r="AK21" s="54"/>
      <c r="AL21" s="12" t="b">
        <v>0</v>
      </c>
      <c r="AM21" s="12" t="str">
        <f>IF(AL21=TRUE,"（介護予防）認知症対応型通所介護","")</f>
        <v/>
      </c>
      <c r="AN21" s="12">
        <f>COUNTIF(AM22:$AM$22,"")</f>
        <v>1</v>
      </c>
      <c r="AO21" s="12">
        <v>1</v>
      </c>
      <c r="AP21" s="12" t="str">
        <f t="shared" si="3"/>
        <v/>
      </c>
      <c r="AQ21" s="12" t="str">
        <f t="shared" si="4"/>
        <v/>
      </c>
    </row>
    <row r="22" spans="1:43" ht="18.75" customHeight="1" thickBot="1" x14ac:dyDescent="0.45">
      <c r="B22" s="55"/>
      <c r="C22" s="56"/>
      <c r="D22" s="57"/>
      <c r="E22" s="57"/>
      <c r="F22" s="57"/>
      <c r="G22" s="57"/>
      <c r="H22" s="57"/>
      <c r="I22" s="57"/>
      <c r="J22" s="57"/>
      <c r="K22" s="57"/>
      <c r="L22" s="57"/>
      <c r="M22" s="57"/>
      <c r="N22" s="57"/>
      <c r="O22" s="57"/>
      <c r="P22" s="57"/>
      <c r="Q22" s="58"/>
      <c r="R22" s="58"/>
      <c r="S22" s="58"/>
      <c r="T22" s="58"/>
      <c r="U22" s="58"/>
      <c r="V22" s="58"/>
      <c r="W22" s="58"/>
      <c r="X22" s="58"/>
      <c r="Y22" s="58"/>
      <c r="Z22" s="58"/>
      <c r="AA22" s="58"/>
      <c r="AB22" s="58"/>
      <c r="AC22" s="58"/>
      <c r="AD22" s="58"/>
      <c r="AE22" s="58"/>
      <c r="AF22" s="58"/>
      <c r="AG22" s="58"/>
      <c r="AH22" s="58"/>
      <c r="AI22" s="59"/>
      <c r="AL22" s="12" t="b">
        <v>0</v>
      </c>
      <c r="AM22" s="12" t="str">
        <f>IF(AL22=TRUE,"第1号通所事業","")</f>
        <v/>
      </c>
      <c r="AQ22" s="12" t="str">
        <f t="shared" si="4"/>
        <v/>
      </c>
    </row>
    <row r="23" spans="1:43" ht="16.5" customHeight="1" x14ac:dyDescent="0.4">
      <c r="A23" s="60"/>
      <c r="B23" s="6" t="str">
        <f>IF(COUNTIF(AK:AK,"X")&gt;0,"【エラー！！】入力漏れあり","")</f>
        <v>【エラー！！】入力漏れあり</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43" x14ac:dyDescent="0.4">
      <c r="A24" s="60"/>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row>
    <row r="25" spans="1:43" ht="18.75" customHeight="1" x14ac:dyDescent="0.4">
      <c r="A25" s="61" t="s">
        <v>1</v>
      </c>
      <c r="B25" s="61"/>
      <c r="C25" s="2"/>
      <c r="D25" s="3"/>
      <c r="E25" s="61" t="s">
        <v>2</v>
      </c>
      <c r="F25" s="2"/>
      <c r="G25" s="3"/>
      <c r="H25" s="61" t="s">
        <v>3</v>
      </c>
      <c r="I25" s="2"/>
      <c r="J25" s="3"/>
      <c r="K25" s="61" t="s">
        <v>4</v>
      </c>
      <c r="L25" s="62"/>
      <c r="M25" s="63" t="s">
        <v>8</v>
      </c>
      <c r="N25" s="63"/>
      <c r="O25" s="63"/>
      <c r="P25" s="4"/>
      <c r="Q25" s="4"/>
      <c r="R25" s="4"/>
      <c r="S25" s="4"/>
      <c r="T25" s="4"/>
      <c r="U25" s="4"/>
      <c r="V25" s="4"/>
      <c r="W25" s="4"/>
      <c r="X25" s="4"/>
      <c r="Y25" s="4"/>
      <c r="Z25" s="4"/>
      <c r="AA25" s="4"/>
      <c r="AB25" s="4"/>
      <c r="AC25" s="4"/>
      <c r="AD25" s="4"/>
      <c r="AE25" s="4"/>
      <c r="AF25" s="4"/>
      <c r="AG25" s="4"/>
      <c r="AH25" s="4"/>
      <c r="AI25" s="4"/>
      <c r="AL25" s="12">
        <f>COUNTIF(C25,"")</f>
        <v>1</v>
      </c>
    </row>
    <row r="26" spans="1:43" ht="18.75" customHeight="1" x14ac:dyDescent="0.4">
      <c r="A26" s="64"/>
      <c r="B26" s="65"/>
      <c r="C26" s="65"/>
      <c r="D26" s="65"/>
      <c r="E26" s="65"/>
      <c r="F26" s="65"/>
      <c r="G26" s="65"/>
      <c r="H26" s="65"/>
      <c r="I26" s="65"/>
      <c r="J26" s="65"/>
      <c r="K26" s="65"/>
      <c r="L26" s="65"/>
      <c r="M26" s="66" t="s">
        <v>5</v>
      </c>
      <c r="N26" s="66"/>
      <c r="O26" s="66"/>
      <c r="P26" s="63" t="s">
        <v>6</v>
      </c>
      <c r="Q26" s="63"/>
      <c r="R26" s="4"/>
      <c r="S26" s="4"/>
      <c r="T26" s="4"/>
      <c r="U26" s="4"/>
      <c r="V26" s="4"/>
      <c r="W26" s="5" t="s">
        <v>7</v>
      </c>
      <c r="X26" s="5"/>
      <c r="Y26" s="4"/>
      <c r="Z26" s="4"/>
      <c r="AA26" s="4"/>
      <c r="AB26" s="4"/>
      <c r="AC26" s="4"/>
      <c r="AD26" s="4"/>
      <c r="AE26" s="4"/>
      <c r="AF26" s="4"/>
      <c r="AG26" s="4"/>
      <c r="AH26" s="67"/>
      <c r="AI26" s="67"/>
      <c r="AL26" s="12">
        <f>COUNTIF(F25,"")</f>
        <v>1</v>
      </c>
    </row>
    <row r="27" spans="1:43" x14ac:dyDescent="0.4">
      <c r="A27" s="68"/>
      <c r="B27" s="69"/>
      <c r="C27" s="69"/>
      <c r="D27" s="69"/>
      <c r="E27" s="69"/>
      <c r="F27" s="69"/>
      <c r="G27" s="69"/>
      <c r="H27" s="69"/>
      <c r="I27" s="69"/>
      <c r="J27" s="69"/>
      <c r="K27" s="69"/>
      <c r="L27" s="69"/>
      <c r="M27" s="69"/>
      <c r="N27" s="69"/>
      <c r="O27" s="68"/>
      <c r="P27" s="70"/>
      <c r="Q27" s="71"/>
      <c r="R27" s="71"/>
      <c r="S27" s="71"/>
      <c r="T27" s="71"/>
      <c r="U27" s="71"/>
      <c r="V27" s="1"/>
      <c r="W27" s="1"/>
      <c r="X27" s="1"/>
      <c r="Y27" s="1"/>
      <c r="Z27" s="1"/>
      <c r="AA27" s="1"/>
      <c r="AB27" s="1"/>
      <c r="AC27" s="1"/>
      <c r="AD27" s="1"/>
      <c r="AE27" s="1"/>
      <c r="AF27" s="1"/>
      <c r="AG27" s="1"/>
      <c r="AH27" s="72"/>
      <c r="AI27" s="73"/>
      <c r="AL27" s="12">
        <f>COUNTIF(I25,"")</f>
        <v>1</v>
      </c>
    </row>
    <row r="28" spans="1:43" x14ac:dyDescent="0.4">
      <c r="B28" s="74"/>
      <c r="C28" s="75"/>
      <c r="D28" s="76"/>
      <c r="E28" s="76"/>
      <c r="F28" s="76"/>
      <c r="G28" s="76"/>
      <c r="H28" s="76"/>
      <c r="I28" s="76"/>
      <c r="J28" s="76"/>
      <c r="K28" s="76"/>
      <c r="L28" s="76"/>
      <c r="M28" s="76"/>
      <c r="N28" s="76"/>
      <c r="O28" s="76"/>
      <c r="P28" s="76"/>
      <c r="Q28" s="76"/>
      <c r="R28" s="76"/>
      <c r="S28" s="76"/>
      <c r="T28" s="76"/>
      <c r="U28" s="76"/>
      <c r="V28" s="76"/>
      <c r="W28" s="76"/>
      <c r="X28" s="76"/>
      <c r="Y28" s="76"/>
      <c r="Z28" s="77"/>
      <c r="AA28" s="77"/>
      <c r="AB28" s="77"/>
      <c r="AC28" s="77"/>
      <c r="AD28" s="77"/>
      <c r="AE28" s="77"/>
      <c r="AF28" s="77"/>
      <c r="AG28" s="77"/>
      <c r="AH28" s="77"/>
      <c r="AI28" s="76"/>
      <c r="AJ28" s="78"/>
      <c r="AL28" s="12">
        <f>COUNTIF(P25,"")</f>
        <v>1</v>
      </c>
    </row>
    <row r="29" spans="1:43" x14ac:dyDescent="0.4">
      <c r="B29" s="79"/>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L29" s="12">
        <f>COUNTIF(R26,"")</f>
        <v>1</v>
      </c>
    </row>
    <row r="30" spans="1:43" x14ac:dyDescent="0.4">
      <c r="AL30" s="12">
        <f>COUNTIF(Y26,"")</f>
        <v>1</v>
      </c>
    </row>
  </sheetData>
  <sheetProtection password="CE1A" sheet="1" objects="1" scenarios="1"/>
  <mergeCells count="28">
    <mergeCell ref="B23:AI24"/>
    <mergeCell ref="D18:P18"/>
    <mergeCell ref="D19:P19"/>
    <mergeCell ref="D22:P22"/>
    <mergeCell ref="D21:P21"/>
    <mergeCell ref="D20:P20"/>
    <mergeCell ref="A2:AJ3"/>
    <mergeCell ref="D9:AI9"/>
    <mergeCell ref="C8:AI8"/>
    <mergeCell ref="D13:AI13"/>
    <mergeCell ref="D11:AI11"/>
    <mergeCell ref="B5:AI5"/>
    <mergeCell ref="D12:AI12"/>
    <mergeCell ref="D10:AI10"/>
    <mergeCell ref="B17:AI17"/>
    <mergeCell ref="B15:AI15"/>
    <mergeCell ref="AH26:AI26"/>
    <mergeCell ref="C29:AJ29"/>
    <mergeCell ref="C25:D25"/>
    <mergeCell ref="M26:O26"/>
    <mergeCell ref="P26:Q26"/>
    <mergeCell ref="R26:V26"/>
    <mergeCell ref="W26:X26"/>
    <mergeCell ref="Y26:AG26"/>
    <mergeCell ref="F25:G25"/>
    <mergeCell ref="I25:J25"/>
    <mergeCell ref="M25:O25"/>
    <mergeCell ref="P25:AI25"/>
  </mergeCells>
  <phoneticPr fontId="1"/>
  <conditionalFormatting sqref="B23:AI24">
    <cfRule type="notContainsBlanks" dxfId="0" priority="2">
      <formula>LEN(TRIM(B23))&gt;0</formula>
    </cfRule>
  </conditionalFormatting>
  <dataValidations count="2">
    <dataValidation imeMode="hiragana" allowBlank="1" showInputMessage="1" showErrorMessage="1" sqref="V27 R26"/>
    <dataValidation imeMode="halfAlpha" allowBlank="1" showInputMessage="1" showErrorMessage="1" sqref="I25:J25 C25:D25 F25:G25"/>
  </dataValidations>
  <hyperlinks>
    <hyperlink ref="D10" r:id="rId1"/>
  </hyperlinks>
  <pageMargins left="0.7" right="0.7" top="0.75" bottom="0.75" header="0.3" footer="0.3"/>
  <pageSetup paperSize="9" scale="8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98" r:id="rId5"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6"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7"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1"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3"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4" name="Check Box 8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14" r:id="rId15" name="Check Box 9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16" r:id="rId17" name="Check Box 9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17" r:id="rId18" name="Check Box 9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19" r:id="rId20" name="Check Box 9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0" r:id="rId21" name="Check Box 9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1" r:id="rId22" name="Check Box 9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2" r:id="rId23" name="Check Box 9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3" r:id="rId24" name="Check Box 9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0" r:id="rId31" name="Check Box 106">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1" r:id="rId32" name="Check Box 107">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2" r:id="rId33" name="Check Box 108">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3" r:id="rId34" name="Check Box 109">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4" r:id="rId35" name="Check Box 110">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45" r:id="rId46" name="Check Box 121">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146" r:id="rId47" name="Check Box 122">
              <controlPr defaultSize="0" autoFill="0" autoLine="0" autoPict="0">
                <anchor moveWithCells="1">
                  <from>
                    <xdr:col>1</xdr:col>
                    <xdr:colOff>190500</xdr:colOff>
                    <xdr:row>17</xdr:row>
                    <xdr:rowOff>9525</xdr:rowOff>
                  </from>
                  <to>
                    <xdr:col>16</xdr:col>
                    <xdr:colOff>0</xdr:colOff>
                    <xdr:row>18</xdr:row>
                    <xdr:rowOff>19050</xdr:rowOff>
                  </to>
                </anchor>
              </controlPr>
            </control>
          </mc:Choice>
        </mc:AlternateContent>
        <mc:AlternateContent xmlns:mc="http://schemas.openxmlformats.org/markup-compatibility/2006">
          <mc:Choice Requires="x14">
            <control shapeId="1147" r:id="rId48" name="Check Box 123">
              <controlPr defaultSize="0" autoFill="0" autoLine="0" autoPict="0">
                <anchor moveWithCells="1">
                  <from>
                    <xdr:col>2</xdr:col>
                    <xdr:colOff>0</xdr:colOff>
                    <xdr:row>18</xdr:row>
                    <xdr:rowOff>0</xdr:rowOff>
                  </from>
                  <to>
                    <xdr:col>16</xdr:col>
                    <xdr:colOff>0</xdr:colOff>
                    <xdr:row>19</xdr:row>
                    <xdr:rowOff>9525</xdr:rowOff>
                  </to>
                </anchor>
              </controlPr>
            </control>
          </mc:Choice>
        </mc:AlternateContent>
        <mc:AlternateContent xmlns:mc="http://schemas.openxmlformats.org/markup-compatibility/2006">
          <mc:Choice Requires="x14">
            <control shapeId="1148" r:id="rId49" name="Check Box 124">
              <controlPr defaultSize="0" autoFill="0" autoLine="0" autoPict="0">
                <anchor moveWithCells="1">
                  <from>
                    <xdr:col>2</xdr:col>
                    <xdr:colOff>0</xdr:colOff>
                    <xdr:row>20</xdr:row>
                    <xdr:rowOff>228600</xdr:rowOff>
                  </from>
                  <to>
                    <xdr:col>16</xdr:col>
                    <xdr:colOff>0</xdr:colOff>
                    <xdr:row>22</xdr:row>
                    <xdr:rowOff>0</xdr:rowOff>
                  </to>
                </anchor>
              </controlPr>
            </control>
          </mc:Choice>
        </mc:AlternateContent>
        <mc:AlternateContent xmlns:mc="http://schemas.openxmlformats.org/markup-compatibility/2006">
          <mc:Choice Requires="x14">
            <control shapeId="1149" r:id="rId50" name="Check Box 125">
              <controlPr defaultSize="0" autoFill="0" autoLine="0" autoPict="0">
                <anchor moveWithCells="1">
                  <from>
                    <xdr:col>2</xdr:col>
                    <xdr:colOff>0</xdr:colOff>
                    <xdr:row>18</xdr:row>
                    <xdr:rowOff>228600</xdr:rowOff>
                  </from>
                  <to>
                    <xdr:col>16</xdr:col>
                    <xdr:colOff>0</xdr:colOff>
                    <xdr:row>20</xdr:row>
                    <xdr:rowOff>0</xdr:rowOff>
                  </to>
                </anchor>
              </controlPr>
            </control>
          </mc:Choice>
        </mc:AlternateContent>
        <mc:AlternateContent xmlns:mc="http://schemas.openxmlformats.org/markup-compatibility/2006">
          <mc:Choice Requires="x14">
            <control shapeId="1150" r:id="rId51" name="Check Box 126">
              <controlPr defaultSize="0" autoFill="0" autoLine="0" autoPict="0">
                <anchor moveWithCells="1">
                  <from>
                    <xdr:col>2</xdr:col>
                    <xdr:colOff>0</xdr:colOff>
                    <xdr:row>19</xdr:row>
                    <xdr:rowOff>228600</xdr:rowOff>
                  </from>
                  <to>
                    <xdr:col>16</xdr:col>
                    <xdr:colOff>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4"/>
  <sheetViews>
    <sheetView workbookViewId="0">
      <selection activeCell="B4" sqref="B4:E4"/>
    </sheetView>
  </sheetViews>
  <sheetFormatPr defaultRowHeight="18.75" x14ac:dyDescent="0.4"/>
  <cols>
    <col min="2" max="2" width="11" bestFit="1" customWidth="1"/>
    <col min="4" max="4" width="11" bestFit="1" customWidth="1"/>
    <col min="5" max="5" width="13" bestFit="1" customWidth="1"/>
  </cols>
  <sheetData>
    <row r="3" spans="2:5" x14ac:dyDescent="0.4">
      <c r="B3" t="s">
        <v>20</v>
      </c>
      <c r="C3" t="s">
        <v>21</v>
      </c>
      <c r="D3" t="s">
        <v>22</v>
      </c>
      <c r="E3" t="s">
        <v>23</v>
      </c>
    </row>
    <row r="4" spans="2:5" x14ac:dyDescent="0.4">
      <c r="B4" t="str">
        <f>チェックリスト!A25&amp;チェックリスト!C25&amp;チェックリスト!E25&amp;チェックリスト!F25&amp;チェックリスト!H25&amp;チェックリスト!I25&amp;チェックリスト!K25</f>
        <v>令和年月日</v>
      </c>
      <c r="C4">
        <f>チェックリスト!P25</f>
        <v>0</v>
      </c>
      <c r="D4" t="str">
        <f>チェックリスト!C16&amp;チェックリスト!D16&amp;チェックリスト!E16&amp;チェックリスト!F16&amp;チェックリスト!G16&amp;チェックリスト!H16&amp;チェックリスト!I16&amp;チェックリスト!J16&amp;チェックリスト!K16&amp;チェックリスト!L16</f>
        <v/>
      </c>
      <c r="E4" t="str">
        <f>チェックリスト!AQ17</f>
        <v/>
      </c>
    </row>
  </sheetData>
  <sheetProtection password="CE1A"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1</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さいたま市</cp:lastModifiedBy>
  <cp:lastPrinted>2022-02-08T05:26:35Z</cp:lastPrinted>
  <dcterms:created xsi:type="dcterms:W3CDTF">2021-05-18T00:46:21Z</dcterms:created>
  <dcterms:modified xsi:type="dcterms:W3CDTF">2022-02-15T10:29:14Z</dcterms:modified>
</cp:coreProperties>
</file>