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safi001\0014300福祉局\0014330長寿応援部\0014345介護保険課\2026(R8)_介護保険課\11_施設担当\10　新型コロナウイルス感染症対策（物価高騰支援金含む）\01　高齢者施設等への物価高騰支援金給付事業\R8\04 事業実施\01　要綱・様式\"/>
    </mc:Choice>
  </mc:AlternateContent>
  <xr:revisionPtr revIDLastSave="0" documentId="13_ncr:1_{3BD176FC-09FF-4914-B7BA-E744901E25B4}" xr6:coauthVersionLast="47" xr6:coauthVersionMax="47" xr10:uidLastSave="{00000000-0000-0000-0000-000000000000}"/>
  <bookViews>
    <workbookView xWindow="-108" yWindow="-108" windowWidth="23256" windowHeight="12456" tabRatio="898" xr2:uid="{9805D730-52DB-470A-98C2-25C99E9ADAA7}"/>
  </bookViews>
  <sheets>
    <sheet name="交付申請書（様式第１号）" sheetId="1" r:id="rId1"/>
    <sheet name="申請額算出内訳（別紙1-1）入所系" sheetId="6" r:id="rId2"/>
    <sheet name="申請額算出内訳（別紙1-2）通所系 " sheetId="7" r:id="rId3"/>
    <sheet name="（参考）定員数一覧" sheetId="8" r:id="rId4"/>
    <sheet name="転記シート（削除しないこと）" sheetId="9" r:id="rId5"/>
    <sheet name="Sheet1" sheetId="4" state="hidden" r:id="rId6"/>
  </sheets>
  <definedNames>
    <definedName name="_xlnm._FilterDatabase" localSheetId="3" hidden="1">'（参考）定員数一覧'!$A$1:$NQ$874</definedName>
    <definedName name="_xlnm.Print_Area" localSheetId="3">'（参考）定員数一覧'!$A$1:$E$874</definedName>
    <definedName name="_xlnm.Print_Area" localSheetId="0">'交付申請書（様式第１号）'!$A$1:$L$33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7" i="9" l="1"/>
  <c r="X21" i="9"/>
  <c r="X22" i="9"/>
  <c r="X23" i="9"/>
  <c r="X24" i="9"/>
  <c r="X25" i="9"/>
  <c r="X26" i="9"/>
  <c r="X27" i="9"/>
  <c r="X28" i="9"/>
  <c r="X29" i="9"/>
  <c r="X30" i="9"/>
  <c r="X31" i="9"/>
  <c r="X32" i="9"/>
  <c r="X33" i="9"/>
  <c r="X34" i="9"/>
  <c r="X35" i="9"/>
  <c r="X36" i="9"/>
  <c r="X20" i="9"/>
  <c r="W21" i="9"/>
  <c r="W22" i="9"/>
  <c r="W23" i="9"/>
  <c r="W24" i="9"/>
  <c r="W25" i="9"/>
  <c r="W26" i="9"/>
  <c r="W27" i="9"/>
  <c r="W28" i="9"/>
  <c r="W29" i="9"/>
  <c r="W30" i="9"/>
  <c r="W31" i="9"/>
  <c r="W32" i="9"/>
  <c r="W33" i="9"/>
  <c r="W34" i="9"/>
  <c r="W35" i="9"/>
  <c r="W36" i="9"/>
  <c r="W37" i="9"/>
  <c r="W20" i="9"/>
  <c r="V21" i="9"/>
  <c r="V22" i="9"/>
  <c r="V23" i="9"/>
  <c r="V24" i="9"/>
  <c r="V25" i="9"/>
  <c r="V26" i="9"/>
  <c r="V27" i="9"/>
  <c r="V28" i="9"/>
  <c r="V29" i="9"/>
  <c r="V30" i="9"/>
  <c r="V31" i="9"/>
  <c r="V32" i="9"/>
  <c r="V33" i="9"/>
  <c r="V34" i="9"/>
  <c r="V35" i="9"/>
  <c r="V36" i="9"/>
  <c r="V37" i="9"/>
  <c r="V20" i="9"/>
  <c r="T37" i="9"/>
  <c r="T21" i="9"/>
  <c r="T22" i="9"/>
  <c r="T23" i="9"/>
  <c r="T24" i="9"/>
  <c r="T25" i="9"/>
  <c r="T26" i="9"/>
  <c r="T27" i="9"/>
  <c r="T28" i="9"/>
  <c r="T29" i="9"/>
  <c r="T30" i="9"/>
  <c r="T31" i="9"/>
  <c r="T32" i="9"/>
  <c r="T33" i="9"/>
  <c r="T34" i="9"/>
  <c r="T35" i="9"/>
  <c r="T36" i="9"/>
  <c r="T20" i="9"/>
  <c r="X3" i="9"/>
  <c r="X4" i="9"/>
  <c r="X5" i="9"/>
  <c r="X6" i="9"/>
  <c r="X7" i="9"/>
  <c r="X8" i="9"/>
  <c r="X9" i="9"/>
  <c r="X10" i="9"/>
  <c r="X11" i="9"/>
  <c r="X12" i="9"/>
  <c r="X13" i="9"/>
  <c r="X14" i="9"/>
  <c r="X15" i="9"/>
  <c r="X16" i="9"/>
  <c r="X17" i="9"/>
  <c r="X18" i="9"/>
  <c r="X19" i="9"/>
  <c r="X2" i="9"/>
  <c r="W19" i="9"/>
  <c r="W3" i="9"/>
  <c r="W4" i="9"/>
  <c r="W5" i="9"/>
  <c r="W6" i="9"/>
  <c r="W7" i="9"/>
  <c r="W8" i="9"/>
  <c r="W9" i="9"/>
  <c r="W10" i="9"/>
  <c r="W11" i="9"/>
  <c r="W12" i="9"/>
  <c r="W13" i="9"/>
  <c r="W14" i="9"/>
  <c r="W15" i="9"/>
  <c r="W16" i="9"/>
  <c r="W17" i="9"/>
  <c r="W18" i="9"/>
  <c r="W2" i="9"/>
  <c r="V3" i="9"/>
  <c r="V4" i="9"/>
  <c r="V5" i="9"/>
  <c r="V6" i="9"/>
  <c r="V7" i="9"/>
  <c r="V8" i="9"/>
  <c r="V9" i="9"/>
  <c r="V10" i="9"/>
  <c r="V11" i="9"/>
  <c r="V12" i="9"/>
  <c r="V13" i="9"/>
  <c r="V14" i="9"/>
  <c r="V15" i="9"/>
  <c r="V16" i="9"/>
  <c r="V17" i="9"/>
  <c r="V18" i="9"/>
  <c r="V19" i="9"/>
  <c r="V2" i="9"/>
  <c r="U4" i="9"/>
  <c r="U5" i="9"/>
  <c r="U6" i="9"/>
  <c r="U7" i="9"/>
  <c r="U8" i="9"/>
  <c r="U9" i="9"/>
  <c r="U10" i="9"/>
  <c r="U11" i="9"/>
  <c r="U12" i="9"/>
  <c r="U13" i="9"/>
  <c r="U14" i="9"/>
  <c r="U15" i="9"/>
  <c r="U16" i="9"/>
  <c r="U17" i="9"/>
  <c r="U18" i="9"/>
  <c r="U19" i="9"/>
  <c r="T19" i="9"/>
  <c r="T3" i="9"/>
  <c r="T4" i="9"/>
  <c r="T5" i="9"/>
  <c r="T6" i="9"/>
  <c r="T7" i="9"/>
  <c r="T8" i="9"/>
  <c r="T9" i="9"/>
  <c r="T10" i="9"/>
  <c r="T11" i="9"/>
  <c r="T12" i="9"/>
  <c r="T13" i="9"/>
  <c r="T14" i="9"/>
  <c r="T15" i="9"/>
  <c r="T16" i="9"/>
  <c r="T17" i="9"/>
  <c r="T18" i="9"/>
  <c r="T2" i="9"/>
  <c r="F2" i="9"/>
  <c r="E2" i="9"/>
  <c r="D2" i="9"/>
  <c r="N33" i="1" l="1"/>
  <c r="L2" i="9" s="1"/>
  <c r="N32" i="1"/>
  <c r="K2" i="9" s="1"/>
  <c r="N31" i="1"/>
  <c r="J2" i="9" s="1"/>
  <c r="N30" i="1"/>
  <c r="N27" i="1"/>
  <c r="Q2" i="9" s="1"/>
  <c r="M27" i="1"/>
  <c r="M26" i="1"/>
  <c r="O25" i="1"/>
  <c r="P2" i="9" s="1"/>
  <c r="N25" i="1"/>
  <c r="O2" i="9" s="1"/>
  <c r="N24" i="1"/>
  <c r="N2" i="9" s="1"/>
  <c r="N23" i="1"/>
  <c r="M2" i="9" s="1"/>
  <c r="N13" i="1"/>
  <c r="C2" i="9" s="1"/>
  <c r="N12" i="1"/>
  <c r="B2" i="9" s="1"/>
  <c r="N11" i="1"/>
  <c r="G2" i="9" s="1"/>
  <c r="N10" i="1"/>
  <c r="H2" i="9" s="1"/>
  <c r="N9" i="1"/>
  <c r="A2" i="9" s="1"/>
  <c r="J6" i="6"/>
  <c r="I22" i="7"/>
  <c r="J22" i="7" s="1"/>
  <c r="U37" i="9" s="1"/>
  <c r="I6" i="7"/>
  <c r="J6" i="7" s="1"/>
  <c r="U21" i="9" s="1"/>
  <c r="I7" i="7"/>
  <c r="J7" i="7" s="1"/>
  <c r="U22" i="9" s="1"/>
  <c r="I8" i="7"/>
  <c r="J8" i="7" s="1"/>
  <c r="U23" i="9" s="1"/>
  <c r="I9" i="7"/>
  <c r="J9" i="7" s="1"/>
  <c r="U24" i="9" s="1"/>
  <c r="I10" i="7"/>
  <c r="J10" i="7" s="1"/>
  <c r="U25" i="9" s="1"/>
  <c r="I11" i="7"/>
  <c r="J11" i="7" s="1"/>
  <c r="U26" i="9" s="1"/>
  <c r="I12" i="7"/>
  <c r="J12" i="7" s="1"/>
  <c r="U27" i="9" s="1"/>
  <c r="I13" i="7"/>
  <c r="J13" i="7" s="1"/>
  <c r="U28" i="9" s="1"/>
  <c r="I14" i="7"/>
  <c r="J14" i="7" s="1"/>
  <c r="U29" i="9" s="1"/>
  <c r="I15" i="7"/>
  <c r="J15" i="7" s="1"/>
  <c r="U30" i="9" s="1"/>
  <c r="I16" i="7"/>
  <c r="J16" i="7" s="1"/>
  <c r="U31" i="9" s="1"/>
  <c r="I17" i="7"/>
  <c r="J17" i="7" s="1"/>
  <c r="U32" i="9" s="1"/>
  <c r="I18" i="7"/>
  <c r="J18" i="7" s="1"/>
  <c r="U33" i="9" s="1"/>
  <c r="I19" i="7"/>
  <c r="J19" i="7" s="1"/>
  <c r="U34" i="9" s="1"/>
  <c r="I20" i="7"/>
  <c r="J20" i="7" s="1"/>
  <c r="U35" i="9" s="1"/>
  <c r="I21" i="7"/>
  <c r="J21" i="7" s="1"/>
  <c r="U36" i="9" s="1"/>
  <c r="I5" i="7"/>
  <c r="J5" i="7" s="1"/>
  <c r="U20" i="9" s="1"/>
  <c r="J5" i="6"/>
  <c r="K16" i="6"/>
  <c r="K5" i="6"/>
  <c r="J7" i="6"/>
  <c r="J8" i="6"/>
  <c r="J9" i="6"/>
  <c r="J10" i="6"/>
  <c r="J11" i="6"/>
  <c r="J12" i="6"/>
  <c r="J13" i="6"/>
  <c r="J14" i="6"/>
  <c r="J15" i="6"/>
  <c r="J16" i="6"/>
  <c r="J17" i="6"/>
  <c r="J18" i="6"/>
  <c r="J19" i="6"/>
  <c r="J20" i="6"/>
  <c r="J21" i="6"/>
  <c r="J22" i="6"/>
  <c r="K6" i="6"/>
  <c r="K7" i="6"/>
  <c r="K8" i="6"/>
  <c r="K9" i="6"/>
  <c r="K10" i="6"/>
  <c r="K11" i="6"/>
  <c r="K12" i="6"/>
  <c r="K13" i="6"/>
  <c r="K14" i="6"/>
  <c r="K15" i="6"/>
  <c r="K17" i="6"/>
  <c r="K18" i="6"/>
  <c r="K19" i="6"/>
  <c r="K20" i="6"/>
  <c r="K21" i="6"/>
  <c r="K22" i="6"/>
  <c r="I2" i="9" l="1"/>
  <c r="J23" i="7"/>
  <c r="L20" i="6"/>
  <c r="L5" i="6"/>
  <c r="U2" i="9" s="1"/>
  <c r="L22" i="6"/>
  <c r="L12" i="6"/>
  <c r="L16" i="6"/>
  <c r="L19" i="6"/>
  <c r="L11" i="6"/>
  <c r="L15" i="6"/>
  <c r="L14" i="6"/>
  <c r="L6" i="6"/>
  <c r="U3" i="9" s="1"/>
  <c r="L17" i="6"/>
  <c r="L7" i="6"/>
  <c r="L18" i="6"/>
  <c r="L8" i="6"/>
  <c r="L21" i="6"/>
  <c r="L13" i="6"/>
  <c r="L10" i="6"/>
  <c r="L9" i="6"/>
  <c r="L23" i="6" l="1"/>
  <c r="E20" i="1" l="1"/>
  <c r="N20" i="1" s="1"/>
  <c r="R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tc={63BF76CD-FC87-4D4C-89FD-D16FF26CFDE3}</author>
    <author>tc={12F64F51-0C3F-46EB-8145-087D404ADD79}</author>
    <author>tc={CC610A75-2A0F-41C1-8BB1-32EC094E2DE2}</author>
    <author>tc={6B1562AF-2B89-4CDB-9594-B27FA9D67793}</author>
    <author>tc={A82842CF-7603-4F45-BC43-C2B7E011C80D}</author>
  </authors>
  <commentList>
    <comment ref="H9" authorId="0" shapeId="0" xr:uid="{63BF76CD-FC87-4D4C-89FD-D16FF26CFD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法人情報を記載してください</t>
      </text>
    </comment>
    <comment ref="E20" authorId="1" shapeId="0" xr:uid="{12F64F51-0C3F-46EB-8145-087D404ADD7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申請額算出内訳（別紙1-1、1-2）の申請額合計欄の合算となっているか確認してください。</t>
      </text>
    </comment>
    <comment ref="J23" authorId="2" shapeId="0" xr:uid="{CC610A75-2A0F-41C1-8BB1-32EC094E2DE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４ケタの金融機関コードを記入してください</t>
      </text>
    </comment>
    <comment ref="J24" authorId="3" shapeId="0" xr:uid="{6B1562AF-2B89-4CDB-9594-B27FA9D677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３ケタの支店コードを記入してください</t>
      </text>
    </comment>
    <comment ref="J25" authorId="4" shapeId="0" xr:uid="{A82842CF-7603-4F45-BC43-C2B7E011C8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７ケタの口座番号を記入してください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tc={7B686BB4-9AC4-4798-83DE-FCC2A58A2101}</author>
    <author>tc={4A2CDD91-57F0-424A-8223-EE6DD1EA4E61}</author>
  </authors>
  <commentList>
    <comment ref="B5" authorId="0" shapeId="0" xr:uid="{7B686BB4-9AC4-4798-83DE-FCC2A58A21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令和7年度第2回さいたま市高齢者施設等物価高騰対応支援金を申請済みの場合は、○を選択してください。</t>
      </text>
    </comment>
    <comment ref="C6" authorId="1" shapeId="0" xr:uid="{4A2CDD91-57F0-424A-8223-EE6DD1EA4E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介護保険事業所番号がない事業所（養護老人ホーム等）は記載不要です。</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tc={0DDD6C21-49BA-489E-A955-8A7D5FCC27D5}</author>
  </authors>
  <commentList>
    <comment ref="H5" authorId="0" shapeId="0" xr:uid="{0DDD6C21-49BA-489E-A955-8A7D5FCC27D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申請日時点において休止・廃止届を提出している事業所は、給付の対象外となるため、申請額算出内訳に記載しないでください。</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tc={8C47380E-E863-44AD-846B-E2784CF0CC16}</author>
  </authors>
  <commentList>
    <comment ref="D1" authorId="0" shapeId="0" xr:uid="{8C47380E-E863-44AD-846B-E2784CF0CC1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記載されている定員数を確認してください。ここに記載されている定員数が異なる場合は、介護保険課事業者係（048-829-1265）へ連絡してください。</t>
      </text>
    </comment>
  </commentList>
</comments>
</file>

<file path=xl/sharedStrings.xml><?xml version="1.0" encoding="utf-8"?>
<sst xmlns="http://schemas.openxmlformats.org/spreadsheetml/2006/main" count="3124" uniqueCount="1351">
  <si>
    <t>（宛先）</t>
    <phoneticPr fontId="3"/>
  </si>
  <si>
    <t>法人等の名称</t>
    <phoneticPr fontId="3"/>
  </si>
  <si>
    <t>記</t>
    <rPh sb="0" eb="1">
      <t>キ</t>
    </rPh>
    <phoneticPr fontId="3"/>
  </si>
  <si>
    <t>１　補助金交付申請額</t>
    <phoneticPr fontId="3"/>
  </si>
  <si>
    <t>金</t>
    <rPh sb="0" eb="1">
      <t>キン</t>
    </rPh>
    <phoneticPr fontId="3"/>
  </si>
  <si>
    <t>円</t>
    <rPh sb="0" eb="1">
      <t>エン</t>
    </rPh>
    <phoneticPr fontId="3"/>
  </si>
  <si>
    <t>２　申請額算出内訳</t>
    <phoneticPr fontId="3"/>
  </si>
  <si>
    <t>別紙１のとおり</t>
    <rPh sb="0" eb="2">
      <t>ベッシ</t>
    </rPh>
    <phoneticPr fontId="3"/>
  </si>
  <si>
    <t>部署名</t>
    <rPh sb="0" eb="3">
      <t>ブショメイ</t>
    </rPh>
    <phoneticPr fontId="3"/>
  </si>
  <si>
    <t>担当者氏名</t>
    <rPh sb="0" eb="3">
      <t>タントウシャ</t>
    </rPh>
    <rPh sb="3" eb="5">
      <t>シメイ</t>
    </rPh>
    <phoneticPr fontId="3"/>
  </si>
  <si>
    <t>電話番号</t>
    <rPh sb="0" eb="4">
      <t>デンワバンゴウ</t>
    </rPh>
    <phoneticPr fontId="3"/>
  </si>
  <si>
    <t>e-mail</t>
    <phoneticPr fontId="3"/>
  </si>
  <si>
    <t>【連絡先】</t>
    <phoneticPr fontId="3"/>
  </si>
  <si>
    <t>事業開始日</t>
    <rPh sb="0" eb="2">
      <t>ジギョウ</t>
    </rPh>
    <rPh sb="2" eb="5">
      <t>カイシビ</t>
    </rPh>
    <phoneticPr fontId="3"/>
  </si>
  <si>
    <t>サービス種別</t>
    <rPh sb="4" eb="6">
      <t>シュベツ</t>
    </rPh>
    <phoneticPr fontId="3"/>
  </si>
  <si>
    <t>住所</t>
    <rPh sb="0" eb="2">
      <t>ジュウショ</t>
    </rPh>
    <phoneticPr fontId="3"/>
  </si>
  <si>
    <t>施設・事業所名</t>
    <rPh sb="0" eb="2">
      <t>シセツ</t>
    </rPh>
    <rPh sb="3" eb="6">
      <t>ジギョウショ</t>
    </rPh>
    <rPh sb="6" eb="7">
      <t>メイ</t>
    </rPh>
    <phoneticPr fontId="3"/>
  </si>
  <si>
    <t>介護保険
事業所番号</t>
    <rPh sb="0" eb="4">
      <t>カイゴホケン</t>
    </rPh>
    <rPh sb="5" eb="8">
      <t>ジギョウショ</t>
    </rPh>
    <rPh sb="8" eb="10">
      <t>バンゴウ</t>
    </rPh>
    <phoneticPr fontId="3"/>
  </si>
  <si>
    <t>№</t>
    <phoneticPr fontId="3"/>
  </si>
  <si>
    <t>口座名義(カナ)</t>
    <rPh sb="0" eb="4">
      <t>コウザメイギ</t>
    </rPh>
    <phoneticPr fontId="3"/>
  </si>
  <si>
    <t>口座名義(漢字)</t>
    <rPh sb="0" eb="4">
      <t>コウザメイギ</t>
    </rPh>
    <rPh sb="5" eb="7">
      <t>カンジ</t>
    </rPh>
    <phoneticPr fontId="3"/>
  </si>
  <si>
    <t>口座種別</t>
    <rPh sb="0" eb="4">
      <t>コウザシュベツ</t>
    </rPh>
    <phoneticPr fontId="3"/>
  </si>
  <si>
    <t>支店名</t>
    <rPh sb="0" eb="3">
      <t>シテンメイ</t>
    </rPh>
    <phoneticPr fontId="3"/>
  </si>
  <si>
    <t>金融機関名</t>
    <rPh sb="0" eb="5">
      <t>キンユウキカンメイ</t>
    </rPh>
    <phoneticPr fontId="3"/>
  </si>
  <si>
    <t>補助単価
(B)</t>
    <rPh sb="0" eb="4">
      <t>ホジョタンカ</t>
    </rPh>
    <phoneticPr fontId="3"/>
  </si>
  <si>
    <t>様式第１号（第６条関係）</t>
    <phoneticPr fontId="3"/>
  </si>
  <si>
    <t>介護老人福祉施設</t>
  </si>
  <si>
    <t>介護老人保健施設</t>
  </si>
  <si>
    <t>介護医療院</t>
  </si>
  <si>
    <t>認知症対応型共同生活介護</t>
  </si>
  <si>
    <t>地域密着型介護老人福祉施設</t>
  </si>
  <si>
    <t>養護老人ホーム</t>
  </si>
  <si>
    <t>軽費老人ホーム</t>
  </si>
  <si>
    <t>有料老人ホーム</t>
  </si>
  <si>
    <t>サービス付き高齢者向け住宅</t>
  </si>
  <si>
    <t>短期入所生活介護</t>
  </si>
  <si>
    <t>通所介護</t>
  </si>
  <si>
    <t>通所リハビリテーション</t>
  </si>
  <si>
    <t>地域密着型通所介護</t>
  </si>
  <si>
    <t>認知症対応型通所介護</t>
  </si>
  <si>
    <t>小規模多機能型居宅介護</t>
  </si>
  <si>
    <t>合計</t>
    <rPh sb="0" eb="2">
      <t>ゴウケイ</t>
    </rPh>
    <phoneticPr fontId="3"/>
  </si>
  <si>
    <t>申　　請　　額　　算　　出　　内　　訳（　　入　　所　　系　　）</t>
    <rPh sb="22" eb="23">
      <t>イ</t>
    </rPh>
    <rPh sb="25" eb="26">
      <t>ショ</t>
    </rPh>
    <rPh sb="28" eb="29">
      <t>ケイ</t>
    </rPh>
    <phoneticPr fontId="3"/>
  </si>
  <si>
    <t>別紙1-1</t>
    <rPh sb="0" eb="2">
      <t>ベッシ</t>
    </rPh>
    <phoneticPr fontId="3"/>
  </si>
  <si>
    <t>別紙1-2</t>
    <rPh sb="0" eb="2">
      <t>ベッシ</t>
    </rPh>
    <phoneticPr fontId="3"/>
  </si>
  <si>
    <t>定員数
（A)</t>
    <rPh sb="0" eb="2">
      <t>テイイン</t>
    </rPh>
    <rPh sb="2" eb="3">
      <t>スウ</t>
    </rPh>
    <phoneticPr fontId="3"/>
  </si>
  <si>
    <t>別事業補助額</t>
    <rPh sb="0" eb="3">
      <t>ベツジギョウ</t>
    </rPh>
    <rPh sb="3" eb="6">
      <t>ホジョガク</t>
    </rPh>
    <phoneticPr fontId="3"/>
  </si>
  <si>
    <t>ガス契約種別</t>
    <rPh sb="2" eb="4">
      <t>ケイヤク</t>
    </rPh>
    <rPh sb="4" eb="6">
      <t>シュベツ</t>
    </rPh>
    <phoneticPr fontId="3"/>
  </si>
  <si>
    <t>プロパンガス</t>
    <phoneticPr fontId="3"/>
  </si>
  <si>
    <t>入所系</t>
    <rPh sb="0" eb="3">
      <t>ニュウショケイ</t>
    </rPh>
    <phoneticPr fontId="3"/>
  </si>
  <si>
    <t>通所系</t>
    <rPh sb="0" eb="3">
      <t>ツウショケイ</t>
    </rPh>
    <phoneticPr fontId="3"/>
  </si>
  <si>
    <t>申　　請　　額　　算　　出　　内　　訳（　　通　　所　　系　　）</t>
    <phoneticPr fontId="3"/>
  </si>
  <si>
    <t>他事業補助分
(C)</t>
    <rPh sb="0" eb="3">
      <t>タジギョウ</t>
    </rPh>
    <rPh sb="3" eb="6">
      <t>ホジョブン</t>
    </rPh>
    <phoneticPr fontId="3"/>
  </si>
  <si>
    <t>申請額
(A×B-C)</t>
    <rPh sb="0" eb="3">
      <t>シンセイガク</t>
    </rPh>
    <phoneticPr fontId="3"/>
  </si>
  <si>
    <t>補助単価
(A)</t>
    <rPh sb="0" eb="4">
      <t>ホジョタンカ</t>
    </rPh>
    <phoneticPr fontId="3"/>
  </si>
  <si>
    <t>申請額
(B)</t>
    <rPh sb="0" eb="3">
      <t>シンセイガク</t>
    </rPh>
    <phoneticPr fontId="3"/>
  </si>
  <si>
    <t>申請者名：</t>
    <rPh sb="0" eb="2">
      <t>シンセイ</t>
    </rPh>
    <rPh sb="2" eb="3">
      <t>シャ</t>
    </rPh>
    <rPh sb="3" eb="4">
      <t>メイ</t>
    </rPh>
    <phoneticPr fontId="3"/>
  </si>
  <si>
    <t>○</t>
    <phoneticPr fontId="3"/>
  </si>
  <si>
    <t>令和</t>
    <rPh sb="0" eb="2">
      <t>レイワ</t>
    </rPh>
    <phoneticPr fontId="8"/>
  </si>
  <si>
    <t>年</t>
    <rPh sb="0" eb="1">
      <t>ネン</t>
    </rPh>
    <phoneticPr fontId="8"/>
  </si>
  <si>
    <t>月</t>
    <rPh sb="0" eb="1">
      <t>ツキ</t>
    </rPh>
    <phoneticPr fontId="8"/>
  </si>
  <si>
    <t>日</t>
    <rPh sb="0" eb="1">
      <t>ニチ</t>
    </rPh>
    <phoneticPr fontId="8"/>
  </si>
  <si>
    <t>（申請者）</t>
    <phoneticPr fontId="3"/>
  </si>
  <si>
    <t>金融機関コード
（4桁）</t>
    <rPh sb="0" eb="4">
      <t>キンユウキカン</t>
    </rPh>
    <rPh sb="10" eb="11">
      <t>ケタ</t>
    </rPh>
    <phoneticPr fontId="3"/>
  </si>
  <si>
    <t>支店コード
（3桁）</t>
    <rPh sb="0" eb="2">
      <t>シテン</t>
    </rPh>
    <rPh sb="8" eb="9">
      <t>ケタ</t>
    </rPh>
    <phoneticPr fontId="3"/>
  </si>
  <si>
    <t>口座番号
（7桁）</t>
    <rPh sb="0" eb="4">
      <t>コウザバンゴウ</t>
    </rPh>
    <rPh sb="7" eb="8">
      <t>ケタ</t>
    </rPh>
    <phoneticPr fontId="3"/>
  </si>
  <si>
    <t>令和８年度さいたま市高齢者施設等物価高騰対応支援金給付申請書</t>
    <rPh sb="0" eb="2">
      <t>レイワ</t>
    </rPh>
    <rPh sb="3" eb="5">
      <t>ネンド</t>
    </rPh>
    <rPh sb="9" eb="10">
      <t>シ</t>
    </rPh>
    <rPh sb="10" eb="13">
      <t>コウレイシャ</t>
    </rPh>
    <rPh sb="13" eb="15">
      <t>シセツ</t>
    </rPh>
    <rPh sb="15" eb="16">
      <t>トウ</t>
    </rPh>
    <rPh sb="16" eb="18">
      <t>ブッカ</t>
    </rPh>
    <rPh sb="18" eb="20">
      <t>コウトウ</t>
    </rPh>
    <rPh sb="20" eb="22">
      <t>タイオウ</t>
    </rPh>
    <rPh sb="22" eb="25">
      <t>シエンキン</t>
    </rPh>
    <rPh sb="25" eb="27">
      <t>キュウフ</t>
    </rPh>
    <rPh sb="27" eb="29">
      <t>シンセイ</t>
    </rPh>
    <rPh sb="29" eb="30">
      <t>ショ</t>
    </rPh>
    <phoneticPr fontId="3"/>
  </si>
  <si>
    <t xml:space="preserve">  さいたま市長</t>
    <rPh sb="6" eb="8">
      <t>シチョウ</t>
    </rPh>
    <phoneticPr fontId="3"/>
  </si>
  <si>
    <t>【データ転記用（削除しないでください）】</t>
    <rPh sb="4" eb="6">
      <t>テンキ</t>
    </rPh>
    <rPh sb="6" eb="7">
      <t>ヨウ</t>
    </rPh>
    <rPh sb="8" eb="10">
      <t>サクジョ</t>
    </rPh>
    <phoneticPr fontId="3"/>
  </si>
  <si>
    <t>所在地</t>
    <phoneticPr fontId="3"/>
  </si>
  <si>
    <t>郵便番号</t>
    <rPh sb="0" eb="4">
      <t>ユウビンバンゴウ</t>
    </rPh>
    <phoneticPr fontId="3"/>
  </si>
  <si>
    <t>代表者職名</t>
    <phoneticPr fontId="3"/>
  </si>
  <si>
    <t>代表者氏名</t>
    <phoneticPr fontId="3"/>
  </si>
  <si>
    <t>　下記により、令和８年度さいたま市高齢者施設等物価高騰対応支援金給付事業の交付を</t>
    <rPh sb="7" eb="9">
      <t>レイワ</t>
    </rPh>
    <rPh sb="10" eb="12">
      <t>ネンド</t>
    </rPh>
    <rPh sb="16" eb="17">
      <t>シ</t>
    </rPh>
    <rPh sb="17" eb="20">
      <t>コウレイシャ</t>
    </rPh>
    <rPh sb="20" eb="22">
      <t>シセツ</t>
    </rPh>
    <rPh sb="22" eb="23">
      <t>トウ</t>
    </rPh>
    <rPh sb="23" eb="25">
      <t>ブッカ</t>
    </rPh>
    <rPh sb="25" eb="27">
      <t>コウトウ</t>
    </rPh>
    <rPh sb="27" eb="29">
      <t>タイオウ</t>
    </rPh>
    <rPh sb="29" eb="32">
      <t>シエンキン</t>
    </rPh>
    <rPh sb="32" eb="34">
      <t>キュウフ</t>
    </rPh>
    <rPh sb="34" eb="36">
      <t>ジギョウ</t>
    </rPh>
    <phoneticPr fontId="3"/>
  </si>
  <si>
    <t>受けたいので、関係書類を添えて申請します。</t>
    <rPh sb="7" eb="9">
      <t>カンケイ</t>
    </rPh>
    <rPh sb="9" eb="11">
      <t>ショルイ</t>
    </rPh>
    <rPh sb="12" eb="13">
      <t>ソ</t>
    </rPh>
    <rPh sb="15" eb="17">
      <t>シンセイ</t>
    </rPh>
    <phoneticPr fontId="3"/>
  </si>
  <si>
    <t>管理番号</t>
    <phoneticPr fontId="15"/>
  </si>
  <si>
    <t>事業所名</t>
  </si>
  <si>
    <t>サービス種類名</t>
  </si>
  <si>
    <t>定員数</t>
    <rPh sb="0" eb="3">
      <t>テイインスウ</t>
    </rPh>
    <phoneticPr fontId="15"/>
  </si>
  <si>
    <t>運営法人</t>
    <rPh sb="0" eb="2">
      <t>ウンエイ</t>
    </rPh>
    <rPh sb="2" eb="4">
      <t>ホウジン</t>
    </rPh>
    <phoneticPr fontId="3"/>
  </si>
  <si>
    <t>株式会社長谷工シニアウェルデザイン</t>
    <rPh sb="4" eb="7">
      <t>ハセコウ</t>
    </rPh>
    <phoneticPr fontId="1"/>
  </si>
  <si>
    <t>ローズ・ヴィラ</t>
  </si>
  <si>
    <t>有限会社バンビ学園</t>
  </si>
  <si>
    <t>ライフコミューン大宮北</t>
  </si>
  <si>
    <t>株式会社木下の介護</t>
  </si>
  <si>
    <t>ブランシエール南浦和</t>
  </si>
  <si>
    <t>ブランシエールケア北浦和</t>
  </si>
  <si>
    <t>ライフコミューン大宮東</t>
  </si>
  <si>
    <t>株式会社ソラスト</t>
  </si>
  <si>
    <t>ブランシエール浦和２</t>
  </si>
  <si>
    <t>株式会社ベネッセスタイルケア</t>
  </si>
  <si>
    <t>株式会社SOYOKAZE</t>
  </si>
  <si>
    <t>ALSOKらいふケア株式会社</t>
  </si>
  <si>
    <t>株式会社ニチイケアパレス</t>
  </si>
  <si>
    <t>メディカル・ケア・サービス株式会社</t>
  </si>
  <si>
    <t>ベストライフさいたま</t>
  </si>
  <si>
    <t>株式会社アズパートナーズ</t>
  </si>
  <si>
    <t>株式会社メディカル・デザイン</t>
  </si>
  <si>
    <t>株式会社川島コーポレーション</t>
  </si>
  <si>
    <t>株式会社フォープロプス</t>
  </si>
  <si>
    <t>ジョイライフさいたま</t>
  </si>
  <si>
    <t>株式会社ジョイライフ</t>
  </si>
  <si>
    <t>あんしんホーム浦和芝原</t>
  </si>
  <si>
    <t>株式会社ヴァティー</t>
  </si>
  <si>
    <t>株式会社社会福祉総合研究所</t>
    <rPh sb="4" eb="6">
      <t>シャカイ</t>
    </rPh>
    <rPh sb="6" eb="8">
      <t>フクシ</t>
    </rPh>
    <rPh sb="8" eb="10">
      <t>ソウゴウ</t>
    </rPh>
    <rPh sb="10" eb="13">
      <t>ケンキュウジョ</t>
    </rPh>
    <phoneticPr fontId="1"/>
  </si>
  <si>
    <t>株式会社東日本福祉経営サービス</t>
  </si>
  <si>
    <t>ニチイケアセンター大谷</t>
  </si>
  <si>
    <t>アースサポート株式会社</t>
  </si>
  <si>
    <t>株式会社ケア21</t>
  </si>
  <si>
    <t>ラ・ナシカ　さいたま</t>
  </si>
  <si>
    <t>株式会社シダー</t>
  </si>
  <si>
    <t>株式会社サンガジャパン</t>
  </si>
  <si>
    <t>ヒューマンサポート岩槻</t>
  </si>
  <si>
    <t>株式会社ケアプランニング</t>
  </si>
  <si>
    <t>株式会社ウェルハウス</t>
  </si>
  <si>
    <t>株式会社はれコーポレーション</t>
  </si>
  <si>
    <t>株式会社アンビス</t>
  </si>
  <si>
    <t>株式会社ウェルネス</t>
  </si>
  <si>
    <t>シマダリビングパートナーズ株式会社</t>
  </si>
  <si>
    <t>サニープレイス</t>
  </si>
  <si>
    <t>グッドタイムナーシングホーム・東浦和</t>
  </si>
  <si>
    <t>三橋ナーシングホーム</t>
    <rPh sb="0" eb="2">
      <t>ミハシ</t>
    </rPh>
    <phoneticPr fontId="1"/>
  </si>
  <si>
    <t>社会福祉法人相愛福祉会</t>
    <rPh sb="6" eb="8">
      <t>ソウアイ</t>
    </rPh>
    <rPh sb="8" eb="10">
      <t>フクシ</t>
    </rPh>
    <rPh sb="10" eb="11">
      <t>カイ</t>
    </rPh>
    <phoneticPr fontId="1"/>
  </si>
  <si>
    <t>はなあかり</t>
  </si>
  <si>
    <t>みつばメゾン大宮南中野</t>
  </si>
  <si>
    <t>みつばメゾン大宮南中丸</t>
  </si>
  <si>
    <t>ReHOPE浦和美園</t>
  </si>
  <si>
    <t>ほっぺるの家さいたま見沼</t>
  </si>
  <si>
    <t>夢眠みはし</t>
  </si>
  <si>
    <t>PDハウス東浦和</t>
  </si>
  <si>
    <t>エクラシア浦和辻</t>
  </si>
  <si>
    <t>ミモザ株式会社</t>
  </si>
  <si>
    <t>ケアハウスみたがい</t>
  </si>
  <si>
    <t>ヴェルデ八雲</t>
  </si>
  <si>
    <t>社会福祉法人　瑞泉</t>
  </si>
  <si>
    <t>ケアハウス美星苑</t>
  </si>
  <si>
    <t>ケアハウスしらさぎ</t>
  </si>
  <si>
    <t>社会福祉法人　城南会</t>
  </si>
  <si>
    <t>ハーウィル南浦和</t>
    <rPh sb="5" eb="6">
      <t>ミナミ</t>
    </rPh>
    <rPh sb="6" eb="8">
      <t>ウラワ</t>
    </rPh>
    <phoneticPr fontId="1"/>
  </si>
  <si>
    <t>白馬メディケアサービス株式会社</t>
    <rPh sb="0" eb="2">
      <t>ハクバ</t>
    </rPh>
    <phoneticPr fontId="1"/>
  </si>
  <si>
    <t>ハーウィル浦和　かわせみの郷</t>
    <rPh sb="5" eb="7">
      <t>ウラワ</t>
    </rPh>
    <rPh sb="13" eb="14">
      <t>サト</t>
    </rPh>
    <phoneticPr fontId="1"/>
  </si>
  <si>
    <t>おおみや公園翔裕館Ⅱ号館</t>
    <rPh sb="4" eb="6">
      <t>コウエン</t>
    </rPh>
    <rPh sb="6" eb="7">
      <t>ショウ</t>
    </rPh>
    <rPh sb="7" eb="8">
      <t>ユウ</t>
    </rPh>
    <rPh sb="8" eb="9">
      <t>カン</t>
    </rPh>
    <rPh sb="10" eb="12">
      <t>ゴウカン</t>
    </rPh>
    <phoneticPr fontId="1"/>
  </si>
  <si>
    <t>イルミーナみどり</t>
  </si>
  <si>
    <t xml:space="preserve">ケアサポート株式会社 </t>
  </si>
  <si>
    <t>ななさと翔裕館</t>
    <rPh sb="4" eb="5">
      <t>ショウ</t>
    </rPh>
    <rPh sb="5" eb="6">
      <t>ユウ</t>
    </rPh>
    <rPh sb="6" eb="7">
      <t>カン</t>
    </rPh>
    <phoneticPr fontId="1"/>
  </si>
  <si>
    <t>おおみや公園翔裕館Ⅰ号館</t>
    <rPh sb="4" eb="6">
      <t>コウエン</t>
    </rPh>
    <rPh sb="6" eb="7">
      <t>ショウ</t>
    </rPh>
    <rPh sb="7" eb="8">
      <t>ユウ</t>
    </rPh>
    <rPh sb="8" eb="9">
      <t>カン</t>
    </rPh>
    <rPh sb="10" eb="12">
      <t>ゴウカン</t>
    </rPh>
    <phoneticPr fontId="1"/>
  </si>
  <si>
    <t>アイリスガーデン北浦和</t>
    <rPh sb="8" eb="11">
      <t>キタウラワ</t>
    </rPh>
    <phoneticPr fontId="1"/>
  </si>
  <si>
    <t>ピュアリーフ浦和</t>
    <rPh sb="6" eb="8">
      <t>ウラワ</t>
    </rPh>
    <phoneticPr fontId="1"/>
  </si>
  <si>
    <t>株式会社ピュアホームズ</t>
  </si>
  <si>
    <t>ブランシエールケア武蔵浦和</t>
    <rPh sb="9" eb="13">
      <t>ムサシウラワ</t>
    </rPh>
    <phoneticPr fontId="1"/>
  </si>
  <si>
    <t>なごやかレジデンス岩槻</t>
    <rPh sb="9" eb="11">
      <t>イワツキ</t>
    </rPh>
    <phoneticPr fontId="1"/>
  </si>
  <si>
    <t>株式会社やまねメディカル</t>
  </si>
  <si>
    <t>なごやかレジデンス東浦和</t>
    <rPh sb="9" eb="12">
      <t>ヒガシウラワ</t>
    </rPh>
    <phoneticPr fontId="1"/>
  </si>
  <si>
    <t>ヒューマンライフケア浦和の樹</t>
    <rPh sb="10" eb="12">
      <t>ウラワ</t>
    </rPh>
    <rPh sb="13" eb="14">
      <t>キ</t>
    </rPh>
    <phoneticPr fontId="1"/>
  </si>
  <si>
    <t>ヒューマンライフケア株式会社</t>
  </si>
  <si>
    <t>ホームステーション与野本町</t>
    <rPh sb="9" eb="13">
      <t>ヨノホンマチ</t>
    </rPh>
    <phoneticPr fontId="1"/>
  </si>
  <si>
    <t>リアンレーヴ大宮</t>
    <rPh sb="6" eb="8">
      <t>オオミヤ</t>
    </rPh>
    <phoneticPr fontId="1"/>
  </si>
  <si>
    <t>株式会社木下の介護</t>
    <rPh sb="4" eb="5">
      <t>キ</t>
    </rPh>
    <rPh sb="5" eb="6">
      <t>シタ</t>
    </rPh>
    <rPh sb="7" eb="9">
      <t>カイゴ</t>
    </rPh>
    <phoneticPr fontId="1"/>
  </si>
  <si>
    <t>ロイヤルレジデンス見沼</t>
    <rPh sb="9" eb="11">
      <t>ミヌマ</t>
    </rPh>
    <phoneticPr fontId="1"/>
  </si>
  <si>
    <t>ハーウィル中浦和</t>
    <rPh sb="5" eb="6">
      <t>ナカ</t>
    </rPh>
    <rPh sb="6" eb="8">
      <t>ウラワ</t>
    </rPh>
    <phoneticPr fontId="1"/>
  </si>
  <si>
    <t>白馬メディケアサービス株式会社</t>
    <rPh sb="0" eb="1">
      <t>ハクバ</t>
    </rPh>
    <phoneticPr fontId="1"/>
  </si>
  <si>
    <t>ハーベストさいたま</t>
  </si>
  <si>
    <t>株式会社ワイグッドケア</t>
  </si>
  <si>
    <t>リハビリの家　北浦和</t>
    <rPh sb="5" eb="6">
      <t>イエ</t>
    </rPh>
    <rPh sb="7" eb="10">
      <t>キタウラワ</t>
    </rPh>
    <phoneticPr fontId="1"/>
  </si>
  <si>
    <t>医療法人青木会</t>
    <rPh sb="4" eb="6">
      <t>アオキ</t>
    </rPh>
    <rPh sb="6" eb="7">
      <t>カイ</t>
    </rPh>
    <phoneticPr fontId="1"/>
  </si>
  <si>
    <t>まどか南与野</t>
    <rPh sb="3" eb="6">
      <t>ミナミヨノ</t>
    </rPh>
    <phoneticPr fontId="1"/>
  </si>
  <si>
    <t>ザ・ウィングホーム　和楽久</t>
    <rPh sb="10" eb="11">
      <t>ワ</t>
    </rPh>
    <rPh sb="11" eb="12">
      <t>ラク</t>
    </rPh>
    <rPh sb="12" eb="13">
      <t>ヒサ</t>
    </rPh>
    <phoneticPr fontId="1"/>
  </si>
  <si>
    <t>医療法人社団風凛香</t>
    <rPh sb="6" eb="7">
      <t>カゼ</t>
    </rPh>
    <rPh sb="7" eb="8">
      <t>リン</t>
    </rPh>
    <rPh sb="8" eb="9">
      <t>カオリ</t>
    </rPh>
    <phoneticPr fontId="1"/>
  </si>
  <si>
    <t>イルミーナおおみや</t>
  </si>
  <si>
    <t>なごやかレジデンス東大宮</t>
    <rPh sb="9" eb="10">
      <t>ヒガシ</t>
    </rPh>
    <rPh sb="10" eb="12">
      <t>オオミヤ</t>
    </rPh>
    <phoneticPr fontId="1"/>
  </si>
  <si>
    <t>ハーウィル東川口</t>
    <rPh sb="5" eb="6">
      <t>ヒガシ</t>
    </rPh>
    <rPh sb="6" eb="8">
      <t>カワグチ</t>
    </rPh>
    <phoneticPr fontId="1"/>
  </si>
  <si>
    <t>なごやかレジデンス大宮日進</t>
    <rPh sb="9" eb="11">
      <t>オオミヤ</t>
    </rPh>
    <rPh sb="11" eb="13">
      <t>ニッシン</t>
    </rPh>
    <phoneticPr fontId="1"/>
  </si>
  <si>
    <t>リハビリの家　西浦和</t>
    <rPh sb="5" eb="6">
      <t>イエ</t>
    </rPh>
    <rPh sb="7" eb="10">
      <t>ニシウラワ</t>
    </rPh>
    <phoneticPr fontId="1"/>
  </si>
  <si>
    <t>西おおみや翔裕館</t>
    <rPh sb="0" eb="1">
      <t>ニシ</t>
    </rPh>
    <rPh sb="5" eb="6">
      <t>ショウ</t>
    </rPh>
    <rPh sb="6" eb="7">
      <t>ユウ</t>
    </rPh>
    <rPh sb="7" eb="8">
      <t>カン</t>
    </rPh>
    <phoneticPr fontId="1"/>
  </si>
  <si>
    <t>ピュアリーフ大宮</t>
    <rPh sb="6" eb="8">
      <t>オオミヤ</t>
    </rPh>
    <phoneticPr fontId="1"/>
  </si>
  <si>
    <t>エクラシアさいたま見沼</t>
    <rPh sb="9" eb="11">
      <t>ミヌマ</t>
    </rPh>
    <phoneticPr fontId="1"/>
  </si>
  <si>
    <t>アイリスガーデンさいたま新都心</t>
    <rPh sb="12" eb="15">
      <t>シントシン</t>
    </rPh>
    <phoneticPr fontId="1"/>
  </si>
  <si>
    <t>ハーモニーライフ大宮</t>
    <rPh sb="8" eb="10">
      <t>オオミヤ</t>
    </rPh>
    <phoneticPr fontId="1"/>
  </si>
  <si>
    <t>メディカル・ケア・プランニング株式会社</t>
  </si>
  <si>
    <t>スタイルケア　緑の森小池ホーム</t>
    <rPh sb="7" eb="8">
      <t>ミドリ</t>
    </rPh>
    <rPh sb="9" eb="10">
      <t>モリ</t>
    </rPh>
    <rPh sb="10" eb="12">
      <t>コイケ</t>
    </rPh>
    <phoneticPr fontId="1"/>
  </si>
  <si>
    <t>エクラシア大宮</t>
    <rPh sb="5" eb="7">
      <t>オオミヤ</t>
    </rPh>
    <phoneticPr fontId="1"/>
  </si>
  <si>
    <t>イリーゼ西大宮</t>
    <rPh sb="4" eb="5">
      <t>ニシ</t>
    </rPh>
    <rPh sb="5" eb="7">
      <t>オオミヤ</t>
    </rPh>
    <phoneticPr fontId="1"/>
  </si>
  <si>
    <t>トミオさいたま桜テラス</t>
    <rPh sb="7" eb="8">
      <t>サクラ</t>
    </rPh>
    <phoneticPr fontId="1"/>
  </si>
  <si>
    <t>株式会社トミオケア</t>
  </si>
  <si>
    <t>エクラシア南浦和</t>
    <rPh sb="5" eb="8">
      <t>ミナミウラワ</t>
    </rPh>
    <phoneticPr fontId="1"/>
  </si>
  <si>
    <t>白馬メディケアサービス株式会社</t>
  </si>
  <si>
    <t>ケアガーデン岩槻</t>
    <rPh sb="6" eb="8">
      <t>イワツキ</t>
    </rPh>
    <phoneticPr fontId="1"/>
  </si>
  <si>
    <t>センチュリーテラス白鍬</t>
    <rPh sb="9" eb="11">
      <t>シラクワ</t>
    </rPh>
    <phoneticPr fontId="1"/>
  </si>
  <si>
    <t>パナソニックエイジフリー株式会社</t>
  </si>
  <si>
    <t>社会福祉法人　博愛福祉会</t>
  </si>
  <si>
    <t>ザ.クラシックメデカマンション大宮</t>
  </si>
  <si>
    <t>岩﨑内科診療所併用高齢者住宅　ｲｼとｽ　浦和岸町</t>
  </si>
  <si>
    <t>岩﨑良二</t>
    <rPh sb="2" eb="4">
      <t>リョウジ</t>
    </rPh>
    <phoneticPr fontId="1"/>
  </si>
  <si>
    <t>尚和園</t>
  </si>
  <si>
    <t>富士見園</t>
  </si>
  <si>
    <t>大宮共立病院介護医療院</t>
  </si>
  <si>
    <t>医療法人財団新生会</t>
  </si>
  <si>
    <t>しらかば苑</t>
  </si>
  <si>
    <t>医療法人興仁会</t>
  </si>
  <si>
    <t>介護医療院　ケア大宮花の丘</t>
  </si>
  <si>
    <t>浦和しぶや苑</t>
  </si>
  <si>
    <t>社会福祉法人　騏忠会</t>
  </si>
  <si>
    <t>白寿園</t>
  </si>
  <si>
    <t>社会福祉法人  遍照会</t>
  </si>
  <si>
    <t>特別養護老人ホームリバティハウス</t>
  </si>
  <si>
    <t>社会福祉法人リバティ</t>
  </si>
  <si>
    <t>特別養護老人ホームスマイルハウス</t>
  </si>
  <si>
    <t>社会福祉法人  浦和福祉会</t>
  </si>
  <si>
    <t>特別養護老人ホーム尚和園</t>
  </si>
  <si>
    <t>社会福祉法人埼玉県共済会</t>
  </si>
  <si>
    <t>特別養護老人ホーム彩寿苑</t>
  </si>
  <si>
    <t>社会福祉法人　浦和の里</t>
  </si>
  <si>
    <t>特別養護老人ホーム　諏訪の苑</t>
  </si>
  <si>
    <t>社会福祉法人　大桜会</t>
  </si>
  <si>
    <t>特別養護老人ホーム見沼緑水苑</t>
  </si>
  <si>
    <t>社会福祉法人　五葉会</t>
  </si>
  <si>
    <t>介護老人福祉施設春陽苑</t>
  </si>
  <si>
    <t>社会福祉法人むつみ会</t>
  </si>
  <si>
    <t>特別養護老人ホーム三恵苑</t>
  </si>
  <si>
    <t>社会福祉法人三恵会</t>
  </si>
  <si>
    <t>高齢者総合福祉施設敬寿園</t>
  </si>
  <si>
    <t>社会福祉法人　欣彰会</t>
  </si>
  <si>
    <t>社会福祉法人　育成会　白菊苑</t>
  </si>
  <si>
    <t>社会福祉法人　育成会</t>
  </si>
  <si>
    <t>特別養護老人ホーム白鶴ホーム</t>
  </si>
  <si>
    <t>社会福祉法人清澄会</t>
  </si>
  <si>
    <t>松鶴園</t>
  </si>
  <si>
    <t>社会福祉法人　春秋会</t>
  </si>
  <si>
    <t>特別養護老人ホームやまぶきの里</t>
  </si>
  <si>
    <t>社会福祉法人　弘颯会</t>
  </si>
  <si>
    <t>岩槻まきば園</t>
  </si>
  <si>
    <t>社会福祉法人　隼人会</t>
  </si>
  <si>
    <t>指定介護老人福祉施設きりしき</t>
  </si>
  <si>
    <t>社会福祉法人 明日栄会</t>
  </si>
  <si>
    <t>ゆめの園りあん中野林　特別養護老人ホーム</t>
  </si>
  <si>
    <t>社会福祉法人ハッピーネット</t>
  </si>
  <si>
    <t>特別養護老人ホーム　けやきホームズ</t>
  </si>
  <si>
    <t>社会福祉法人　弘優尽会</t>
  </si>
  <si>
    <t>介護老人福祉施設　さいたまやすらぎの里</t>
  </si>
  <si>
    <t>社会福祉法人　安心会</t>
  </si>
  <si>
    <t>特別養護老人ホーム　扇の森</t>
  </si>
  <si>
    <t>社会福祉法人　永寿荘</t>
  </si>
  <si>
    <t>特別養護老人ホーム　敬寿園宝来ホーム</t>
  </si>
  <si>
    <t>特別養護老人ホーム　遊美園</t>
  </si>
  <si>
    <t>社会福祉法人　友好会</t>
  </si>
  <si>
    <t>特別養護老人ホーム　あおぞら</t>
  </si>
  <si>
    <t>特別養護老人ホーム　なごみの里</t>
  </si>
  <si>
    <t>社会福祉法人　悦生会</t>
  </si>
  <si>
    <t>特別養護老人ホーム　はるぱてお</t>
  </si>
  <si>
    <t>社会福祉法人　悠揚会</t>
  </si>
  <si>
    <t>特別養護老人ホーム　緑水苑与野</t>
  </si>
  <si>
    <t>特別養護老人ホーム　さいたまロイヤルの園</t>
  </si>
  <si>
    <t>社会福祉法人　栄光会</t>
  </si>
  <si>
    <t>介護老人福祉施設　白樺ホーム</t>
  </si>
  <si>
    <t>社会福祉法人　大吉会</t>
  </si>
  <si>
    <t>特別養護老人ホーム　ひかわ</t>
  </si>
  <si>
    <t>ケアセンター岩槻名栗園</t>
  </si>
  <si>
    <t>社会福祉法人　名栗園</t>
  </si>
  <si>
    <t>特別養護老人ホーム　恵の里</t>
  </si>
  <si>
    <t>社会福祉法人　福祉の森</t>
  </si>
  <si>
    <t>介護老人福祉施設　さいたまかがやきの里</t>
  </si>
  <si>
    <t>社会福祉法人　健寿会</t>
  </si>
  <si>
    <t>特別養護老人ホーム　今羽の森</t>
  </si>
  <si>
    <t>介護老人福祉施設　ひなの杜</t>
  </si>
  <si>
    <t>社会福祉法人　春の木会</t>
  </si>
  <si>
    <t>介護老人福祉施設　さいたまほほえみの里</t>
  </si>
  <si>
    <t>特別養護老人ホーム　彩幸の杜</t>
  </si>
  <si>
    <t>社会福祉法人　大幸会</t>
  </si>
  <si>
    <t>介護老人福祉施設　さいたましあわせの里</t>
  </si>
  <si>
    <t>ウエルガーデン大宮</t>
  </si>
  <si>
    <t>社会福祉法人　ウエルガーデン</t>
  </si>
  <si>
    <t>特別養護老人ホーム　しらさぎ</t>
  </si>
  <si>
    <t>特別養護老人ホーム　ナーシングヴィラ与野</t>
  </si>
  <si>
    <t>社会福祉法人　シナプス</t>
  </si>
  <si>
    <t>介護老人福祉施設　さいたまやすらぎの里　新館</t>
  </si>
  <si>
    <t>タムスさくらの杜　見沼</t>
  </si>
  <si>
    <t>社会福祉法人　桐和会</t>
  </si>
  <si>
    <t>特別養護老人ホームまごめ遊美園</t>
  </si>
  <si>
    <t>介護老人福祉施設　浦和ふれあいの里</t>
  </si>
  <si>
    <t>特別養護老人ホーム　埼玉さくらんぼⅠ番館</t>
  </si>
  <si>
    <t>社会福祉法人　敬寿会</t>
  </si>
  <si>
    <t>指定介護老人福祉施設ユニット型きりしき</t>
  </si>
  <si>
    <t>社会福祉法人明日栄会</t>
  </si>
  <si>
    <t>特別養護老人ホームリバティハウス新館</t>
  </si>
  <si>
    <t>特別養護老人ホーム　みょうばなの杜</t>
  </si>
  <si>
    <t>社会福祉法人新座福祉会</t>
  </si>
  <si>
    <t>特別養護老人ホーム　あすなろの郷　浦和</t>
  </si>
  <si>
    <t>社会福祉法人あすなろ会</t>
  </si>
  <si>
    <t>特別養護老人ホーム　緑水苑指扇</t>
  </si>
  <si>
    <t>特別養護老人ホーム敬寿園七里ホーム</t>
  </si>
  <si>
    <t>社会福祉法人欣彰会</t>
  </si>
  <si>
    <t>特別養護老人ホーム　こもれびの丘</t>
  </si>
  <si>
    <t>社会福祉法人潤青会</t>
  </si>
  <si>
    <t>特別養護老人ホーム　フォレスト指扇</t>
  </si>
  <si>
    <t>社会福祉法人フルホープ</t>
  </si>
  <si>
    <t>特別養護老人ホーム尚和園ユニット型</t>
  </si>
  <si>
    <t>介護老人福祉施設　ブエナビスタ</t>
  </si>
  <si>
    <t>社会福祉法人さわらび会</t>
  </si>
  <si>
    <t>特別養護老人ホーム　フレシール岩槻</t>
  </si>
  <si>
    <t>社会福祉法人北友会</t>
  </si>
  <si>
    <t>特別養護老人ホーム　大宮諏訪の苑</t>
  </si>
  <si>
    <t>特別養護老人ホーム敬寿園宝来ホーム　ユニット型</t>
  </si>
  <si>
    <t>特別養護老人ホーム夢眠さくら</t>
  </si>
  <si>
    <t>社会福祉法人錦江舎</t>
  </si>
  <si>
    <t>特別養護老人ホーム千年の里</t>
  </si>
  <si>
    <t>特別養護老人ホーム　島町花の郷</t>
  </si>
  <si>
    <t>社会福祉法人山寿会</t>
  </si>
  <si>
    <t>特別養護老人ホームあけみ苑</t>
  </si>
  <si>
    <t>社会福祉法人博光会</t>
  </si>
  <si>
    <t>特別養護老人ホーム　浦和みやびの郷</t>
  </si>
  <si>
    <t>社会福祉法人敬愛会</t>
  </si>
  <si>
    <t>特別養護老人ホーム　ゆいの杜</t>
  </si>
  <si>
    <t>社会福祉法人悠生会</t>
  </si>
  <si>
    <t>特別養護老人ホーム　フルール宮原</t>
  </si>
  <si>
    <t>社会福祉法人心希会</t>
  </si>
  <si>
    <t>特別養護老人ホーム　三橋の里</t>
  </si>
  <si>
    <t>社会福祉法人相愛福祉会</t>
  </si>
  <si>
    <t>特別養護老人ホーム　フォレスト浦和</t>
  </si>
  <si>
    <t>特別養護老人ホーム　みちみち大宮</t>
  </si>
  <si>
    <t>社会福祉法人光彩会</t>
  </si>
  <si>
    <t>特別養護老人ホームたいようの杜</t>
  </si>
  <si>
    <t>社会福祉法人　まあれ愛恵会</t>
  </si>
  <si>
    <t>特別養護老人ホームはるぱてお大宮</t>
  </si>
  <si>
    <t>特別養護老人ホームみさき苑</t>
  </si>
  <si>
    <t>社会福祉法人美光会</t>
  </si>
  <si>
    <t>老人保健施設うらわの里</t>
  </si>
  <si>
    <t>医療法人栄寿会</t>
  </si>
  <si>
    <t>独立行政法人地域医療機能推進機構埼玉メディカルセンター附属介護老人保健施設</t>
  </si>
  <si>
    <t>独立行政法人地域医療機能推進機構</t>
  </si>
  <si>
    <t>老人保健施設大宮ナーシング・ピア</t>
  </si>
  <si>
    <t>介護老人保健施設　あすか</t>
  </si>
  <si>
    <t>高齢者ケアセンター　ゆらぎ</t>
  </si>
  <si>
    <t>老人保健施設春陽苑</t>
  </si>
  <si>
    <t>介護老人保健施設ソワンルミエ槻の森</t>
  </si>
  <si>
    <t>医療法人　ひかり会</t>
  </si>
  <si>
    <t>介護老人保健施設　岩槻ライトケア</t>
  </si>
  <si>
    <t>医療法人社団　松弘会　介護老人保健施設　トワーム指扇</t>
  </si>
  <si>
    <t>医療法人社団　松弘会</t>
  </si>
  <si>
    <t>介護老人保健施設ファインハイム</t>
  </si>
  <si>
    <t>社会福祉法人  安誠福祉会</t>
  </si>
  <si>
    <t>ハートケア東大宮</t>
  </si>
  <si>
    <t>医療法人社団協友会</t>
  </si>
  <si>
    <t>介護老人保健施設　みやびの里</t>
  </si>
  <si>
    <t>医療法人社団　誠恵会</t>
  </si>
  <si>
    <t>介護老人保健施設　ボヌール</t>
  </si>
  <si>
    <t>医療法人　愛仁会</t>
  </si>
  <si>
    <t>介護老人保健施設　アーバンみらいハートランド東大宮</t>
  </si>
  <si>
    <t>医療法人財団　聖蹟会</t>
  </si>
  <si>
    <t>介護老人保健施設尚和園アンシャンテ</t>
  </si>
  <si>
    <t>高齢者ケアセンター　のぞみ</t>
  </si>
  <si>
    <t>介護老人保健施設　あさがお</t>
  </si>
  <si>
    <t>医療法人社団　アンフルール</t>
  </si>
  <si>
    <t>介護老人保健施設　葵の園・大宮</t>
  </si>
  <si>
    <t>医療法人社団葵会</t>
  </si>
  <si>
    <t>介護老人保健施設　エスポワールさいたま</t>
  </si>
  <si>
    <t>医療法人社団　明雄会</t>
  </si>
  <si>
    <t>介護老人保健施設　ハートランド大宮</t>
  </si>
  <si>
    <t>医療法人財団聖蹟会</t>
  </si>
  <si>
    <t>介護老人保健施設　びわの葉</t>
  </si>
  <si>
    <t>医療法人　三慶会</t>
  </si>
  <si>
    <t>介護老人保健施設　葵の園・浦和</t>
  </si>
  <si>
    <t>ル・サンク湯澤</t>
  </si>
  <si>
    <t>医療法人　博滇会</t>
  </si>
  <si>
    <t>介護老人保健施設　エスポワール岩槻</t>
  </si>
  <si>
    <t>医療法人社団明雄会</t>
  </si>
  <si>
    <t>小規模多機能型居宅介護　扇の森</t>
  </si>
  <si>
    <t>ヒューマンライフケア見沼の宿</t>
  </si>
  <si>
    <t>小規模多機能まごころ</t>
  </si>
  <si>
    <t>シン建工業株式会社</t>
  </si>
  <si>
    <t>ヒューマンライフケア浦和の宿</t>
  </si>
  <si>
    <t>敬寿園七里ホーム小規模多機能型居宅介護事業所アレーズ</t>
  </si>
  <si>
    <t>愛・コミュニティホームさいたま田島</t>
  </si>
  <si>
    <t>株式会社愛総合福祉</t>
  </si>
  <si>
    <t>パナソニック　エイジフリーケアセンターさいたま武蔵浦和・小規模多機能</t>
  </si>
  <si>
    <t>小多機かえりえ上小町</t>
  </si>
  <si>
    <t>株式会社やさしい手</t>
  </si>
  <si>
    <t>小多機かえりえ大和田</t>
  </si>
  <si>
    <t>おたっしゃ倶楽部　おおみや</t>
  </si>
  <si>
    <t>社会福祉法人　鴻鵠の会</t>
  </si>
  <si>
    <t>愛・小規模多機能与野</t>
  </si>
  <si>
    <t>ヒューマンライフケア武蔵浦和の宿</t>
  </si>
  <si>
    <t>愛・小規模多機能中尾</t>
  </si>
  <si>
    <t>小規模多機能まごころ浦和元町</t>
  </si>
  <si>
    <t>ミモザ岩槻加倉</t>
  </si>
  <si>
    <t>看多機かえりえ東大宮</t>
  </si>
  <si>
    <t>看護小規模多機能型居宅介護</t>
  </si>
  <si>
    <t>株式会社 やさしい手</t>
  </si>
  <si>
    <t>看多機かえりえ奈良町</t>
  </si>
  <si>
    <t>看護小規模多機能型居宅介護事業所　埼玉さくらんぼⅡ番館</t>
  </si>
  <si>
    <t>いわつき樹林</t>
  </si>
  <si>
    <t>医療法人ヘブロン会大宮中央総合病院</t>
  </si>
  <si>
    <t>ｽﾏｲﾙﾊｳｽ  ｼｮｰﾄｽﾃｲｻｰﾋﾞｽ</t>
  </si>
  <si>
    <t>白寿園 ショートステイ</t>
  </si>
  <si>
    <t>特別養護老人ホーム リバティハウス</t>
  </si>
  <si>
    <t>彩寿苑短期入所生活介護</t>
  </si>
  <si>
    <t>三橋ケアセンターそよ風</t>
  </si>
  <si>
    <t>株式会社ＳＯＹＯＫＡＺＥ</t>
  </si>
  <si>
    <t>諏訪の苑</t>
  </si>
  <si>
    <t>高齢者総合福祉施設　敬寿園</t>
  </si>
  <si>
    <t>三恵苑　短期入所生活介護事業所</t>
  </si>
  <si>
    <t>短期入所生活介護見沼緑水苑</t>
  </si>
  <si>
    <t>白菊苑</t>
  </si>
  <si>
    <t>短期入所生活介護春陽苑</t>
  </si>
  <si>
    <t>社会福祉法人　春秋会　松鶴園</t>
  </si>
  <si>
    <t>指定短期入所生活介護事業所　きりしき</t>
  </si>
  <si>
    <t>ゆめの園りあん中野林　ショートステイ事業所</t>
  </si>
  <si>
    <t>ショートステイ　けやきホームズ</t>
  </si>
  <si>
    <t>短期入所生活介護事業所　さいたまやすらぎの里</t>
  </si>
  <si>
    <t>ショートステイ　扇の森</t>
  </si>
  <si>
    <t>短期入所生活介護　緑水苑与野</t>
  </si>
  <si>
    <t>はるぱてお短期入所生活介護事業所</t>
  </si>
  <si>
    <t>大宮東ケアセンターそよ風</t>
  </si>
  <si>
    <t>武蔵浦和ケアセンターそよ風</t>
  </si>
  <si>
    <t>ショートステイ　ル・レーヴ南浦和</t>
  </si>
  <si>
    <t>株式会社　メディカル・デザイン</t>
  </si>
  <si>
    <t>社会福祉法人　大吉会　ショートステイ白樺ホーム</t>
  </si>
  <si>
    <t>ひかわ短期入所生活介護事業所</t>
  </si>
  <si>
    <t>あずみ苑　三橋</t>
  </si>
  <si>
    <t>株式会社アズ・ライフケア</t>
  </si>
  <si>
    <t>東岩槻ケアセンターそよ風</t>
  </si>
  <si>
    <t>あずみ苑　五関</t>
  </si>
  <si>
    <t>ショートステイケアサポートおおみや</t>
  </si>
  <si>
    <t>ケアサポート株式会社</t>
  </si>
  <si>
    <t>ショートステイ　ソラスト七里</t>
  </si>
  <si>
    <t>大宮見沼ケアセンターそよ風</t>
  </si>
  <si>
    <t>ナーシングヴィラ与野　指定（介護予防）短期入所生活介護</t>
  </si>
  <si>
    <t>春野ケアセンターそよ風</t>
  </si>
  <si>
    <t>ショートステイ　しらさぎ</t>
  </si>
  <si>
    <t>短期入所生活介護事業所　埼玉さくらんぼⅡ番館</t>
  </si>
  <si>
    <t>本太ケアセンターそよ風</t>
  </si>
  <si>
    <t>ショートステイココファンしらかば</t>
  </si>
  <si>
    <t>株式会社　学研ココファン</t>
  </si>
  <si>
    <t>ショートステイひだまり大久保</t>
  </si>
  <si>
    <t>有限会社クレイズ</t>
  </si>
  <si>
    <t>ショートステイ　ケアサポートみどり</t>
  </si>
  <si>
    <t>ショートステイ扇の森ＷＥＳＴ</t>
  </si>
  <si>
    <t>桜中央ケアセンターそよ風</t>
  </si>
  <si>
    <t>エスケアステーションさいたま北　ショートステイ</t>
  </si>
  <si>
    <t>株式会社エスケアメイト</t>
  </si>
  <si>
    <t>ショートステイ　フローラ岩槻</t>
  </si>
  <si>
    <t>株式会社関東メディカル・ケア</t>
  </si>
  <si>
    <t>ショートステイ　ロイヤル</t>
  </si>
  <si>
    <t>株式会社　社会福祉総合研究所</t>
  </si>
  <si>
    <t>こもれびの丘　ショートステイ</t>
  </si>
  <si>
    <t>大宮諏訪の苑　短期入所介護</t>
  </si>
  <si>
    <t>パナソニック　エイジフリーケアセンター中浦和・ショートステイ</t>
  </si>
  <si>
    <t>短期入所生活介護　ひなの槻</t>
  </si>
  <si>
    <t>社会福祉法人春の木会</t>
  </si>
  <si>
    <t>見沼北ケアセンターそよ風</t>
  </si>
  <si>
    <t>アズハイムテラス浦和円正寺</t>
  </si>
  <si>
    <t>株式会社　アズパートナーズ</t>
  </si>
  <si>
    <t>三橋の里　短期入所生活介護</t>
  </si>
  <si>
    <t>ショートステイ　フローラ岩槻仲町</t>
  </si>
  <si>
    <t>大宮三橋ケアセンターそよ風</t>
  </si>
  <si>
    <t>ショートステイみさき苑</t>
  </si>
  <si>
    <t>ショートステイ　フルール宮原ＡＮＮＥＸ</t>
  </si>
  <si>
    <t>特別養護老人ホーム　埼玉さくらんぼⅡ番館</t>
  </si>
  <si>
    <t>地域密着型介護老人福祉施設入所者生活介護</t>
  </si>
  <si>
    <t>特別養護老人ホーム扇の森ＷＥＳＴ</t>
  </si>
  <si>
    <t>地域密着型特別養護老人ホーム　ひなの槻</t>
  </si>
  <si>
    <t>地域密着型特別養護老人ホーム　おたっしゃ倶楽部</t>
  </si>
  <si>
    <t>地域密着型特別養護老人ホーム　フォルテーラ指扇</t>
  </si>
  <si>
    <t>地域密着型特別養護老人ホーム　フルール宮原ANNEX</t>
  </si>
  <si>
    <t>岩槻ケアセンターそよ風</t>
  </si>
  <si>
    <t>ひなたぼっこ</t>
  </si>
  <si>
    <t>有限会社さいたまケアセンター</t>
  </si>
  <si>
    <t>愛の家グループホーム大宮三橋</t>
  </si>
  <si>
    <t>メディカル・ケア・サービス　株式会社</t>
  </si>
  <si>
    <t>癒しのさいたま浦和館グループホーム</t>
  </si>
  <si>
    <t>愛の家グループホーム大宮指扇</t>
  </si>
  <si>
    <t>愛の家グループホーム大宮櫛引</t>
  </si>
  <si>
    <t>愛の家グループホーム大宮吉野町</t>
  </si>
  <si>
    <t>愛の家グループホーム南与野</t>
  </si>
  <si>
    <t>ふるさとの家</t>
  </si>
  <si>
    <t>特定非営利活動法人　福祉ネットワーク・エヌツー</t>
  </si>
  <si>
    <t>さわやかグループホームさいたま</t>
  </si>
  <si>
    <t>ウエルシアパートナーズ株式会社</t>
  </si>
  <si>
    <t>あすなろホーム浦和</t>
  </si>
  <si>
    <t>株式会社あすなろホーム</t>
  </si>
  <si>
    <t>愛の家グループホーム岩槻城北</t>
  </si>
  <si>
    <t>愛の家グループホーム東浦和</t>
  </si>
  <si>
    <t>ニチイケアセンター大宮公園</t>
  </si>
  <si>
    <t>株式会社　ニチイ学館</t>
  </si>
  <si>
    <t>愛の家グループホームさいたま三室</t>
  </si>
  <si>
    <t>愛の家グループホームさいたま中島</t>
  </si>
  <si>
    <t>愛の家グループホームさいたま松本</t>
  </si>
  <si>
    <t>愛の家グループホームさいたま土呂</t>
  </si>
  <si>
    <t>愛の家グループホームさいたま山久保</t>
  </si>
  <si>
    <t>浦和ケアセンターそよ風</t>
  </si>
  <si>
    <t>グループホーム　ときわの家</t>
  </si>
  <si>
    <t>愛の家グループホーム東浦和大間木</t>
  </si>
  <si>
    <t>グループホーム　フローラ岩槻西町</t>
  </si>
  <si>
    <t>ニチイケアセンター武蔵浦和</t>
  </si>
  <si>
    <t>ヒューマンライフケア見沼グループホーム</t>
  </si>
  <si>
    <t>愛の家グループホームさいたま八王子</t>
  </si>
  <si>
    <t>グループホームまごころ</t>
  </si>
  <si>
    <t>ニチイケアセンター浦和東</t>
  </si>
  <si>
    <t>グループホーム愛樂</t>
  </si>
  <si>
    <t>株式会社あい介護サービス</t>
  </si>
  <si>
    <t>イリーゼグループホーム浦和さいど</t>
  </si>
  <si>
    <t>愛・グループホームさいたま田島</t>
  </si>
  <si>
    <t>ふれあい多居夢大宮</t>
  </si>
  <si>
    <t>株式会社ふれあい広場</t>
  </si>
  <si>
    <t>ふれあい多居夢浦和</t>
  </si>
  <si>
    <t>グループホーム　メディカルフローラ岩槻仲町</t>
  </si>
  <si>
    <t>愛・グループホーム瀬ヶ崎</t>
  </si>
  <si>
    <t>グループホーム・桜の宿</t>
  </si>
  <si>
    <t>e・ライフサポート株式会社</t>
  </si>
  <si>
    <t>あおきさん家　浦和南</t>
  </si>
  <si>
    <t>医療法人青木会</t>
  </si>
  <si>
    <t>はなまるホーム東浦和</t>
  </si>
  <si>
    <t>株式会社　愛誠会</t>
  </si>
  <si>
    <t>愛・グループホーム与野</t>
  </si>
  <si>
    <t>ツクイさいたま岩槻グループホーム</t>
  </si>
  <si>
    <t>株式会社　ツクイ</t>
  </si>
  <si>
    <t>グループホーム　ライブラリななさと</t>
  </si>
  <si>
    <t>株式会社リビングプラットフォームケア</t>
  </si>
  <si>
    <t>グループホーム　ライブラリ東大宮</t>
  </si>
  <si>
    <t>ヒューマンライフケアさいたま今羽グループホーム</t>
  </si>
  <si>
    <t>サンケア春岡</t>
  </si>
  <si>
    <t>西おおみや翔裕館</t>
  </si>
  <si>
    <t>ヒューマンライフケア武蔵浦和グループホーム</t>
  </si>
  <si>
    <t>ツクイさいたま見沼グループホーム</t>
  </si>
  <si>
    <t>株式会社ツクイ</t>
  </si>
  <si>
    <t>グループホーム　たのしい家南浦和</t>
  </si>
  <si>
    <t>株式会社ケア２１</t>
  </si>
  <si>
    <t>グループホーム　たのしい家東浦和</t>
  </si>
  <si>
    <t>グループホーム　フルーレ指扇</t>
  </si>
  <si>
    <t>ライブラリ大宮</t>
  </si>
  <si>
    <t>グループホームソラストさいたま見沼</t>
  </si>
  <si>
    <t>ヒューマンライフケア三橋グループホーム</t>
  </si>
  <si>
    <t>グループホームまごころ浦和元町</t>
  </si>
  <si>
    <t>ライブラリ宮原</t>
  </si>
  <si>
    <t>ツクイさいたま桜グループホーム</t>
  </si>
  <si>
    <t>グループホームまごころ浦和木崎</t>
  </si>
  <si>
    <t>グループホームいきいきの家さいたま</t>
  </si>
  <si>
    <t>株式会社ユーアンドエヌ</t>
  </si>
  <si>
    <t>グループホームフローラ岩槻</t>
  </si>
  <si>
    <t>大砂土デイサービスセンター</t>
  </si>
  <si>
    <t>－</t>
  </si>
  <si>
    <t>デイサービスセンターきりしき上峰</t>
  </si>
  <si>
    <t>光和堂通所介護</t>
  </si>
  <si>
    <t>有限会社　ホリグチ</t>
  </si>
  <si>
    <t>ネヲハル　デイサービス田島</t>
  </si>
  <si>
    <t>株式会社　ネヲハル</t>
  </si>
  <si>
    <t>デイサービス　楽しいわが家</t>
  </si>
  <si>
    <t>株式会社　吉田フロアー</t>
  </si>
  <si>
    <t>デイサービスおがわさん家</t>
  </si>
  <si>
    <t>株式会社　ゆう・コーポレーション</t>
  </si>
  <si>
    <t>アリス・デイサービス</t>
  </si>
  <si>
    <t>有限会社　アリス</t>
  </si>
  <si>
    <t>ケアフロンティア別所沼公園</t>
  </si>
  <si>
    <t>株式会社日本ケアフロンティア</t>
  </si>
  <si>
    <t>デイサービス　奏</t>
  </si>
  <si>
    <t>株式会社　奏介護支援サービス</t>
  </si>
  <si>
    <t>「だんらんの家」浦和</t>
  </si>
  <si>
    <t>株式会社　シュエット</t>
  </si>
  <si>
    <t>デイサービスぱる浦和</t>
  </si>
  <si>
    <t>社会福祉法人ぱる</t>
  </si>
  <si>
    <t>デイサービスいずみ東浦和</t>
  </si>
  <si>
    <t>有限会社早苗興業</t>
  </si>
  <si>
    <t>デイサロン　まちや</t>
  </si>
  <si>
    <t>有限会社　ファーストケアまちや</t>
  </si>
  <si>
    <t>さくら倶楽部</t>
  </si>
  <si>
    <t>有限会社　福祉ネットワークさくら</t>
  </si>
  <si>
    <t>あけぼしデイサービス</t>
  </si>
  <si>
    <t>株式会社グレートフル</t>
  </si>
  <si>
    <t>デイサービスほのか</t>
  </si>
  <si>
    <t>株式会社ほのか</t>
  </si>
  <si>
    <t>リハビリデイサービスnagomi浦和店</t>
  </si>
  <si>
    <t>株式会社nCS</t>
  </si>
  <si>
    <t>コンパスウォーク大宮西口</t>
  </si>
  <si>
    <t>リハプライム株式会社</t>
  </si>
  <si>
    <t>遊季の里</t>
  </si>
  <si>
    <t>株式会社　はいむるぶし</t>
  </si>
  <si>
    <t>ロコモ介護予防デイサービス</t>
  </si>
  <si>
    <t>株式会社　アール</t>
  </si>
  <si>
    <t>健康倶楽部　楽</t>
  </si>
  <si>
    <t>株式会社フォレストファミリー</t>
  </si>
  <si>
    <t>デイハウスさくらんぼ　めんそーれ</t>
  </si>
  <si>
    <t>株式会社イマジネーション</t>
  </si>
  <si>
    <t>だんらんの家　円阿弥</t>
  </si>
  <si>
    <t>株式会社　ケアサービス陽寿園</t>
  </si>
  <si>
    <t>デイサービス　こんぺいとう</t>
  </si>
  <si>
    <t>有限会社　育英企画</t>
  </si>
  <si>
    <t>デイサービス　ふあり</t>
  </si>
  <si>
    <t>有限会社　ＧＬＯＢＡＬ　ＣＨＡＬＬＥＮＧＥ</t>
  </si>
  <si>
    <t>幸皆歓おおと</t>
  </si>
  <si>
    <t>合同会社アートリティ</t>
  </si>
  <si>
    <t>ひばりデイサービス大宮公園</t>
  </si>
  <si>
    <t>ＧＥＮＫＩ　ＮＥＸＴ　東大宮</t>
  </si>
  <si>
    <t>メディカルアシスト株式会社</t>
  </si>
  <si>
    <t>ＧＥＮＫＩＮＥＸＴ　大宮浅間町</t>
  </si>
  <si>
    <t>株式会社介護ＮＥＸＴ</t>
  </si>
  <si>
    <t>きりんの部屋</t>
  </si>
  <si>
    <t>有限会社在宅ケアサービス樹林</t>
  </si>
  <si>
    <t>デイサービス　南国の唄</t>
  </si>
  <si>
    <t>株式会社大器晩成</t>
  </si>
  <si>
    <t>ネヲハル　デイサービス中尾</t>
  </si>
  <si>
    <t>デイサービス　三日月</t>
  </si>
  <si>
    <t>株式会社三日月</t>
  </si>
  <si>
    <t>こころデイサービス武蔵浦和</t>
  </si>
  <si>
    <t>株式会社こころ</t>
  </si>
  <si>
    <t>ＧＥＮＫＩＮＥＸＴ　西浦和</t>
  </si>
  <si>
    <t>株式会社ＫＥＮＫＯＵＤＯ</t>
  </si>
  <si>
    <t>レッツ倶楽部大宮櫛引</t>
  </si>
  <si>
    <t>株式会社ヨシケイ大宮</t>
  </si>
  <si>
    <t>Ｐｌａｔｉｎａ　Ｓａｌｏｎ　浦和南</t>
  </si>
  <si>
    <t>株式会社ピコエヴ</t>
  </si>
  <si>
    <t>リハビリ倶楽部　楽</t>
  </si>
  <si>
    <t>ヘルシーステーションＮＯＡＨ</t>
  </si>
  <si>
    <t>株式会社メディカルケア</t>
  </si>
  <si>
    <t>ぷらす　</t>
  </si>
  <si>
    <t>株式会社Ｊｏｉｎ</t>
  </si>
  <si>
    <t>デイサービス・ハレオル　オハナ</t>
  </si>
  <si>
    <t>株式会社エールック</t>
  </si>
  <si>
    <t>だんらんの家　北与野</t>
  </si>
  <si>
    <t>株式会社ケアサービス陽寿園</t>
  </si>
  <si>
    <t>コンパスウォーク宮原</t>
  </si>
  <si>
    <t>デイサービス・ハレオル　アロハ</t>
  </si>
  <si>
    <t>デイサービス・ハレオル　ラナ</t>
  </si>
  <si>
    <t>だんらんの家　岩槻</t>
  </si>
  <si>
    <t>株式会社Ｌ’affection</t>
  </si>
  <si>
    <t>あんしん介護デイサービス東浦和</t>
  </si>
  <si>
    <t>株式会社　はっぴーらいふ</t>
  </si>
  <si>
    <t>デイサロン　オルポノ</t>
  </si>
  <si>
    <t>株式会社みきケアサービス</t>
  </si>
  <si>
    <t>大宮諏訪の苑　デイサービスセンター</t>
  </si>
  <si>
    <t>上小町デイサービス１５１Ａ</t>
  </si>
  <si>
    <t>ウコウコヤオ株式会社</t>
  </si>
  <si>
    <t>デイサービスありがたい大宮</t>
  </si>
  <si>
    <t>株式会社ありがたい</t>
  </si>
  <si>
    <t>ＧＥＮＫＩＮＥＸＴ　大宮大成町</t>
  </si>
  <si>
    <t>だんらんの家　大和田町</t>
  </si>
  <si>
    <t>ＧＥＮＫＩＮＥＸＴ　浦和原山</t>
  </si>
  <si>
    <t>だんらんの家　指扇</t>
  </si>
  <si>
    <t>日本介護事業株式会社</t>
  </si>
  <si>
    <t>東京ヘルスケア機能訓練センター日進</t>
  </si>
  <si>
    <t>有限会社東京ヘルスケア機能訓練センター</t>
  </si>
  <si>
    <t>奈良町デイサービス</t>
  </si>
  <si>
    <t>ライフケア奈良町合同会社</t>
  </si>
  <si>
    <t>デイサービスひととひと</t>
  </si>
  <si>
    <t>株式会社　結和</t>
  </si>
  <si>
    <t>フローラ太田小通りクリニック</t>
  </si>
  <si>
    <t>医療法人　東州会</t>
  </si>
  <si>
    <t>青木医院　通所リハビリセンター</t>
  </si>
  <si>
    <t>医療法人ひかり会　介護老人保健施設　ソワンルミエ槻の森</t>
  </si>
  <si>
    <t>指定通所介護事業所「尚和園デイサービスセンター」</t>
  </si>
  <si>
    <t>ツクイさいたま西浦和</t>
  </si>
  <si>
    <t>社会福祉法人　エンゼル会老人デイサービスセンター　フロール</t>
  </si>
  <si>
    <t>社会福祉法人　エンゼル会</t>
  </si>
  <si>
    <t>スマイルハウスデイサービスセンター</t>
  </si>
  <si>
    <t>ニチイケアセンター　浦和</t>
  </si>
  <si>
    <t>諏訪の苑　デイサービスセンター</t>
  </si>
  <si>
    <t>敬寿園　デイサービスセンター</t>
  </si>
  <si>
    <t>三橋ケアセンター　そよ風</t>
  </si>
  <si>
    <t>三恵苑　通所介護事業所</t>
  </si>
  <si>
    <t>通所介護　春陽苑</t>
  </si>
  <si>
    <t>デイケアセンター みると</t>
  </si>
  <si>
    <t>デイサービスセンター　白鶴ホーム</t>
  </si>
  <si>
    <t>デイサービスセンターしらさぎ</t>
  </si>
  <si>
    <t>デイサービス　うらら岩槻</t>
  </si>
  <si>
    <t>安心リビング・サポート株式会社</t>
  </si>
  <si>
    <t>岩槻まきば園デイサービスセンター</t>
  </si>
  <si>
    <t>指定通所介護事業所　きりしき</t>
  </si>
  <si>
    <t>与野 ケアセンターそよ風</t>
  </si>
  <si>
    <t>デイホーム  まみや</t>
  </si>
  <si>
    <t>デイサービスわかくさ</t>
  </si>
  <si>
    <t>医療法人有隣会</t>
  </si>
  <si>
    <t>あすなろデイサービス浦和</t>
  </si>
  <si>
    <t>ゆめの園りふれ中野林デイサービスセンター</t>
  </si>
  <si>
    <t>デイサービスセンター　けやきホームズ</t>
  </si>
  <si>
    <t>愛の家　デイサービスセンター　大宮指扇</t>
  </si>
  <si>
    <t>でいとれセンター　ひばり</t>
  </si>
  <si>
    <t>デイサービスセンター　扇の森</t>
  </si>
  <si>
    <t>通所介護事業所　さいたまやすらぎの里</t>
  </si>
  <si>
    <t>ぴゅあガーデン　みどりの郷</t>
  </si>
  <si>
    <t>株式会社　ピュアホームズ</t>
  </si>
  <si>
    <t>ツクイさいたま東浦和</t>
  </si>
  <si>
    <t>デイサービス　ソラスト武蔵浦和</t>
  </si>
  <si>
    <t>リハ倶楽部　さくら</t>
  </si>
  <si>
    <t>株式会社　ネプシス</t>
  </si>
  <si>
    <t>敬寿園宝来ホーム　デイサービスセンター</t>
  </si>
  <si>
    <t>デイサービスセンター　遊・東浦和</t>
  </si>
  <si>
    <t>さいたまケアコミュニティそよ風　</t>
  </si>
  <si>
    <t>ニチイケアセンター上木崎</t>
  </si>
  <si>
    <t>デイサービスセンターはるぱてお</t>
  </si>
  <si>
    <t>リハサービス西浦和</t>
  </si>
  <si>
    <t>有限会社　アートライフ</t>
  </si>
  <si>
    <t>ニチイケアセンター大谷口</t>
  </si>
  <si>
    <t>ツクイさいたま大宮公園</t>
  </si>
  <si>
    <t>康成デイサービスリハステーション</t>
  </si>
  <si>
    <t>弘英メディカル有限会社</t>
  </si>
  <si>
    <t>デイサービスセンターりはせんそよ風</t>
  </si>
  <si>
    <t>デイサービスセンターしあわせ三橋</t>
  </si>
  <si>
    <t>でいとれセンターひばり　武蔵浦和</t>
  </si>
  <si>
    <t>デイサービスセンター　ル・レーヴ南浦和</t>
  </si>
  <si>
    <t>デイサービスセンター　さいたまロイヤルの園</t>
  </si>
  <si>
    <t>社会福祉法人　大吉会　デイサービスセンター白樺ホーム</t>
  </si>
  <si>
    <t>デイサービス　ソラスト東浦和</t>
  </si>
  <si>
    <t>かさい医院デイセンター健康ざんまい</t>
  </si>
  <si>
    <t>医療法人社団　誠信会</t>
  </si>
  <si>
    <t>デイサービスセンター岩槻名栗園</t>
  </si>
  <si>
    <t>コープみらい　さいたまデイサービスセンター</t>
  </si>
  <si>
    <t>生活協同組合コープみらい</t>
  </si>
  <si>
    <t>デイサービススマイルリハビリセンター</t>
  </si>
  <si>
    <t>リハビリテーションクリエーターズ株式会社</t>
  </si>
  <si>
    <t>リハ倶楽部　おあしす</t>
  </si>
  <si>
    <t>株式会社　ウィルケア</t>
  </si>
  <si>
    <t>でいとれセンターひばり大成</t>
  </si>
  <si>
    <t>でいとれセンターひばり　円阿弥</t>
  </si>
  <si>
    <t>デイサービス　もんたろう</t>
  </si>
  <si>
    <t>株式会社　もんたろう</t>
  </si>
  <si>
    <t>夢たまデイサービス</t>
  </si>
  <si>
    <t>株式会社たまご</t>
  </si>
  <si>
    <t>機能訓練型通所介護　ひなの槻</t>
  </si>
  <si>
    <t>デイサービスセンターケアサポートおおみや</t>
  </si>
  <si>
    <t>リハビリセンター・フローラ</t>
  </si>
  <si>
    <t>癒しのデイサービス浦和</t>
  </si>
  <si>
    <t>でいとれセンター　ひばり曲本</t>
  </si>
  <si>
    <t>株式会社　ケアプランニング</t>
  </si>
  <si>
    <t>デイサービスセンター彩幸の杜</t>
  </si>
  <si>
    <t>ヒューマンライフケア南与野の湯</t>
  </si>
  <si>
    <t>活々道場　ひばり　鈴谷</t>
  </si>
  <si>
    <t>リハビリの家　東浦和</t>
  </si>
  <si>
    <t>デイリハ　三橋</t>
  </si>
  <si>
    <t>デイサービス　ソラスト七里</t>
  </si>
  <si>
    <t>ツクイさいたま見沼</t>
  </si>
  <si>
    <t>リハ倶楽部風凛</t>
  </si>
  <si>
    <t>アズハイム中浦和デイサービスセンター</t>
  </si>
  <si>
    <t>ナーシングヴィラ与野　指定（介護予防）通所介護事業所</t>
  </si>
  <si>
    <t>セントラルライフケアステーション岩槻</t>
  </si>
  <si>
    <t>セントラルスポーツ株式会社</t>
  </si>
  <si>
    <t>大宮明生苑デイサービスセンター</t>
  </si>
  <si>
    <t>株式会社　明昭</t>
  </si>
  <si>
    <t>でいとれセンター　ひばり　堀の内</t>
  </si>
  <si>
    <t>活々道場　ひばり　根岸</t>
  </si>
  <si>
    <t>デイサービスセンター　メープル岩槻本町</t>
  </si>
  <si>
    <t>株式会社　グラビティー</t>
  </si>
  <si>
    <t>リハビリ＆デイサービス　ダイアリー</t>
  </si>
  <si>
    <t>株式会社　ハート＆アート</t>
  </si>
  <si>
    <t>コンパスウォーク北大宮</t>
  </si>
  <si>
    <t>佐知川ケアセンターそよ風</t>
  </si>
  <si>
    <t>デイサービスココファンしらかば</t>
  </si>
  <si>
    <t>ゆめの園りふれ浦和デイサービスセンター</t>
  </si>
  <si>
    <t>でいとれセンターひばり上小町</t>
  </si>
  <si>
    <t>アースサポート日進</t>
  </si>
  <si>
    <t>通所介護事業所　浦和ふれあいの里　デイサービスセンター</t>
  </si>
  <si>
    <t>かがやきデイサービス岩槻</t>
  </si>
  <si>
    <t>かがやきデイサービス東浦和</t>
  </si>
  <si>
    <t>ジェクサー・プラチナジム　南浦和</t>
  </si>
  <si>
    <t>JR東日本スポーツ株式会社</t>
  </si>
  <si>
    <t>でいとれセンター　ひばり　大宮公園</t>
  </si>
  <si>
    <t>でいとれセンター　ひばり　南与野</t>
  </si>
  <si>
    <t>エスケアステーションさいたま北　デイサービス</t>
  </si>
  <si>
    <t>ゆめの園りふれ奈良デイサービスセンター</t>
  </si>
  <si>
    <t>ヒューマンサポート岩槻デイサービスセンター</t>
  </si>
  <si>
    <t>デイサービス　風　さやか</t>
  </si>
  <si>
    <t>医療法人社団風凛香</t>
  </si>
  <si>
    <t>かがやきデイサービス東大宮</t>
  </si>
  <si>
    <t>でいとれセンター　ひばり　本郷町</t>
  </si>
  <si>
    <t>半日リハビリデイ　フローラ岩槻</t>
  </si>
  <si>
    <t>敬寿園七里ホームデイサービスセンター</t>
  </si>
  <si>
    <t>デイサービスセンター　トレセン東岩槻</t>
  </si>
  <si>
    <t>株式会社グラビティー</t>
  </si>
  <si>
    <t>かがやきデイサービス大宮日進</t>
  </si>
  <si>
    <t>デイサービスセンターエクラシアさいたま見沼</t>
  </si>
  <si>
    <t>株式会社エクラシア</t>
  </si>
  <si>
    <t>こもれびの丘　デイサービスセンター</t>
  </si>
  <si>
    <t>ツクイさいたま円阿弥</t>
  </si>
  <si>
    <t>ツクイさいたま岩槻</t>
  </si>
  <si>
    <t>あしすとリハ</t>
  </si>
  <si>
    <t>デイサービスセンターエクラシア南浦和</t>
  </si>
  <si>
    <t>笑美の湯</t>
  </si>
  <si>
    <t>株式会社　真昇</t>
  </si>
  <si>
    <t>デイサービスセンターエクラシア大宮</t>
  </si>
  <si>
    <t>アンソレイエ　北与野</t>
  </si>
  <si>
    <t>株式会社アナザーソフトライフ</t>
  </si>
  <si>
    <t>デイサービス　いいらいふ</t>
  </si>
  <si>
    <t>コラソン東大宮</t>
  </si>
  <si>
    <t>オレンジハート株式会社</t>
  </si>
  <si>
    <t>デイサービスセンターエクラシア与野</t>
  </si>
  <si>
    <t>健康サポートげんき　さいたま土呂</t>
  </si>
  <si>
    <t>デイサービス　ふあり　常盤</t>
  </si>
  <si>
    <t>有限会社GLOBAL　CHALLENGE</t>
  </si>
  <si>
    <t>デイサービス　さわやか</t>
  </si>
  <si>
    <t>ＢＢＯ産業株式会社</t>
  </si>
  <si>
    <t>デイサービスセンターエクラシア東浦和</t>
  </si>
  <si>
    <t>街なかデイサービス金太郎</t>
  </si>
  <si>
    <t>有限会社介護の金太郎</t>
  </si>
  <si>
    <t>パナソニック　エイジフリーケアセンター中浦和・デイサービス</t>
  </si>
  <si>
    <t>カモミール</t>
  </si>
  <si>
    <t>株式会社あいはな</t>
  </si>
  <si>
    <t>笑美の郷</t>
  </si>
  <si>
    <t>株式会社真昇</t>
  </si>
  <si>
    <t>でいとれセンターひばり　北浦和</t>
  </si>
  <si>
    <t>ジェクサー・プラチナジム　武蔵浦和</t>
  </si>
  <si>
    <t>コンパスウォーク日進</t>
  </si>
  <si>
    <t>株式会社Ｒ－ｍｏｎｋｅｙ</t>
  </si>
  <si>
    <t>ビッグスマイルリハビリセンター</t>
  </si>
  <si>
    <t>コンパスウォーク上落合</t>
  </si>
  <si>
    <t>ツクイさいたま辻</t>
  </si>
  <si>
    <t>コンパスウォーク与野</t>
  </si>
  <si>
    <t>株式会社Ｆａｍｓｔａｔｉｏｎ</t>
  </si>
  <si>
    <t>あしすとリハ 与野</t>
  </si>
  <si>
    <t>デイサービスセンターエクラシア指扇</t>
  </si>
  <si>
    <t>デイサービスセンター　トレセン六辻</t>
  </si>
  <si>
    <t>デイサービスセンターエクラシア岩槻</t>
  </si>
  <si>
    <t>ブルーミングケア大宮御蔵</t>
  </si>
  <si>
    <t>株式会社CareNation</t>
  </si>
  <si>
    <t>コンパスウォーク大和田</t>
  </si>
  <si>
    <t>リセイル盆栽町</t>
  </si>
  <si>
    <t>株式会社リセイル</t>
  </si>
  <si>
    <t>ジェクサー・プラチナジム　コトニア武蔵浦和</t>
  </si>
  <si>
    <t>ゆらFit</t>
  </si>
  <si>
    <t>有限会社エムオーエス</t>
  </si>
  <si>
    <t>ツクイさいたま指扇プラザ</t>
  </si>
  <si>
    <t>あしすとリハ 南平野</t>
  </si>
  <si>
    <t>コンパスウォーク東浦和</t>
  </si>
  <si>
    <t>ことぶきハウス</t>
  </si>
  <si>
    <t>KTBI株式会社</t>
  </si>
  <si>
    <t>コンパスウォーク岩槻</t>
  </si>
  <si>
    <t>リハデイありがたい浦和</t>
  </si>
  <si>
    <t>三橋の里　デイサービスセンター</t>
  </si>
  <si>
    <t>デイサービスセンターエクラシア浦和美園</t>
  </si>
  <si>
    <t>コンパスウォーク上木崎</t>
  </si>
  <si>
    <t>あんしん介護デイサービス浦和三室</t>
  </si>
  <si>
    <t>のぞみリハビリテーション</t>
  </si>
  <si>
    <t>株式会社ウォントスタッフ</t>
  </si>
  <si>
    <t>デイサービス　はぐ</t>
  </si>
  <si>
    <t>ライズケア株式会社</t>
  </si>
  <si>
    <t>デイサービスセンターエクラシア北浦和</t>
  </si>
  <si>
    <t>デイサービスセンターエクラシア宮原</t>
  </si>
  <si>
    <t>コンパスウォーク北浦和</t>
  </si>
  <si>
    <t>デイサービスセンター　トレセン南平野</t>
  </si>
  <si>
    <t>和の杜　デイサービス</t>
  </si>
  <si>
    <t>株式会社　アシスト</t>
  </si>
  <si>
    <t>おたっしゃ倶楽部　健康半日デイ</t>
  </si>
  <si>
    <t>ファミタウン西浦和駅前</t>
  </si>
  <si>
    <t>合同会社ヘルスクリエイト</t>
  </si>
  <si>
    <t>デイサービスセンターエクラシア浦和三室</t>
  </si>
  <si>
    <t>さいたま市与野本町デイサービスセンター</t>
  </si>
  <si>
    <t>コンパスウォーク七里</t>
  </si>
  <si>
    <t>有限会社ホワイト急便大宮</t>
  </si>
  <si>
    <t>でいとれセンターひばり浦和中央</t>
  </si>
  <si>
    <t>デイサービスセンターエクラシア西浦和</t>
  </si>
  <si>
    <t>デイサービスセンターエクラシア与野西</t>
  </si>
  <si>
    <t>デイサービスセンターエクラシア見沼東新井</t>
  </si>
  <si>
    <t>デイサービス　ソラストさいたま中央</t>
  </si>
  <si>
    <t>デイサービスセンターエクラシア見沼深作</t>
  </si>
  <si>
    <t>浦和みその翔裕館</t>
  </si>
  <si>
    <t>笑美の桜</t>
  </si>
  <si>
    <t>デイサービスセンターエクラシア大宮吉野町</t>
  </si>
  <si>
    <t>コンパスウォーク南中野</t>
  </si>
  <si>
    <t>デイサービスセンター　コンフォータブル・プラス南中丸</t>
  </si>
  <si>
    <t>デイサービスセンターエクラシア南与野</t>
  </si>
  <si>
    <t>デイサービスセンターエクラシア浦和大間木</t>
  </si>
  <si>
    <t>コンパスウォーク東大成</t>
  </si>
  <si>
    <t>株式会社アドバンスアス</t>
  </si>
  <si>
    <t>日々トレはるとさいたま日進</t>
  </si>
  <si>
    <t>株式会社アロネット</t>
  </si>
  <si>
    <t>デイサービスセンタートレセン上峰</t>
  </si>
  <si>
    <t>でいとれセンターひばり領家</t>
  </si>
  <si>
    <t>ドーミーCareLevi岩槻</t>
  </si>
  <si>
    <t>株式会社共立メンテナンス</t>
  </si>
  <si>
    <t>デイサービスセンターエクラシア浦和芝原</t>
  </si>
  <si>
    <t>デイサービスセンターエクラシア見沼南中野</t>
  </si>
  <si>
    <t>コンパスウォーク西上小町</t>
  </si>
  <si>
    <t>ほっと・ケアライフ土呂デイサービス</t>
  </si>
  <si>
    <t>ツクイさいたま宮原</t>
  </si>
  <si>
    <t>カインドケア北浦和</t>
  </si>
  <si>
    <t>カインドケア株式会社</t>
  </si>
  <si>
    <t>HYAKU-WAKU大宮公園</t>
  </si>
  <si>
    <t>リハデイ　トラストケア桜</t>
  </si>
  <si>
    <t>株式会社トラストケア</t>
  </si>
  <si>
    <t>ともいきケア大宮南中丸</t>
  </si>
  <si>
    <t>株式会社ともいきケア</t>
  </si>
  <si>
    <t>七里ホームひざこデイサービスセンター</t>
  </si>
  <si>
    <t>カナリア　デイサロン</t>
  </si>
  <si>
    <t>株式会社ジョイン</t>
  </si>
  <si>
    <t>ことぶきハウス　浦和</t>
  </si>
  <si>
    <t>ジョイリハさいたま与野</t>
  </si>
  <si>
    <t>株式会社ヤマウチ</t>
  </si>
  <si>
    <t>シンシア大宮東デイサービス</t>
  </si>
  <si>
    <t>株式会社グローバル総合研究所</t>
  </si>
  <si>
    <t>かがやきデイサービス南与野</t>
  </si>
  <si>
    <t>個リハplus</t>
  </si>
  <si>
    <t>株式会社STEP  BY  STEP</t>
  </si>
  <si>
    <t>コンパスウォーク南浦和</t>
  </si>
  <si>
    <t>ツクイさいたま見沼南中丸</t>
  </si>
  <si>
    <t>通所介護　ジョイ大宮</t>
  </si>
  <si>
    <t>株式会社コミュニティネット</t>
  </si>
  <si>
    <t>脳トレ麻雀デイサービス・ウェルチャオ与野</t>
  </si>
  <si>
    <t>株式会社スリアロプロダクツ</t>
  </si>
  <si>
    <t>リハビリ交流型　デイサービスありがたい与野</t>
  </si>
  <si>
    <t>早稲田イーライフ東大宮</t>
  </si>
  <si>
    <t>ＭＪスタイル株式会社</t>
  </si>
  <si>
    <t>早稲田イーライフ岩槻</t>
  </si>
  <si>
    <t>ハッピーデイBali浦和</t>
  </si>
  <si>
    <t>株式会社サムエス</t>
  </si>
  <si>
    <t>デイサービスセンターエクラシア武蔵浦和</t>
  </si>
  <si>
    <t>レコードブック南浦和</t>
  </si>
  <si>
    <t>株式会社ＯＳ</t>
  </si>
  <si>
    <t>リプラスデイサービス見沼</t>
  </si>
  <si>
    <t>セントケア・Ｒｅｐｌｕｓ株式会社</t>
  </si>
  <si>
    <t>でいとれセンターひばり三橋</t>
  </si>
  <si>
    <t>すてっぷトレーニングセンター岩槻</t>
  </si>
  <si>
    <t>合同会社Ｗｌａｆ</t>
  </si>
  <si>
    <t>デイサービスセンタートレセン上小町</t>
  </si>
  <si>
    <t>リセイル吉野町</t>
  </si>
  <si>
    <t>ゆらFit　宮原</t>
  </si>
  <si>
    <t>まいすまいる</t>
  </si>
  <si>
    <t>有限会社Ｅ．Ｍ．Ｉ．</t>
  </si>
  <si>
    <t>デイサービスセンターエクラシア浦和辻</t>
  </si>
  <si>
    <t>ソレイルミナーレ大宮東新井</t>
  </si>
  <si>
    <t>LLD株式会社</t>
  </si>
  <si>
    <t>彩の国リハビリテーションセンター</t>
  </si>
  <si>
    <t>株式会社　医療福祉研究機構</t>
  </si>
  <si>
    <t>デイサービスアイマップ埼玉宮原</t>
  </si>
  <si>
    <t>株式会社ｅｊｓケアサービス</t>
  </si>
  <si>
    <t>リフレデイサービス</t>
  </si>
  <si>
    <t>株式会社リフレ</t>
  </si>
  <si>
    <t>社会福祉法人　欣彰会　敬寿園　デイサービスセンター</t>
  </si>
  <si>
    <t>デイサービス第２さくら</t>
  </si>
  <si>
    <t>まみや倶楽部</t>
  </si>
  <si>
    <t>おたっしゃ倶楽部ＤＣ</t>
  </si>
  <si>
    <t>青木リハビリセンター東浦和</t>
  </si>
  <si>
    <t>ケアセンター　ソワン</t>
  </si>
  <si>
    <t>株式会社　ソワン</t>
  </si>
  <si>
    <t>認知症デイサービス・桜の宿</t>
  </si>
  <si>
    <t>日本シニアライフ株式会社</t>
  </si>
  <si>
    <t>医療法人社団　医凰会</t>
  </si>
  <si>
    <t>郵便番号</t>
    <rPh sb="0" eb="4">
      <t>ユウビンバンゴウ</t>
    </rPh>
    <phoneticPr fontId="8"/>
  </si>
  <si>
    <t>代表者職名</t>
    <rPh sb="0" eb="3">
      <t>ダイヒョウシャ</t>
    </rPh>
    <rPh sb="3" eb="5">
      <t>ショクメイ</t>
    </rPh>
    <phoneticPr fontId="8"/>
  </si>
  <si>
    <t>代表者名</t>
    <rPh sb="0" eb="3">
      <t>ダイヒョウシャ</t>
    </rPh>
    <rPh sb="3" eb="4">
      <t>メイ</t>
    </rPh>
    <phoneticPr fontId="8"/>
  </si>
  <si>
    <t>申請年</t>
    <rPh sb="0" eb="2">
      <t>シンセイ</t>
    </rPh>
    <rPh sb="2" eb="3">
      <t>ネン</t>
    </rPh>
    <phoneticPr fontId="8"/>
  </si>
  <si>
    <t>日</t>
    <rPh sb="0" eb="1">
      <t>ヒ</t>
    </rPh>
    <phoneticPr fontId="8"/>
  </si>
  <si>
    <t>法人名</t>
    <rPh sb="0" eb="2">
      <t>ホウジン</t>
    </rPh>
    <rPh sb="2" eb="3">
      <t>メイ</t>
    </rPh>
    <phoneticPr fontId="8"/>
  </si>
  <si>
    <t>住所</t>
    <rPh sb="0" eb="2">
      <t>ジュウショ</t>
    </rPh>
    <phoneticPr fontId="8"/>
  </si>
  <si>
    <t>代表者</t>
    <rPh sb="0" eb="3">
      <t>ダイヒョウシャ</t>
    </rPh>
    <phoneticPr fontId="3"/>
  </si>
  <si>
    <t>担当者氏名</t>
    <rPh sb="0" eb="3">
      <t>タントウシャ</t>
    </rPh>
    <rPh sb="3" eb="5">
      <t>シメイ</t>
    </rPh>
    <phoneticPr fontId="8"/>
  </si>
  <si>
    <t>電話</t>
    <rPh sb="0" eb="2">
      <t>デンワ</t>
    </rPh>
    <phoneticPr fontId="8"/>
  </si>
  <si>
    <t>メールアドレス</t>
    <phoneticPr fontId="8"/>
  </si>
  <si>
    <t>金融機関コード</t>
    <rPh sb="0" eb="2">
      <t>キンユウ</t>
    </rPh>
    <rPh sb="2" eb="4">
      <t>キカン</t>
    </rPh>
    <phoneticPr fontId="8"/>
  </si>
  <si>
    <t>支店番号</t>
    <rPh sb="0" eb="2">
      <t>シテン</t>
    </rPh>
    <rPh sb="2" eb="4">
      <t>バンゴウ</t>
    </rPh>
    <phoneticPr fontId="8"/>
  </si>
  <si>
    <t>預金種類</t>
    <rPh sb="0" eb="2">
      <t>ヨキン</t>
    </rPh>
    <rPh sb="2" eb="4">
      <t>シュルイ</t>
    </rPh>
    <phoneticPr fontId="8"/>
  </si>
  <si>
    <t>口座番号</t>
    <rPh sb="0" eb="2">
      <t>コウザ</t>
    </rPh>
    <rPh sb="2" eb="4">
      <t>バンゴウ</t>
    </rPh>
    <phoneticPr fontId="8"/>
  </si>
  <si>
    <t>口座名義カナ</t>
    <rPh sb="0" eb="2">
      <t>コウザ</t>
    </rPh>
    <rPh sb="2" eb="4">
      <t>メイギ</t>
    </rPh>
    <phoneticPr fontId="8"/>
  </si>
  <si>
    <t>申請額（総額）</t>
    <rPh sb="0" eb="3">
      <t>シンセイガク</t>
    </rPh>
    <rPh sb="4" eb="6">
      <t>ソウガク</t>
    </rPh>
    <phoneticPr fontId="8"/>
  </si>
  <si>
    <t>契約種別</t>
    <rPh sb="0" eb="2">
      <t>ケイヤク</t>
    </rPh>
    <rPh sb="2" eb="4">
      <t>シュベツ</t>
    </rPh>
    <phoneticPr fontId="3"/>
  </si>
  <si>
    <t>申請額（内訳）</t>
    <rPh sb="0" eb="3">
      <t>シンセイガク</t>
    </rPh>
    <rPh sb="4" eb="6">
      <t>ウチワケ</t>
    </rPh>
    <phoneticPr fontId="3"/>
  </si>
  <si>
    <t>事業所名</t>
    <rPh sb="0" eb="2">
      <t>ジギョウ</t>
    </rPh>
    <rPh sb="2" eb="3">
      <t>ショ</t>
    </rPh>
    <rPh sb="3" eb="4">
      <t>メイ</t>
    </rPh>
    <phoneticPr fontId="3"/>
  </si>
  <si>
    <t>事業所番号</t>
    <rPh sb="0" eb="2">
      <t>ジギョウ</t>
    </rPh>
    <rPh sb="2" eb="3">
      <t>ショ</t>
    </rPh>
    <rPh sb="3" eb="5">
      <t>バンゴウ</t>
    </rPh>
    <phoneticPr fontId="3"/>
  </si>
  <si>
    <t>シート別</t>
    <rPh sb="3" eb="4">
      <t>ベツ</t>
    </rPh>
    <phoneticPr fontId="3"/>
  </si>
  <si>
    <t>入所系施設</t>
    <rPh sb="0" eb="2">
      <t>ニュウショ</t>
    </rPh>
    <rPh sb="2" eb="3">
      <t>ケイ</t>
    </rPh>
    <rPh sb="3" eb="5">
      <t>シセツ</t>
    </rPh>
    <phoneticPr fontId="3"/>
  </si>
  <si>
    <t>通所系施設</t>
    <rPh sb="0" eb="5">
      <t>ツウショケイシセツ</t>
    </rPh>
    <phoneticPr fontId="3"/>
  </si>
  <si>
    <r>
      <t xml:space="preserve">３　振込先口座情報  </t>
    </r>
    <r>
      <rPr>
        <sz val="11"/>
        <rFont val="ＭＳ 明朝"/>
        <family val="1"/>
        <charset val="128"/>
      </rPr>
      <t>※通帳等を確認の上、必ず正しい口座情報を記載すること</t>
    </r>
    <rPh sb="2" eb="5">
      <t>フリコミサキ</t>
    </rPh>
    <rPh sb="5" eb="7">
      <t>コウザ</t>
    </rPh>
    <rPh sb="7" eb="9">
      <t>ジョウホウ</t>
    </rPh>
    <phoneticPr fontId="3"/>
  </si>
  <si>
    <t>令和7年度
第2回
申請状況</t>
    <rPh sb="0" eb="2">
      <t>レイワ</t>
    </rPh>
    <rPh sb="3" eb="5">
      <t>ネンド</t>
    </rPh>
    <rPh sb="6" eb="7">
      <t>ダイ</t>
    </rPh>
    <rPh sb="8" eb="9">
      <t>カイ</t>
    </rPh>
    <rPh sb="10" eb="12">
      <t>シンセイ</t>
    </rPh>
    <rPh sb="12" eb="14">
      <t>ジョウキョウ</t>
    </rPh>
    <phoneticPr fontId="3"/>
  </si>
  <si>
    <t>※「サービス種別」欄は、補助要綱第2条第1号に掲げる種別を選択すること。</t>
    <phoneticPr fontId="3"/>
  </si>
  <si>
    <t>※「サービス種別」欄は、補助要綱第2条第2号に掲げる種別を選択すること。</t>
    <phoneticPr fontId="3"/>
  </si>
  <si>
    <t>小規模多機能型居宅介護</t>
    <phoneticPr fontId="3"/>
  </si>
  <si>
    <t>看護小規模多機能型居宅介護</t>
    <phoneticPr fontId="3"/>
  </si>
  <si>
    <t>通所型サービス</t>
    <rPh sb="0" eb="2">
      <t>ツウショ</t>
    </rPh>
    <rPh sb="2" eb="3">
      <t>ガタ</t>
    </rPh>
    <phoneticPr fontId="3"/>
  </si>
  <si>
    <t>介護予防通所リハビリテーション</t>
    <rPh sb="0" eb="2">
      <t>カイゴ</t>
    </rPh>
    <rPh sb="2" eb="4">
      <t>ヨボウ</t>
    </rPh>
    <rPh sb="4" eb="6">
      <t>ツウショ</t>
    </rPh>
    <phoneticPr fontId="3"/>
  </si>
  <si>
    <t>※補助要綱第2条第1号の「入所系施設」に区分される施設について、本様式に記載すること。</t>
    <phoneticPr fontId="3"/>
  </si>
  <si>
    <t>※介護保険法の規定に基づく指定・許可の対象でない施設については、「介護保険事業所番号」欄は空欄とすること。</t>
    <rPh sb="1" eb="5">
      <t>カイゴホケン</t>
    </rPh>
    <rPh sb="5" eb="6">
      <t>ホウ</t>
    </rPh>
    <rPh sb="7" eb="9">
      <t>キテイ</t>
    </rPh>
    <rPh sb="10" eb="11">
      <t>モト</t>
    </rPh>
    <rPh sb="13" eb="15">
      <t>シテイ</t>
    </rPh>
    <rPh sb="16" eb="18">
      <t>キョカ</t>
    </rPh>
    <rPh sb="19" eb="21">
      <t>タイショウ</t>
    </rPh>
    <rPh sb="24" eb="26">
      <t>シセツ</t>
    </rPh>
    <rPh sb="33" eb="37">
      <t>カイゴホケン</t>
    </rPh>
    <rPh sb="37" eb="42">
      <t>ジギョウショバンゴウ</t>
    </rPh>
    <rPh sb="43" eb="44">
      <t>ラン</t>
    </rPh>
    <rPh sb="45" eb="47">
      <t>クウラン</t>
    </rPh>
    <phoneticPr fontId="3"/>
  </si>
  <si>
    <t>※申請額算出内訳（別紙1-1、1-2）のうち、使用しない様式については削除をして提出すること。</t>
    <rPh sb="1" eb="3">
      <t>シンセイ</t>
    </rPh>
    <rPh sb="3" eb="4">
      <t>ガク</t>
    </rPh>
    <rPh sb="4" eb="8">
      <t>サンシュツウチワケ</t>
    </rPh>
    <rPh sb="9" eb="11">
      <t>ベッシ</t>
    </rPh>
    <rPh sb="23" eb="25">
      <t>シヨウ</t>
    </rPh>
    <rPh sb="28" eb="30">
      <t>ヨウシキ</t>
    </rPh>
    <rPh sb="35" eb="37">
      <t>サクジョ</t>
    </rPh>
    <rPh sb="40" eb="42">
      <t>テイシュツ</t>
    </rPh>
    <phoneticPr fontId="3"/>
  </si>
  <si>
    <t>※補助要綱第2条第2号の「通所系施設」に区分される施設について、本様式に記載すること。</t>
    <phoneticPr fontId="3"/>
  </si>
  <si>
    <t>やわら樹の里</t>
    <rPh sb="3" eb="4">
      <t>キ</t>
    </rPh>
    <rPh sb="5" eb="6">
      <t>サト</t>
    </rPh>
    <phoneticPr fontId="2"/>
  </si>
  <si>
    <t>ブランシエール大宮公園</t>
    <rPh sb="7" eb="9">
      <t>オオミヤ</t>
    </rPh>
    <rPh sb="9" eb="11">
      <t>コウエン</t>
    </rPh>
    <phoneticPr fontId="2"/>
  </si>
  <si>
    <t>ライフコミューン南与野</t>
    <rPh sb="8" eb="11">
      <t>ミナミヨノ</t>
    </rPh>
    <phoneticPr fontId="2"/>
  </si>
  <si>
    <t>ソラスト大宮</t>
    <rPh sb="4" eb="6">
      <t>オオミヤ</t>
    </rPh>
    <phoneticPr fontId="2"/>
  </si>
  <si>
    <t>ベストライフ大宮</t>
    <rPh sb="6" eb="8">
      <t>オオミヤ</t>
    </rPh>
    <phoneticPr fontId="2"/>
  </si>
  <si>
    <t>サニーライフ埼玉</t>
    <rPh sb="6" eb="8">
      <t>サイタマ</t>
    </rPh>
    <phoneticPr fontId="2"/>
  </si>
  <si>
    <t>ベストライフ南浦和</t>
    <rPh sb="6" eb="9">
      <t>ミナミウラワ</t>
    </rPh>
    <phoneticPr fontId="2"/>
  </si>
  <si>
    <t>サニーライフ北与野</t>
    <rPh sb="6" eb="9">
      <t>キタヨノ</t>
    </rPh>
    <phoneticPr fontId="2"/>
  </si>
  <si>
    <t>サニーライフ大宮</t>
    <rPh sb="6" eb="8">
      <t>オオミヤ</t>
    </rPh>
    <phoneticPr fontId="2"/>
  </si>
  <si>
    <t>メディカルホームまどか武蔵浦和</t>
    <rPh sb="11" eb="15">
      <t>ムサシウラワ</t>
    </rPh>
    <phoneticPr fontId="2"/>
  </si>
  <si>
    <t>SOMPOケア　ラヴィーレ大宮</t>
    <rPh sb="13" eb="15">
      <t>オオミヤ</t>
    </rPh>
    <phoneticPr fontId="2"/>
  </si>
  <si>
    <t>スマイリングホームメディス武蔵浦和</t>
    <rPh sb="13" eb="15">
      <t>ムサシ</t>
    </rPh>
    <rPh sb="15" eb="17">
      <t>ウラワ</t>
    </rPh>
    <phoneticPr fontId="2"/>
  </si>
  <si>
    <t>ベストライフ与野</t>
    <rPh sb="6" eb="8">
      <t>ヨノ</t>
    </rPh>
    <phoneticPr fontId="2"/>
  </si>
  <si>
    <t>リハビリホームまどか中浦和</t>
    <rPh sb="10" eb="13">
      <t>ナカウラワ</t>
    </rPh>
    <phoneticPr fontId="2"/>
  </si>
  <si>
    <t>ＳＯＭＰＯケア　ラヴィーレ北浦和</t>
    <rPh sb="13" eb="16">
      <t>キタウラワ</t>
    </rPh>
    <phoneticPr fontId="2"/>
  </si>
  <si>
    <t>メディカル・リハビリホームまどか北浦和</t>
    <rPh sb="16" eb="19">
      <t>キタウラワ</t>
    </rPh>
    <phoneticPr fontId="2"/>
  </si>
  <si>
    <t>まどかさいたま新都心</t>
    <rPh sb="7" eb="10">
      <t>シントシン</t>
    </rPh>
    <phoneticPr fontId="2"/>
  </si>
  <si>
    <t>ソラストさいたま中央</t>
    <rPh sb="8" eb="10">
      <t>チュウオウ</t>
    </rPh>
    <phoneticPr fontId="2"/>
  </si>
  <si>
    <t>ボンセジュール大宮</t>
    <rPh sb="7" eb="9">
      <t>オオミヤ</t>
    </rPh>
    <phoneticPr fontId="2"/>
  </si>
  <si>
    <t>そんぽの家大宮</t>
    <rPh sb="4" eb="5">
      <t>イエ</t>
    </rPh>
    <rPh sb="5" eb="7">
      <t>オオミヤ</t>
    </rPh>
    <phoneticPr fontId="2"/>
  </si>
  <si>
    <t>ＡＬＳＯＫケアホームさいたま東浦和</t>
    <rPh sb="14" eb="15">
      <t>ヒガシ</t>
    </rPh>
    <rPh sb="15" eb="17">
      <t>ウラワ</t>
    </rPh>
    <phoneticPr fontId="2"/>
  </si>
  <si>
    <t>さいたまケアコミュニティそよ風</t>
    <rPh sb="14" eb="15">
      <t>カゼ</t>
    </rPh>
    <phoneticPr fontId="2"/>
  </si>
  <si>
    <t>そんぽの家大宮見沼</t>
    <rPh sb="4" eb="5">
      <t>イエ</t>
    </rPh>
    <rPh sb="5" eb="7">
      <t>オオミヤ</t>
    </rPh>
    <rPh sb="7" eb="9">
      <t>ミヌマ</t>
    </rPh>
    <phoneticPr fontId="2"/>
  </si>
  <si>
    <t>ＡＬＳＯＫケアホーム大宮佐知川</t>
    <rPh sb="10" eb="12">
      <t>オオミヤ</t>
    </rPh>
    <rPh sb="12" eb="13">
      <t>サ</t>
    </rPh>
    <rPh sb="13" eb="14">
      <t>チ</t>
    </rPh>
    <rPh sb="14" eb="15">
      <t>カワ</t>
    </rPh>
    <phoneticPr fontId="2"/>
  </si>
  <si>
    <t>ホームステーション東浦和</t>
    <rPh sb="9" eb="10">
      <t>ヒガシ</t>
    </rPh>
    <rPh sb="10" eb="12">
      <t>ウラワ</t>
    </rPh>
    <phoneticPr fontId="2"/>
  </si>
  <si>
    <t>サニーライフ南浦和</t>
    <rPh sb="6" eb="7">
      <t>ミナミ</t>
    </rPh>
    <rPh sb="7" eb="9">
      <t>ウラワ</t>
    </rPh>
    <phoneticPr fontId="2"/>
  </si>
  <si>
    <t>ＡＬＳＯＫケアホームさいたま新都心西</t>
    <rPh sb="14" eb="17">
      <t>シントシン</t>
    </rPh>
    <rPh sb="17" eb="18">
      <t>ニシ</t>
    </rPh>
    <phoneticPr fontId="2"/>
  </si>
  <si>
    <t>ニチイホーム大宮</t>
    <rPh sb="6" eb="8">
      <t>オオミヤ</t>
    </rPh>
    <phoneticPr fontId="2"/>
  </si>
  <si>
    <t>家族の家ひまわり与野</t>
    <rPh sb="0" eb="2">
      <t>カゾク</t>
    </rPh>
    <rPh sb="3" eb="4">
      <t>イエ</t>
    </rPh>
    <rPh sb="8" eb="10">
      <t>ヨノ</t>
    </rPh>
    <phoneticPr fontId="2"/>
  </si>
  <si>
    <t>ＡＬＳＯＫケアホーム大宮日進</t>
    <rPh sb="10" eb="12">
      <t>オオミヤ</t>
    </rPh>
    <rPh sb="12" eb="14">
      <t>ニッシン</t>
    </rPh>
    <phoneticPr fontId="2"/>
  </si>
  <si>
    <t>そんぽの家南与野</t>
    <rPh sb="4" eb="5">
      <t>イエ</t>
    </rPh>
    <rPh sb="5" eb="8">
      <t>ミナミヨノ</t>
    </rPh>
    <phoneticPr fontId="2"/>
  </si>
  <si>
    <t>アンサンブル大宮</t>
    <rPh sb="6" eb="8">
      <t>オオミヤ</t>
    </rPh>
    <phoneticPr fontId="2"/>
  </si>
  <si>
    <t>アズハイム中浦和</t>
    <rPh sb="5" eb="6">
      <t>ナカ</t>
    </rPh>
    <rPh sb="6" eb="8">
      <t>ウラワ</t>
    </rPh>
    <phoneticPr fontId="2"/>
  </si>
  <si>
    <t>メディカル・リハビリホームまどか大宮</t>
    <rPh sb="16" eb="18">
      <t>オオミヤ</t>
    </rPh>
    <phoneticPr fontId="2"/>
  </si>
  <si>
    <t>応援家族　大宮</t>
    <rPh sb="0" eb="2">
      <t>オウエン</t>
    </rPh>
    <rPh sb="2" eb="4">
      <t>カゾク</t>
    </rPh>
    <rPh sb="5" eb="7">
      <t>オオミヤ</t>
    </rPh>
    <phoneticPr fontId="2"/>
  </si>
  <si>
    <t>メディカル・リハビリホームまどか浦和領家</t>
    <rPh sb="16" eb="18">
      <t>ウラワ</t>
    </rPh>
    <rPh sb="18" eb="20">
      <t>リョウケ</t>
    </rPh>
    <phoneticPr fontId="2"/>
  </si>
  <si>
    <t>ル・レーヴ南浦和</t>
    <rPh sb="5" eb="6">
      <t>ミナミ</t>
    </rPh>
    <rPh sb="6" eb="8">
      <t>ウラワ</t>
    </rPh>
    <phoneticPr fontId="2"/>
  </si>
  <si>
    <t>大宮やわらぎ苑</t>
    <rPh sb="0" eb="2">
      <t>オオミヤ</t>
    </rPh>
    <rPh sb="6" eb="7">
      <t>エン</t>
    </rPh>
    <phoneticPr fontId="2"/>
  </si>
  <si>
    <t>三橋そよ風ホーム</t>
    <rPh sb="0" eb="2">
      <t>ミハシ</t>
    </rPh>
    <rPh sb="4" eb="5">
      <t>カゼ</t>
    </rPh>
    <phoneticPr fontId="2"/>
  </si>
  <si>
    <t>聖蹟プライムコート東大宮</t>
    <rPh sb="0" eb="2">
      <t>セイセキ</t>
    </rPh>
    <rPh sb="9" eb="10">
      <t>ヒガシ</t>
    </rPh>
    <rPh sb="10" eb="12">
      <t>オオミヤ</t>
    </rPh>
    <phoneticPr fontId="2"/>
  </si>
  <si>
    <t>そんぽの家Ｓ大宮</t>
    <rPh sb="4" eb="5">
      <t>イエ</t>
    </rPh>
    <rPh sb="6" eb="8">
      <t>オオミヤ</t>
    </rPh>
    <phoneticPr fontId="2"/>
  </si>
  <si>
    <t>ブランシエール浦和</t>
    <rPh sb="7" eb="9">
      <t>ウラワ</t>
    </rPh>
    <phoneticPr fontId="2"/>
  </si>
  <si>
    <t>ラヴィ南浦和Ⅱ</t>
    <rPh sb="3" eb="4">
      <t>ミナミ</t>
    </rPh>
    <rPh sb="4" eb="6">
      <t>ウラワ</t>
    </rPh>
    <phoneticPr fontId="2"/>
  </si>
  <si>
    <t>聖蹟プライムケアコート東大宮</t>
    <rPh sb="0" eb="2">
      <t>セイセキ</t>
    </rPh>
    <rPh sb="11" eb="12">
      <t>ヒガシ</t>
    </rPh>
    <rPh sb="12" eb="14">
      <t>オオミヤ</t>
    </rPh>
    <phoneticPr fontId="2"/>
  </si>
  <si>
    <t>サニーライフ東浦和</t>
    <rPh sb="6" eb="9">
      <t>ヒガシウラワ</t>
    </rPh>
    <phoneticPr fontId="2"/>
  </si>
  <si>
    <t>アズハイム東浦和</t>
    <rPh sb="5" eb="8">
      <t>ヒガシウラワ</t>
    </rPh>
    <phoneticPr fontId="2"/>
  </si>
  <si>
    <t>グランダ武蔵浦和</t>
    <rPh sb="4" eb="6">
      <t>ムサシ</t>
    </rPh>
    <rPh sb="6" eb="8">
      <t>ウラワ</t>
    </rPh>
    <phoneticPr fontId="2"/>
  </si>
  <si>
    <t>アズハイム南浦和</t>
    <rPh sb="5" eb="8">
      <t>ミナミウラワ</t>
    </rPh>
    <phoneticPr fontId="2"/>
  </si>
  <si>
    <t>ＡＬＳＯＫケアホームさいたま南中野</t>
    <rPh sb="14" eb="15">
      <t>ミナミ</t>
    </rPh>
    <rPh sb="15" eb="17">
      <t>ナカノ</t>
    </rPh>
    <phoneticPr fontId="2"/>
  </si>
  <si>
    <t>ＡＬＳＯＫケアホームさいたま東浦和Ⅱ</t>
  </si>
  <si>
    <t>ホームステーション指扇</t>
    <rPh sb="9" eb="11">
      <t>サシオウギ</t>
    </rPh>
    <phoneticPr fontId="2"/>
  </si>
  <si>
    <t>ロイヤルレジデンス大宮</t>
    <rPh sb="9" eb="11">
      <t>オオミヤ</t>
    </rPh>
    <phoneticPr fontId="2"/>
  </si>
  <si>
    <t>SOMPOケア　ラヴィーレ西大宮</t>
    <rPh sb="13" eb="14">
      <t>ニシ</t>
    </rPh>
    <rPh sb="14" eb="16">
      <t>オオミヤ</t>
    </rPh>
    <phoneticPr fontId="2"/>
  </si>
  <si>
    <t>SOMPOケア　ラヴィーレ大宮弐番館</t>
    <rPh sb="13" eb="15">
      <t>オオミヤ</t>
    </rPh>
    <rPh sb="15" eb="17">
      <t>ニバン</t>
    </rPh>
    <rPh sb="17" eb="18">
      <t>カン</t>
    </rPh>
    <phoneticPr fontId="2"/>
  </si>
  <si>
    <t>ル・レーヴ南浦和さくら館</t>
    <rPh sb="5" eb="8">
      <t>ミナミウラワ</t>
    </rPh>
    <rPh sb="11" eb="12">
      <t>カン</t>
    </rPh>
    <phoneticPr fontId="2"/>
  </si>
  <si>
    <t>メディカルホームここち東岩槻</t>
    <rPh sb="11" eb="12">
      <t>ヒガシ</t>
    </rPh>
    <rPh sb="12" eb="14">
      <t>イワツキ</t>
    </rPh>
    <phoneticPr fontId="2"/>
  </si>
  <si>
    <t>ソラスト大宮見沼</t>
    <rPh sb="4" eb="6">
      <t>オオミヤ</t>
    </rPh>
    <rPh sb="6" eb="8">
      <t>ミヌマ</t>
    </rPh>
    <phoneticPr fontId="2"/>
  </si>
  <si>
    <t>ル・レーヴ大宮北</t>
    <rPh sb="5" eb="7">
      <t>オオミヤ</t>
    </rPh>
    <rPh sb="7" eb="8">
      <t>キタ</t>
    </rPh>
    <phoneticPr fontId="2"/>
  </si>
  <si>
    <t>ニチイケアセンター内野本郷</t>
    <rPh sb="9" eb="13">
      <t>ウチノホンゴウ</t>
    </rPh>
    <phoneticPr fontId="2"/>
  </si>
  <si>
    <t>まどか浦和上木崎</t>
    <rPh sb="3" eb="5">
      <t>ウラワ</t>
    </rPh>
    <rPh sb="5" eb="8">
      <t>カミキザキ</t>
    </rPh>
    <phoneticPr fontId="2"/>
  </si>
  <si>
    <t>ボンセジュール南浦和</t>
    <rPh sb="7" eb="8">
      <t>ミナミ</t>
    </rPh>
    <rPh sb="8" eb="10">
      <t>ウラワ</t>
    </rPh>
    <phoneticPr fontId="2"/>
  </si>
  <si>
    <t>大宮明生苑</t>
    <rPh sb="0" eb="2">
      <t>オオミヤ</t>
    </rPh>
    <rPh sb="2" eb="3">
      <t>メイ</t>
    </rPh>
    <rPh sb="3" eb="4">
      <t>セイ</t>
    </rPh>
    <rPh sb="4" eb="5">
      <t>エン</t>
    </rPh>
    <phoneticPr fontId="2"/>
  </si>
  <si>
    <t>ニチイホーム東浦和</t>
    <rPh sb="6" eb="9">
      <t>ヒガシウラワ</t>
    </rPh>
    <phoneticPr fontId="2"/>
  </si>
  <si>
    <t>ニチイケアセンター堀崎</t>
    <rPh sb="9" eb="11">
      <t>ホリサキ</t>
    </rPh>
    <phoneticPr fontId="2"/>
  </si>
  <si>
    <t>ソラスト大宮東</t>
    <rPh sb="4" eb="6">
      <t>オオミヤ</t>
    </rPh>
    <rPh sb="6" eb="7">
      <t>ヒガシ</t>
    </rPh>
    <phoneticPr fontId="2"/>
  </si>
  <si>
    <t>アースサポートクオリア東浦和</t>
    <rPh sb="11" eb="14">
      <t>ヒガシウラワ</t>
    </rPh>
    <phoneticPr fontId="2"/>
  </si>
  <si>
    <t>ＡＬＳＯＫケアホーム大宮三橋６丁目</t>
    <rPh sb="10" eb="12">
      <t>オオミヤ</t>
    </rPh>
    <rPh sb="12" eb="14">
      <t>ミハシ</t>
    </rPh>
    <rPh sb="15" eb="17">
      <t>チョウメ</t>
    </rPh>
    <phoneticPr fontId="2"/>
  </si>
  <si>
    <t>プレザンメゾンさいたま指扇</t>
    <rPh sb="11" eb="13">
      <t>サシオウギ</t>
    </rPh>
    <phoneticPr fontId="2"/>
  </si>
  <si>
    <t>SOMPOケア　ラヴィーレ武蔵浦和</t>
    <rPh sb="13" eb="17">
      <t>ムサシウラワ</t>
    </rPh>
    <phoneticPr fontId="2"/>
  </si>
  <si>
    <t>夢眠おおみやきた</t>
    <rPh sb="0" eb="1">
      <t>ユメ</t>
    </rPh>
    <rPh sb="1" eb="2">
      <t>ミン</t>
    </rPh>
    <phoneticPr fontId="2"/>
  </si>
  <si>
    <t>メディカルケアホーム与野中央</t>
    <rPh sb="10" eb="12">
      <t>ヨノ</t>
    </rPh>
    <rPh sb="12" eb="14">
      <t>チュウオウ</t>
    </rPh>
    <phoneticPr fontId="2"/>
  </si>
  <si>
    <t>ベストライフ東大宮</t>
    <rPh sb="6" eb="7">
      <t>ヒガシ</t>
    </rPh>
    <rPh sb="7" eb="9">
      <t>オオミヤ</t>
    </rPh>
    <phoneticPr fontId="2"/>
  </si>
  <si>
    <t>ＡＬＳＯＫケアホーム七里新堤</t>
    <rPh sb="10" eb="12">
      <t>シチリ</t>
    </rPh>
    <rPh sb="12" eb="13">
      <t>シン</t>
    </rPh>
    <rPh sb="13" eb="14">
      <t>ツツミ</t>
    </rPh>
    <phoneticPr fontId="2"/>
  </si>
  <si>
    <t>ＡＬＳＯＫケアホーム大宮櫛引</t>
    <rPh sb="10" eb="12">
      <t>オオミヤ</t>
    </rPh>
    <rPh sb="12" eb="14">
      <t>クシヒキ</t>
    </rPh>
    <phoneticPr fontId="2"/>
  </si>
  <si>
    <t>アンサンブル大宮日進</t>
    <rPh sb="6" eb="8">
      <t>オオミヤ</t>
    </rPh>
    <rPh sb="8" eb="10">
      <t>ニッシン</t>
    </rPh>
    <phoneticPr fontId="2"/>
  </si>
  <si>
    <t>ＡＬＳＯＫケアホームさいたま大和田</t>
    <rPh sb="14" eb="17">
      <t>オオワダ</t>
    </rPh>
    <phoneticPr fontId="2"/>
  </si>
  <si>
    <t>ＡＬＳＯＫケアホームさいたま土呂</t>
    <rPh sb="14" eb="16">
      <t>トロ</t>
    </rPh>
    <phoneticPr fontId="2"/>
  </si>
  <si>
    <t>プレザンメゾンさいたま南与野</t>
    <rPh sb="11" eb="14">
      <t>ミナミヨノ</t>
    </rPh>
    <phoneticPr fontId="2"/>
  </si>
  <si>
    <t>そんぽの家　大和田</t>
    <rPh sb="4" eb="5">
      <t>イエ</t>
    </rPh>
    <rPh sb="6" eb="9">
      <t>オオワダ</t>
    </rPh>
    <phoneticPr fontId="2"/>
  </si>
  <si>
    <t>アンサンブル浦和</t>
    <rPh sb="6" eb="8">
      <t>ウラワ</t>
    </rPh>
    <phoneticPr fontId="2"/>
  </si>
  <si>
    <t>イリーゼ浦和大門</t>
    <rPh sb="4" eb="6">
      <t>ウラワ</t>
    </rPh>
    <rPh sb="6" eb="8">
      <t>ダイモン</t>
    </rPh>
    <phoneticPr fontId="2"/>
  </si>
  <si>
    <t>イリーゼ大宮大和田</t>
    <rPh sb="4" eb="6">
      <t>オオミヤ</t>
    </rPh>
    <rPh sb="6" eb="9">
      <t>オオワダ</t>
    </rPh>
    <phoneticPr fontId="2"/>
  </si>
  <si>
    <t>イリーゼ大宮櫛引</t>
    <rPh sb="4" eb="6">
      <t>オオミヤ</t>
    </rPh>
    <rPh sb="6" eb="8">
      <t>クシヒキ</t>
    </rPh>
    <phoneticPr fontId="2"/>
  </si>
  <si>
    <t>ニチイホーム大宮公園</t>
    <rPh sb="6" eb="8">
      <t>オオミヤ</t>
    </rPh>
    <rPh sb="8" eb="10">
      <t>コウエン</t>
    </rPh>
    <phoneticPr fontId="2"/>
  </si>
  <si>
    <t>さわやかいわつき館</t>
    <rPh sb="8" eb="9">
      <t>カン</t>
    </rPh>
    <phoneticPr fontId="2"/>
  </si>
  <si>
    <t>ＡＬＳＯＫケアホームさいたま円阿弥</t>
    <rPh sb="14" eb="17">
      <t>エンナミ</t>
    </rPh>
    <phoneticPr fontId="2"/>
  </si>
  <si>
    <t>浦和さくら翔裕館</t>
    <rPh sb="0" eb="2">
      <t>ウラワ</t>
    </rPh>
    <rPh sb="5" eb="6">
      <t>ショウ</t>
    </rPh>
    <rPh sb="6" eb="7">
      <t>ユウ</t>
    </rPh>
    <rPh sb="7" eb="8">
      <t>カン</t>
    </rPh>
    <phoneticPr fontId="2"/>
  </si>
  <si>
    <t>ベストライフ大宮北</t>
    <rPh sb="6" eb="8">
      <t>オオミヤ</t>
    </rPh>
    <phoneticPr fontId="2"/>
  </si>
  <si>
    <t>ニチイホーム与野本町</t>
    <rPh sb="6" eb="8">
      <t>ヨノ</t>
    </rPh>
    <rPh sb="8" eb="10">
      <t>ホンマチ</t>
    </rPh>
    <phoneticPr fontId="2"/>
  </si>
  <si>
    <t>レジデンス浦和美園</t>
    <rPh sb="5" eb="7">
      <t>ウラワ</t>
    </rPh>
    <rPh sb="7" eb="9">
      <t>ミソノ</t>
    </rPh>
    <phoneticPr fontId="2"/>
  </si>
  <si>
    <t>イリーゼ東岩槻</t>
    <rPh sb="4" eb="5">
      <t>ヒガシ</t>
    </rPh>
    <rPh sb="5" eb="7">
      <t>イワツキ</t>
    </rPh>
    <phoneticPr fontId="2"/>
  </si>
  <si>
    <t>イリーゼ中浦和</t>
    <rPh sb="4" eb="7">
      <t>ナカウラワ</t>
    </rPh>
    <phoneticPr fontId="2"/>
  </si>
  <si>
    <t>大宮東ケアパークそよ風</t>
    <rPh sb="0" eb="2">
      <t>オオミヤ</t>
    </rPh>
    <rPh sb="2" eb="3">
      <t>ヒガシ</t>
    </rPh>
    <rPh sb="10" eb="11">
      <t>カゼ</t>
    </rPh>
    <phoneticPr fontId="2"/>
  </si>
  <si>
    <t>ふるさとホーム岩槻</t>
    <rPh sb="7" eb="9">
      <t>イワツキ</t>
    </rPh>
    <phoneticPr fontId="2"/>
  </si>
  <si>
    <t>さわやかおおみや館</t>
    <rPh sb="8" eb="9">
      <t>カン</t>
    </rPh>
    <phoneticPr fontId="2"/>
  </si>
  <si>
    <t>ＡＬＳＯＫケアホーム大宮花の丘公苑</t>
    <rPh sb="10" eb="12">
      <t>オオミヤ</t>
    </rPh>
    <rPh sb="12" eb="13">
      <t>ハナ</t>
    </rPh>
    <rPh sb="14" eb="15">
      <t>オカ</t>
    </rPh>
    <rPh sb="15" eb="17">
      <t>コウエン</t>
    </rPh>
    <phoneticPr fontId="1"/>
  </si>
  <si>
    <t>ＡＬＳＯＫケアホームさいたま与野公園</t>
    <rPh sb="14" eb="16">
      <t>ヨノ</t>
    </rPh>
    <rPh sb="16" eb="18">
      <t>コウエン</t>
    </rPh>
    <phoneticPr fontId="2"/>
  </si>
  <si>
    <t>ＡＬＳＯＫケアホームさいたま中浦和</t>
    <rPh sb="14" eb="15">
      <t>ナカ</t>
    </rPh>
    <rPh sb="15" eb="17">
      <t>ウラワ</t>
    </rPh>
    <phoneticPr fontId="2"/>
  </si>
  <si>
    <t>ニチイホームさいたま新都心</t>
    <rPh sb="10" eb="13">
      <t>シントシン</t>
    </rPh>
    <phoneticPr fontId="2"/>
  </si>
  <si>
    <t>ニチイホーム北浦和</t>
    <rPh sb="6" eb="9">
      <t>キタウラワ</t>
    </rPh>
    <phoneticPr fontId="2"/>
  </si>
  <si>
    <t>見沼ひばり館</t>
    <rPh sb="0" eb="2">
      <t>ミヌマ</t>
    </rPh>
    <rPh sb="5" eb="6">
      <t>カン</t>
    </rPh>
    <phoneticPr fontId="2"/>
  </si>
  <si>
    <t>ＡＬＳＯＫケアホーム大宮三橋４丁目</t>
    <rPh sb="10" eb="12">
      <t>オオミヤ</t>
    </rPh>
    <rPh sb="12" eb="14">
      <t>ミハシ</t>
    </rPh>
    <rPh sb="15" eb="17">
      <t>チョウメ</t>
    </rPh>
    <phoneticPr fontId="2"/>
  </si>
  <si>
    <t>コンフォータブル・プラス下大久保</t>
    <rPh sb="12" eb="16">
      <t>シモオオクボ</t>
    </rPh>
    <phoneticPr fontId="2"/>
  </si>
  <si>
    <t>あいらの杜　埼玉与野</t>
    <rPh sb="4" eb="5">
      <t>モリ</t>
    </rPh>
    <rPh sb="6" eb="8">
      <t>サイタマ</t>
    </rPh>
    <rPh sb="8" eb="10">
      <t>ヨノ</t>
    </rPh>
    <phoneticPr fontId="2"/>
  </si>
  <si>
    <t>浦和みその翔裕館</t>
    <rPh sb="0" eb="2">
      <t>ウラワ</t>
    </rPh>
    <rPh sb="5" eb="6">
      <t>ショウ</t>
    </rPh>
    <rPh sb="6" eb="7">
      <t>ユウ</t>
    </rPh>
    <rPh sb="7" eb="8">
      <t>カン</t>
    </rPh>
    <phoneticPr fontId="2"/>
  </si>
  <si>
    <t>医心館　南浦和</t>
    <rPh sb="0" eb="1">
      <t>イ</t>
    </rPh>
    <rPh sb="1" eb="2">
      <t>ココロ</t>
    </rPh>
    <rPh sb="2" eb="3">
      <t>カン</t>
    </rPh>
    <rPh sb="4" eb="7">
      <t>ミナミウラワ</t>
    </rPh>
    <phoneticPr fontId="2"/>
  </si>
  <si>
    <t>グランパル美園</t>
    <rPh sb="5" eb="7">
      <t>ミソノ</t>
    </rPh>
    <phoneticPr fontId="2"/>
  </si>
  <si>
    <t>ガーデンテラス大宮公園</t>
    <rPh sb="7" eb="9">
      <t>オオミヤ</t>
    </rPh>
    <rPh sb="9" eb="11">
      <t>コウエン</t>
    </rPh>
    <phoneticPr fontId="2"/>
  </si>
  <si>
    <t>グレースコート見沼</t>
    <rPh sb="7" eb="9">
      <t>ミヌマ</t>
    </rPh>
    <phoneticPr fontId="2"/>
  </si>
  <si>
    <t>リアンレーヴさいたま新都心</t>
    <rPh sb="10" eb="13">
      <t>シントシン</t>
    </rPh>
    <phoneticPr fontId="2"/>
  </si>
  <si>
    <t>コンフォータブル・プラス南中丸</t>
    <rPh sb="12" eb="15">
      <t>ミナミナカマル</t>
    </rPh>
    <phoneticPr fontId="2"/>
  </si>
  <si>
    <t>マザーグランジュ・ウエスト中釘</t>
    <rPh sb="13" eb="15">
      <t>ナカクギ</t>
    </rPh>
    <phoneticPr fontId="2"/>
  </si>
  <si>
    <t>サニーライフ与野本町</t>
    <rPh sb="6" eb="10">
      <t>ヨノホンマチ</t>
    </rPh>
    <phoneticPr fontId="2"/>
  </si>
  <si>
    <t>あずみ苑グランデ桜</t>
    <rPh sb="3" eb="4">
      <t>エン</t>
    </rPh>
    <rPh sb="8" eb="9">
      <t>サクラ</t>
    </rPh>
    <phoneticPr fontId="2"/>
  </si>
  <si>
    <t>ソナーレ浦和</t>
    <rPh sb="4" eb="6">
      <t>ウラワ</t>
    </rPh>
    <phoneticPr fontId="2"/>
  </si>
  <si>
    <t>医心館　浦和美園</t>
    <rPh sb="0" eb="1">
      <t>イ</t>
    </rPh>
    <rPh sb="1" eb="2">
      <t>シン</t>
    </rPh>
    <rPh sb="2" eb="3">
      <t>カン</t>
    </rPh>
    <rPh sb="4" eb="6">
      <t>ウラワ</t>
    </rPh>
    <rPh sb="6" eb="8">
      <t>ミソノ</t>
    </rPh>
    <phoneticPr fontId="2"/>
  </si>
  <si>
    <t>サニーライフさいたま桜</t>
    <rPh sb="10" eb="11">
      <t>サクラ</t>
    </rPh>
    <phoneticPr fontId="2"/>
  </si>
  <si>
    <t>リアンレーヴ浦和</t>
    <rPh sb="6" eb="8">
      <t>ウラワ</t>
    </rPh>
    <phoneticPr fontId="2"/>
  </si>
  <si>
    <t>メディカルフローラ岩槻</t>
    <rPh sb="9" eb="11">
      <t>イワツキ</t>
    </rPh>
    <phoneticPr fontId="2"/>
  </si>
  <si>
    <t>ケヤキ倶楽部東浦和</t>
    <rPh sb="3" eb="6">
      <t>クラブ</t>
    </rPh>
    <rPh sb="6" eb="9">
      <t>ヒガシウラワ</t>
    </rPh>
    <phoneticPr fontId="2"/>
  </si>
  <si>
    <t>医心館北浦和</t>
    <rPh sb="0" eb="3">
      <t>イシンカン</t>
    </rPh>
    <rPh sb="3" eb="4">
      <t>キタ</t>
    </rPh>
    <rPh sb="4" eb="6">
      <t>ウラワ</t>
    </rPh>
    <phoneticPr fontId="2"/>
  </si>
  <si>
    <t>シニアハウス　つむぎ家</t>
    <rPh sb="10" eb="11">
      <t>イエ</t>
    </rPh>
    <phoneticPr fontId="2"/>
  </si>
  <si>
    <t>やさしえ上小町</t>
    <rPh sb="4" eb="7">
      <t>カミコチョウ</t>
    </rPh>
    <phoneticPr fontId="2"/>
  </si>
  <si>
    <t>みつばレジデンス与野アネックス</t>
    <rPh sb="8" eb="10">
      <t>ヨノ</t>
    </rPh>
    <phoneticPr fontId="2"/>
  </si>
  <si>
    <t>医心館　武蔵浦和</t>
    <rPh sb="0" eb="1">
      <t>イ</t>
    </rPh>
    <rPh sb="1" eb="2">
      <t>ココロ</t>
    </rPh>
    <rPh sb="2" eb="3">
      <t>カン</t>
    </rPh>
    <rPh sb="4" eb="8">
      <t>ムサシウラワ</t>
    </rPh>
    <phoneticPr fontId="2"/>
  </si>
  <si>
    <t>浦和成匠邸</t>
    <rPh sb="2" eb="3">
      <t>セイ</t>
    </rPh>
    <rPh sb="3" eb="4">
      <t>ショウ</t>
    </rPh>
    <rPh sb="4" eb="5">
      <t>テイ</t>
    </rPh>
    <phoneticPr fontId="2"/>
  </si>
  <si>
    <t>みつばメゾン武蔵浦和</t>
    <rPh sb="6" eb="10">
      <t>ムサシウラワ</t>
    </rPh>
    <phoneticPr fontId="2"/>
  </si>
  <si>
    <t>茶の木</t>
    <rPh sb="0" eb="1">
      <t>チャ</t>
    </rPh>
    <rPh sb="2" eb="3">
      <t>キ</t>
    </rPh>
    <phoneticPr fontId="2"/>
  </si>
  <si>
    <t>三橋ナーシングホーム</t>
    <rPh sb="0" eb="2">
      <t>ミハシ</t>
    </rPh>
    <phoneticPr fontId="2"/>
  </si>
  <si>
    <t>プライエボーリ湯澤</t>
    <rPh sb="7" eb="9">
      <t>ユザワ</t>
    </rPh>
    <phoneticPr fontId="2"/>
  </si>
  <si>
    <t>コンフォータブル・プラス蓮沼</t>
    <rPh sb="12" eb="14">
      <t>ハスヌマ</t>
    </rPh>
    <phoneticPr fontId="2"/>
  </si>
  <si>
    <t>つばさ大宮</t>
    <rPh sb="3" eb="5">
      <t>オオミヤ</t>
    </rPh>
    <phoneticPr fontId="2"/>
  </si>
  <si>
    <t>みつばメゾン与野　本館</t>
    <rPh sb="6" eb="8">
      <t>ヨノ</t>
    </rPh>
    <rPh sb="9" eb="11">
      <t>ホンカン</t>
    </rPh>
    <phoneticPr fontId="2"/>
  </si>
  <si>
    <t>スタイルケア浦和元町</t>
    <rPh sb="6" eb="8">
      <t>ウラワ</t>
    </rPh>
    <rPh sb="8" eb="10">
      <t>モトマチ</t>
    </rPh>
    <phoneticPr fontId="2"/>
  </si>
  <si>
    <t>ケヤキ俱楽部浦和美園</t>
    <rPh sb="3" eb="6">
      <t>クラブ</t>
    </rPh>
    <rPh sb="6" eb="10">
      <t>ウラワミソノ</t>
    </rPh>
    <phoneticPr fontId="2"/>
  </si>
  <si>
    <t>リアンレーヴ北浦和</t>
    <rPh sb="6" eb="7">
      <t>キタ</t>
    </rPh>
    <rPh sb="7" eb="9">
      <t>ウラワ</t>
    </rPh>
    <phoneticPr fontId="2"/>
  </si>
  <si>
    <t>医心館東大宮</t>
    <rPh sb="0" eb="1">
      <t>イ</t>
    </rPh>
    <rPh sb="1" eb="2">
      <t>ココロ</t>
    </rPh>
    <rPh sb="2" eb="3">
      <t>カン</t>
    </rPh>
    <rPh sb="3" eb="6">
      <t>ヒガシオオミヤ</t>
    </rPh>
    <phoneticPr fontId="2"/>
  </si>
  <si>
    <t>ロイヤルレジデンス浦和</t>
    <rPh sb="9" eb="11">
      <t>ウラワ</t>
    </rPh>
    <phoneticPr fontId="2"/>
  </si>
  <si>
    <t>桜の宿</t>
    <rPh sb="0" eb="1">
      <t>サクラ</t>
    </rPh>
    <rPh sb="2" eb="3">
      <t>ヤド</t>
    </rPh>
    <phoneticPr fontId="2"/>
  </si>
  <si>
    <t>与野ひばり館</t>
    <rPh sb="0" eb="2">
      <t>ヨノ</t>
    </rPh>
    <rPh sb="5" eb="6">
      <t>カン</t>
    </rPh>
    <phoneticPr fontId="2"/>
  </si>
  <si>
    <t>みつばメゾン浦和木崎</t>
    <rPh sb="6" eb="8">
      <t>ウラワ</t>
    </rPh>
    <rPh sb="8" eb="10">
      <t>キザキ</t>
    </rPh>
    <phoneticPr fontId="2"/>
  </si>
  <si>
    <t>ライブラリ東大宮二番館</t>
    <rPh sb="5" eb="11">
      <t>ヒガシオオミヤニバンカン</t>
    </rPh>
    <phoneticPr fontId="2"/>
  </si>
  <si>
    <t>ＰＤハウス南与野</t>
    <rPh sb="5" eb="6">
      <t>ミナミ</t>
    </rPh>
    <rPh sb="6" eb="8">
      <t>ヨノ</t>
    </rPh>
    <phoneticPr fontId="2"/>
  </si>
  <si>
    <t>みつばメゾン大宮三橋</t>
    <rPh sb="6" eb="8">
      <t>オオミヤ</t>
    </rPh>
    <rPh sb="8" eb="10">
      <t>ミハシ</t>
    </rPh>
    <phoneticPr fontId="2"/>
  </si>
  <si>
    <t>みつばメゾン南与野</t>
    <rPh sb="6" eb="9">
      <t>ミナミヨノ</t>
    </rPh>
    <phoneticPr fontId="2"/>
  </si>
  <si>
    <t>みつばメゾン大宮若葉</t>
    <rPh sb="6" eb="8">
      <t>オオミヤ</t>
    </rPh>
    <rPh sb="8" eb="10">
      <t>ワカバ</t>
    </rPh>
    <phoneticPr fontId="2"/>
  </si>
  <si>
    <t>みつばメゾン浦和中尾</t>
    <rPh sb="6" eb="8">
      <t>ウラワ</t>
    </rPh>
    <rPh sb="8" eb="10">
      <t>ナカオ</t>
    </rPh>
    <phoneticPr fontId="2"/>
  </si>
  <si>
    <t>みつばメゾン浦和白鍬</t>
    <rPh sb="6" eb="8">
      <t>ウラワ</t>
    </rPh>
    <rPh sb="8" eb="10">
      <t>シラクワ</t>
    </rPh>
    <phoneticPr fontId="2"/>
  </si>
  <si>
    <t>南与野ガーデン</t>
    <rPh sb="0" eb="3">
      <t>ミナミヨノ</t>
    </rPh>
    <phoneticPr fontId="2"/>
  </si>
  <si>
    <t>エクラシア武蔵浦和</t>
    <rPh sb="5" eb="9">
      <t>ムサシウラワ</t>
    </rPh>
    <phoneticPr fontId="2"/>
  </si>
  <si>
    <t>PDハウス東大宮</t>
    <rPh sb="5" eb="8">
      <t>ヒガシオオミヤ</t>
    </rPh>
    <phoneticPr fontId="2"/>
  </si>
  <si>
    <t>ベストリハナーシングホーム大宮東</t>
    <rPh sb="13" eb="15">
      <t>オオミヤ</t>
    </rPh>
    <rPh sb="15" eb="16">
      <t>ヒガシ</t>
    </rPh>
    <phoneticPr fontId="2"/>
  </si>
  <si>
    <t>ハッピーライフ大宮</t>
    <rPh sb="7" eb="9">
      <t>オオミヤ</t>
    </rPh>
    <phoneticPr fontId="2"/>
  </si>
  <si>
    <t>みつばメゾン東浦和</t>
    <rPh sb="6" eb="9">
      <t>ヒガシウラワ</t>
    </rPh>
    <phoneticPr fontId="2"/>
  </si>
  <si>
    <t>住宅型有料老人ホーム　
さくら倶楽部中浦和</t>
    <rPh sb="0" eb="2">
      <t>ジュウタク</t>
    </rPh>
    <rPh sb="2" eb="3">
      <t>ガタ</t>
    </rPh>
    <rPh sb="3" eb="5">
      <t>ユウリョウ</t>
    </rPh>
    <rPh sb="5" eb="7">
      <t>ロウジン</t>
    </rPh>
    <rPh sb="15" eb="18">
      <t>クラブ</t>
    </rPh>
    <rPh sb="18" eb="21">
      <t>ナカウラワ</t>
    </rPh>
    <phoneticPr fontId="2"/>
  </si>
  <si>
    <t>パンダ　ケアリング大宮</t>
    <rPh sb="9" eb="11">
      <t>オオミヤ</t>
    </rPh>
    <phoneticPr fontId="2"/>
  </si>
  <si>
    <t>有料老人ホーム
はなあかり弐号館</t>
    <rPh sb="0" eb="4">
      <t>ユウリョウロウジン</t>
    </rPh>
    <rPh sb="13" eb="14">
      <t>２</t>
    </rPh>
    <rPh sb="14" eb="16">
      <t>ゴウカン</t>
    </rPh>
    <phoneticPr fontId="2"/>
  </si>
  <si>
    <t>はなみずきの家浦和美園</t>
    <rPh sb="6" eb="11">
      <t>イエウラワミソノ</t>
    </rPh>
    <phoneticPr fontId="2"/>
  </si>
  <si>
    <t>ファミリー・ホスピス大宮ハウス</t>
  </si>
  <si>
    <t>有料老人ホームごらく宮原</t>
    <rPh sb="0" eb="4">
      <t>ユウリョウロウジン</t>
    </rPh>
    <rPh sb="10" eb="12">
      <t>ミヤハラ</t>
    </rPh>
    <phoneticPr fontId="2"/>
  </si>
  <si>
    <t>CLASWELL 大宮</t>
    <rPh sb="9" eb="11">
      <t>オオミヤ</t>
    </rPh>
    <phoneticPr fontId="2"/>
  </si>
  <si>
    <t>オウカス浦和針ヶ谷</t>
    <rPh sb="4" eb="6">
      <t>ウラワ</t>
    </rPh>
    <rPh sb="6" eb="9">
      <t>ハリガヤ</t>
    </rPh>
    <phoneticPr fontId="2"/>
  </si>
  <si>
    <t>エクラシア東大宮</t>
  </si>
  <si>
    <t>CLASWELL北浦和</t>
  </si>
  <si>
    <t>ファミリー・ホスピス七里ハウス</t>
  </si>
  <si>
    <t>ソエルガーデンさいたま北</t>
    <rPh sb="11" eb="12">
      <t>キタ</t>
    </rPh>
    <phoneticPr fontId="2"/>
  </si>
  <si>
    <t>ソエルガーデンさいたま見沼</t>
    <rPh sb="11" eb="13">
      <t>ミヌマ</t>
    </rPh>
    <phoneticPr fontId="2"/>
  </si>
  <si>
    <t>ミモザ浦和</t>
    <rPh sb="3" eb="5">
      <t>ウラワ</t>
    </rPh>
    <phoneticPr fontId="2"/>
  </si>
  <si>
    <t>ロイヤルレジデンス西大宮弐番館</t>
    <rPh sb="9" eb="15">
      <t>ニシオオミヤニバンカン</t>
    </rPh>
    <phoneticPr fontId="2"/>
  </si>
  <si>
    <t>ALSOKケアホームさいたま三室</t>
    <rPh sb="14" eb="16">
      <t>ミムロ</t>
    </rPh>
    <phoneticPr fontId="12"/>
  </si>
  <si>
    <t>エクラシア東浦和</t>
    <rPh sb="5" eb="8">
      <t>ヒガシウラワ</t>
    </rPh>
    <phoneticPr fontId="3"/>
  </si>
  <si>
    <t>ハーウィル大宮土呂</t>
    <rPh sb="5" eb="7">
      <t>オオミヤ</t>
    </rPh>
    <rPh sb="7" eb="9">
      <t>トロ</t>
    </rPh>
    <phoneticPr fontId="3"/>
  </si>
  <si>
    <t>サンライズ栄和</t>
    <rPh sb="5" eb="7">
      <t>サカワ</t>
    </rPh>
    <phoneticPr fontId="3"/>
  </si>
  <si>
    <t>エクラシア与野</t>
    <rPh sb="5" eb="7">
      <t>ヨノ</t>
    </rPh>
    <phoneticPr fontId="3"/>
  </si>
  <si>
    <t>ディーフェスタ東大宮</t>
    <rPh sb="7" eb="10">
      <t>ヒガシオオミヤ</t>
    </rPh>
    <phoneticPr fontId="3"/>
  </si>
  <si>
    <t>グランドマストアクティブ宮原</t>
    <rPh sb="12" eb="14">
      <t>ミヤハラ</t>
    </rPh>
    <phoneticPr fontId="3"/>
  </si>
  <si>
    <t>グランドマストやさしえ宮原</t>
    <rPh sb="11" eb="13">
      <t>ミヤハラ</t>
    </rPh>
    <phoneticPr fontId="3"/>
  </si>
  <si>
    <t>至誠ノ杜</t>
    <rPh sb="0" eb="1">
      <t>イタ</t>
    </rPh>
    <rPh sb="1" eb="2">
      <t>マコト</t>
    </rPh>
    <rPh sb="3" eb="4">
      <t>モリ</t>
    </rPh>
    <phoneticPr fontId="3"/>
  </si>
  <si>
    <t>ホームステーション大宮</t>
    <rPh sb="9" eb="11">
      <t>オオミヤ</t>
    </rPh>
    <phoneticPr fontId="3"/>
  </si>
  <si>
    <t>ココファン浦和六辻</t>
    <rPh sb="5" eb="7">
      <t>ウラワ</t>
    </rPh>
    <rPh sb="7" eb="9">
      <t>ムツジ</t>
    </rPh>
    <phoneticPr fontId="3"/>
  </si>
  <si>
    <t>エイジフリーハウスさいたま武蔵浦和</t>
    <rPh sb="13" eb="17">
      <t>ムサシウラワ</t>
    </rPh>
    <phoneticPr fontId="3"/>
  </si>
  <si>
    <t>ハーウィル東岩槻</t>
    <rPh sb="5" eb="6">
      <t>ヒガシ</t>
    </rPh>
    <rPh sb="6" eb="8">
      <t>イワツキ</t>
    </rPh>
    <phoneticPr fontId="3"/>
  </si>
  <si>
    <t>エクラシア指扇</t>
    <rPh sb="5" eb="7">
      <t>サシオウギ</t>
    </rPh>
    <phoneticPr fontId="3"/>
  </si>
  <si>
    <t>ザ・ウィングホーム　弐番館</t>
    <rPh sb="10" eb="13">
      <t>ニバンカン</t>
    </rPh>
    <phoneticPr fontId="3"/>
  </si>
  <si>
    <t>グランドマスト西大宮</t>
    <rPh sb="7" eb="8">
      <t>ニシ</t>
    </rPh>
    <rPh sb="8" eb="10">
      <t>オオミヤ</t>
    </rPh>
    <phoneticPr fontId="3"/>
  </si>
  <si>
    <t>エクラシア岩槻</t>
    <rPh sb="5" eb="7">
      <t>イワツキ</t>
    </rPh>
    <phoneticPr fontId="3"/>
  </si>
  <si>
    <t>あいらの杜大宮南中野</t>
    <rPh sb="4" eb="5">
      <t>モリ</t>
    </rPh>
    <rPh sb="5" eb="7">
      <t>オオミヤ</t>
    </rPh>
    <rPh sb="7" eb="10">
      <t>ミナミナカノ</t>
    </rPh>
    <phoneticPr fontId="3"/>
  </si>
  <si>
    <t>ケアガーデン岩槻Ⅱ</t>
    <rPh sb="6" eb="8">
      <t>イワツキ</t>
    </rPh>
    <phoneticPr fontId="3"/>
  </si>
  <si>
    <t>エクラシア浦和美園</t>
    <rPh sb="5" eb="7">
      <t>ウラワ</t>
    </rPh>
    <rPh sb="7" eb="9">
      <t>ミソノ</t>
    </rPh>
    <phoneticPr fontId="3"/>
  </si>
  <si>
    <t>ロイヤルレジデンス西大宮</t>
    <rPh sb="9" eb="10">
      <t>ニシ</t>
    </rPh>
    <rPh sb="10" eb="12">
      <t>オオミヤ</t>
    </rPh>
    <phoneticPr fontId="3"/>
  </si>
  <si>
    <t>エクラシア宮原</t>
    <rPh sb="5" eb="7">
      <t>ミヤハラ</t>
    </rPh>
    <phoneticPr fontId="3"/>
  </si>
  <si>
    <t>エクラシア北浦和</t>
    <rPh sb="5" eb="6">
      <t>キタ</t>
    </rPh>
    <rPh sb="6" eb="8">
      <t>ウラワ</t>
    </rPh>
    <phoneticPr fontId="3"/>
  </si>
  <si>
    <t>夢眠みなみうらわ</t>
    <rPh sb="0" eb="1">
      <t>ユメ</t>
    </rPh>
    <rPh sb="1" eb="2">
      <t>ネム</t>
    </rPh>
    <phoneticPr fontId="3"/>
  </si>
  <si>
    <t>エクラシア浦和三室</t>
    <rPh sb="5" eb="7">
      <t>ウラワ</t>
    </rPh>
    <rPh sb="7" eb="9">
      <t>ミムロ</t>
    </rPh>
    <phoneticPr fontId="3"/>
  </si>
  <si>
    <t>Hinodeナーシングヴィラ大宮</t>
    <rPh sb="14" eb="16">
      <t>オオミヤ</t>
    </rPh>
    <phoneticPr fontId="3"/>
  </si>
  <si>
    <t>ハーウィル東岩槻アネックス</t>
    <rPh sb="5" eb="6">
      <t>ヒガシ</t>
    </rPh>
    <rPh sb="6" eb="8">
      <t>イワツキ</t>
    </rPh>
    <phoneticPr fontId="3"/>
  </si>
  <si>
    <t>ケヤキ倶楽部大間木</t>
    <rPh sb="3" eb="6">
      <t>クラブ</t>
    </rPh>
    <rPh sb="6" eb="9">
      <t>オオマギ</t>
    </rPh>
    <phoneticPr fontId="3"/>
  </si>
  <si>
    <t>ココファン中浦和</t>
    <rPh sb="5" eb="8">
      <t>ナカウラワ</t>
    </rPh>
    <phoneticPr fontId="3"/>
  </si>
  <si>
    <t>エクラシア西浦和</t>
    <rPh sb="5" eb="8">
      <t>ニシウラワ</t>
    </rPh>
    <phoneticPr fontId="15"/>
  </si>
  <si>
    <t>エクラシア与野西</t>
    <rPh sb="5" eb="7">
      <t>ヨノ</t>
    </rPh>
    <rPh sb="7" eb="8">
      <t>ニシ</t>
    </rPh>
    <phoneticPr fontId="15"/>
  </si>
  <si>
    <t>エクラシア見沼東新井</t>
    <rPh sb="5" eb="7">
      <t>ミヌマ</t>
    </rPh>
    <rPh sb="7" eb="10">
      <t>ヒガシアライ</t>
    </rPh>
    <phoneticPr fontId="15"/>
  </si>
  <si>
    <t>エクラシア見沼深作</t>
    <rPh sb="5" eb="7">
      <t>ミヌマ</t>
    </rPh>
    <rPh sb="7" eb="9">
      <t>フカサク</t>
    </rPh>
    <phoneticPr fontId="15"/>
  </si>
  <si>
    <t>エクラシア大宮吉野町</t>
    <rPh sb="5" eb="7">
      <t>オオミヤ</t>
    </rPh>
    <rPh sb="7" eb="9">
      <t>ヨシノ</t>
    </rPh>
    <rPh sb="9" eb="10">
      <t>マチ</t>
    </rPh>
    <phoneticPr fontId="15"/>
  </si>
  <si>
    <t>ケアガーデン東大宮</t>
    <rPh sb="6" eb="9">
      <t>ヒガシオオミヤ</t>
    </rPh>
    <phoneticPr fontId="15"/>
  </si>
  <si>
    <t>ケアガーデン大宮土呂</t>
    <rPh sb="6" eb="8">
      <t>オオミヤ</t>
    </rPh>
    <rPh sb="8" eb="10">
      <t>トロ</t>
    </rPh>
    <phoneticPr fontId="15"/>
  </si>
  <si>
    <t>ケアガーデン大宮若葉</t>
    <rPh sb="6" eb="8">
      <t>オオミヤ</t>
    </rPh>
    <rPh sb="8" eb="10">
      <t>ワカバ</t>
    </rPh>
    <phoneticPr fontId="15"/>
  </si>
  <si>
    <t>エクラシア南与野</t>
    <rPh sb="5" eb="6">
      <t>ミナミ</t>
    </rPh>
    <rPh sb="6" eb="8">
      <t>ヨノ</t>
    </rPh>
    <phoneticPr fontId="15"/>
  </si>
  <si>
    <t>エクラシア浦和大間木</t>
    <rPh sb="5" eb="7">
      <t>ウラワ</t>
    </rPh>
    <rPh sb="7" eb="10">
      <t>オオマギ</t>
    </rPh>
    <phoneticPr fontId="15"/>
  </si>
  <si>
    <t>ドーミー岩槻LeviⅠ号館</t>
    <rPh sb="4" eb="6">
      <t>イワツキ</t>
    </rPh>
    <rPh sb="11" eb="13">
      <t>ゴウカン</t>
    </rPh>
    <phoneticPr fontId="15"/>
  </si>
  <si>
    <t>ドーミー岩槻LeviⅡ号館</t>
    <rPh sb="4" eb="6">
      <t>イワツキ</t>
    </rPh>
    <rPh sb="11" eb="13">
      <t>ゴウカン</t>
    </rPh>
    <phoneticPr fontId="15"/>
  </si>
  <si>
    <t>エクラシア浦和芝原</t>
    <rPh sb="5" eb="7">
      <t>ウラワ</t>
    </rPh>
    <rPh sb="7" eb="9">
      <t>シバハラ</t>
    </rPh>
    <phoneticPr fontId="15"/>
  </si>
  <si>
    <t>エクラシア見沼南中野</t>
    <rPh sb="5" eb="7">
      <t>ミヌマ</t>
    </rPh>
    <rPh sb="7" eb="8">
      <t>ミナミ</t>
    </rPh>
    <rPh sb="8" eb="10">
      <t>ナカノ</t>
    </rPh>
    <phoneticPr fontId="15"/>
  </si>
  <si>
    <t>ケアガーデン宮原</t>
    <rPh sb="6" eb="8">
      <t>ミヤハラ</t>
    </rPh>
    <phoneticPr fontId="15"/>
  </si>
  <si>
    <t>ケアガーデン岩槻南平野</t>
    <rPh sb="6" eb="8">
      <t>イワツキ</t>
    </rPh>
    <rPh sb="8" eb="11">
      <t>ミナミヒラノ</t>
    </rPh>
    <phoneticPr fontId="15"/>
  </si>
  <si>
    <t>ハーウィル大宮土呂別館</t>
    <rPh sb="5" eb="7">
      <t>オオミヤ</t>
    </rPh>
    <rPh sb="7" eb="9">
      <t>トロ</t>
    </rPh>
    <rPh sb="9" eb="11">
      <t>ベッカン</t>
    </rPh>
    <phoneticPr fontId="15"/>
  </si>
  <si>
    <t>ケヤキ倶楽部上木崎</t>
    <rPh sb="3" eb="6">
      <t>クラブ</t>
    </rPh>
    <rPh sb="6" eb="9">
      <t>カミキザキ</t>
    </rPh>
    <phoneticPr fontId="15"/>
  </si>
  <si>
    <t>ケヤキ倶楽部三橋</t>
    <rPh sb="3" eb="6">
      <t>クラブ</t>
    </rPh>
    <rPh sb="6" eb="8">
      <t>ミハシ</t>
    </rPh>
    <phoneticPr fontId="15"/>
  </si>
  <si>
    <t>ハーウィル南浦和ウーデンハウス</t>
    <rPh sb="5" eb="6">
      <t>ミナミ</t>
    </rPh>
    <rPh sb="6" eb="8">
      <t>ウラワ</t>
    </rPh>
    <phoneticPr fontId="15"/>
  </si>
  <si>
    <t>かがやきレジデンス南与野</t>
    <rPh sb="9" eb="12">
      <t>ミナミヨノ</t>
    </rPh>
    <phoneticPr fontId="15"/>
  </si>
  <si>
    <t>ケアガーデン大宮南中丸</t>
    <rPh sb="6" eb="8">
      <t>オオミヤ</t>
    </rPh>
    <rPh sb="8" eb="9">
      <t>ミナミ</t>
    </rPh>
    <rPh sb="9" eb="11">
      <t>ナカマル</t>
    </rPh>
    <phoneticPr fontId="15"/>
  </si>
  <si>
    <t>ケアガーデンさいたま東</t>
    <rPh sb="10" eb="11">
      <t>ヒガシ</t>
    </rPh>
    <phoneticPr fontId="15"/>
  </si>
  <si>
    <t>ケアガーデン宮原別所町</t>
    <rPh sb="6" eb="8">
      <t>ミヤハラ</t>
    </rPh>
    <rPh sb="8" eb="11">
      <t>ベッショマチ</t>
    </rPh>
    <phoneticPr fontId="15"/>
  </si>
  <si>
    <t>ケアガーデン大宮丸ケ崎</t>
    <rPh sb="6" eb="8">
      <t>オオミヤ</t>
    </rPh>
    <rPh sb="8" eb="11">
      <t>マルガサキ</t>
    </rPh>
    <phoneticPr fontId="15"/>
  </si>
  <si>
    <t>ハーモニーライフ岩槻</t>
    <rPh sb="8" eb="10">
      <t>イワツキ</t>
    </rPh>
    <phoneticPr fontId="15"/>
  </si>
  <si>
    <t>和気ハウス大宮</t>
    <rPh sb="0" eb="1">
      <t>ワ</t>
    </rPh>
    <rPh sb="1" eb="2">
      <t>キ</t>
    </rPh>
    <rPh sb="5" eb="7">
      <t>オオミヤ</t>
    </rPh>
    <phoneticPr fontId="15"/>
  </si>
  <si>
    <t>ハーウィルケア浦和大門</t>
    <rPh sb="7" eb="9">
      <t>ウラワ</t>
    </rPh>
    <rPh sb="9" eb="11">
      <t>ダイモン</t>
    </rPh>
    <phoneticPr fontId="3"/>
  </si>
  <si>
    <t>七里</t>
  </si>
  <si>
    <t>特別養護老人ホームおおなりテラス</t>
  </si>
  <si>
    <t>ＡＬＳＯＫショートステイさいたま吉野町</t>
  </si>
  <si>
    <t>ＡＬＳＯＫグループホームさいたま宮原</t>
  </si>
  <si>
    <t>ＡＬＳＯＫグループホームさいたま清河寺</t>
  </si>
  <si>
    <t>ＡＬＳＯＫグループホームさいたま南中野</t>
  </si>
  <si>
    <t>ＡＬＳＯＫグループホームさいたま与野本町</t>
  </si>
  <si>
    <t>ＡＬＳＯＫグループホームさいたま与野大戸</t>
  </si>
  <si>
    <t>ＡＬＳＯＫグループホームさいたま丸ヶ崎</t>
  </si>
  <si>
    <t>ＡＬＳＯＫグループホーム大宮三橋</t>
  </si>
  <si>
    <t>ＡＬＳＯＫグループホームさいたま清河寺Ⅱ</t>
  </si>
  <si>
    <t>ＡＬＳＯＫグループホームさいたま吉野町</t>
  </si>
  <si>
    <t>ＡＬＳＯＫグループホームさいたま浦和南</t>
  </si>
  <si>
    <t>ライブラリ東浦和</t>
  </si>
  <si>
    <t>ヒューマンライフケア東浦和グループホーム</t>
  </si>
  <si>
    <t>グループホームひまわり</t>
  </si>
  <si>
    <t>リバティハウス　デイサービスセンター</t>
  </si>
  <si>
    <t>リハ倶楽部水凛</t>
  </si>
  <si>
    <t>デイサービス　ラスベガス浦和美園</t>
  </si>
  <si>
    <t>リハプライド　さいたま大和田</t>
  </si>
  <si>
    <t>HYAKU-WAKU　おおなりテラス</t>
  </si>
  <si>
    <t>らいおんハートデイサービス宮原</t>
  </si>
  <si>
    <t>デイサービスセンターエクラシア東大宮</t>
  </si>
  <si>
    <t>ルネサンス　元氣ジム浦和</t>
  </si>
  <si>
    <t>北おおみや翔裕館</t>
  </si>
  <si>
    <t>ジョイリハＳＰＡ武蔵浦和</t>
  </si>
  <si>
    <t>デイサービスラスベガス東大宮</t>
  </si>
  <si>
    <t>コンパスフルネス奈良町</t>
  </si>
  <si>
    <t>軽費老人ホーム</t>
    <rPh sb="0" eb="4">
      <t>ケイヒロウジン</t>
    </rPh>
    <phoneticPr fontId="5"/>
  </si>
  <si>
    <t>養護老人ホーム</t>
    <rPh sb="0" eb="4">
      <t>ヨウゴロウジン</t>
    </rPh>
    <phoneticPr fontId="5"/>
  </si>
  <si>
    <t>総合事業</t>
  </si>
  <si>
    <t>医療法人社団全仁会</t>
    <rPh sb="6" eb="7">
      <t>ゼン</t>
    </rPh>
    <rPh sb="7" eb="8">
      <t>ジン</t>
    </rPh>
    <rPh sb="8" eb="9">
      <t>カイ</t>
    </rPh>
    <phoneticPr fontId="2"/>
  </si>
  <si>
    <t>株式会社長谷工シニアウェルデザイン</t>
    <rPh sb="4" eb="7">
      <t>ハセコウ</t>
    </rPh>
    <phoneticPr fontId="2"/>
  </si>
  <si>
    <t>株式会社ベストライフ埼玉</t>
    <rPh sb="10" eb="12">
      <t>サイタマ</t>
    </rPh>
    <phoneticPr fontId="2"/>
  </si>
  <si>
    <t>株式会社川島コーポレーション</t>
    <rPh sb="4" eb="6">
      <t>カワシマ</t>
    </rPh>
    <phoneticPr fontId="2"/>
  </si>
  <si>
    <t>SOMPOケア株式会社</t>
    <rPh sb="7" eb="11">
      <t>カブシキガイシャ</t>
    </rPh>
    <phoneticPr fontId="2"/>
  </si>
  <si>
    <t>グリーンライフ株式会社</t>
    <rPh sb="5" eb="6">
      <t>ヒガシ</t>
    </rPh>
    <phoneticPr fontId="2"/>
  </si>
  <si>
    <t>ALSOK介護株式会社</t>
    <rPh sb="5" eb="7">
      <t>カイゴ</t>
    </rPh>
    <phoneticPr fontId="2"/>
  </si>
  <si>
    <t>株式会社三英堂商事</t>
    <rPh sb="4" eb="5">
      <t>サン</t>
    </rPh>
    <rPh sb="5" eb="6">
      <t>ヒデ</t>
    </rPh>
    <rPh sb="6" eb="7">
      <t>ドウ</t>
    </rPh>
    <rPh sb="7" eb="9">
      <t>ショウジ</t>
    </rPh>
    <phoneticPr fontId="2"/>
  </si>
  <si>
    <t>株式会社木下の介護</t>
    <rPh sb="4" eb="6">
      <t>キノシタ</t>
    </rPh>
    <rPh sb="7" eb="9">
      <t>カイゴ</t>
    </rPh>
    <phoneticPr fontId="2"/>
  </si>
  <si>
    <t>株式会社社会福祉総合研究所</t>
    <rPh sb="4" eb="6">
      <t>シャカイ</t>
    </rPh>
    <rPh sb="6" eb="8">
      <t>フクシ</t>
    </rPh>
    <rPh sb="8" eb="10">
      <t>ソウゴウ</t>
    </rPh>
    <rPh sb="10" eb="13">
      <t>ケンキュウジョ</t>
    </rPh>
    <phoneticPr fontId="2"/>
  </si>
  <si>
    <t>株式会社ニチイ学館</t>
    <rPh sb="7" eb="9">
      <t>ガッカン</t>
    </rPh>
    <phoneticPr fontId="2"/>
  </si>
  <si>
    <t>株式会社明昭</t>
    <rPh sb="4" eb="5">
      <t>メイ</t>
    </rPh>
    <rPh sb="5" eb="6">
      <t>ショウ</t>
    </rPh>
    <phoneticPr fontId="2"/>
  </si>
  <si>
    <t>株式会社夢眠ホーム</t>
    <rPh sb="0" eb="6">
      <t>カブシキガイシャユメミン</t>
    </rPh>
    <phoneticPr fontId="2"/>
  </si>
  <si>
    <t>医療法人博滇会</t>
    <rPh sb="0" eb="2">
      <t>イリョウ</t>
    </rPh>
    <rPh sb="2" eb="4">
      <t>ホウジン</t>
    </rPh>
    <rPh sb="4" eb="5">
      <t>ハク</t>
    </rPh>
    <rPh sb="5" eb="6">
      <t>テン</t>
    </rPh>
    <rPh sb="6" eb="7">
      <t>カイ</t>
    </rPh>
    <phoneticPr fontId="2"/>
  </si>
  <si>
    <t>株式会社HITOWA</t>
  </si>
  <si>
    <t>株式会社さわやか倶楽部</t>
    <rPh sb="8" eb="11">
      <t>クラブ</t>
    </rPh>
    <phoneticPr fontId="2"/>
  </si>
  <si>
    <t>株式会社ベネッセヒューマンサポート</t>
    <rPh sb="0" eb="4">
      <t>カブシキガイシャ</t>
    </rPh>
    <phoneticPr fontId="2"/>
  </si>
  <si>
    <t>日本シニアライフ株式会社</t>
    <rPh sb="0" eb="2">
      <t>ニホン</t>
    </rPh>
    <rPh sb="8" eb="12">
      <t>カブシキガイシャ</t>
    </rPh>
    <phoneticPr fontId="2"/>
  </si>
  <si>
    <t>有限会社太陽</t>
    <rPh sb="4" eb="6">
      <t>タイヨウ</t>
    </rPh>
    <phoneticPr fontId="2"/>
  </si>
  <si>
    <t>株式会社川島コーポレーション</t>
    <rPh sb="0" eb="4">
      <t>カブシキガイシャ</t>
    </rPh>
    <rPh sb="4" eb="6">
      <t>カワシマ</t>
    </rPh>
    <phoneticPr fontId="2"/>
  </si>
  <si>
    <t>株式会社アズ・ライフケア</t>
    <rPh sb="0" eb="4">
      <t>カブシキガイシャ</t>
    </rPh>
    <phoneticPr fontId="2"/>
  </si>
  <si>
    <t>ライフケアデザイン株式会社</t>
    <rPh sb="9" eb="13">
      <t>カブシキガイシャ</t>
    </rPh>
    <phoneticPr fontId="2"/>
  </si>
  <si>
    <t>株式会社木下の介護</t>
    <rPh sb="0" eb="4">
      <t>カブシキガイシャ</t>
    </rPh>
    <rPh sb="4" eb="6">
      <t>キノシタ</t>
    </rPh>
    <rPh sb="7" eb="9">
      <t>カイゴ</t>
    </rPh>
    <phoneticPr fontId="2"/>
  </si>
  <si>
    <t>株式会社関東メディカルケア</t>
    <rPh sb="0" eb="4">
      <t>カブシキガイシャ</t>
    </rPh>
    <rPh sb="4" eb="6">
      <t>カントウ</t>
    </rPh>
    <phoneticPr fontId="2"/>
  </si>
  <si>
    <t>株式会社シーヒューマン</t>
    <rPh sb="0" eb="4">
      <t>カブシキガイシャ</t>
    </rPh>
    <phoneticPr fontId="2"/>
  </si>
  <si>
    <t>株式会社住環境デザイン</t>
    <rPh sb="0" eb="4">
      <t>カブシキガイシャ</t>
    </rPh>
    <rPh sb="4" eb="7">
      <t>ジュウカンキョウ</t>
    </rPh>
    <phoneticPr fontId="2"/>
  </si>
  <si>
    <t>株式会社やさしい手</t>
    <rPh sb="0" eb="4">
      <t>カブシキガイシャ</t>
    </rPh>
    <rPh sb="8" eb="9">
      <t>テ</t>
    </rPh>
    <phoneticPr fontId="2"/>
  </si>
  <si>
    <t>株式会社ベストケア・パートナーズ</t>
    <rPh sb="0" eb="4">
      <t>カブシキガイシャ</t>
    </rPh>
    <phoneticPr fontId="2"/>
  </si>
  <si>
    <t>株式会社創生事業団</t>
    <rPh sb="4" eb="6">
      <t>ソウセイ</t>
    </rPh>
    <rPh sb="6" eb="9">
      <t>ジギョウダン</t>
    </rPh>
    <phoneticPr fontId="2"/>
  </si>
  <si>
    <t>社会福祉法人相愛福祉会</t>
    <rPh sb="6" eb="8">
      <t>ソウアイ</t>
    </rPh>
    <rPh sb="8" eb="10">
      <t>フクシ</t>
    </rPh>
    <rPh sb="10" eb="11">
      <t>カイ</t>
    </rPh>
    <phoneticPr fontId="2"/>
  </si>
  <si>
    <t>有限会社マミヤ物産</t>
    <rPh sb="7" eb="9">
      <t>ブッサン</t>
    </rPh>
    <phoneticPr fontId="2"/>
  </si>
  <si>
    <t>株式会社ハートネクサス</t>
    <rPh sb="0" eb="4">
      <t>カブシキガイシャ</t>
    </rPh>
    <phoneticPr fontId="2"/>
  </si>
  <si>
    <t>株式会社サンガジャパン</t>
    <rPh sb="0" eb="4">
      <t>カブシキガイシャ</t>
    </rPh>
    <phoneticPr fontId="2"/>
  </si>
  <si>
    <t>シン建工業株式会社</t>
    <rPh sb="2" eb="3">
      <t>ケン</t>
    </rPh>
    <rPh sb="3" eb="5">
      <t>コウギョウ</t>
    </rPh>
    <rPh sb="5" eb="9">
      <t>カブシキガイシャ</t>
    </rPh>
    <phoneticPr fontId="2"/>
  </si>
  <si>
    <t>株式会社玉屋利兵衛</t>
    <rPh sb="0" eb="4">
      <t>カブシキガイシャ</t>
    </rPh>
    <rPh sb="4" eb="6">
      <t>タマヤ</t>
    </rPh>
    <rPh sb="6" eb="9">
      <t>リヘエ</t>
    </rPh>
    <phoneticPr fontId="2"/>
  </si>
  <si>
    <t>株式会社社会福祉総合研究所</t>
    <rPh sb="0" eb="13">
      <t>カブシキガイシャシャカイフクシソウゴウケンキュウジョ</t>
    </rPh>
    <phoneticPr fontId="2"/>
  </si>
  <si>
    <t>ｅ・ライフサポート株式会社</t>
    <rPh sb="9" eb="13">
      <t>カブシキガイシャ</t>
    </rPh>
    <phoneticPr fontId="2"/>
  </si>
  <si>
    <t>株式会社ケアプランニング</t>
    <rPh sb="0" eb="4">
      <t>カブシキガイシャ</t>
    </rPh>
    <phoneticPr fontId="2"/>
  </si>
  <si>
    <t>株式会社ベストケア・パートナーズ</t>
    <rPh sb="0" eb="2">
      <t>カブシキ</t>
    </rPh>
    <rPh sb="2" eb="4">
      <t>カイシャ</t>
    </rPh>
    <phoneticPr fontId="2"/>
  </si>
  <si>
    <t>株式会社リビングプラットフォームケア</t>
    <rPh sb="0" eb="4">
      <t>カブシキガイシャ</t>
    </rPh>
    <phoneticPr fontId="2"/>
  </si>
  <si>
    <t>株式会社サンウェルズ</t>
    <rPh sb="0" eb="4">
      <t>カブシキガイシャ</t>
    </rPh>
    <phoneticPr fontId="2"/>
  </si>
  <si>
    <t>株式会社シーユーシー・ホスピス</t>
    <rPh sb="0" eb="2">
      <t>カブシキ</t>
    </rPh>
    <rPh sb="2" eb="4">
      <t>カイシャ</t>
    </rPh>
    <phoneticPr fontId="2"/>
  </si>
  <si>
    <t>株式会社ケアギバー・ジャパン</t>
    <rPh sb="0" eb="4">
      <t>カブシキガイシャ</t>
    </rPh>
    <phoneticPr fontId="2"/>
  </si>
  <si>
    <t>株式会社エクラシア</t>
    <rPh sb="0" eb="4">
      <t>カブシキガイシャ</t>
    </rPh>
    <phoneticPr fontId="2"/>
  </si>
  <si>
    <t>ベストリハ株式会社</t>
    <rPh sb="5" eb="9">
      <t>カブシキガイシャ</t>
    </rPh>
    <phoneticPr fontId="2"/>
  </si>
  <si>
    <t>株式会社フォルテ</t>
    <rPh sb="0" eb="4">
      <t>カブシキガイシャ</t>
    </rPh>
    <phoneticPr fontId="2"/>
  </si>
  <si>
    <t>ＢＨ株式会社</t>
    <rPh sb="2" eb="6">
      <t>カブシキガイシャ</t>
    </rPh>
    <phoneticPr fontId="2"/>
  </si>
  <si>
    <t>株式会社夢眠ホーム</t>
    <rPh sb="0" eb="4">
      <t>カブシキガイシャ</t>
    </rPh>
    <rPh sb="4" eb="6">
      <t>ユメミン</t>
    </rPh>
    <phoneticPr fontId="2"/>
  </si>
  <si>
    <t>Panda Care株式会社</t>
    <rPh sb="10" eb="14">
      <t>カブシキガイシャ</t>
    </rPh>
    <phoneticPr fontId="2"/>
  </si>
  <si>
    <t>株式会社玉屋利兵衛</t>
    <rPh sb="0" eb="4">
      <t>カブシキガイシャ</t>
    </rPh>
    <rPh sb="4" eb="6">
      <t>タマヤ</t>
    </rPh>
    <rPh sb="6" eb="9">
      <t>リヘイ</t>
    </rPh>
    <phoneticPr fontId="2"/>
  </si>
  <si>
    <t>有限会社Song・of・Heart</t>
    <rPh sb="0" eb="4">
      <t>ユウゲンガイシャ</t>
    </rPh>
    <phoneticPr fontId="2"/>
  </si>
  <si>
    <t>ファミリー・ホスピス株式会社</t>
    <rPh sb="10" eb="12">
      <t>カブシキ</t>
    </rPh>
    <rPh sb="12" eb="14">
      <t>カイシャ</t>
    </rPh>
    <phoneticPr fontId="2"/>
  </si>
  <si>
    <t>株式会社KasyuLink</t>
    <rPh sb="0" eb="2">
      <t>カブシキ</t>
    </rPh>
    <rPh sb="2" eb="4">
      <t>カイシャ</t>
    </rPh>
    <phoneticPr fontId="2"/>
  </si>
  <si>
    <t>KC-Welfare株式会社</t>
    <rPh sb="10" eb="14">
      <t>カブシキガイシャ</t>
    </rPh>
    <phoneticPr fontId="2"/>
  </si>
  <si>
    <t>野村不動産ウェルネス株式会社</t>
    <rPh sb="0" eb="2">
      <t>ノムラ</t>
    </rPh>
    <rPh sb="2" eb="5">
      <t>フドウサン</t>
    </rPh>
    <rPh sb="10" eb="14">
      <t>カブシキガイシャ</t>
    </rPh>
    <phoneticPr fontId="2"/>
  </si>
  <si>
    <t>ケアパートナー株式会社</t>
    <rPh sb="7" eb="11">
      <t>カブシキガイシャ</t>
    </rPh>
    <phoneticPr fontId="2"/>
  </si>
  <si>
    <t>株式会社社会福祉総合研究所</t>
    <rPh sb="0" eb="4">
      <t>カブシキガイシャ</t>
    </rPh>
    <rPh sb="4" eb="6">
      <t>シャカイ</t>
    </rPh>
    <rPh sb="6" eb="8">
      <t>フクシ</t>
    </rPh>
    <rPh sb="8" eb="10">
      <t>ソウゴウ</t>
    </rPh>
    <rPh sb="10" eb="13">
      <t>ケンキュウジョ</t>
    </rPh>
    <phoneticPr fontId="2"/>
  </si>
  <si>
    <t>社会福祉法人欣彰会</t>
    <rPh sb="0" eb="6">
      <t>シャカイフクシホウジン</t>
    </rPh>
    <phoneticPr fontId="5"/>
  </si>
  <si>
    <t>社会福祉法人瑞泉</t>
  </si>
  <si>
    <t>社会福祉法人美星会</t>
    <rPh sb="0" eb="6">
      <t>シャカイフクシホウジン</t>
    </rPh>
    <phoneticPr fontId="5"/>
  </si>
  <si>
    <t>社会福祉法人城南会</t>
  </si>
  <si>
    <t>ＡＬＳＯＫ介護株式会社</t>
    <rPh sb="5" eb="11">
      <t>カイゴカブシキガイシャ</t>
    </rPh>
    <phoneticPr fontId="1"/>
  </si>
  <si>
    <t>株式会社エクラシア</t>
    <rPh sb="0" eb="4">
      <t>カブシキガイシャ</t>
    </rPh>
    <phoneticPr fontId="3"/>
  </si>
  <si>
    <t>シン建工業株式会社</t>
    <rPh sb="2" eb="3">
      <t>ケン</t>
    </rPh>
    <rPh sb="3" eb="5">
      <t>コウギョウ</t>
    </rPh>
    <rPh sb="5" eb="9">
      <t>カブシキガイシャ</t>
    </rPh>
    <phoneticPr fontId="3"/>
  </si>
  <si>
    <t>株式会社ケアメディカル</t>
    <rPh sb="0" eb="4">
      <t>カブシキガイシャ</t>
    </rPh>
    <phoneticPr fontId="3"/>
  </si>
  <si>
    <t>ベアーズ株式会社</t>
    <rPh sb="4" eb="8">
      <t>カブシキガイシャ</t>
    </rPh>
    <phoneticPr fontId="3"/>
  </si>
  <si>
    <t>ミサワホーム不動産株式会社</t>
    <rPh sb="6" eb="9">
      <t>フドウサン</t>
    </rPh>
    <phoneticPr fontId="3"/>
  </si>
  <si>
    <t>積水ハウスシャーメゾンPM東京株式会社</t>
  </si>
  <si>
    <t>株式会社やさしい手</t>
    <rPh sb="0" eb="4">
      <t>カブシキガイシャ</t>
    </rPh>
    <rPh sb="8" eb="9">
      <t>テ</t>
    </rPh>
    <phoneticPr fontId="3"/>
  </si>
  <si>
    <t>医療法人　至誠堂（社団）</t>
    <rPh sb="0" eb="2">
      <t>イリョウ</t>
    </rPh>
    <rPh sb="2" eb="4">
      <t>ホウジン</t>
    </rPh>
    <rPh sb="5" eb="8">
      <t>シセイドウ</t>
    </rPh>
    <rPh sb="9" eb="11">
      <t>シャダン</t>
    </rPh>
    <phoneticPr fontId="3"/>
  </si>
  <si>
    <t>ALSOKらいふケア株式会社</t>
    <rPh sb="10" eb="14">
      <t>カブシキガイシャ</t>
    </rPh>
    <phoneticPr fontId="3"/>
  </si>
  <si>
    <t>株式会社学研ココファン</t>
    <rPh sb="0" eb="4">
      <t>カブシキガイシャ</t>
    </rPh>
    <rPh sb="4" eb="6">
      <t>ガッケン</t>
    </rPh>
    <phoneticPr fontId="3"/>
  </si>
  <si>
    <t>医療法人社団風凛香</t>
    <rPh sb="0" eb="2">
      <t>イリョウ</t>
    </rPh>
    <rPh sb="2" eb="4">
      <t>ホウジン</t>
    </rPh>
    <rPh sb="4" eb="6">
      <t>シャダン</t>
    </rPh>
    <rPh sb="6" eb="7">
      <t>フウ</t>
    </rPh>
    <rPh sb="7" eb="8">
      <t>リン</t>
    </rPh>
    <rPh sb="8" eb="9">
      <t>カ</t>
    </rPh>
    <phoneticPr fontId="3"/>
  </si>
  <si>
    <t>積水ハウスシャーメゾンPM東京株式会社</t>
    <rPh sb="0" eb="2">
      <t>セキスイ</t>
    </rPh>
    <rPh sb="13" eb="15">
      <t>トウキョウ</t>
    </rPh>
    <rPh sb="15" eb="17">
      <t>カブシキ</t>
    </rPh>
    <rPh sb="17" eb="19">
      <t>ガイシャ</t>
    </rPh>
    <phoneticPr fontId="3"/>
  </si>
  <si>
    <t xml:space="preserve">株式会社ケアメディカル
</t>
    <rPh sb="0" eb="4">
      <t>カブシキガイシャ</t>
    </rPh>
    <phoneticPr fontId="3"/>
  </si>
  <si>
    <t>株式会社社会福祉総合研究所</t>
    <rPh sb="4" eb="6">
      <t>シャカイ</t>
    </rPh>
    <rPh sb="6" eb="8">
      <t>フクシ</t>
    </rPh>
    <rPh sb="8" eb="10">
      <t>ソウゴウ</t>
    </rPh>
    <rPh sb="10" eb="13">
      <t>ケンキュウジョ</t>
    </rPh>
    <phoneticPr fontId="3"/>
  </si>
  <si>
    <t>株式会社夢眠ホーム</t>
    <rPh sb="4" eb="5">
      <t>ユメ</t>
    </rPh>
    <rPh sb="5" eb="6">
      <t>ネム</t>
    </rPh>
    <phoneticPr fontId="3"/>
  </si>
  <si>
    <t>白馬メディケアサービス株式会社</t>
    <rPh sb="0" eb="2">
      <t>ハクバ</t>
    </rPh>
    <phoneticPr fontId="3"/>
  </si>
  <si>
    <t>株式会社シーヒューマン</t>
    <rPh sb="0" eb="4">
      <t>カブシキガイシャ</t>
    </rPh>
    <phoneticPr fontId="3"/>
  </si>
  <si>
    <t>株式会社ケアメディカル</t>
    <rPh sb="0" eb="4">
      <t>カブシキガイシャ</t>
    </rPh>
    <phoneticPr fontId="15"/>
  </si>
  <si>
    <t>株式会社共立メンテナンス</t>
    <rPh sb="0" eb="4">
      <t>カブシキガイシャ</t>
    </rPh>
    <rPh sb="4" eb="6">
      <t>キョウリツ</t>
    </rPh>
    <phoneticPr fontId="15"/>
  </si>
  <si>
    <t>白馬メディケアサービス株式会社</t>
    <rPh sb="0" eb="2">
      <t>ハクバ</t>
    </rPh>
    <rPh sb="11" eb="15">
      <t>カブシキガイシャ</t>
    </rPh>
    <phoneticPr fontId="15"/>
  </si>
  <si>
    <t>株式会社シーヒューマン</t>
    <rPh sb="0" eb="4">
      <t>カブシキガイシャ</t>
    </rPh>
    <phoneticPr fontId="15"/>
  </si>
  <si>
    <t>株式会社シーヒューマン</t>
    <rPh sb="0" eb="4">
      <t>カブシキカイシャ</t>
    </rPh>
    <phoneticPr fontId="15"/>
  </si>
  <si>
    <t>株式会社アジアメデカ元気事業団</t>
    <rPh sb="0" eb="4">
      <t>カブシキガイシャ</t>
    </rPh>
    <rPh sb="10" eb="12">
      <t>ゲンキ</t>
    </rPh>
    <rPh sb="12" eb="15">
      <t>ジギョウダン</t>
    </rPh>
    <phoneticPr fontId="15"/>
  </si>
  <si>
    <t>株式会社やまねメディカル</t>
    <rPh sb="0" eb="2">
      <t>カブシキ</t>
    </rPh>
    <rPh sb="2" eb="4">
      <t>カイシャ</t>
    </rPh>
    <phoneticPr fontId="15"/>
  </si>
  <si>
    <t>メディカル・ケア・プランニング株式会社</t>
    <rPh sb="15" eb="19">
      <t>カブシキガイシャ</t>
    </rPh>
    <phoneticPr fontId="15"/>
  </si>
  <si>
    <t>株式会社コミュニティネット</t>
    <rPh sb="0" eb="4">
      <t>カブシキガイシャ</t>
    </rPh>
    <phoneticPr fontId="15"/>
  </si>
  <si>
    <t>社会福祉法人埼玉県共済会</t>
    <rPh sb="0" eb="6">
      <t>シャカイフクシホウジン</t>
    </rPh>
    <phoneticPr fontId="5"/>
  </si>
  <si>
    <t>社会福祉法人三恵会</t>
    <rPh sb="0" eb="6">
      <t>シャカイフクシホウジン</t>
    </rPh>
    <rPh sb="6" eb="7">
      <t>サン</t>
    </rPh>
    <rPh sb="7" eb="8">
      <t>メグ</t>
    </rPh>
    <rPh sb="8" eb="9">
      <t>カイ</t>
    </rPh>
    <phoneticPr fontId="18"/>
  </si>
  <si>
    <t>医療法人丸山会</t>
  </si>
  <si>
    <t>医療法人久幸会</t>
  </si>
  <si>
    <t>ＡＬＳＯＫ介護株式会社</t>
  </si>
  <si>
    <t>株式会社　リエイケア</t>
  </si>
  <si>
    <t>株式会社ＨＩＴＯＷＡ</t>
  </si>
  <si>
    <t>社会福祉法人ＳＵＮＣＡＲＥ</t>
  </si>
  <si>
    <t>株式会社ベネッセヒューマンサポート</t>
  </si>
  <si>
    <t>株式会社健英舎</t>
  </si>
  <si>
    <t>株式会社カスケード東京</t>
  </si>
  <si>
    <t>株式会社ルネサンス</t>
  </si>
  <si>
    <t>株式会社U・Pカンパニー</t>
  </si>
  <si>
    <t>北おおみや翔裕館</t>
    <rPh sb="0" eb="1">
      <t>キタ</t>
    </rPh>
    <rPh sb="5" eb="6">
      <t>ショウ</t>
    </rPh>
    <rPh sb="6" eb="7">
      <t>ユタカ</t>
    </rPh>
    <rPh sb="7" eb="8">
      <t>カン</t>
    </rPh>
    <phoneticPr fontId="2"/>
  </si>
  <si>
    <t>ＡＬＳＯＫグループホーム岩槻本町</t>
    <phoneticPr fontId="3"/>
  </si>
  <si>
    <t>ALSOKケア株式会社</t>
    <rPh sb="7" eb="9">
      <t>カブシキ</t>
    </rPh>
    <rPh sb="9" eb="11">
      <t>ガイシャ</t>
    </rPh>
    <phoneticPr fontId="3"/>
  </si>
  <si>
    <t>さいたま市浦和区常盤６－４－４</t>
    <rPh sb="4" eb="5">
      <t>シ</t>
    </rPh>
    <rPh sb="5" eb="7">
      <t>ウラワ</t>
    </rPh>
    <rPh sb="7" eb="8">
      <t>ク</t>
    </rPh>
    <rPh sb="8" eb="10">
      <t>トキワ</t>
    </rPh>
    <phoneticPr fontId="6"/>
  </si>
  <si>
    <t>社会福祉法人さいたま</t>
    <rPh sb="0" eb="2">
      <t>シャカイ</t>
    </rPh>
    <rPh sb="2" eb="4">
      <t>フクシ</t>
    </rPh>
    <rPh sb="4" eb="6">
      <t>ホウジン</t>
    </rPh>
    <phoneticPr fontId="6"/>
  </si>
  <si>
    <t>理事長</t>
    <rPh sb="0" eb="3">
      <t>リジチョウ</t>
    </rPh>
    <phoneticPr fontId="6"/>
  </si>
  <si>
    <t>さいたま　花子</t>
    <rPh sb="5" eb="7">
      <t>ハナコ</t>
    </rPh>
    <phoneticPr fontId="6"/>
  </si>
  <si>
    <t>さいたま　太郎</t>
    <rPh sb="5" eb="7">
      <t>タロウ</t>
    </rPh>
    <phoneticPr fontId="6"/>
  </si>
  <si>
    <t>さいたま銀行</t>
    <rPh sb="4" eb="6">
      <t>ギンコウ</t>
    </rPh>
    <phoneticPr fontId="7"/>
  </si>
  <si>
    <t>さいたま支店</t>
    <rPh sb="4" eb="6">
      <t>シテン</t>
    </rPh>
    <phoneticPr fontId="7"/>
  </si>
  <si>
    <t>普通</t>
    <rPh sb="0" eb="2">
      <t>フツウ</t>
    </rPh>
    <phoneticPr fontId="7"/>
  </si>
  <si>
    <t>社会福祉法人　理事長　さいたま太郎</t>
    <rPh sb="15" eb="17">
      <t>タロウ</t>
    </rPh>
    <phoneticPr fontId="3"/>
  </si>
  <si>
    <t>シャカイフクシホウジン　リジチョウ　サイタマタロウ</t>
    <phoneticPr fontId="3"/>
  </si>
  <si>
    <t>介護保険課</t>
    <rPh sb="0" eb="2">
      <t>カイゴ</t>
    </rPh>
    <rPh sb="2" eb="5">
      <t>ホケンカ</t>
    </rPh>
    <phoneticPr fontId="6"/>
  </si>
  <si>
    <t>0488291265</t>
  </si>
  <si>
    <t>kaigo-hoken@city.saitama.lg.jp</t>
  </si>
  <si>
    <t>社会福祉法人さいたま　　　　　　　　　　</t>
    <phoneticPr fontId="3"/>
  </si>
  <si>
    <t>社会福祉法人さいたま　</t>
    <phoneticPr fontId="3"/>
  </si>
  <si>
    <t>○</t>
  </si>
  <si>
    <t>特別養護老人ホームさいたま</t>
    <phoneticPr fontId="3"/>
  </si>
  <si>
    <t>さいたま市浦和区常盤6-4-4</t>
    <rPh sb="4" eb="5">
      <t>シ</t>
    </rPh>
    <rPh sb="5" eb="7">
      <t>ウラワ</t>
    </rPh>
    <rPh sb="7" eb="8">
      <t>ク</t>
    </rPh>
    <rPh sb="8" eb="10">
      <t>トキワ</t>
    </rPh>
    <phoneticPr fontId="6"/>
  </si>
  <si>
    <t>プロパンガス</t>
  </si>
  <si>
    <t>有料老人ホームさいたま</t>
    <rPh sb="0" eb="4">
      <t>ユウリョウロウジン</t>
    </rPh>
    <phoneticPr fontId="3"/>
  </si>
  <si>
    <t>デイサービスさいたま</t>
  </si>
  <si>
    <t>さいたま市浦和区常盤6-4-4</t>
    <rPh sb="4" eb="5">
      <t>シ</t>
    </rPh>
    <rPh sb="5" eb="10">
      <t>ウラワクトキワ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</si>
</sst>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quot;△ &quot;#,##0"/>
    <numFmt numFmtId="178" formatCode="0_ "/>
  </numFmts>
  <fonts count="21">
    <font>
      <sz val="11"/>
      <color theme="1"/>
      <name val="ＭＳ Ｐゴシック"/>
      <family val="2"/>
      <charset val="128"/>
    </font>
    <font>
      <sz val="11"/>
      <color theme="1"/>
      <name val="游ゴシック"/>
      <family val="2"/>
      <charset val="128"/>
      <scheme val="minor"/>
    </font>
    <font>
      <sz val="11"/>
      <color theme="1"/>
      <name val="ＭＳ 明朝"/>
      <family val="1"/>
      <charset val="128"/>
    </font>
    <font>
      <sz val="6"/>
      <name val="ＭＳ Ｐゴシック"/>
      <family val="2"/>
      <charset val="128"/>
    </font>
    <font>
      <sz val="14"/>
      <color theme="1"/>
      <name val="ＭＳ 明朝"/>
      <family val="1"/>
      <charset val="128"/>
    </font>
    <font>
      <sz val="12"/>
      <color rgb="FF000000"/>
      <name val="ＭＳ 明朝"/>
      <family val="1"/>
      <charset val="128"/>
    </font>
    <font>
      <sz val="11"/>
      <color theme="0"/>
      <name val="ＭＳ 明朝"/>
      <family val="1"/>
      <charset val="128"/>
    </font>
    <font>
      <sz val="11"/>
      <color theme="1"/>
      <name val="ＭＳ Ｐゴシック"/>
      <family val="2"/>
      <charset val="128"/>
    </font>
    <font>
      <sz val="6"/>
      <name val="游ゴシック"/>
      <family val="2"/>
      <charset val="128"/>
      <scheme val="minor"/>
    </font>
    <font>
      <sz val="11"/>
      <color theme="0" tint="-0.34998626667073579"/>
      <name val="ＭＳ 明朝"/>
      <family val="1"/>
      <charset val="128"/>
    </font>
    <font>
      <sz val="11"/>
      <name val="ＭＳ 明朝"/>
      <family val="1"/>
      <charset val="128"/>
    </font>
    <font>
      <u/>
      <sz val="11"/>
      <color theme="10"/>
      <name val="ＭＳ Ｐゴシック"/>
      <family val="2"/>
      <charset val="128"/>
    </font>
    <font>
      <u/>
      <sz val="11"/>
      <color theme="10"/>
      <name val="ＭＳ 明朝"/>
      <family val="1"/>
      <charset val="128"/>
    </font>
    <font>
      <sz val="11"/>
      <color indexed="8"/>
      <name val="游ゴシック"/>
      <family val="2"/>
      <scheme val="minor"/>
    </font>
    <font>
      <sz val="11"/>
      <name val="ＭＳ Ｐゴシック"/>
      <family val="3"/>
      <charset val="128"/>
    </font>
    <font>
      <sz val="6"/>
      <name val="游ゴシック"/>
      <family val="3"/>
      <charset val="128"/>
      <scheme val="minor"/>
    </font>
    <font>
      <sz val="11"/>
      <color rgb="FFFF0000"/>
      <name val="ＭＳ Ｐゴシック"/>
      <family val="3"/>
      <charset val="128"/>
    </font>
    <font>
      <sz val="9"/>
      <color theme="1"/>
      <name val="ＭＳ Ｐゴシック"/>
      <family val="2"/>
      <charset val="128"/>
    </font>
    <font>
      <b/>
      <sz val="11"/>
      <color theme="3"/>
      <name val="游ゴシック"/>
      <family val="2"/>
      <charset val="128"/>
      <scheme val="minor"/>
    </font>
    <font>
      <sz val="9"/>
      <color theme="1"/>
      <name val="ＭＳ 明朝"/>
      <family val="1"/>
      <charset val="128"/>
    </font>
    <font>
      <sz val="9"/>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auto="1"/>
      </left>
      <right style="double">
        <color auto="1"/>
      </right>
      <top style="double">
        <color auto="1"/>
      </top>
      <bottom style="double">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
    <xf numFmtId="0" fontId="0" fillId="0" borderId="0">
      <alignment vertical="center"/>
    </xf>
    <xf numFmtId="38"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alignment vertical="center"/>
    </xf>
  </cellStyleXfs>
  <cellXfs count="9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left" vertical="center"/>
    </xf>
    <xf numFmtId="177" fontId="6" fillId="0" borderId="0" xfId="0" applyNumberFormat="1" applyFont="1" applyAlignment="1">
      <alignment horizontal="right" vertical="center"/>
    </xf>
    <xf numFmtId="0" fontId="4" fillId="0" borderId="0" xfId="0" applyFont="1" applyAlignment="1">
      <alignment horizontal="center" vertical="center"/>
    </xf>
    <xf numFmtId="3" fontId="0" fillId="0" borderId="0" xfId="0" applyNumberFormat="1">
      <alignment vertical="center"/>
    </xf>
    <xf numFmtId="0" fontId="2" fillId="0" borderId="8" xfId="0" applyFont="1" applyBorder="1" applyAlignment="1">
      <alignment horizontal="center" vertical="center" wrapText="1"/>
    </xf>
    <xf numFmtId="38" fontId="0" fillId="0" borderId="0" xfId="1" applyFont="1">
      <alignment vertical="center"/>
    </xf>
    <xf numFmtId="177" fontId="2" fillId="0" borderId="1" xfId="0" applyNumberFormat="1" applyFont="1" applyBorder="1">
      <alignment vertical="center"/>
    </xf>
    <xf numFmtId="0" fontId="2" fillId="0" borderId="2" xfId="0" applyFont="1" applyBorder="1" applyAlignment="1">
      <alignment horizontal="center" vertical="center"/>
    </xf>
    <xf numFmtId="177" fontId="2" fillId="0" borderId="2" xfId="0" applyNumberFormat="1" applyFont="1" applyBorder="1">
      <alignment vertical="center"/>
    </xf>
    <xf numFmtId="0" fontId="2"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shrinkToFit="1"/>
      <protection locked="0"/>
    </xf>
    <xf numFmtId="176" fontId="2" fillId="2" borderId="1" xfId="0" applyNumberFormat="1" applyFont="1" applyFill="1" applyBorder="1" applyAlignment="1" applyProtection="1">
      <alignment horizontal="center" vertical="center" shrinkToFit="1"/>
      <protection locked="0"/>
    </xf>
    <xf numFmtId="0" fontId="2" fillId="2" borderId="1" xfId="0" applyFont="1" applyFill="1" applyBorder="1" applyProtection="1">
      <alignment vertical="center"/>
      <protection locked="0"/>
    </xf>
    <xf numFmtId="176" fontId="2" fillId="2" borderId="1" xfId="0" applyNumberFormat="1" applyFont="1" applyFill="1" applyBorder="1" applyAlignment="1" applyProtection="1">
      <alignment vertical="center" shrinkToFit="1"/>
      <protection locked="0"/>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4" fillId="2" borderId="1" xfId="0" applyFont="1" applyFill="1" applyBorder="1" applyAlignment="1" applyProtection="1">
      <alignment horizontal="right" vertical="center" shrinkToFit="1"/>
      <protection locked="0"/>
    </xf>
    <xf numFmtId="0" fontId="9" fillId="0" borderId="0" xfId="0" applyFont="1">
      <alignment vertical="center"/>
    </xf>
    <xf numFmtId="0" fontId="9" fillId="3" borderId="0" xfId="0" applyFont="1" applyFill="1">
      <alignment vertical="center"/>
    </xf>
    <xf numFmtId="49" fontId="9" fillId="0" borderId="0" xfId="0" applyNumberFormat="1" applyFont="1">
      <alignment vertical="center"/>
    </xf>
    <xf numFmtId="49" fontId="2" fillId="0" borderId="0" xfId="0" applyNumberFormat="1" applyFont="1">
      <alignment vertical="center"/>
    </xf>
    <xf numFmtId="3" fontId="9" fillId="0" borderId="0" xfId="0" applyNumberFormat="1" applyFont="1">
      <alignment vertical="center"/>
    </xf>
    <xf numFmtId="3" fontId="2" fillId="0" borderId="0" xfId="0" applyNumberFormat="1" applyFont="1">
      <alignment vertical="center"/>
    </xf>
    <xf numFmtId="0" fontId="14" fillId="4" borderId="1" xfId="3" applyFont="1" applyFill="1" applyBorder="1" applyAlignment="1">
      <alignment horizontal="center" vertical="center"/>
    </xf>
    <xf numFmtId="0" fontId="14" fillId="4" borderId="1" xfId="3" applyFont="1" applyFill="1" applyBorder="1" applyAlignment="1">
      <alignment horizontal="center" vertical="center" shrinkToFit="1"/>
    </xf>
    <xf numFmtId="0" fontId="14" fillId="0" borderId="0" xfId="3" applyFont="1">
      <alignment vertical="center"/>
    </xf>
    <xf numFmtId="0" fontId="14" fillId="0" borderId="1" xfId="3" applyFont="1" applyBorder="1" applyAlignment="1">
      <alignment vertical="center" shrinkToFit="1"/>
    </xf>
    <xf numFmtId="0" fontId="14" fillId="0" borderId="1" xfId="3" applyFont="1" applyBorder="1">
      <alignment vertical="center"/>
    </xf>
    <xf numFmtId="0" fontId="14" fillId="0" borderId="0" xfId="0" applyFont="1">
      <alignment vertical="center"/>
    </xf>
    <xf numFmtId="0" fontId="14" fillId="0" borderId="0" xfId="0" applyFont="1" applyAlignment="1">
      <alignment vertical="center" shrinkToFit="1"/>
    </xf>
    <xf numFmtId="0" fontId="14" fillId="0" borderId="0" xfId="0" applyFont="1" applyAlignment="1">
      <alignment horizontal="center" vertical="center"/>
    </xf>
    <xf numFmtId="0" fontId="14" fillId="0" borderId="0" xfId="3" applyFont="1" applyAlignment="1">
      <alignment vertical="center" shrinkToFit="1"/>
    </xf>
    <xf numFmtId="0" fontId="14" fillId="0" borderId="8" xfId="3" applyFont="1" applyBorder="1">
      <alignment vertical="center"/>
    </xf>
    <xf numFmtId="0" fontId="14" fillId="0" borderId="1" xfId="0" applyFont="1" applyFill="1" applyBorder="1">
      <alignment vertical="center"/>
    </xf>
    <xf numFmtId="0" fontId="14" fillId="0" borderId="1" xfId="0" applyFont="1" applyFill="1" applyBorder="1" applyAlignment="1">
      <alignment vertical="center" shrinkToFit="1"/>
    </xf>
    <xf numFmtId="0" fontId="14" fillId="0" borderId="8" xfId="0" applyFont="1" applyFill="1" applyBorder="1">
      <alignment vertical="center"/>
    </xf>
    <xf numFmtId="0" fontId="14" fillId="0" borderId="1" xfId="3" applyFont="1" applyFill="1" applyBorder="1" applyAlignment="1">
      <alignment vertical="center" shrinkToFit="1"/>
    </xf>
    <xf numFmtId="0" fontId="14" fillId="0" borderId="0" xfId="3" applyFont="1" applyFill="1">
      <alignment vertical="center"/>
    </xf>
    <xf numFmtId="0" fontId="14" fillId="0" borderId="1" xfId="3" applyFont="1" applyFill="1" applyBorder="1">
      <alignment vertical="center"/>
    </xf>
    <xf numFmtId="0" fontId="14" fillId="0" borderId="8" xfId="0" applyFont="1" applyFill="1" applyBorder="1" applyAlignment="1">
      <alignment horizontal="center" vertical="center"/>
    </xf>
    <xf numFmtId="0" fontId="16" fillId="0" borderId="0" xfId="0" applyFont="1">
      <alignment vertical="center"/>
    </xf>
    <xf numFmtId="49" fontId="17" fillId="0" borderId="0" xfId="0" applyNumberFormat="1" applyFont="1" applyAlignment="1">
      <alignment vertical="center" wrapText="1"/>
    </xf>
    <xf numFmtId="0" fontId="17" fillId="0" borderId="0" xfId="0" applyFont="1" applyAlignment="1">
      <alignment vertical="center" wrapText="1"/>
    </xf>
    <xf numFmtId="3" fontId="17" fillId="0" borderId="0" xfId="0" applyNumberFormat="1" applyFont="1" applyAlignment="1">
      <alignment vertical="center" wrapText="1"/>
    </xf>
    <xf numFmtId="0" fontId="17" fillId="2" borderId="0" xfId="0" applyFont="1" applyFill="1" applyAlignment="1">
      <alignment vertical="center" wrapText="1"/>
    </xf>
    <xf numFmtId="178" fontId="17" fillId="2" borderId="0" xfId="0" applyNumberFormat="1" applyFont="1" applyFill="1" applyAlignment="1">
      <alignment vertical="center" wrapText="1"/>
    </xf>
    <xf numFmtId="0" fontId="0" fillId="2" borderId="0" xfId="0" applyFill="1">
      <alignment vertical="center"/>
    </xf>
    <xf numFmtId="178" fontId="0" fillId="2" borderId="0" xfId="0" applyNumberFormat="1" applyFill="1">
      <alignment vertical="center"/>
    </xf>
    <xf numFmtId="0" fontId="14" fillId="0" borderId="0" xfId="3" applyFont="1" applyBorder="1">
      <alignment vertical="center"/>
    </xf>
    <xf numFmtId="0" fontId="14" fillId="0" borderId="0" xfId="3" applyFont="1" applyBorder="1" applyAlignment="1">
      <alignment vertical="center" shrinkToFi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2" fillId="2" borderId="8"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2" fillId="2" borderId="6" xfId="0" applyFont="1" applyFill="1" applyBorder="1" applyAlignment="1" applyProtection="1">
      <alignment horizontal="left" vertical="center" shrinkToFit="1"/>
      <protection locked="0"/>
    </xf>
    <xf numFmtId="0" fontId="2" fillId="0" borderId="1" xfId="0" applyFont="1" applyBorder="1" applyAlignment="1">
      <alignment horizontal="left" vertical="center"/>
    </xf>
    <xf numFmtId="0" fontId="2" fillId="2" borderId="1" xfId="0" applyFont="1" applyFill="1" applyBorder="1" applyAlignment="1" applyProtection="1">
      <alignment horizontal="left" vertical="center" shrinkToFit="1"/>
      <protection locked="0"/>
    </xf>
    <xf numFmtId="0" fontId="2" fillId="0" borderId="0" xfId="0" applyFont="1" applyAlignment="1">
      <alignment horizontal="center" vertical="center"/>
    </xf>
    <xf numFmtId="0" fontId="2" fillId="0" borderId="0" xfId="0" applyFont="1" applyAlignment="1">
      <alignment horizontal="left" vertical="center"/>
    </xf>
    <xf numFmtId="3" fontId="2" fillId="0" borderId="0" xfId="0" applyNumberFormat="1" applyFont="1" applyAlignment="1" applyProtection="1">
      <alignment horizontal="right" vertical="center"/>
      <protection locked="0"/>
    </xf>
    <xf numFmtId="0" fontId="0" fillId="0" borderId="0" xfId="0" applyAlignment="1">
      <alignment horizontal="left" vertical="center"/>
    </xf>
    <xf numFmtId="0" fontId="0" fillId="0" borderId="0" xfId="0">
      <alignment vertical="center"/>
    </xf>
    <xf numFmtId="0" fontId="2" fillId="0" borderId="0" xfId="0" applyFont="1">
      <alignment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pplyProtection="1">
      <alignment horizontal="center" vertical="center" shrinkToFit="1"/>
      <protection locked="0"/>
    </xf>
    <xf numFmtId="49" fontId="2" fillId="2" borderId="8" xfId="0" applyNumberFormat="1" applyFont="1" applyFill="1" applyBorder="1" applyAlignment="1" applyProtection="1">
      <alignment horizontal="left" vertical="center" shrinkToFit="1"/>
      <protection locked="0"/>
    </xf>
    <xf numFmtId="49" fontId="2" fillId="2" borderId="7" xfId="0" applyNumberFormat="1" applyFont="1" applyFill="1" applyBorder="1" applyAlignment="1" applyProtection="1">
      <alignment horizontal="left" vertical="center" shrinkToFit="1"/>
      <protection locked="0"/>
    </xf>
    <xf numFmtId="49" fontId="2" fillId="2" borderId="6" xfId="0" applyNumberFormat="1"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left" vertical="center" shrinkToFit="1"/>
      <protection locked="0"/>
    </xf>
    <xf numFmtId="0" fontId="12" fillId="2" borderId="1" xfId="2" applyFont="1" applyFill="1" applyBorder="1" applyAlignment="1" applyProtection="1">
      <alignment horizontal="left" vertical="center" shrinkToFit="1"/>
      <protection locked="0"/>
    </xf>
    <xf numFmtId="0" fontId="2" fillId="0" borderId="1" xfId="0" applyFont="1" applyBorder="1" applyAlignment="1">
      <alignment horizontal="center" vertical="distributed"/>
    </xf>
    <xf numFmtId="0" fontId="2" fillId="2" borderId="1" xfId="0" applyFont="1" applyFill="1" applyBorder="1" applyAlignment="1">
      <alignment horizontal="left" vertical="distributed"/>
    </xf>
    <xf numFmtId="0" fontId="4" fillId="0" borderId="0" xfId="0" applyFont="1" applyAlignment="1">
      <alignment horizontal="center" vertical="center"/>
    </xf>
    <xf numFmtId="0" fontId="2" fillId="0" borderId="3" xfId="0" applyFont="1" applyBorder="1" applyAlignment="1">
      <alignment horizontal="right" vertical="center"/>
    </xf>
    <xf numFmtId="0" fontId="2" fillId="2" borderId="3" xfId="0" applyFont="1"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19" fillId="2" borderId="1" xfId="0" applyFont="1" applyFill="1" applyBorder="1" applyAlignment="1" applyProtection="1">
      <alignment vertical="center" wrapText="1"/>
      <protection locked="0"/>
    </xf>
  </cellXfs>
  <cellStyles count="4">
    <cellStyle name="ハイパーリンク" xfId="2" builtinId="8"/>
    <cellStyle name="桁区切り" xfId="1" builtinId="6"/>
    <cellStyle name="標準" xfId="0" builtinId="0"/>
    <cellStyle name="標準 2" xfId="3" xr:uid="{2979ECEF-3F90-4B46-9111-E51496E7DE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さいたま市" id="{012C305E-B955-410F-B101-5BB1E095C3CE}" userId="さいたま市" providerId="None"/>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9" dT="2026-02-02T02:43:00.03" personId="{012C305E-B955-410F-B101-5BB1E095C3CE}" id="{63BF76CD-FC87-4D4C-89FD-D16FF26CFDE3}">
    <text>法人情報を記載してください</text>
  </threadedComment>
  <threadedComment ref="E20" dT="2026-01-27T01:42:33.31" personId="{012C305E-B955-410F-B101-5BB1E095C3CE}" id="{12F64F51-0C3F-46EB-8145-087D404ADD79}">
    <text>申請額算出内訳（別紙1-1、1-2）の申請額合計欄の合算となっているか確認してください。</text>
  </threadedComment>
  <threadedComment ref="J23" dT="2026-01-30T09:11:35.88" personId="{012C305E-B955-410F-B101-5BB1E095C3CE}" id="{CC610A75-2A0F-41C1-8BB1-32EC094E2DE2}">
    <text>４ケタの金融機関コードを記入してください</text>
  </threadedComment>
  <threadedComment ref="J24" dT="2026-01-30T09:10:59.66" personId="{012C305E-B955-410F-B101-5BB1E095C3CE}" id="{6B1562AF-2B89-4CDB-9594-B27FA9D67793}">
    <text>３ケタの支店コードを記入してください</text>
  </threadedComment>
  <threadedComment ref="J25" dT="2026-01-30T09:11:19.72" personId="{012C305E-B955-410F-B101-5BB1E095C3CE}" id="{A82842CF-7603-4F45-BC43-C2B7E011C80D}">
    <text>７ケタの口座番号を記入してください</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8-26T10:12:29.12" personId="{012C305E-B955-410F-B101-5BB1E095C3CE}" id="{7B686BB4-9AC4-4798-83DE-FCC2A58A2101}">
    <text>令和7年度第2回さいたま市高齢者施設等物価高騰対応支援金を申請済みの場合は、○を選択してください。</text>
  </threadedComment>
  <threadedComment ref="C6" dT="2026-08-26T10:11:10.31" personId="{012C305E-B955-410F-B101-5BB1E095C3CE}" id="{4A2CDD91-57F0-424A-8223-EE6DD1EA4E61}">
    <text>介護保険事業所番号がない事業所（養護老人ホーム等）は記載不要です。</text>
  </threadedComment>
</ThreadedComments>
</file>

<file path=xl/threadedComments/threadedComment3.xml><?xml version="1.0" encoding="utf-8"?>
<ThreadedComments xmlns="http://schemas.microsoft.com/office/spreadsheetml/2018/threadedcomments" xmlns:x="http://schemas.openxmlformats.org/spreadsheetml/2006/main">
  <threadedComment ref="H5" dT="2026-08-26T10:08:22.95" personId="{012C305E-B955-410F-B101-5BB1E095C3CE}" id="{0DDD6C21-49BA-489E-A955-8A7D5FCC27D5}">
    <text>申請日時点において休止・廃止届を提出している事業所は、給付の対象外となるため、申請額算出内訳に記載しないでください。</text>
  </threadedComment>
</ThreadedComments>
</file>

<file path=xl/threadedComments/threadedComment4.xml><?xml version="1.0" encoding="utf-8"?>
<ThreadedComments xmlns="http://schemas.microsoft.com/office/spreadsheetml/2018/threadedcomments" xmlns:x="http://schemas.openxmlformats.org/spreadsheetml/2006/main">
  <threadedComment ref="D1" dT="2026-01-27T02:31:26.51" personId="{012C305E-B955-410F-B101-5BB1E095C3CE}" id="{8C47380E-E863-44AD-846B-E2784CF0CC16}">
    <text>記載されている定員数を確認してください。ここに記載されている定員数が異なる場合は、介護保険課事業者係（048-829-1265）へ連絡してください。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B14C-8766-4444-A0E5-BD022188645D}">
  <dimension ref="A1:O39"/>
  <sheetViews>
    <sheetView tabSelected="1" view="pageBreakPreview" zoomScaleNormal="100" zoomScaleSheetLayoutView="100" workbookViewId="0">
      <selection activeCell="Q21" sqref="Q21"/>
    </sheetView>
  </sheetViews>
  <sheetFormatPr defaultColWidth="9" defaultRowHeight="13.2"/>
  <cols>
    <col min="1" max="1" width="5.88671875" style="23" customWidth="1"/>
    <col min="2" max="2" width="9" style="23"/>
    <col min="3" max="3" width="15.5546875" style="23" customWidth="1"/>
    <col min="4" max="4" width="5.6640625" style="23" customWidth="1"/>
    <col min="5" max="5" width="6.109375" style="23" customWidth="1"/>
    <col min="6" max="6" width="4.77734375" style="23" customWidth="1"/>
    <col min="7" max="12" width="5.77734375" style="23" customWidth="1"/>
    <col min="13" max="13" width="9" style="23"/>
    <col min="14" max="14" width="9" style="27"/>
    <col min="15" max="15" width="12.5546875" style="23" customWidth="1"/>
    <col min="16" max="16384" width="9" style="23"/>
  </cols>
  <sheetData>
    <row r="1" spans="1:15" ht="17.25" customHeight="1">
      <c r="A1" s="70" t="s">
        <v>25</v>
      </c>
      <c r="B1" s="70"/>
      <c r="C1" s="70"/>
      <c r="D1" s="70"/>
      <c r="E1" s="70"/>
      <c r="F1" s="70"/>
      <c r="G1" s="70"/>
      <c r="H1" s="70"/>
      <c r="I1" s="70"/>
      <c r="J1" s="21"/>
      <c r="K1" s="21"/>
    </row>
    <row r="2" spans="1:15" ht="17.25" customHeight="1">
      <c r="A2" s="69"/>
      <c r="B2" s="69"/>
      <c r="C2" s="69"/>
      <c r="D2" s="69"/>
      <c r="E2" s="69"/>
      <c r="F2" s="69"/>
      <c r="G2" s="69"/>
      <c r="H2" s="69"/>
      <c r="I2" s="69"/>
      <c r="J2" s="22"/>
      <c r="K2" s="22"/>
    </row>
    <row r="3" spans="1:15" ht="20.399999999999999" customHeight="1">
      <c r="A3" s="69" t="s">
        <v>66</v>
      </c>
      <c r="B3" s="69"/>
      <c r="C3" s="69"/>
      <c r="D3" s="69"/>
      <c r="E3" s="69"/>
      <c r="F3" s="69"/>
      <c r="G3" s="69"/>
      <c r="H3" s="69"/>
      <c r="I3" s="69"/>
      <c r="J3" s="69"/>
      <c r="K3" s="69"/>
      <c r="L3" s="69"/>
    </row>
    <row r="4" spans="1:15" ht="20.399999999999999" customHeight="1">
      <c r="A4" s="69"/>
      <c r="B4" s="69"/>
      <c r="C4" s="69"/>
      <c r="D4" s="69"/>
      <c r="E4" s="69"/>
      <c r="F4" s="69"/>
      <c r="G4" s="69"/>
      <c r="H4" s="69"/>
      <c r="I4" s="69"/>
      <c r="J4" s="22"/>
      <c r="K4" s="22"/>
    </row>
    <row r="5" spans="1:15" ht="20.399999999999999" customHeight="1">
      <c r="F5" s="24" t="s">
        <v>58</v>
      </c>
      <c r="G5" s="26">
        <v>8</v>
      </c>
      <c r="H5" s="22" t="s">
        <v>59</v>
      </c>
      <c r="I5" s="26">
        <v>9</v>
      </c>
      <c r="J5" s="22" t="s">
        <v>60</v>
      </c>
      <c r="K5" s="26">
        <v>1</v>
      </c>
      <c r="L5" s="22" t="s">
        <v>61</v>
      </c>
    </row>
    <row r="6" spans="1:15" ht="20.399999999999999" customHeight="1">
      <c r="A6" s="70" t="s">
        <v>0</v>
      </c>
      <c r="B6" s="70"/>
      <c r="C6" s="70"/>
      <c r="D6" s="70"/>
      <c r="E6" s="70"/>
      <c r="F6" s="70"/>
      <c r="G6" s="70"/>
      <c r="H6" s="70"/>
      <c r="I6" s="70"/>
      <c r="J6" s="21"/>
      <c r="K6" s="21"/>
    </row>
    <row r="7" spans="1:15" ht="20.399999999999999" customHeight="1">
      <c r="A7" s="70" t="s">
        <v>67</v>
      </c>
      <c r="B7" s="70"/>
      <c r="C7" s="70"/>
      <c r="D7" s="70"/>
      <c r="E7" s="70"/>
      <c r="F7" s="70"/>
      <c r="G7" s="70"/>
      <c r="H7" s="70"/>
      <c r="I7" s="70"/>
      <c r="J7" s="21"/>
      <c r="K7" s="21"/>
    </row>
    <row r="8" spans="1:15" ht="20.399999999999999" customHeight="1">
      <c r="D8" s="70" t="s">
        <v>62</v>
      </c>
      <c r="E8" s="70"/>
      <c r="F8" s="70"/>
      <c r="G8" s="70"/>
      <c r="H8" s="70"/>
      <c r="I8" s="70"/>
      <c r="J8" s="21"/>
      <c r="K8" s="21"/>
      <c r="N8" s="27" t="s">
        <v>68</v>
      </c>
    </row>
    <row r="9" spans="1:15" ht="20.399999999999999" customHeight="1">
      <c r="D9" s="75" t="s">
        <v>69</v>
      </c>
      <c r="E9" s="76"/>
      <c r="F9" s="79" t="s">
        <v>70</v>
      </c>
      <c r="G9" s="79"/>
      <c r="H9" s="80">
        <v>3309588</v>
      </c>
      <c r="I9" s="81"/>
      <c r="J9" s="81"/>
      <c r="K9" s="81"/>
      <c r="L9" s="82"/>
      <c r="N9" s="29">
        <f>H9</f>
        <v>3309588</v>
      </c>
      <c r="O9" s="30"/>
    </row>
    <row r="10" spans="1:15" ht="20.399999999999999" customHeight="1">
      <c r="D10" s="77"/>
      <c r="E10" s="78"/>
      <c r="F10" s="60" t="s">
        <v>15</v>
      </c>
      <c r="G10" s="60"/>
      <c r="H10" s="64" t="s">
        <v>1329</v>
      </c>
      <c r="I10" s="65"/>
      <c r="J10" s="65"/>
      <c r="K10" s="65"/>
      <c r="L10" s="66"/>
      <c r="N10" s="27" t="str">
        <f>H10</f>
        <v>さいたま市浦和区常盤６－４－４</v>
      </c>
      <c r="O10" s="30"/>
    </row>
    <row r="11" spans="1:15" ht="20.399999999999999" customHeight="1">
      <c r="D11" s="60" t="s">
        <v>1</v>
      </c>
      <c r="E11" s="60"/>
      <c r="F11" s="60"/>
      <c r="G11" s="60"/>
      <c r="H11" s="64" t="s">
        <v>1330</v>
      </c>
      <c r="I11" s="65"/>
      <c r="J11" s="65"/>
      <c r="K11" s="65"/>
      <c r="L11" s="66"/>
      <c r="N11" s="27" t="str">
        <f>H11</f>
        <v>社会福祉法人さいたま</v>
      </c>
      <c r="O11" s="30"/>
    </row>
    <row r="12" spans="1:15" ht="20.399999999999999" customHeight="1">
      <c r="D12" s="60" t="s">
        <v>71</v>
      </c>
      <c r="E12" s="60"/>
      <c r="F12" s="60"/>
      <c r="G12" s="60"/>
      <c r="H12" s="64" t="s">
        <v>1331</v>
      </c>
      <c r="I12" s="65"/>
      <c r="J12" s="65"/>
      <c r="K12" s="65"/>
      <c r="L12" s="66"/>
      <c r="N12" s="27" t="str">
        <f>H12</f>
        <v>理事長</v>
      </c>
      <c r="O12" s="30"/>
    </row>
    <row r="13" spans="1:15" ht="20.399999999999999" customHeight="1">
      <c r="D13" s="60" t="s">
        <v>72</v>
      </c>
      <c r="E13" s="60"/>
      <c r="F13" s="60"/>
      <c r="G13" s="60"/>
      <c r="H13" s="64" t="s">
        <v>1333</v>
      </c>
      <c r="I13" s="65"/>
      <c r="J13" s="65"/>
      <c r="K13" s="65"/>
      <c r="L13" s="66"/>
      <c r="N13" s="27" t="str">
        <f>H13</f>
        <v>さいたま　太郎</v>
      </c>
      <c r="O13" s="30"/>
    </row>
    <row r="14" spans="1:15" ht="20.399999999999999" customHeight="1">
      <c r="A14" s="69"/>
      <c r="B14" s="69"/>
      <c r="C14" s="69"/>
      <c r="D14" s="69"/>
      <c r="E14" s="69"/>
      <c r="F14" s="69"/>
      <c r="G14" s="69"/>
      <c r="H14" s="69"/>
      <c r="I14" s="69"/>
      <c r="J14" s="22"/>
      <c r="K14" s="22"/>
    </row>
    <row r="15" spans="1:15" ht="20.399999999999999" customHeight="1">
      <c r="A15" s="70" t="s">
        <v>73</v>
      </c>
      <c r="B15" s="70"/>
      <c r="C15" s="70"/>
      <c r="D15" s="70"/>
      <c r="E15" s="70"/>
      <c r="F15" s="70"/>
      <c r="G15" s="70"/>
      <c r="H15" s="70"/>
      <c r="I15" s="70"/>
      <c r="J15" s="70"/>
      <c r="K15" s="70"/>
      <c r="L15" s="74"/>
    </row>
    <row r="16" spans="1:15" ht="20.399999999999999" customHeight="1">
      <c r="A16" s="70" t="s">
        <v>74</v>
      </c>
      <c r="B16" s="70"/>
      <c r="C16" s="70"/>
      <c r="D16" s="70"/>
      <c r="E16" s="70"/>
      <c r="F16" s="70"/>
      <c r="G16" s="70"/>
      <c r="H16" s="70"/>
      <c r="I16" s="70"/>
      <c r="J16" s="70"/>
      <c r="K16" s="70"/>
      <c r="L16" s="74"/>
    </row>
    <row r="17" spans="1:15" ht="20.399999999999999" customHeight="1">
      <c r="A17" s="70"/>
      <c r="B17" s="70"/>
      <c r="C17" s="70"/>
      <c r="D17" s="70"/>
      <c r="E17" s="70"/>
      <c r="F17" s="70"/>
      <c r="G17" s="70"/>
      <c r="H17" s="70"/>
      <c r="I17" s="70"/>
      <c r="J17" s="21"/>
      <c r="K17" s="21"/>
    </row>
    <row r="18" spans="1:15" ht="20.399999999999999" customHeight="1">
      <c r="A18" s="69" t="s">
        <v>2</v>
      </c>
      <c r="B18" s="69"/>
      <c r="C18" s="69"/>
      <c r="D18" s="69"/>
      <c r="E18" s="69"/>
      <c r="F18" s="69"/>
      <c r="G18" s="69"/>
      <c r="H18" s="69"/>
      <c r="I18" s="69"/>
      <c r="J18" s="22"/>
      <c r="K18" s="22"/>
      <c r="M18" s="21"/>
    </row>
    <row r="19" spans="1:15" ht="20.399999999999999" customHeight="1">
      <c r="A19" s="69"/>
      <c r="B19" s="69"/>
      <c r="C19" s="69"/>
      <c r="D19" s="69"/>
      <c r="E19" s="69"/>
      <c r="F19" s="69"/>
      <c r="G19" s="69"/>
      <c r="H19" s="69"/>
      <c r="I19" s="69"/>
      <c r="J19" s="22"/>
      <c r="K19" s="22"/>
    </row>
    <row r="20" spans="1:15" ht="20.399999999999999" customHeight="1">
      <c r="A20" s="70" t="s">
        <v>3</v>
      </c>
      <c r="B20" s="70"/>
      <c r="C20" s="70"/>
      <c r="D20" s="23" t="s">
        <v>4</v>
      </c>
      <c r="E20" s="71">
        <f>'申請額算出内訳（別紙1-1）入所系'!L23+'申請額算出内訳（別紙1-2）通所系 '!J23</f>
        <v>354200</v>
      </c>
      <c r="F20" s="71"/>
      <c r="G20" s="71"/>
      <c r="H20" s="71"/>
      <c r="I20" s="71"/>
      <c r="J20" s="23" t="s">
        <v>5</v>
      </c>
      <c r="N20" s="31">
        <f>E20</f>
        <v>354200</v>
      </c>
      <c r="O20" s="32"/>
    </row>
    <row r="21" spans="1:15" ht="20.399999999999999" customHeight="1">
      <c r="A21" s="70" t="s">
        <v>6</v>
      </c>
      <c r="B21" s="70"/>
      <c r="C21" s="70"/>
      <c r="D21" s="70" t="s">
        <v>7</v>
      </c>
      <c r="E21" s="70"/>
      <c r="F21" s="70"/>
      <c r="G21" s="70"/>
      <c r="H21" s="70"/>
      <c r="I21" s="70"/>
      <c r="J21" s="21"/>
      <c r="K21" s="21"/>
    </row>
    <row r="22" spans="1:15" ht="20.399999999999999" customHeight="1">
      <c r="A22" s="70" t="s">
        <v>956</v>
      </c>
      <c r="B22" s="70"/>
      <c r="C22" s="70"/>
      <c r="D22" s="72"/>
      <c r="E22" s="72"/>
      <c r="F22" s="72"/>
      <c r="G22" s="72"/>
      <c r="H22" s="72"/>
      <c r="I22" s="72"/>
      <c r="J22" s="73"/>
      <c r="K22" s="73"/>
      <c r="L22" s="73"/>
    </row>
    <row r="23" spans="1:15" ht="31.8" customHeight="1">
      <c r="B23" s="60" t="s">
        <v>23</v>
      </c>
      <c r="C23" s="60"/>
      <c r="D23" s="61" t="s">
        <v>1334</v>
      </c>
      <c r="E23" s="61"/>
      <c r="F23" s="61"/>
      <c r="G23" s="62" t="s">
        <v>63</v>
      </c>
      <c r="H23" s="62"/>
      <c r="I23" s="62"/>
      <c r="J23" s="63">
        <v>1234</v>
      </c>
      <c r="K23" s="63"/>
      <c r="L23" s="63"/>
      <c r="M23" s="27"/>
      <c r="N23" s="28">
        <f>J23</f>
        <v>1234</v>
      </c>
      <c r="O23" s="28"/>
    </row>
    <row r="24" spans="1:15" ht="31.8" customHeight="1">
      <c r="B24" s="60" t="s">
        <v>22</v>
      </c>
      <c r="C24" s="60"/>
      <c r="D24" s="61" t="s">
        <v>1335</v>
      </c>
      <c r="E24" s="61"/>
      <c r="F24" s="61"/>
      <c r="G24" s="62" t="s">
        <v>64</v>
      </c>
      <c r="H24" s="62"/>
      <c r="I24" s="62"/>
      <c r="J24" s="63">
        <v>123</v>
      </c>
      <c r="K24" s="63"/>
      <c r="L24" s="63"/>
      <c r="M24" s="27"/>
      <c r="N24" s="28">
        <f>J24</f>
        <v>123</v>
      </c>
      <c r="O24" s="28"/>
    </row>
    <row r="25" spans="1:15" ht="31.8" customHeight="1">
      <c r="B25" s="60" t="s">
        <v>21</v>
      </c>
      <c r="C25" s="60"/>
      <c r="D25" s="61" t="s">
        <v>1336</v>
      </c>
      <c r="E25" s="61"/>
      <c r="F25" s="61"/>
      <c r="G25" s="62" t="s">
        <v>65</v>
      </c>
      <c r="H25" s="62"/>
      <c r="I25" s="62"/>
      <c r="J25" s="63">
        <v>1234567</v>
      </c>
      <c r="K25" s="63"/>
      <c r="L25" s="63"/>
      <c r="M25" s="27"/>
      <c r="N25" s="28" t="str">
        <f>D25</f>
        <v>普通</v>
      </c>
      <c r="O25" s="28">
        <f>J25</f>
        <v>1234567</v>
      </c>
    </row>
    <row r="26" spans="1:15" ht="31.8" customHeight="1">
      <c r="B26" s="85" t="s">
        <v>20</v>
      </c>
      <c r="C26" s="85"/>
      <c r="D26" s="86" t="s">
        <v>1337</v>
      </c>
      <c r="E26" s="86"/>
      <c r="F26" s="86"/>
      <c r="G26" s="86"/>
      <c r="H26" s="86"/>
      <c r="I26" s="86"/>
      <c r="J26" s="86"/>
      <c r="K26" s="86"/>
      <c r="L26" s="86"/>
      <c r="M26" s="27">
        <f>E26</f>
        <v>0</v>
      </c>
      <c r="N26" s="28"/>
      <c r="O26" s="28"/>
    </row>
    <row r="27" spans="1:15" ht="31.8" customHeight="1">
      <c r="B27" s="85" t="s">
        <v>19</v>
      </c>
      <c r="C27" s="85"/>
      <c r="D27" s="86" t="s">
        <v>1338</v>
      </c>
      <c r="E27" s="86"/>
      <c r="F27" s="86"/>
      <c r="G27" s="86"/>
      <c r="H27" s="86"/>
      <c r="I27" s="86"/>
      <c r="J27" s="86"/>
      <c r="K27" s="86"/>
      <c r="L27" s="86"/>
      <c r="M27" s="27">
        <f>E27</f>
        <v>0</v>
      </c>
      <c r="N27" s="28" t="str">
        <f>D27</f>
        <v>シャカイフクシホウジン　リジチョウ　サイタマタロウ</v>
      </c>
      <c r="O27" s="28"/>
    </row>
    <row r="28" spans="1:15" ht="20.399999999999999" customHeight="1">
      <c r="A28" s="70"/>
      <c r="B28" s="70"/>
      <c r="C28" s="70"/>
      <c r="D28" s="70"/>
      <c r="E28" s="70"/>
      <c r="F28" s="70"/>
      <c r="G28" s="70"/>
      <c r="H28" s="70"/>
      <c r="I28" s="70"/>
      <c r="J28" s="21"/>
      <c r="K28" s="21"/>
    </row>
    <row r="29" spans="1:15" ht="20.399999999999999" customHeight="1">
      <c r="E29" s="23" t="s">
        <v>12</v>
      </c>
    </row>
    <row r="30" spans="1:15" ht="20.399999999999999" customHeight="1">
      <c r="E30" s="67" t="s">
        <v>8</v>
      </c>
      <c r="F30" s="67"/>
      <c r="G30" s="68" t="s">
        <v>1339</v>
      </c>
      <c r="H30" s="68"/>
      <c r="I30" s="68"/>
      <c r="J30" s="68"/>
      <c r="K30" s="68"/>
      <c r="L30" s="68"/>
      <c r="N30" s="27" t="str">
        <f>G30</f>
        <v>介護保険課</v>
      </c>
    </row>
    <row r="31" spans="1:15" ht="20.399999999999999" customHeight="1">
      <c r="E31" s="67" t="s">
        <v>9</v>
      </c>
      <c r="F31" s="67"/>
      <c r="G31" s="68" t="s">
        <v>1332</v>
      </c>
      <c r="H31" s="68"/>
      <c r="I31" s="68"/>
      <c r="J31" s="68"/>
      <c r="K31" s="68"/>
      <c r="L31" s="68"/>
      <c r="N31" s="27" t="str">
        <f>G31</f>
        <v>さいたま　花子</v>
      </c>
    </row>
    <row r="32" spans="1:15" ht="20.399999999999999" customHeight="1">
      <c r="E32" s="67" t="s">
        <v>10</v>
      </c>
      <c r="F32" s="67"/>
      <c r="G32" s="83" t="s">
        <v>1340</v>
      </c>
      <c r="H32" s="83"/>
      <c r="I32" s="83"/>
      <c r="J32" s="83"/>
      <c r="K32" s="83"/>
      <c r="L32" s="83"/>
      <c r="N32" s="27" t="str">
        <f>G32</f>
        <v>0488291265</v>
      </c>
    </row>
    <row r="33" spans="5:14" ht="20.399999999999999" customHeight="1">
      <c r="E33" s="67" t="s">
        <v>11</v>
      </c>
      <c r="F33" s="67"/>
      <c r="G33" s="84" t="s">
        <v>1341</v>
      </c>
      <c r="H33" s="84"/>
      <c r="I33" s="84"/>
      <c r="J33" s="84"/>
      <c r="K33" s="84"/>
      <c r="L33" s="84"/>
      <c r="N33" s="27" t="str">
        <f>G33</f>
        <v>kaigo-hoken@city.saitama.lg.jp</v>
      </c>
    </row>
    <row r="34" spans="5:14" ht="16.5" customHeight="1"/>
    <row r="35" spans="5:14" ht="16.5" customHeight="1"/>
    <row r="36" spans="5:14" ht="16.5" customHeight="1"/>
    <row r="37" spans="5:14" ht="16.5" customHeight="1"/>
    <row r="38" spans="5:14" ht="16.5" customHeight="1"/>
    <row r="39" spans="5:14" ht="16.5" customHeight="1"/>
  </sheetData>
  <sheetProtection selectLockedCells="1"/>
  <mergeCells count="55">
    <mergeCell ref="B26:C26"/>
    <mergeCell ref="D26:L26"/>
    <mergeCell ref="B27:C27"/>
    <mergeCell ref="D27:L27"/>
    <mergeCell ref="A28:C28"/>
    <mergeCell ref="D28:I28"/>
    <mergeCell ref="E32:F32"/>
    <mergeCell ref="G32:L32"/>
    <mergeCell ref="E33:F33"/>
    <mergeCell ref="G33:L33"/>
    <mergeCell ref="E31:F31"/>
    <mergeCell ref="G31:L31"/>
    <mergeCell ref="A1:I1"/>
    <mergeCell ref="A2:I2"/>
    <mergeCell ref="A3:L3"/>
    <mergeCell ref="A4:I4"/>
    <mergeCell ref="A6:I6"/>
    <mergeCell ref="A7:I7"/>
    <mergeCell ref="D8:I8"/>
    <mergeCell ref="D9:E10"/>
    <mergeCell ref="F9:G9"/>
    <mergeCell ref="H9:L9"/>
    <mergeCell ref="F10:G10"/>
    <mergeCell ref="H10:L10"/>
    <mergeCell ref="B23:C23"/>
    <mergeCell ref="D23:F23"/>
    <mergeCell ref="G23:I23"/>
    <mergeCell ref="J23:L23"/>
    <mergeCell ref="H13:L13"/>
    <mergeCell ref="A14:I14"/>
    <mergeCell ref="A20:C20"/>
    <mergeCell ref="E20:I20"/>
    <mergeCell ref="A21:C21"/>
    <mergeCell ref="D21:I21"/>
    <mergeCell ref="A22:L22"/>
    <mergeCell ref="A15:L15"/>
    <mergeCell ref="A16:L16"/>
    <mergeCell ref="A17:I17"/>
    <mergeCell ref="A18:I18"/>
    <mergeCell ref="A19:I19"/>
    <mergeCell ref="D11:G11"/>
    <mergeCell ref="H11:L11"/>
    <mergeCell ref="E30:F30"/>
    <mergeCell ref="G30:L30"/>
    <mergeCell ref="D12:G12"/>
    <mergeCell ref="H12:L12"/>
    <mergeCell ref="D13:G13"/>
    <mergeCell ref="J25:L25"/>
    <mergeCell ref="B24:C24"/>
    <mergeCell ref="D24:F24"/>
    <mergeCell ref="G24:I24"/>
    <mergeCell ref="J24:L24"/>
    <mergeCell ref="B25:C25"/>
    <mergeCell ref="D25:F25"/>
    <mergeCell ref="G25:I25"/>
  </mergeCells>
  <phoneticPr fontId="3"/>
  <printOptions horizontalCentered="1"/>
  <pageMargins left="0.82677165354330717" right="0.82677165354330717" top="0.74803149606299213" bottom="0.74803149606299213" header="0.31496062992125984" footer="0.31496062992125984"/>
  <pageSetup paperSize="9" scale="105"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E3E9-9D81-4508-9303-868EF1445672}">
  <dimension ref="A1:N27"/>
  <sheetViews>
    <sheetView view="pageBreakPreview" topLeftCell="D9" zoomScaleNormal="100" zoomScaleSheetLayoutView="100" workbookViewId="0">
      <selection activeCell="E12" sqref="E12"/>
    </sheetView>
  </sheetViews>
  <sheetFormatPr defaultColWidth="9" defaultRowHeight="13.2"/>
  <cols>
    <col min="1" max="1" width="5.109375" style="1" customWidth="1"/>
    <col min="2" max="2" width="10.44140625" style="1" bestFit="1" customWidth="1"/>
    <col min="3" max="3" width="14.6640625" style="1" customWidth="1"/>
    <col min="4" max="5" width="42.6640625" style="1" customWidth="1"/>
    <col min="6" max="6" width="21.6640625" style="1" customWidth="1"/>
    <col min="7" max="7" width="13.88671875" style="1" bestFit="1" customWidth="1"/>
    <col min="8" max="8" width="12.6640625" style="1" bestFit="1" customWidth="1"/>
    <col min="9" max="9" width="11.109375" style="1" customWidth="1"/>
    <col min="10" max="11" width="15.6640625" style="1" customWidth="1"/>
    <col min="12" max="12" width="15.109375" style="1" bestFit="1" customWidth="1"/>
    <col min="13" max="16384" width="9" style="1"/>
  </cols>
  <sheetData>
    <row r="1" spans="1:14" ht="21" customHeight="1">
      <c r="A1" s="1" t="s">
        <v>43</v>
      </c>
      <c r="G1" s="2" t="s">
        <v>56</v>
      </c>
      <c r="H1" s="89" t="s">
        <v>1342</v>
      </c>
      <c r="I1" s="89"/>
      <c r="J1" s="89"/>
      <c r="K1" s="3"/>
    </row>
    <row r="2" spans="1:14" ht="18" customHeight="1">
      <c r="A2" s="87" t="s">
        <v>42</v>
      </c>
      <c r="B2" s="87"/>
      <c r="C2" s="87"/>
      <c r="D2" s="87"/>
      <c r="E2" s="87"/>
      <c r="F2" s="87"/>
      <c r="G2" s="87"/>
      <c r="H2" s="87"/>
      <c r="I2" s="87"/>
      <c r="J2" s="87"/>
      <c r="K2" s="8"/>
    </row>
    <row r="3" spans="1:14" ht="11.25" customHeight="1">
      <c r="H3" s="88"/>
      <c r="I3" s="88"/>
      <c r="J3" s="88"/>
      <c r="K3" s="2"/>
    </row>
    <row r="4" spans="1:14" ht="52.5" customHeight="1">
      <c r="A4" s="4" t="s">
        <v>18</v>
      </c>
      <c r="B4" s="5" t="s">
        <v>957</v>
      </c>
      <c r="C4" s="5" t="s">
        <v>17</v>
      </c>
      <c r="D4" s="4" t="s">
        <v>16</v>
      </c>
      <c r="E4" s="4" t="s">
        <v>15</v>
      </c>
      <c r="F4" s="4" t="s">
        <v>14</v>
      </c>
      <c r="G4" s="4" t="s">
        <v>47</v>
      </c>
      <c r="H4" s="4" t="s">
        <v>13</v>
      </c>
      <c r="I4" s="5" t="s">
        <v>45</v>
      </c>
      <c r="J4" s="5" t="s">
        <v>24</v>
      </c>
      <c r="K4" s="5" t="s">
        <v>52</v>
      </c>
      <c r="L4" s="5" t="s">
        <v>53</v>
      </c>
    </row>
    <row r="5" spans="1:14" ht="22.5" customHeight="1">
      <c r="A5" s="4">
        <v>1</v>
      </c>
      <c r="B5" s="25" t="s">
        <v>1344</v>
      </c>
      <c r="C5" s="15">
        <v>1234567890</v>
      </c>
      <c r="D5" s="16" t="s">
        <v>1345</v>
      </c>
      <c r="E5" s="16" t="s">
        <v>1346</v>
      </c>
      <c r="F5" s="17" t="s">
        <v>26</v>
      </c>
      <c r="G5" s="17" t="s">
        <v>1347</v>
      </c>
      <c r="H5" s="18">
        <v>45748</v>
      </c>
      <c r="I5" s="19">
        <v>100</v>
      </c>
      <c r="J5" s="12">
        <f>IFERROR(VLOOKUP(G5,Sheet1!$A$27:$B$27,2,FALSE),0)</f>
        <v>2300</v>
      </c>
      <c r="K5" s="12">
        <f>IF(G5=Sheet1!$A$27,Sheet1!$B$23,0)</f>
        <v>1600</v>
      </c>
      <c r="L5" s="12">
        <f>I5*J5-K5</f>
        <v>228400</v>
      </c>
      <c r="N5" s="7"/>
    </row>
    <row r="6" spans="1:14" ht="22.5" customHeight="1">
      <c r="A6" s="4">
        <v>2</v>
      </c>
      <c r="B6" s="25" t="s">
        <v>1344</v>
      </c>
      <c r="C6" s="15"/>
      <c r="D6" s="91" t="s">
        <v>1348</v>
      </c>
      <c r="E6" s="16" t="s">
        <v>1346</v>
      </c>
      <c r="F6" s="17" t="s">
        <v>33</v>
      </c>
      <c r="G6" s="17" t="s">
        <v>1347</v>
      </c>
      <c r="H6" s="18">
        <v>45748</v>
      </c>
      <c r="I6" s="19">
        <v>50</v>
      </c>
      <c r="J6" s="12">
        <f>IFERROR(VLOOKUP(G6,Sheet1!$A$27:$B$27,2,FALSE),0)</f>
        <v>2300</v>
      </c>
      <c r="K6" s="12">
        <f>IF(G6=Sheet1!$A$27,Sheet1!$B$23,0)</f>
        <v>1600</v>
      </c>
      <c r="L6" s="12">
        <f>I6*J6-K6</f>
        <v>113400</v>
      </c>
      <c r="N6" s="7"/>
    </row>
    <row r="7" spans="1:14" ht="22.5" customHeight="1">
      <c r="A7" s="4">
        <v>3</v>
      </c>
      <c r="B7" s="25"/>
      <c r="C7" s="15"/>
      <c r="D7" s="16"/>
      <c r="E7" s="16"/>
      <c r="F7" s="17"/>
      <c r="G7" s="17"/>
      <c r="H7" s="20"/>
      <c r="I7" s="19"/>
      <c r="J7" s="12">
        <f>IFERROR(VLOOKUP(G7,Sheet1!$A$27:$B$27,2,FALSE),0)</f>
        <v>0</v>
      </c>
      <c r="K7" s="12">
        <f>IF(G7=Sheet1!$A$27,Sheet1!$B$23,0)</f>
        <v>0</v>
      </c>
      <c r="L7" s="12">
        <f t="shared" ref="L7:L21" si="0">I7*J7-K7</f>
        <v>0</v>
      </c>
      <c r="N7" s="7"/>
    </row>
    <row r="8" spans="1:14" ht="22.5" customHeight="1">
      <c r="A8" s="4">
        <v>4</v>
      </c>
      <c r="B8" s="25"/>
      <c r="C8" s="15"/>
      <c r="D8" s="16"/>
      <c r="E8" s="16"/>
      <c r="F8" s="17"/>
      <c r="G8" s="17"/>
      <c r="H8" s="20"/>
      <c r="I8" s="19"/>
      <c r="J8" s="12">
        <f>IFERROR(VLOOKUP(G8,Sheet1!$A$27:$B$27,2,FALSE),0)</f>
        <v>0</v>
      </c>
      <c r="K8" s="12">
        <f>IF(G8=Sheet1!$A$27,Sheet1!$B$23,0)</f>
        <v>0</v>
      </c>
      <c r="L8" s="12">
        <f t="shared" si="0"/>
        <v>0</v>
      </c>
      <c r="N8" s="7"/>
    </row>
    <row r="9" spans="1:14" ht="22.5" customHeight="1">
      <c r="A9" s="4">
        <v>5</v>
      </c>
      <c r="B9" s="25"/>
      <c r="C9" s="15"/>
      <c r="D9" s="16"/>
      <c r="E9" s="16"/>
      <c r="F9" s="17"/>
      <c r="G9" s="17"/>
      <c r="H9" s="20"/>
      <c r="I9" s="19"/>
      <c r="J9" s="12">
        <f>IFERROR(VLOOKUP(G9,Sheet1!$A$27:$B$27,2,FALSE),0)</f>
        <v>0</v>
      </c>
      <c r="K9" s="12">
        <f>IF(G9=Sheet1!$A$27,Sheet1!$B$23,0)</f>
        <v>0</v>
      </c>
      <c r="L9" s="12">
        <f t="shared" si="0"/>
        <v>0</v>
      </c>
      <c r="N9" s="7"/>
    </row>
    <row r="10" spans="1:14" ht="22.5" customHeight="1">
      <c r="A10" s="4">
        <v>6</v>
      </c>
      <c r="B10" s="25"/>
      <c r="C10" s="15"/>
      <c r="D10" s="16"/>
      <c r="E10" s="16"/>
      <c r="F10" s="17"/>
      <c r="G10" s="17"/>
      <c r="H10" s="20"/>
      <c r="I10" s="19"/>
      <c r="J10" s="12">
        <f>IFERROR(VLOOKUP(G10,Sheet1!$A$27:$B$27,2,FALSE),0)</f>
        <v>0</v>
      </c>
      <c r="K10" s="12">
        <f>IF(G10=Sheet1!$A$27,Sheet1!$B$23,0)</f>
        <v>0</v>
      </c>
      <c r="L10" s="12">
        <f t="shared" si="0"/>
        <v>0</v>
      </c>
      <c r="N10" s="7"/>
    </row>
    <row r="11" spans="1:14" ht="22.5" customHeight="1">
      <c r="A11" s="4">
        <v>7</v>
      </c>
      <c r="B11" s="25"/>
      <c r="C11" s="15"/>
      <c r="D11" s="16"/>
      <c r="E11" s="16"/>
      <c r="F11" s="17"/>
      <c r="G11" s="17"/>
      <c r="H11" s="20"/>
      <c r="I11" s="19"/>
      <c r="J11" s="12">
        <f>IFERROR(VLOOKUP(G11,Sheet1!$A$27:$B$27,2,FALSE),0)</f>
        <v>0</v>
      </c>
      <c r="K11" s="12">
        <f>IF(G11=Sheet1!$A$27,Sheet1!$B$23,0)</f>
        <v>0</v>
      </c>
      <c r="L11" s="12">
        <f t="shared" si="0"/>
        <v>0</v>
      </c>
      <c r="N11" s="7"/>
    </row>
    <row r="12" spans="1:14" ht="22.5" customHeight="1">
      <c r="A12" s="4">
        <v>8</v>
      </c>
      <c r="B12" s="25"/>
      <c r="C12" s="15"/>
      <c r="D12" s="16"/>
      <c r="E12" s="16"/>
      <c r="F12" s="17"/>
      <c r="G12" s="17"/>
      <c r="H12" s="20"/>
      <c r="I12" s="19"/>
      <c r="J12" s="12">
        <f>IFERROR(VLOOKUP(G12,Sheet1!$A$27:$B$27,2,FALSE),0)</f>
        <v>0</v>
      </c>
      <c r="K12" s="12">
        <f>IF(G12=Sheet1!$A$27,Sheet1!$B$23,0)</f>
        <v>0</v>
      </c>
      <c r="L12" s="12">
        <f t="shared" si="0"/>
        <v>0</v>
      </c>
      <c r="N12" s="7"/>
    </row>
    <row r="13" spans="1:14" ht="22.5" customHeight="1">
      <c r="A13" s="4">
        <v>9</v>
      </c>
      <c r="B13" s="25"/>
      <c r="C13" s="15"/>
      <c r="D13" s="16"/>
      <c r="E13" s="16"/>
      <c r="F13" s="17"/>
      <c r="G13" s="17"/>
      <c r="H13" s="20"/>
      <c r="I13" s="19"/>
      <c r="J13" s="12">
        <f>IFERROR(VLOOKUP(G13,Sheet1!$A$27:$B$27,2,FALSE),0)</f>
        <v>0</v>
      </c>
      <c r="K13" s="12">
        <f>IF(G13=Sheet1!$A$27,Sheet1!$B$23,0)</f>
        <v>0</v>
      </c>
      <c r="L13" s="12">
        <f t="shared" si="0"/>
        <v>0</v>
      </c>
      <c r="N13" s="7"/>
    </row>
    <row r="14" spans="1:14" ht="22.5" customHeight="1">
      <c r="A14" s="4">
        <v>10</v>
      </c>
      <c r="B14" s="25"/>
      <c r="C14" s="15"/>
      <c r="D14" s="16"/>
      <c r="E14" s="16"/>
      <c r="F14" s="17"/>
      <c r="G14" s="17"/>
      <c r="H14" s="20"/>
      <c r="I14" s="19"/>
      <c r="J14" s="12">
        <f>IFERROR(VLOOKUP(G14,Sheet1!$A$27:$B$27,2,FALSE),0)</f>
        <v>0</v>
      </c>
      <c r="K14" s="12">
        <f>IF(G14=Sheet1!$A$27,Sheet1!$B$23,0)</f>
        <v>0</v>
      </c>
      <c r="L14" s="12">
        <f t="shared" si="0"/>
        <v>0</v>
      </c>
      <c r="N14" s="7"/>
    </row>
    <row r="15" spans="1:14" ht="22.5" customHeight="1">
      <c r="A15" s="4">
        <v>11</v>
      </c>
      <c r="B15" s="25"/>
      <c r="C15" s="15"/>
      <c r="D15" s="16"/>
      <c r="E15" s="16"/>
      <c r="F15" s="17"/>
      <c r="G15" s="17"/>
      <c r="H15" s="20"/>
      <c r="I15" s="19"/>
      <c r="J15" s="12">
        <f>IFERROR(VLOOKUP(G15,Sheet1!$A$27:$B$27,2,FALSE),0)</f>
        <v>0</v>
      </c>
      <c r="K15" s="12">
        <f>IF(G15=Sheet1!$A$27,Sheet1!$B$23,0)</f>
        <v>0</v>
      </c>
      <c r="L15" s="12">
        <f t="shared" si="0"/>
        <v>0</v>
      </c>
      <c r="N15" s="7"/>
    </row>
    <row r="16" spans="1:14" ht="22.5" customHeight="1">
      <c r="A16" s="4">
        <v>12</v>
      </c>
      <c r="B16" s="25"/>
      <c r="C16" s="15"/>
      <c r="D16" s="16"/>
      <c r="E16" s="16"/>
      <c r="F16" s="17"/>
      <c r="G16" s="17"/>
      <c r="H16" s="20"/>
      <c r="I16" s="19"/>
      <c r="J16" s="12">
        <f>IFERROR(VLOOKUP(G16,Sheet1!$A$27:$B$27,2,FALSE),0)</f>
        <v>0</v>
      </c>
      <c r="K16" s="12">
        <f>IF(G16=Sheet1!$A$27,Sheet1!$B$23,0)</f>
        <v>0</v>
      </c>
      <c r="L16" s="12">
        <f t="shared" si="0"/>
        <v>0</v>
      </c>
      <c r="N16" s="7"/>
    </row>
    <row r="17" spans="1:14" ht="22.5" customHeight="1">
      <c r="A17" s="4">
        <v>13</v>
      </c>
      <c r="B17" s="25"/>
      <c r="C17" s="15"/>
      <c r="D17" s="16"/>
      <c r="E17" s="16"/>
      <c r="F17" s="17"/>
      <c r="G17" s="17"/>
      <c r="H17" s="20"/>
      <c r="I17" s="19"/>
      <c r="J17" s="12">
        <f>IFERROR(VLOOKUP(G17,Sheet1!$A$27:$B$27,2,FALSE),0)</f>
        <v>0</v>
      </c>
      <c r="K17" s="12">
        <f>IF(G17=Sheet1!$A$27,Sheet1!$B$23,0)</f>
        <v>0</v>
      </c>
      <c r="L17" s="12">
        <f t="shared" si="0"/>
        <v>0</v>
      </c>
      <c r="N17" s="7"/>
    </row>
    <row r="18" spans="1:14" ht="22.5" customHeight="1">
      <c r="A18" s="4">
        <v>14</v>
      </c>
      <c r="B18" s="25"/>
      <c r="C18" s="15"/>
      <c r="D18" s="16"/>
      <c r="E18" s="16"/>
      <c r="F18" s="17"/>
      <c r="G18" s="17"/>
      <c r="H18" s="20"/>
      <c r="I18" s="19"/>
      <c r="J18" s="12">
        <f>IFERROR(VLOOKUP(G18,Sheet1!$A$27:$B$27,2,FALSE),0)</f>
        <v>0</v>
      </c>
      <c r="K18" s="12">
        <f>IF(G18=Sheet1!$A$27,Sheet1!$B$23,0)</f>
        <v>0</v>
      </c>
      <c r="L18" s="12">
        <f t="shared" si="0"/>
        <v>0</v>
      </c>
      <c r="N18" s="7"/>
    </row>
    <row r="19" spans="1:14" ht="22.5" customHeight="1">
      <c r="A19" s="4">
        <v>15</v>
      </c>
      <c r="B19" s="25"/>
      <c r="C19" s="15"/>
      <c r="D19" s="16"/>
      <c r="E19" s="16"/>
      <c r="F19" s="17"/>
      <c r="G19" s="17"/>
      <c r="H19" s="20"/>
      <c r="I19" s="19"/>
      <c r="J19" s="12">
        <f>IFERROR(VLOOKUP(G19,Sheet1!$A$27:$B$27,2,FALSE),0)</f>
        <v>0</v>
      </c>
      <c r="K19" s="12">
        <f>IF(G19=Sheet1!$A$27,Sheet1!$B$23,0)</f>
        <v>0</v>
      </c>
      <c r="L19" s="12">
        <f t="shared" si="0"/>
        <v>0</v>
      </c>
      <c r="N19" s="7"/>
    </row>
    <row r="20" spans="1:14" ht="22.5" customHeight="1">
      <c r="A20" s="4">
        <v>16</v>
      </c>
      <c r="B20" s="25"/>
      <c r="C20" s="15"/>
      <c r="D20" s="16"/>
      <c r="E20" s="16"/>
      <c r="F20" s="17"/>
      <c r="G20" s="17"/>
      <c r="H20" s="20"/>
      <c r="I20" s="19"/>
      <c r="J20" s="12">
        <f>IFERROR(VLOOKUP(G20,Sheet1!$A$27:$B$27,2,FALSE),0)</f>
        <v>0</v>
      </c>
      <c r="K20" s="12">
        <f>IF(G20=Sheet1!$A$27,Sheet1!$B$23,0)</f>
        <v>0</v>
      </c>
      <c r="L20" s="12">
        <f t="shared" si="0"/>
        <v>0</v>
      </c>
      <c r="N20" s="7"/>
    </row>
    <row r="21" spans="1:14" ht="22.5" customHeight="1">
      <c r="A21" s="4">
        <v>17</v>
      </c>
      <c r="B21" s="25"/>
      <c r="C21" s="15"/>
      <c r="D21" s="16"/>
      <c r="E21" s="16"/>
      <c r="F21" s="17"/>
      <c r="G21" s="17"/>
      <c r="H21" s="20"/>
      <c r="I21" s="19"/>
      <c r="J21" s="12">
        <f>IFERROR(VLOOKUP(G21,Sheet1!$A$27:$B$27,2,FALSE),0)</f>
        <v>0</v>
      </c>
      <c r="K21" s="12">
        <f>IF(G21=Sheet1!$A$27,Sheet1!$B$23,0)</f>
        <v>0</v>
      </c>
      <c r="L21" s="12">
        <f t="shared" si="0"/>
        <v>0</v>
      </c>
      <c r="N21" s="7"/>
    </row>
    <row r="22" spans="1:14" ht="22.5" customHeight="1" thickBot="1">
      <c r="A22" s="4">
        <v>18</v>
      </c>
      <c r="B22" s="25"/>
      <c r="C22" s="15"/>
      <c r="D22" s="16"/>
      <c r="E22" s="16"/>
      <c r="F22" s="17"/>
      <c r="G22" s="17"/>
      <c r="H22" s="20"/>
      <c r="I22" s="19"/>
      <c r="J22" s="12">
        <f>IFERROR(VLOOKUP(G22,Sheet1!$A$27:$B$27,2,FALSE),0)</f>
        <v>0</v>
      </c>
      <c r="K22" s="12">
        <f>IF(G22=Sheet1!$A$27,Sheet1!$B$23,0)</f>
        <v>0</v>
      </c>
      <c r="L22" s="12">
        <f>I22*J22-K22</f>
        <v>0</v>
      </c>
      <c r="N22" s="7"/>
    </row>
    <row r="23" spans="1:14" ht="19.5" customHeight="1" thickTop="1" thickBot="1">
      <c r="K23" s="13" t="s">
        <v>41</v>
      </c>
      <c r="L23" s="14">
        <f>SUM(L5:L22)</f>
        <v>341800</v>
      </c>
    </row>
    <row r="24" spans="1:14" ht="21" customHeight="1" thickTop="1">
      <c r="A24" s="1" t="s">
        <v>964</v>
      </c>
    </row>
    <row r="25" spans="1:14" ht="17.25" customHeight="1">
      <c r="A25" s="1" t="s">
        <v>965</v>
      </c>
    </row>
    <row r="26" spans="1:14" ht="17.25" customHeight="1">
      <c r="A26" s="1" t="s">
        <v>958</v>
      </c>
    </row>
    <row r="27" spans="1:14">
      <c r="A27" s="1" t="s">
        <v>966</v>
      </c>
    </row>
  </sheetData>
  <sheetProtection selectLockedCells="1"/>
  <mergeCells count="3">
    <mergeCell ref="H1:J1"/>
    <mergeCell ref="A2:J2"/>
    <mergeCell ref="H3:J3"/>
  </mergeCells>
  <phoneticPr fontId="3"/>
  <dataValidations xWindow="659" yWindow="433" count="1">
    <dataValidation type="custom" allowBlank="1" showErrorMessage="1" error="入力した単価が誤っています。_x000a__x000a_　・入所系　  17,000_x000a_　・通所系　210,000_x000a_　・訪問系  　50,000_x000a_" sqref="J5:K22" xr:uid="{A787737A-9773-4716-AD11-26E414902D84}">
      <formula1>J5=N5</formula1>
    </dataValidation>
  </dataValidations>
  <printOptions horizontalCentered="1"/>
  <pageMargins left="0.62992125984251968" right="0.62992125984251968" top="0.70866141732283472" bottom="0.70866141732283472" header="0.31496062992125984" footer="0.31496062992125984"/>
  <pageSetup paperSize="9" scale="59" orientation="landscape" r:id="rId1"/>
  <legacyDrawing r:id="rId2"/>
  <extLst>
    <ext xmlns:x14="http://schemas.microsoft.com/office/spreadsheetml/2009/9/main" uri="{CCE6A557-97BC-4b89-ADB6-D9C93CAAB3DF}">
      <x14:dataValidations xmlns:xm="http://schemas.microsoft.com/office/excel/2006/main" xWindow="659" yWindow="433" count="3">
        <x14:dataValidation type="list" allowBlank="1" showInputMessage="1" showErrorMessage="1" prompt="▼をクリックし、リストから選択してください。" xr:uid="{C9FAB396-CB80-41BA-9505-018F9326754C}">
          <x14:formula1>
            <xm:f>Sheet1!$A$27</xm:f>
          </x14:formula1>
          <xm:sqref>G5:G22</xm:sqref>
        </x14:dataValidation>
        <x14:dataValidation type="list" allowBlank="1" showInputMessage="1" showErrorMessage="1" xr:uid="{6C68BD44-621D-43B5-9C8F-2F6F36449727}">
          <x14:formula1>
            <xm:f>Sheet1!$A$32:$A$33</xm:f>
          </x14:formula1>
          <xm:sqref>B5:B22</xm:sqref>
        </x14:dataValidation>
        <x14:dataValidation type="list" allowBlank="1" showInputMessage="1" showErrorMessage="1" prompt="▼をクリックし、リストから選択してください。" xr:uid="{E7C78E12-F728-4EE9-8321-C840DF1C78C8}">
          <x14:formula1>
            <xm:f>Sheet1!$A$2:$A$13</xm:f>
          </x14:formula1>
          <xm:sqref>F5:F22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EFC1-70CE-4297-8C1E-DAF2F64C10AB}">
  <dimension ref="A1:L26"/>
  <sheetViews>
    <sheetView view="pageBreakPreview" topLeftCell="A7" zoomScaleNormal="100" zoomScaleSheetLayoutView="100" workbookViewId="0">
      <selection activeCell="E8" sqref="E8"/>
    </sheetView>
  </sheetViews>
  <sheetFormatPr defaultColWidth="9" defaultRowHeight="13.2"/>
  <cols>
    <col min="1" max="1" width="5.109375" style="1" customWidth="1"/>
    <col min="2" max="2" width="10.44140625" style="1" bestFit="1" customWidth="1"/>
    <col min="3" max="3" width="14.6640625" style="1" customWidth="1"/>
    <col min="4" max="5" width="42.6640625" style="1" customWidth="1"/>
    <col min="6" max="6" width="24.6640625" style="1" customWidth="1"/>
    <col min="7" max="7" width="13.88671875" style="1" bestFit="1" customWidth="1"/>
    <col min="8" max="8" width="15.109375" style="1" bestFit="1" customWidth="1"/>
    <col min="9" max="9" width="15.6640625" style="1" customWidth="1"/>
    <col min="10" max="10" width="17.109375" style="1" customWidth="1"/>
    <col min="11" max="11" width="16.6640625" style="1" customWidth="1"/>
    <col min="12" max="12" width="16.21875" style="1" customWidth="1"/>
    <col min="13" max="16384" width="9" style="1"/>
  </cols>
  <sheetData>
    <row r="1" spans="1:12" ht="21" customHeight="1">
      <c r="A1" s="1" t="s">
        <v>44</v>
      </c>
      <c r="G1" s="2" t="s">
        <v>56</v>
      </c>
      <c r="H1" s="89" t="s">
        <v>1343</v>
      </c>
      <c r="I1" s="90"/>
      <c r="J1" s="90"/>
    </row>
    <row r="2" spans="1:12" ht="18" customHeight="1">
      <c r="A2" s="87" t="s">
        <v>51</v>
      </c>
      <c r="B2" s="87"/>
      <c r="C2" s="87"/>
      <c r="D2" s="87"/>
      <c r="E2" s="87"/>
      <c r="F2" s="87"/>
      <c r="G2" s="87"/>
      <c r="H2" s="87"/>
      <c r="I2" s="87"/>
    </row>
    <row r="3" spans="1:12" ht="11.25" customHeight="1">
      <c r="H3" s="88"/>
      <c r="I3" s="88"/>
    </row>
    <row r="4" spans="1:12" ht="52.5" customHeight="1">
      <c r="A4" s="4" t="s">
        <v>18</v>
      </c>
      <c r="B4" s="5" t="s">
        <v>957</v>
      </c>
      <c r="C4" s="5" t="s">
        <v>17</v>
      </c>
      <c r="D4" s="4" t="s">
        <v>16</v>
      </c>
      <c r="E4" s="4" t="s">
        <v>15</v>
      </c>
      <c r="F4" s="4" t="s">
        <v>14</v>
      </c>
      <c r="G4" s="10" t="s">
        <v>47</v>
      </c>
      <c r="H4" s="4" t="s">
        <v>13</v>
      </c>
      <c r="I4" s="5" t="s">
        <v>54</v>
      </c>
      <c r="J4" s="5" t="s">
        <v>55</v>
      </c>
    </row>
    <row r="5" spans="1:12" ht="22.5" customHeight="1">
      <c r="A5" s="4">
        <v>1</v>
      </c>
      <c r="B5" s="25" t="s">
        <v>1344</v>
      </c>
      <c r="C5" s="15">
        <v>1023456789</v>
      </c>
      <c r="D5" s="16" t="s">
        <v>1349</v>
      </c>
      <c r="E5" s="16" t="s">
        <v>1350</v>
      </c>
      <c r="F5" s="17" t="s">
        <v>36</v>
      </c>
      <c r="G5" s="17" t="s">
        <v>1347</v>
      </c>
      <c r="H5" s="18">
        <v>45748</v>
      </c>
      <c r="I5" s="12">
        <f>IF(G5=Sheet1!$A$30,Sheet1!$B$30,0)</f>
        <v>12400</v>
      </c>
      <c r="J5" s="12">
        <f>I5</f>
        <v>12400</v>
      </c>
      <c r="L5" s="7"/>
    </row>
    <row r="6" spans="1:12" ht="22.5" customHeight="1">
      <c r="A6" s="4">
        <v>2</v>
      </c>
      <c r="B6" s="25"/>
      <c r="C6" s="15"/>
      <c r="D6" s="16"/>
      <c r="E6" s="16"/>
      <c r="F6" s="17"/>
      <c r="G6" s="17"/>
      <c r="H6" s="20"/>
      <c r="I6" s="12">
        <f>IF(G6=Sheet1!$A$30,Sheet1!$B$30,0)</f>
        <v>0</v>
      </c>
      <c r="J6" s="12">
        <f t="shared" ref="J6:J21" si="0">I6</f>
        <v>0</v>
      </c>
      <c r="L6" s="7"/>
    </row>
    <row r="7" spans="1:12" ht="22.5" customHeight="1">
      <c r="A7" s="4">
        <v>3</v>
      </c>
      <c r="B7" s="25"/>
      <c r="C7" s="15"/>
      <c r="D7" s="16"/>
      <c r="E7" s="16"/>
      <c r="F7" s="17"/>
      <c r="G7" s="17"/>
      <c r="H7" s="20"/>
      <c r="I7" s="12">
        <f>IF(G7=Sheet1!$A$30,Sheet1!$B$30,0)</f>
        <v>0</v>
      </c>
      <c r="J7" s="12">
        <f t="shared" si="0"/>
        <v>0</v>
      </c>
      <c r="L7" s="7"/>
    </row>
    <row r="8" spans="1:12" ht="22.5" customHeight="1">
      <c r="A8" s="4">
        <v>4</v>
      </c>
      <c r="B8" s="25"/>
      <c r="C8" s="15"/>
      <c r="D8" s="16"/>
      <c r="E8" s="16"/>
      <c r="F8" s="17"/>
      <c r="G8" s="17"/>
      <c r="H8" s="20"/>
      <c r="I8" s="12">
        <f>IF(G8=Sheet1!$A$30,Sheet1!$B$30,0)</f>
        <v>0</v>
      </c>
      <c r="J8" s="12">
        <f t="shared" si="0"/>
        <v>0</v>
      </c>
      <c r="L8" s="7"/>
    </row>
    <row r="9" spans="1:12" ht="22.5" customHeight="1">
      <c r="A9" s="4">
        <v>5</v>
      </c>
      <c r="B9" s="25"/>
      <c r="C9" s="15"/>
      <c r="D9" s="16"/>
      <c r="E9" s="16"/>
      <c r="F9" s="17"/>
      <c r="G9" s="17"/>
      <c r="H9" s="20"/>
      <c r="I9" s="12">
        <f>IF(G9=Sheet1!$A$30,Sheet1!$B$30,0)</f>
        <v>0</v>
      </c>
      <c r="J9" s="12">
        <f t="shared" si="0"/>
        <v>0</v>
      </c>
      <c r="L9" s="7"/>
    </row>
    <row r="10" spans="1:12" ht="22.5" customHeight="1">
      <c r="A10" s="4">
        <v>6</v>
      </c>
      <c r="B10" s="25"/>
      <c r="C10" s="15"/>
      <c r="D10" s="16"/>
      <c r="E10" s="16"/>
      <c r="F10" s="17"/>
      <c r="G10" s="17"/>
      <c r="H10" s="20"/>
      <c r="I10" s="12">
        <f>IF(G10=Sheet1!$A$30,Sheet1!$B$30,0)</f>
        <v>0</v>
      </c>
      <c r="J10" s="12">
        <f t="shared" si="0"/>
        <v>0</v>
      </c>
      <c r="L10" s="7"/>
    </row>
    <row r="11" spans="1:12" ht="22.5" customHeight="1">
      <c r="A11" s="4">
        <v>7</v>
      </c>
      <c r="B11" s="25"/>
      <c r="C11" s="15"/>
      <c r="D11" s="16"/>
      <c r="E11" s="16"/>
      <c r="F11" s="17"/>
      <c r="G11" s="17"/>
      <c r="H11" s="20"/>
      <c r="I11" s="12">
        <f>IF(G11=Sheet1!$A$30,Sheet1!$B$30,0)</f>
        <v>0</v>
      </c>
      <c r="J11" s="12">
        <f t="shared" si="0"/>
        <v>0</v>
      </c>
      <c r="L11" s="7"/>
    </row>
    <row r="12" spans="1:12" ht="22.5" customHeight="1">
      <c r="A12" s="4">
        <v>8</v>
      </c>
      <c r="B12" s="25"/>
      <c r="C12" s="15"/>
      <c r="D12" s="16"/>
      <c r="E12" s="16"/>
      <c r="F12" s="17"/>
      <c r="G12" s="17"/>
      <c r="H12" s="20"/>
      <c r="I12" s="12">
        <f>IF(G12=Sheet1!$A$30,Sheet1!$B$30,0)</f>
        <v>0</v>
      </c>
      <c r="J12" s="12">
        <f t="shared" si="0"/>
        <v>0</v>
      </c>
      <c r="L12" s="7"/>
    </row>
    <row r="13" spans="1:12" ht="22.5" customHeight="1">
      <c r="A13" s="4">
        <v>9</v>
      </c>
      <c r="B13" s="25"/>
      <c r="C13" s="15"/>
      <c r="D13" s="16"/>
      <c r="E13" s="16"/>
      <c r="F13" s="17"/>
      <c r="G13" s="17"/>
      <c r="H13" s="20"/>
      <c r="I13" s="12">
        <f>IF(G13=Sheet1!$A$30,Sheet1!$B$30,0)</f>
        <v>0</v>
      </c>
      <c r="J13" s="12">
        <f t="shared" si="0"/>
        <v>0</v>
      </c>
      <c r="L13" s="7"/>
    </row>
    <row r="14" spans="1:12" ht="22.5" customHeight="1">
      <c r="A14" s="4">
        <v>10</v>
      </c>
      <c r="B14" s="25"/>
      <c r="C14" s="15"/>
      <c r="D14" s="16"/>
      <c r="E14" s="16"/>
      <c r="F14" s="17"/>
      <c r="G14" s="17"/>
      <c r="H14" s="20"/>
      <c r="I14" s="12">
        <f>IF(G14=Sheet1!$A$30,Sheet1!$B$30,0)</f>
        <v>0</v>
      </c>
      <c r="J14" s="12">
        <f t="shared" si="0"/>
        <v>0</v>
      </c>
      <c r="L14" s="7"/>
    </row>
    <row r="15" spans="1:12" ht="22.5" customHeight="1">
      <c r="A15" s="4">
        <v>11</v>
      </c>
      <c r="B15" s="25"/>
      <c r="C15" s="15"/>
      <c r="D15" s="16"/>
      <c r="E15" s="16"/>
      <c r="F15" s="17"/>
      <c r="G15" s="17"/>
      <c r="H15" s="20"/>
      <c r="I15" s="12">
        <f>IF(G15=Sheet1!$A$30,Sheet1!$B$30,0)</f>
        <v>0</v>
      </c>
      <c r="J15" s="12">
        <f t="shared" si="0"/>
        <v>0</v>
      </c>
      <c r="L15" s="7"/>
    </row>
    <row r="16" spans="1:12" ht="22.5" customHeight="1">
      <c r="A16" s="4">
        <v>12</v>
      </c>
      <c r="B16" s="25"/>
      <c r="C16" s="15"/>
      <c r="D16" s="16"/>
      <c r="E16" s="16"/>
      <c r="F16" s="17"/>
      <c r="G16" s="17"/>
      <c r="H16" s="20"/>
      <c r="I16" s="12">
        <f>IF(G16=Sheet1!$A$30,Sheet1!$B$30,0)</f>
        <v>0</v>
      </c>
      <c r="J16" s="12">
        <f t="shared" si="0"/>
        <v>0</v>
      </c>
      <c r="L16" s="7"/>
    </row>
    <row r="17" spans="1:12" ht="22.5" customHeight="1">
      <c r="A17" s="4">
        <v>13</v>
      </c>
      <c r="B17" s="25"/>
      <c r="C17" s="15"/>
      <c r="D17" s="16"/>
      <c r="E17" s="16"/>
      <c r="F17" s="17"/>
      <c r="G17" s="17"/>
      <c r="H17" s="20"/>
      <c r="I17" s="12">
        <f>IF(G17=Sheet1!$A$30,Sheet1!$B$30,0)</f>
        <v>0</v>
      </c>
      <c r="J17" s="12">
        <f t="shared" si="0"/>
        <v>0</v>
      </c>
      <c r="L17" s="7"/>
    </row>
    <row r="18" spans="1:12" ht="22.5" customHeight="1">
      <c r="A18" s="4">
        <v>14</v>
      </c>
      <c r="B18" s="25"/>
      <c r="C18" s="15"/>
      <c r="D18" s="16"/>
      <c r="E18" s="16"/>
      <c r="F18" s="17"/>
      <c r="G18" s="17"/>
      <c r="H18" s="20"/>
      <c r="I18" s="12">
        <f>IF(G18=Sheet1!$A$30,Sheet1!$B$30,0)</f>
        <v>0</v>
      </c>
      <c r="J18" s="12">
        <f t="shared" si="0"/>
        <v>0</v>
      </c>
      <c r="L18" s="7"/>
    </row>
    <row r="19" spans="1:12" ht="22.5" customHeight="1">
      <c r="A19" s="4">
        <v>15</v>
      </c>
      <c r="B19" s="25"/>
      <c r="C19" s="15"/>
      <c r="D19" s="16"/>
      <c r="E19" s="16"/>
      <c r="F19" s="17"/>
      <c r="G19" s="17"/>
      <c r="H19" s="20"/>
      <c r="I19" s="12">
        <f>IF(G19=Sheet1!$A$30,Sheet1!$B$30,0)</f>
        <v>0</v>
      </c>
      <c r="J19" s="12">
        <f t="shared" si="0"/>
        <v>0</v>
      </c>
      <c r="L19" s="7"/>
    </row>
    <row r="20" spans="1:12" ht="22.5" customHeight="1">
      <c r="A20" s="4">
        <v>16</v>
      </c>
      <c r="B20" s="25"/>
      <c r="C20" s="15"/>
      <c r="D20" s="16"/>
      <c r="E20" s="16"/>
      <c r="F20" s="17"/>
      <c r="G20" s="17"/>
      <c r="H20" s="20"/>
      <c r="I20" s="12">
        <f>IF(G20=Sheet1!$A$30,Sheet1!$B$30,0)</f>
        <v>0</v>
      </c>
      <c r="J20" s="12">
        <f t="shared" si="0"/>
        <v>0</v>
      </c>
      <c r="L20" s="7"/>
    </row>
    <row r="21" spans="1:12" ht="22.5" customHeight="1">
      <c r="A21" s="4">
        <v>17</v>
      </c>
      <c r="B21" s="25"/>
      <c r="C21" s="15"/>
      <c r="D21" s="16"/>
      <c r="E21" s="16"/>
      <c r="F21" s="17"/>
      <c r="G21" s="17"/>
      <c r="H21" s="20"/>
      <c r="I21" s="12">
        <f>IF(G21=Sheet1!$A$30,Sheet1!$B$30,0)</f>
        <v>0</v>
      </c>
      <c r="J21" s="12">
        <f t="shared" si="0"/>
        <v>0</v>
      </c>
      <c r="L21" s="7"/>
    </row>
    <row r="22" spans="1:12" ht="22.5" customHeight="1" thickBot="1">
      <c r="A22" s="4">
        <v>18</v>
      </c>
      <c r="B22" s="25"/>
      <c r="C22" s="15"/>
      <c r="D22" s="16"/>
      <c r="E22" s="16"/>
      <c r="F22" s="17"/>
      <c r="G22" s="17"/>
      <c r="H22" s="20"/>
      <c r="I22" s="12">
        <f>IF(G22=Sheet1!$A$30,Sheet1!$B$30,0)</f>
        <v>0</v>
      </c>
      <c r="J22" s="12">
        <f>I22</f>
        <v>0</v>
      </c>
      <c r="L22" s="7"/>
    </row>
    <row r="23" spans="1:12" ht="19.5" customHeight="1" thickTop="1" thickBot="1">
      <c r="I23" s="13" t="s">
        <v>41</v>
      </c>
      <c r="J23" s="14">
        <f>SUM(J5:J22)</f>
        <v>12400</v>
      </c>
    </row>
    <row r="24" spans="1:12" ht="21" customHeight="1" thickTop="1">
      <c r="A24" s="1" t="s">
        <v>967</v>
      </c>
    </row>
    <row r="25" spans="1:12" ht="17.25" customHeight="1">
      <c r="A25" s="1" t="s">
        <v>959</v>
      </c>
    </row>
    <row r="26" spans="1:12">
      <c r="A26" s="1" t="s">
        <v>966</v>
      </c>
    </row>
  </sheetData>
  <sheetProtection selectLockedCells="1"/>
  <mergeCells count="3">
    <mergeCell ref="A2:I2"/>
    <mergeCell ref="H3:I3"/>
    <mergeCell ref="H1:J1"/>
  </mergeCells>
  <phoneticPr fontId="3"/>
  <dataValidations count="1">
    <dataValidation type="custom" allowBlank="1" showErrorMessage="1" error="入力した単価が誤っています。_x000a__x000a_　・入所系　  17,000_x000a_　・通所系　210,000_x000a_　・訪問系  　50,000_x000a_" sqref="I5:I22" xr:uid="{B93BFEDD-211F-454B-A1DF-5B1F890253EB}">
      <formula1>I5=L5</formula1>
    </dataValidation>
  </dataValidations>
  <printOptions horizontalCentered="1"/>
  <pageMargins left="0.62992125984251968" right="0.62992125984251968" top="0.70866141732283472" bottom="0.70866141732283472" header="0.31496062992125984" footer="0.31496062992125984"/>
  <pageSetup paperSize="9" scale="67"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をクリックし、リストから選択してください。" xr:uid="{C5D0CF64-1D62-460D-8C92-E2ED5A6E1EE1}">
          <x14:formula1>
            <xm:f>Sheet1!$A$30</xm:f>
          </x14:formula1>
          <xm:sqref>G5:G22</xm:sqref>
        </x14:dataValidation>
        <x14:dataValidation type="list" allowBlank="1" showInputMessage="1" showErrorMessage="1" xr:uid="{80E6E6BA-2926-4D58-8E79-4B209841354E}">
          <x14:formula1>
            <xm:f>Sheet1!$A$32:$A$33</xm:f>
          </x14:formula1>
          <xm:sqref>B5:B22</xm:sqref>
        </x14:dataValidation>
        <x14:dataValidation type="list" allowBlank="1" showInputMessage="1" showErrorMessage="1" prompt="▼をクリックし、リストから選択してください。" xr:uid="{5EB1560D-4508-4B18-972B-E131640F381C}">
          <x14:formula1>
            <xm:f>Sheet1!$A$15:$A$20</xm:f>
          </x14:formula1>
          <xm:sqref>F5:F22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90F28-8EFE-4C1A-811D-064CDEAE8A85}">
  <dimension ref="A1:NQ2251"/>
  <sheetViews>
    <sheetView view="pageBreakPreview" topLeftCell="A865" zoomScaleNormal="100" zoomScaleSheetLayoutView="100" workbookViewId="0">
      <selection activeCell="E879" sqref="E879"/>
    </sheetView>
  </sheetViews>
  <sheetFormatPr defaultRowHeight="13.2"/>
  <cols>
    <col min="1" max="1" width="10.109375" style="37" bestFit="1" customWidth="1"/>
    <col min="2" max="2" width="38.21875" style="36" customWidth="1"/>
    <col min="3" max="3" width="21.6640625" style="36" customWidth="1"/>
    <col min="4" max="4" width="12.44140625" style="42" bestFit="1" customWidth="1"/>
    <col min="5" max="5" width="32.109375" style="41" customWidth="1"/>
    <col min="6" max="16384" width="8.88671875" style="35"/>
  </cols>
  <sheetData>
    <row r="1" spans="1:5" ht="38.4" customHeight="1">
      <c r="A1" s="33" t="s">
        <v>75</v>
      </c>
      <c r="B1" s="34" t="s">
        <v>76</v>
      </c>
      <c r="C1" s="34" t="s">
        <v>77</v>
      </c>
      <c r="D1" s="33" t="s">
        <v>78</v>
      </c>
      <c r="E1" s="34" t="s">
        <v>79</v>
      </c>
    </row>
    <row r="2" spans="1:5" s="47" customFormat="1">
      <c r="A2" s="43">
        <v>1</v>
      </c>
      <c r="B2" s="44" t="s">
        <v>968</v>
      </c>
      <c r="C2" s="44" t="s">
        <v>33</v>
      </c>
      <c r="D2" s="45">
        <v>71</v>
      </c>
      <c r="E2" s="46" t="s">
        <v>1225</v>
      </c>
    </row>
    <row r="3" spans="1:5" s="47" customFormat="1">
      <c r="A3" s="43">
        <v>2</v>
      </c>
      <c r="B3" s="44" t="s">
        <v>969</v>
      </c>
      <c r="C3" s="44" t="s">
        <v>33</v>
      </c>
      <c r="D3" s="45">
        <v>170</v>
      </c>
      <c r="E3" s="46" t="s">
        <v>1226</v>
      </c>
    </row>
    <row r="4" spans="1:5" s="47" customFormat="1">
      <c r="A4" s="43">
        <v>3</v>
      </c>
      <c r="B4" s="44" t="s">
        <v>81</v>
      </c>
      <c r="C4" s="44" t="s">
        <v>33</v>
      </c>
      <c r="D4" s="45">
        <v>50</v>
      </c>
      <c r="E4" s="46" t="s">
        <v>82</v>
      </c>
    </row>
    <row r="5" spans="1:5" s="47" customFormat="1">
      <c r="A5" s="43">
        <v>4</v>
      </c>
      <c r="B5" s="44" t="s">
        <v>83</v>
      </c>
      <c r="C5" s="44" t="s">
        <v>33</v>
      </c>
      <c r="D5" s="45">
        <v>30</v>
      </c>
      <c r="E5" s="46" t="s">
        <v>84</v>
      </c>
    </row>
    <row r="6" spans="1:5" s="47" customFormat="1">
      <c r="A6" s="43">
        <v>5</v>
      </c>
      <c r="B6" s="44" t="s">
        <v>85</v>
      </c>
      <c r="C6" s="44" t="s">
        <v>33</v>
      </c>
      <c r="D6" s="45">
        <v>105</v>
      </c>
      <c r="E6" s="46" t="s">
        <v>1226</v>
      </c>
    </row>
    <row r="7" spans="1:5" s="47" customFormat="1">
      <c r="A7" s="43">
        <v>6</v>
      </c>
      <c r="B7" s="44" t="s">
        <v>86</v>
      </c>
      <c r="C7" s="44" t="s">
        <v>33</v>
      </c>
      <c r="D7" s="45">
        <v>58</v>
      </c>
      <c r="E7" s="46" t="s">
        <v>1226</v>
      </c>
    </row>
    <row r="8" spans="1:5" s="47" customFormat="1">
      <c r="A8" s="43">
        <v>7</v>
      </c>
      <c r="B8" s="44" t="s">
        <v>87</v>
      </c>
      <c r="C8" s="44" t="s">
        <v>33</v>
      </c>
      <c r="D8" s="45">
        <v>66</v>
      </c>
      <c r="E8" s="46" t="s">
        <v>84</v>
      </c>
    </row>
    <row r="9" spans="1:5" s="47" customFormat="1">
      <c r="A9" s="43">
        <v>8</v>
      </c>
      <c r="B9" s="44" t="s">
        <v>970</v>
      </c>
      <c r="C9" s="44" t="s">
        <v>33</v>
      </c>
      <c r="D9" s="45">
        <v>66</v>
      </c>
      <c r="E9" s="46" t="s">
        <v>84</v>
      </c>
    </row>
    <row r="10" spans="1:5" s="47" customFormat="1">
      <c r="A10" s="43">
        <v>9</v>
      </c>
      <c r="B10" s="44" t="s">
        <v>971</v>
      </c>
      <c r="C10" s="44" t="s">
        <v>33</v>
      </c>
      <c r="D10" s="45">
        <v>58</v>
      </c>
      <c r="E10" s="46" t="s">
        <v>88</v>
      </c>
    </row>
    <row r="11" spans="1:5" s="47" customFormat="1">
      <c r="A11" s="43">
        <v>10</v>
      </c>
      <c r="B11" s="44" t="s">
        <v>89</v>
      </c>
      <c r="C11" s="44" t="s">
        <v>33</v>
      </c>
      <c r="D11" s="45">
        <v>39</v>
      </c>
      <c r="E11" s="46" t="s">
        <v>1226</v>
      </c>
    </row>
    <row r="12" spans="1:5" s="47" customFormat="1">
      <c r="A12" s="43">
        <v>11</v>
      </c>
      <c r="B12" s="44" t="s">
        <v>972</v>
      </c>
      <c r="C12" s="44" t="s">
        <v>33</v>
      </c>
      <c r="D12" s="45">
        <v>76</v>
      </c>
      <c r="E12" s="46" t="s">
        <v>1227</v>
      </c>
    </row>
    <row r="13" spans="1:5" s="47" customFormat="1">
      <c r="A13" s="43">
        <v>12</v>
      </c>
      <c r="B13" s="44" t="s">
        <v>973</v>
      </c>
      <c r="C13" s="44" t="s">
        <v>33</v>
      </c>
      <c r="D13" s="45">
        <v>105</v>
      </c>
      <c r="E13" s="46" t="s">
        <v>1228</v>
      </c>
    </row>
    <row r="14" spans="1:5" s="47" customFormat="1">
      <c r="A14" s="43">
        <v>13</v>
      </c>
      <c r="B14" s="44" t="s">
        <v>974</v>
      </c>
      <c r="C14" s="44" t="s">
        <v>33</v>
      </c>
      <c r="D14" s="45">
        <v>93</v>
      </c>
      <c r="E14" s="46" t="s">
        <v>1227</v>
      </c>
    </row>
    <row r="15" spans="1:5" s="47" customFormat="1">
      <c r="A15" s="43">
        <v>14</v>
      </c>
      <c r="B15" s="44" t="s">
        <v>975</v>
      </c>
      <c r="C15" s="44" t="s">
        <v>33</v>
      </c>
      <c r="D15" s="45">
        <v>62</v>
      </c>
      <c r="E15" s="46" t="s">
        <v>1228</v>
      </c>
    </row>
    <row r="16" spans="1:5" s="47" customFormat="1">
      <c r="A16" s="43">
        <v>15</v>
      </c>
      <c r="B16" s="44" t="s">
        <v>976</v>
      </c>
      <c r="C16" s="44" t="s">
        <v>33</v>
      </c>
      <c r="D16" s="45">
        <v>86</v>
      </c>
      <c r="E16" s="46" t="s">
        <v>1228</v>
      </c>
    </row>
    <row r="17" spans="1:5" s="47" customFormat="1">
      <c r="A17" s="43">
        <v>16</v>
      </c>
      <c r="B17" s="44" t="s">
        <v>977</v>
      </c>
      <c r="C17" s="44" t="s">
        <v>33</v>
      </c>
      <c r="D17" s="45">
        <v>54</v>
      </c>
      <c r="E17" s="46" t="s">
        <v>90</v>
      </c>
    </row>
    <row r="18" spans="1:5" s="47" customFormat="1">
      <c r="A18" s="43">
        <v>17</v>
      </c>
      <c r="B18" s="44" t="s">
        <v>978</v>
      </c>
      <c r="C18" s="44" t="s">
        <v>33</v>
      </c>
      <c r="D18" s="45">
        <v>71</v>
      </c>
      <c r="E18" s="46" t="s">
        <v>1229</v>
      </c>
    </row>
    <row r="19" spans="1:5" s="47" customFormat="1">
      <c r="A19" s="43">
        <v>18</v>
      </c>
      <c r="B19" s="44" t="s">
        <v>979</v>
      </c>
      <c r="C19" s="44" t="s">
        <v>33</v>
      </c>
      <c r="D19" s="45">
        <v>44</v>
      </c>
      <c r="E19" s="46" t="s">
        <v>1230</v>
      </c>
    </row>
    <row r="20" spans="1:5" s="47" customFormat="1">
      <c r="A20" s="43">
        <v>19</v>
      </c>
      <c r="B20" s="44" t="s">
        <v>980</v>
      </c>
      <c r="C20" s="44" t="s">
        <v>33</v>
      </c>
      <c r="D20" s="45">
        <v>66</v>
      </c>
      <c r="E20" s="46" t="s">
        <v>1227</v>
      </c>
    </row>
    <row r="21" spans="1:5" s="47" customFormat="1">
      <c r="A21" s="43">
        <v>20</v>
      </c>
      <c r="B21" s="44" t="s">
        <v>981</v>
      </c>
      <c r="C21" s="44" t="s">
        <v>33</v>
      </c>
      <c r="D21" s="45">
        <v>54</v>
      </c>
      <c r="E21" s="46" t="s">
        <v>90</v>
      </c>
    </row>
    <row r="22" spans="1:5" s="47" customFormat="1">
      <c r="A22" s="43">
        <v>21</v>
      </c>
      <c r="B22" s="44" t="s">
        <v>982</v>
      </c>
      <c r="C22" s="44" t="s">
        <v>33</v>
      </c>
      <c r="D22" s="45">
        <v>69</v>
      </c>
      <c r="E22" s="46" t="s">
        <v>1229</v>
      </c>
    </row>
    <row r="23" spans="1:5" s="47" customFormat="1">
      <c r="A23" s="43">
        <v>22</v>
      </c>
      <c r="B23" s="44" t="s">
        <v>983</v>
      </c>
      <c r="C23" s="44" t="s">
        <v>33</v>
      </c>
      <c r="D23" s="45">
        <v>57</v>
      </c>
      <c r="E23" s="46" t="s">
        <v>90</v>
      </c>
    </row>
    <row r="24" spans="1:5" s="47" customFormat="1">
      <c r="A24" s="43">
        <v>23</v>
      </c>
      <c r="B24" s="44" t="s">
        <v>984</v>
      </c>
      <c r="C24" s="44" t="s">
        <v>33</v>
      </c>
      <c r="D24" s="45">
        <v>54</v>
      </c>
      <c r="E24" s="46" t="s">
        <v>90</v>
      </c>
    </row>
    <row r="25" spans="1:5" s="47" customFormat="1">
      <c r="A25" s="43">
        <v>24</v>
      </c>
      <c r="B25" s="44" t="s">
        <v>985</v>
      </c>
      <c r="C25" s="44" t="s">
        <v>33</v>
      </c>
      <c r="D25" s="45">
        <v>54</v>
      </c>
      <c r="E25" s="46" t="s">
        <v>88</v>
      </c>
    </row>
    <row r="26" spans="1:5" s="47" customFormat="1">
      <c r="A26" s="43">
        <v>25</v>
      </c>
      <c r="B26" s="44" t="s">
        <v>986</v>
      </c>
      <c r="C26" s="44" t="s">
        <v>33</v>
      </c>
      <c r="D26" s="45">
        <v>41</v>
      </c>
      <c r="E26" s="46" t="s">
        <v>90</v>
      </c>
    </row>
    <row r="27" spans="1:5" s="47" customFormat="1">
      <c r="A27" s="43">
        <v>26</v>
      </c>
      <c r="B27" s="44" t="s">
        <v>987</v>
      </c>
      <c r="C27" s="44" t="s">
        <v>33</v>
      </c>
      <c r="D27" s="45">
        <v>51</v>
      </c>
      <c r="E27" s="46" t="s">
        <v>1229</v>
      </c>
    </row>
    <row r="28" spans="1:5" s="47" customFormat="1">
      <c r="A28" s="43">
        <v>27</v>
      </c>
      <c r="B28" s="44" t="s">
        <v>988</v>
      </c>
      <c r="C28" s="44" t="s">
        <v>33</v>
      </c>
      <c r="D28" s="45">
        <v>36</v>
      </c>
      <c r="E28" s="46" t="s">
        <v>1231</v>
      </c>
    </row>
    <row r="29" spans="1:5" s="47" customFormat="1">
      <c r="A29" s="43">
        <v>28</v>
      </c>
      <c r="B29" s="44" t="s">
        <v>989</v>
      </c>
      <c r="C29" s="44" t="s">
        <v>33</v>
      </c>
      <c r="D29" s="45">
        <v>67</v>
      </c>
      <c r="E29" s="46" t="s">
        <v>91</v>
      </c>
    </row>
    <row r="30" spans="1:5" s="47" customFormat="1">
      <c r="A30" s="43">
        <v>29</v>
      </c>
      <c r="B30" s="44" t="s">
        <v>990</v>
      </c>
      <c r="C30" s="44" t="s">
        <v>33</v>
      </c>
      <c r="D30" s="45">
        <v>53</v>
      </c>
      <c r="E30" s="46" t="s">
        <v>1229</v>
      </c>
    </row>
    <row r="31" spans="1:5" s="47" customFormat="1">
      <c r="A31" s="43">
        <v>30</v>
      </c>
      <c r="B31" s="44" t="s">
        <v>991</v>
      </c>
      <c r="C31" s="44" t="s">
        <v>33</v>
      </c>
      <c r="D31" s="45">
        <v>60</v>
      </c>
      <c r="E31" s="46" t="s">
        <v>1231</v>
      </c>
    </row>
    <row r="32" spans="1:5" s="47" customFormat="1">
      <c r="A32" s="43">
        <v>31</v>
      </c>
      <c r="B32" s="44" t="s">
        <v>992</v>
      </c>
      <c r="C32" s="44" t="s">
        <v>33</v>
      </c>
      <c r="D32" s="45">
        <v>54</v>
      </c>
      <c r="E32" s="46" t="s">
        <v>92</v>
      </c>
    </row>
    <row r="33" spans="1:5" s="47" customFormat="1">
      <c r="A33" s="43">
        <v>32</v>
      </c>
      <c r="B33" s="44" t="s">
        <v>993</v>
      </c>
      <c r="C33" s="44" t="s">
        <v>33</v>
      </c>
      <c r="D33" s="45">
        <v>86</v>
      </c>
      <c r="E33" s="46" t="s">
        <v>1228</v>
      </c>
    </row>
    <row r="34" spans="1:5" s="47" customFormat="1">
      <c r="A34" s="43">
        <v>33</v>
      </c>
      <c r="B34" s="44" t="s">
        <v>994</v>
      </c>
      <c r="C34" s="44" t="s">
        <v>33</v>
      </c>
      <c r="D34" s="45">
        <v>38</v>
      </c>
      <c r="E34" s="46" t="s">
        <v>1231</v>
      </c>
    </row>
    <row r="35" spans="1:5" s="47" customFormat="1">
      <c r="A35" s="43">
        <v>34</v>
      </c>
      <c r="B35" s="44" t="s">
        <v>995</v>
      </c>
      <c r="C35" s="44" t="s">
        <v>33</v>
      </c>
      <c r="D35" s="45">
        <v>54</v>
      </c>
      <c r="E35" s="46" t="s">
        <v>93</v>
      </c>
    </row>
    <row r="36" spans="1:5" s="47" customFormat="1">
      <c r="A36" s="43">
        <v>35</v>
      </c>
      <c r="B36" s="44" t="s">
        <v>996</v>
      </c>
      <c r="C36" s="44" t="s">
        <v>33</v>
      </c>
      <c r="D36" s="45">
        <v>52</v>
      </c>
      <c r="E36" s="46" t="s">
        <v>1232</v>
      </c>
    </row>
    <row r="37" spans="1:5" s="47" customFormat="1">
      <c r="A37" s="43">
        <v>36</v>
      </c>
      <c r="B37" s="44" t="s">
        <v>997</v>
      </c>
      <c r="C37" s="44" t="s">
        <v>33</v>
      </c>
      <c r="D37" s="45">
        <v>36</v>
      </c>
      <c r="E37" s="46" t="s">
        <v>1231</v>
      </c>
    </row>
    <row r="38" spans="1:5" s="47" customFormat="1">
      <c r="A38" s="43">
        <v>37</v>
      </c>
      <c r="B38" s="44" t="s">
        <v>998</v>
      </c>
      <c r="C38" s="44" t="s">
        <v>33</v>
      </c>
      <c r="D38" s="45">
        <v>42</v>
      </c>
      <c r="E38" s="46" t="s">
        <v>1229</v>
      </c>
    </row>
    <row r="39" spans="1:5" s="47" customFormat="1">
      <c r="A39" s="43">
        <v>38</v>
      </c>
      <c r="B39" s="44" t="s">
        <v>999</v>
      </c>
      <c r="C39" s="44" t="s">
        <v>33</v>
      </c>
      <c r="D39" s="45">
        <v>99</v>
      </c>
      <c r="E39" s="46" t="s">
        <v>94</v>
      </c>
    </row>
    <row r="40" spans="1:5" s="47" customFormat="1">
      <c r="A40" s="43">
        <v>39</v>
      </c>
      <c r="B40" s="44" t="s">
        <v>95</v>
      </c>
      <c r="C40" s="44" t="s">
        <v>33</v>
      </c>
      <c r="D40" s="45">
        <v>63</v>
      </c>
      <c r="E40" s="46" t="s">
        <v>1227</v>
      </c>
    </row>
    <row r="41" spans="1:5" s="47" customFormat="1">
      <c r="A41" s="43">
        <v>40</v>
      </c>
      <c r="B41" s="44" t="s">
        <v>1000</v>
      </c>
      <c r="C41" s="44" t="s">
        <v>33</v>
      </c>
      <c r="D41" s="45">
        <v>72</v>
      </c>
      <c r="E41" s="46" t="s">
        <v>96</v>
      </c>
    </row>
    <row r="42" spans="1:5" s="47" customFormat="1">
      <c r="A42" s="43">
        <v>41</v>
      </c>
      <c r="B42" s="44" t="s">
        <v>1001</v>
      </c>
      <c r="C42" s="44" t="s">
        <v>33</v>
      </c>
      <c r="D42" s="45">
        <v>58</v>
      </c>
      <c r="E42" s="46" t="s">
        <v>90</v>
      </c>
    </row>
    <row r="43" spans="1:5" s="47" customFormat="1">
      <c r="A43" s="43">
        <v>42</v>
      </c>
      <c r="B43" s="44" t="s">
        <v>1002</v>
      </c>
      <c r="C43" s="44" t="s">
        <v>33</v>
      </c>
      <c r="D43" s="45">
        <v>54</v>
      </c>
      <c r="E43" s="46" t="s">
        <v>1233</v>
      </c>
    </row>
    <row r="44" spans="1:5" s="47" customFormat="1">
      <c r="A44" s="43">
        <v>43</v>
      </c>
      <c r="B44" s="44" t="s">
        <v>1003</v>
      </c>
      <c r="C44" s="44" t="s">
        <v>33</v>
      </c>
      <c r="D44" s="45">
        <v>54</v>
      </c>
      <c r="E44" s="46" t="s">
        <v>90</v>
      </c>
    </row>
    <row r="45" spans="1:5" s="47" customFormat="1">
      <c r="A45" s="43">
        <v>44</v>
      </c>
      <c r="B45" s="44" t="s">
        <v>1004</v>
      </c>
      <c r="C45" s="44" t="s">
        <v>33</v>
      </c>
      <c r="D45" s="45">
        <v>75</v>
      </c>
      <c r="E45" s="46" t="s">
        <v>97</v>
      </c>
    </row>
    <row r="46" spans="1:5" s="47" customFormat="1">
      <c r="A46" s="43">
        <v>45</v>
      </c>
      <c r="B46" s="44" t="s">
        <v>1005</v>
      </c>
      <c r="C46" s="44" t="s">
        <v>33</v>
      </c>
      <c r="D46" s="45">
        <v>60</v>
      </c>
      <c r="E46" s="46" t="s">
        <v>98</v>
      </c>
    </row>
    <row r="47" spans="1:5" s="47" customFormat="1">
      <c r="A47" s="43">
        <v>46</v>
      </c>
      <c r="B47" s="44" t="s">
        <v>1006</v>
      </c>
      <c r="C47" s="44" t="s">
        <v>33</v>
      </c>
      <c r="D47" s="45">
        <v>9</v>
      </c>
      <c r="E47" s="46" t="s">
        <v>91</v>
      </c>
    </row>
    <row r="48" spans="1:5" s="47" customFormat="1">
      <c r="A48" s="43">
        <v>47</v>
      </c>
      <c r="B48" s="44" t="s">
        <v>1007</v>
      </c>
      <c r="C48" s="44" t="s">
        <v>33</v>
      </c>
      <c r="D48" s="45">
        <v>278</v>
      </c>
      <c r="E48" s="46" t="s">
        <v>99</v>
      </c>
    </row>
    <row r="49" spans="1:5" s="47" customFormat="1">
      <c r="A49" s="43">
        <v>48</v>
      </c>
      <c r="B49" s="44" t="s">
        <v>1008</v>
      </c>
      <c r="C49" s="44" t="s">
        <v>33</v>
      </c>
      <c r="D49" s="45">
        <v>77</v>
      </c>
      <c r="E49" s="46" t="s">
        <v>1229</v>
      </c>
    </row>
    <row r="50" spans="1:5" s="47" customFormat="1">
      <c r="A50" s="43">
        <v>49</v>
      </c>
      <c r="B50" s="44" t="s">
        <v>1009</v>
      </c>
      <c r="C50" s="44" t="s">
        <v>33</v>
      </c>
      <c r="D50" s="45">
        <v>116</v>
      </c>
      <c r="E50" s="46" t="s">
        <v>1226</v>
      </c>
    </row>
    <row r="51" spans="1:5" s="47" customFormat="1">
      <c r="A51" s="43">
        <v>50</v>
      </c>
      <c r="B51" s="44" t="s">
        <v>1010</v>
      </c>
      <c r="C51" s="44" t="s">
        <v>33</v>
      </c>
      <c r="D51" s="45">
        <v>50</v>
      </c>
      <c r="E51" s="46" t="s">
        <v>1227</v>
      </c>
    </row>
    <row r="52" spans="1:5" s="47" customFormat="1">
      <c r="A52" s="43">
        <v>51</v>
      </c>
      <c r="B52" s="44" t="s">
        <v>100</v>
      </c>
      <c r="C52" s="44" t="s">
        <v>33</v>
      </c>
      <c r="D52" s="45">
        <v>48</v>
      </c>
      <c r="E52" s="46" t="s">
        <v>101</v>
      </c>
    </row>
    <row r="53" spans="1:5" s="47" customFormat="1">
      <c r="A53" s="43">
        <v>52</v>
      </c>
      <c r="B53" s="44" t="s">
        <v>1011</v>
      </c>
      <c r="C53" s="44" t="s">
        <v>33</v>
      </c>
      <c r="D53" s="45">
        <v>32</v>
      </c>
      <c r="E53" s="46" t="s">
        <v>99</v>
      </c>
    </row>
    <row r="54" spans="1:5" s="47" customFormat="1">
      <c r="A54" s="43">
        <v>53</v>
      </c>
      <c r="B54" s="44" t="s">
        <v>1012</v>
      </c>
      <c r="C54" s="44" t="s">
        <v>33</v>
      </c>
      <c r="D54" s="45">
        <v>161</v>
      </c>
      <c r="E54" s="46" t="s">
        <v>1228</v>
      </c>
    </row>
    <row r="55" spans="1:5" s="47" customFormat="1">
      <c r="A55" s="43">
        <v>54</v>
      </c>
      <c r="B55" s="44" t="s">
        <v>1013</v>
      </c>
      <c r="C55" s="44" t="s">
        <v>33</v>
      </c>
      <c r="D55" s="45">
        <v>77</v>
      </c>
      <c r="E55" s="46" t="s">
        <v>96</v>
      </c>
    </row>
    <row r="56" spans="1:5" s="47" customFormat="1">
      <c r="A56" s="43">
        <v>55</v>
      </c>
      <c r="B56" s="44" t="s">
        <v>1014</v>
      </c>
      <c r="C56" s="44" t="s">
        <v>33</v>
      </c>
      <c r="D56" s="45">
        <v>60</v>
      </c>
      <c r="E56" s="46" t="s">
        <v>90</v>
      </c>
    </row>
    <row r="57" spans="1:5" s="47" customFormat="1">
      <c r="A57" s="43">
        <v>56</v>
      </c>
      <c r="B57" s="44" t="s">
        <v>1015</v>
      </c>
      <c r="C57" s="44" t="s">
        <v>33</v>
      </c>
      <c r="D57" s="45">
        <v>60</v>
      </c>
      <c r="E57" s="46" t="s">
        <v>96</v>
      </c>
    </row>
    <row r="58" spans="1:5" s="47" customFormat="1">
      <c r="A58" s="43">
        <v>57</v>
      </c>
      <c r="B58" s="44" t="s">
        <v>1016</v>
      </c>
      <c r="C58" s="44" t="s">
        <v>33</v>
      </c>
      <c r="D58" s="45">
        <v>45</v>
      </c>
      <c r="E58" s="46" t="s">
        <v>1231</v>
      </c>
    </row>
    <row r="59" spans="1:5" s="47" customFormat="1">
      <c r="A59" s="43">
        <v>58</v>
      </c>
      <c r="B59" s="44" t="s">
        <v>1017</v>
      </c>
      <c r="C59" s="44" t="s">
        <v>33</v>
      </c>
      <c r="D59" s="45">
        <v>33</v>
      </c>
      <c r="E59" s="46" t="s">
        <v>1231</v>
      </c>
    </row>
    <row r="60" spans="1:5" s="47" customFormat="1">
      <c r="A60" s="43">
        <v>59</v>
      </c>
      <c r="B60" s="44" t="s">
        <v>1018</v>
      </c>
      <c r="C60" s="44" t="s">
        <v>33</v>
      </c>
      <c r="D60" s="45">
        <v>45</v>
      </c>
      <c r="E60" s="46" t="s">
        <v>92</v>
      </c>
    </row>
    <row r="61" spans="1:5" s="47" customFormat="1">
      <c r="A61" s="43">
        <v>60</v>
      </c>
      <c r="B61" s="44" t="s">
        <v>102</v>
      </c>
      <c r="C61" s="44" t="s">
        <v>33</v>
      </c>
      <c r="D61" s="45">
        <v>50</v>
      </c>
      <c r="E61" s="46" t="s">
        <v>103</v>
      </c>
    </row>
    <row r="62" spans="1:5" s="47" customFormat="1">
      <c r="A62" s="43">
        <v>61</v>
      </c>
      <c r="B62" s="44" t="s">
        <v>1019</v>
      </c>
      <c r="C62" s="44" t="s">
        <v>33</v>
      </c>
      <c r="D62" s="45">
        <v>80</v>
      </c>
      <c r="E62" s="46" t="s">
        <v>1234</v>
      </c>
    </row>
    <row r="63" spans="1:5" s="47" customFormat="1">
      <c r="A63" s="43">
        <v>62</v>
      </c>
      <c r="B63" s="44" t="s">
        <v>1020</v>
      </c>
      <c r="C63" s="44" t="s">
        <v>33</v>
      </c>
      <c r="D63" s="45">
        <v>74</v>
      </c>
      <c r="E63" s="46" t="s">
        <v>1229</v>
      </c>
    </row>
    <row r="64" spans="1:5" s="47" customFormat="1">
      <c r="A64" s="43">
        <v>63</v>
      </c>
      <c r="B64" s="44" t="s">
        <v>1021</v>
      </c>
      <c r="C64" s="44" t="s">
        <v>33</v>
      </c>
      <c r="D64" s="45">
        <v>61</v>
      </c>
      <c r="E64" s="46" t="s">
        <v>1229</v>
      </c>
    </row>
    <row r="65" spans="1:5" s="47" customFormat="1">
      <c r="A65" s="43">
        <v>64</v>
      </c>
      <c r="B65" s="44" t="s">
        <v>1022</v>
      </c>
      <c r="C65" s="44" t="s">
        <v>33</v>
      </c>
      <c r="D65" s="45">
        <v>41</v>
      </c>
      <c r="E65" s="46" t="s">
        <v>105</v>
      </c>
    </row>
    <row r="66" spans="1:5" s="47" customFormat="1">
      <c r="A66" s="43">
        <v>65</v>
      </c>
      <c r="B66" s="44" t="s">
        <v>1023</v>
      </c>
      <c r="C66" s="44" t="s">
        <v>33</v>
      </c>
      <c r="D66" s="45">
        <v>51</v>
      </c>
      <c r="E66" s="46" t="s">
        <v>90</v>
      </c>
    </row>
    <row r="67" spans="1:5" s="47" customFormat="1">
      <c r="A67" s="43">
        <v>66</v>
      </c>
      <c r="B67" s="44" t="s">
        <v>1024</v>
      </c>
      <c r="C67" s="44" t="s">
        <v>33</v>
      </c>
      <c r="D67" s="45">
        <v>55</v>
      </c>
      <c r="E67" s="46" t="s">
        <v>88</v>
      </c>
    </row>
    <row r="68" spans="1:5" s="47" customFormat="1">
      <c r="A68" s="43">
        <v>67</v>
      </c>
      <c r="B68" s="44" t="s">
        <v>1025</v>
      </c>
      <c r="C68" s="44" t="s">
        <v>33</v>
      </c>
      <c r="D68" s="45">
        <v>30</v>
      </c>
      <c r="E68" s="46" t="s">
        <v>105</v>
      </c>
    </row>
    <row r="69" spans="1:5" s="47" customFormat="1">
      <c r="A69" s="43">
        <v>68</v>
      </c>
      <c r="B69" s="44" t="s">
        <v>1026</v>
      </c>
      <c r="C69" s="44" t="s">
        <v>33</v>
      </c>
      <c r="D69" s="45">
        <v>60</v>
      </c>
      <c r="E69" s="46" t="s">
        <v>1235</v>
      </c>
    </row>
    <row r="70" spans="1:5" s="47" customFormat="1">
      <c r="A70" s="43">
        <v>69</v>
      </c>
      <c r="B70" s="44" t="s">
        <v>1016</v>
      </c>
      <c r="C70" s="44" t="s">
        <v>33</v>
      </c>
      <c r="D70" s="45">
        <v>36</v>
      </c>
      <c r="E70" s="46" t="s">
        <v>1231</v>
      </c>
    </row>
    <row r="71" spans="1:5" s="47" customFormat="1">
      <c r="A71" s="43">
        <v>70</v>
      </c>
      <c r="B71" s="44" t="s">
        <v>1027</v>
      </c>
      <c r="C71" s="44" t="s">
        <v>33</v>
      </c>
      <c r="D71" s="45">
        <v>58</v>
      </c>
      <c r="E71" s="46" t="s">
        <v>90</v>
      </c>
    </row>
    <row r="72" spans="1:5" s="47" customFormat="1">
      <c r="A72" s="43">
        <v>71</v>
      </c>
      <c r="B72" s="44" t="s">
        <v>1028</v>
      </c>
      <c r="C72" s="44" t="s">
        <v>33</v>
      </c>
      <c r="D72" s="45">
        <v>38</v>
      </c>
      <c r="E72" s="46" t="s">
        <v>90</v>
      </c>
    </row>
    <row r="73" spans="1:5" s="47" customFormat="1">
      <c r="A73" s="43">
        <v>72</v>
      </c>
      <c r="B73" s="44" t="s">
        <v>106</v>
      </c>
      <c r="C73" s="44" t="s">
        <v>33</v>
      </c>
      <c r="D73" s="45">
        <v>60</v>
      </c>
      <c r="E73" s="46" t="s">
        <v>1235</v>
      </c>
    </row>
    <row r="74" spans="1:5" s="47" customFormat="1">
      <c r="A74" s="43">
        <v>73</v>
      </c>
      <c r="B74" s="44" t="s">
        <v>1029</v>
      </c>
      <c r="C74" s="44" t="s">
        <v>33</v>
      </c>
      <c r="D74" s="45">
        <v>80</v>
      </c>
      <c r="E74" s="46" t="s">
        <v>1236</v>
      </c>
    </row>
    <row r="75" spans="1:5" s="47" customFormat="1">
      <c r="A75" s="43">
        <v>74</v>
      </c>
      <c r="B75" s="44" t="s">
        <v>1030</v>
      </c>
      <c r="C75" s="44" t="s">
        <v>33</v>
      </c>
      <c r="D75" s="45">
        <v>70</v>
      </c>
      <c r="E75" s="46" t="s">
        <v>93</v>
      </c>
    </row>
    <row r="76" spans="1:5" s="47" customFormat="1">
      <c r="A76" s="43">
        <v>75</v>
      </c>
      <c r="B76" s="44" t="s">
        <v>1017</v>
      </c>
      <c r="C76" s="44" t="s">
        <v>33</v>
      </c>
      <c r="D76" s="45">
        <v>33</v>
      </c>
      <c r="E76" s="46" t="s">
        <v>1231</v>
      </c>
    </row>
    <row r="77" spans="1:5" s="47" customFormat="1">
      <c r="A77" s="43">
        <v>76</v>
      </c>
      <c r="B77" s="44" t="s">
        <v>1031</v>
      </c>
      <c r="C77" s="44" t="s">
        <v>33</v>
      </c>
      <c r="D77" s="45">
        <v>64</v>
      </c>
      <c r="E77" s="46" t="s">
        <v>1235</v>
      </c>
    </row>
    <row r="78" spans="1:5" s="47" customFormat="1">
      <c r="A78" s="43">
        <v>77</v>
      </c>
      <c r="B78" s="44" t="s">
        <v>1032</v>
      </c>
      <c r="C78" s="44" t="s">
        <v>33</v>
      </c>
      <c r="D78" s="45">
        <v>50</v>
      </c>
      <c r="E78" s="46" t="s">
        <v>88</v>
      </c>
    </row>
    <row r="79" spans="1:5" s="47" customFormat="1">
      <c r="A79" s="43">
        <v>78</v>
      </c>
      <c r="B79" s="44" t="s">
        <v>1033</v>
      </c>
      <c r="C79" s="44" t="s">
        <v>33</v>
      </c>
      <c r="D79" s="45">
        <v>60</v>
      </c>
      <c r="E79" s="46" t="s">
        <v>107</v>
      </c>
    </row>
    <row r="80" spans="1:5" s="47" customFormat="1">
      <c r="A80" s="43">
        <v>79</v>
      </c>
      <c r="B80" s="44" t="s">
        <v>1034</v>
      </c>
      <c r="C80" s="44" t="s">
        <v>33</v>
      </c>
      <c r="D80" s="45">
        <v>36</v>
      </c>
      <c r="E80" s="46" t="s">
        <v>1231</v>
      </c>
    </row>
    <row r="81" spans="1:5" s="47" customFormat="1">
      <c r="A81" s="43">
        <v>80</v>
      </c>
      <c r="B81" s="44" t="s">
        <v>1035</v>
      </c>
      <c r="C81" s="44" t="s">
        <v>33</v>
      </c>
      <c r="D81" s="45">
        <v>50</v>
      </c>
      <c r="E81" s="46" t="s">
        <v>108</v>
      </c>
    </row>
    <row r="82" spans="1:5" s="47" customFormat="1">
      <c r="A82" s="43">
        <v>81</v>
      </c>
      <c r="B82" s="44" t="s">
        <v>1036</v>
      </c>
      <c r="C82" s="44" t="s">
        <v>33</v>
      </c>
      <c r="D82" s="45">
        <v>73</v>
      </c>
      <c r="E82" s="46" t="s">
        <v>1229</v>
      </c>
    </row>
    <row r="83" spans="1:5" s="47" customFormat="1">
      <c r="A83" s="43">
        <v>82</v>
      </c>
      <c r="B83" s="44" t="s">
        <v>1037</v>
      </c>
      <c r="C83" s="44" t="s">
        <v>33</v>
      </c>
      <c r="D83" s="45">
        <v>41</v>
      </c>
      <c r="E83" s="46" t="s">
        <v>1237</v>
      </c>
    </row>
    <row r="84" spans="1:5" s="47" customFormat="1">
      <c r="A84" s="43">
        <v>83</v>
      </c>
      <c r="B84" s="44" t="s">
        <v>1038</v>
      </c>
      <c r="C84" s="44" t="s">
        <v>33</v>
      </c>
      <c r="D84" s="45">
        <v>50</v>
      </c>
      <c r="E84" s="46" t="s">
        <v>1238</v>
      </c>
    </row>
    <row r="85" spans="1:5" s="47" customFormat="1">
      <c r="A85" s="43">
        <v>84</v>
      </c>
      <c r="B85" s="44" t="s">
        <v>1039</v>
      </c>
      <c r="C85" s="44" t="s">
        <v>33</v>
      </c>
      <c r="D85" s="45">
        <v>75</v>
      </c>
      <c r="E85" s="46" t="s">
        <v>1227</v>
      </c>
    </row>
    <row r="86" spans="1:5" s="47" customFormat="1">
      <c r="A86" s="43">
        <v>85</v>
      </c>
      <c r="B86" s="44" t="s">
        <v>1040</v>
      </c>
      <c r="C86" s="44" t="s">
        <v>33</v>
      </c>
      <c r="D86" s="45">
        <v>39</v>
      </c>
      <c r="E86" s="46" t="s">
        <v>1231</v>
      </c>
    </row>
    <row r="87" spans="1:5" s="47" customFormat="1">
      <c r="A87" s="43">
        <v>86</v>
      </c>
      <c r="B87" s="44" t="s">
        <v>1041</v>
      </c>
      <c r="C87" s="44" t="s">
        <v>33</v>
      </c>
      <c r="D87" s="45">
        <v>42</v>
      </c>
      <c r="E87" s="46" t="s">
        <v>1231</v>
      </c>
    </row>
    <row r="88" spans="1:5" s="47" customFormat="1">
      <c r="A88" s="43">
        <v>87</v>
      </c>
      <c r="B88" s="44" t="s">
        <v>1042</v>
      </c>
      <c r="C88" s="44" t="s">
        <v>33</v>
      </c>
      <c r="D88" s="45">
        <v>150</v>
      </c>
      <c r="E88" s="46" t="s">
        <v>94</v>
      </c>
    </row>
    <row r="89" spans="1:5" s="47" customFormat="1">
      <c r="A89" s="43">
        <v>88</v>
      </c>
      <c r="B89" s="44" t="s">
        <v>1043</v>
      </c>
      <c r="C89" s="44" t="s">
        <v>33</v>
      </c>
      <c r="D89" s="45">
        <v>60</v>
      </c>
      <c r="E89" s="46" t="s">
        <v>1231</v>
      </c>
    </row>
    <row r="90" spans="1:5" s="47" customFormat="1">
      <c r="A90" s="43">
        <v>89</v>
      </c>
      <c r="B90" s="44" t="s">
        <v>1044</v>
      </c>
      <c r="C90" s="44" t="s">
        <v>33</v>
      </c>
      <c r="D90" s="45">
        <v>63</v>
      </c>
      <c r="E90" s="46" t="s">
        <v>1231</v>
      </c>
    </row>
    <row r="91" spans="1:5" s="47" customFormat="1">
      <c r="A91" s="43">
        <v>90</v>
      </c>
      <c r="B91" s="44" t="s">
        <v>1045</v>
      </c>
      <c r="C91" s="44" t="s">
        <v>33</v>
      </c>
      <c r="D91" s="45">
        <v>53</v>
      </c>
      <c r="E91" s="46" t="s">
        <v>108</v>
      </c>
    </row>
    <row r="92" spans="1:5" s="47" customFormat="1">
      <c r="A92" s="43">
        <v>91</v>
      </c>
      <c r="B92" s="44" t="s">
        <v>1046</v>
      </c>
      <c r="C92" s="44" t="s">
        <v>33</v>
      </c>
      <c r="D92" s="45">
        <v>54</v>
      </c>
      <c r="E92" s="46" t="s">
        <v>1229</v>
      </c>
    </row>
    <row r="93" spans="1:5" s="47" customFormat="1">
      <c r="A93" s="43">
        <v>92</v>
      </c>
      <c r="B93" s="44" t="s">
        <v>1047</v>
      </c>
      <c r="C93" s="44" t="s">
        <v>33</v>
      </c>
      <c r="D93" s="45">
        <v>77</v>
      </c>
      <c r="E93" s="46" t="s">
        <v>94</v>
      </c>
    </row>
    <row r="94" spans="1:5" s="47" customFormat="1">
      <c r="A94" s="43">
        <v>93</v>
      </c>
      <c r="B94" s="44" t="s">
        <v>1048</v>
      </c>
      <c r="C94" s="44" t="s">
        <v>33</v>
      </c>
      <c r="D94" s="45">
        <v>93</v>
      </c>
      <c r="E94" s="46" t="s">
        <v>1239</v>
      </c>
    </row>
    <row r="95" spans="1:5" s="47" customFormat="1">
      <c r="A95" s="43">
        <v>94</v>
      </c>
      <c r="B95" s="44" t="s">
        <v>109</v>
      </c>
      <c r="C95" s="44" t="s">
        <v>33</v>
      </c>
      <c r="D95" s="45">
        <v>60</v>
      </c>
      <c r="E95" s="46" t="s">
        <v>110</v>
      </c>
    </row>
    <row r="96" spans="1:5" s="47" customFormat="1">
      <c r="A96" s="43">
        <v>95</v>
      </c>
      <c r="B96" s="44" t="s">
        <v>1049</v>
      </c>
      <c r="C96" s="44" t="s">
        <v>33</v>
      </c>
      <c r="D96" s="45">
        <v>64</v>
      </c>
      <c r="E96" s="46" t="s">
        <v>1239</v>
      </c>
    </row>
    <row r="97" spans="1:5" s="47" customFormat="1">
      <c r="A97" s="43">
        <v>96</v>
      </c>
      <c r="B97" s="44" t="s">
        <v>1050</v>
      </c>
      <c r="C97" s="44" t="s">
        <v>33</v>
      </c>
      <c r="D97" s="45">
        <v>52</v>
      </c>
      <c r="E97" s="46" t="s">
        <v>1239</v>
      </c>
    </row>
    <row r="98" spans="1:5" s="47" customFormat="1">
      <c r="A98" s="43">
        <v>97</v>
      </c>
      <c r="B98" s="44" t="s">
        <v>1051</v>
      </c>
      <c r="C98" s="44" t="s">
        <v>33</v>
      </c>
      <c r="D98" s="45">
        <v>65</v>
      </c>
      <c r="E98" s="46" t="s">
        <v>93</v>
      </c>
    </row>
    <row r="99" spans="1:5" s="47" customFormat="1">
      <c r="A99" s="43">
        <v>98</v>
      </c>
      <c r="B99" s="44" t="s">
        <v>1052</v>
      </c>
      <c r="C99" s="44" t="s">
        <v>33</v>
      </c>
      <c r="D99" s="45">
        <v>47</v>
      </c>
      <c r="E99" s="46" t="s">
        <v>1240</v>
      </c>
    </row>
    <row r="100" spans="1:5" s="47" customFormat="1">
      <c r="A100" s="43">
        <v>99</v>
      </c>
      <c r="B100" s="44" t="s">
        <v>1053</v>
      </c>
      <c r="C100" s="44" t="s">
        <v>33</v>
      </c>
      <c r="D100" s="45">
        <v>51</v>
      </c>
      <c r="E100" s="46" t="s">
        <v>1231</v>
      </c>
    </row>
    <row r="101" spans="1:5" s="47" customFormat="1">
      <c r="A101" s="43">
        <v>100</v>
      </c>
      <c r="B101" s="44" t="s">
        <v>1054</v>
      </c>
      <c r="C101" s="44" t="s">
        <v>33</v>
      </c>
      <c r="D101" s="45">
        <v>40</v>
      </c>
      <c r="E101" s="46" t="s">
        <v>111</v>
      </c>
    </row>
    <row r="102" spans="1:5" s="47" customFormat="1">
      <c r="A102" s="43">
        <v>101</v>
      </c>
      <c r="B102" s="44" t="s">
        <v>1055</v>
      </c>
      <c r="C102" s="44" t="s">
        <v>33</v>
      </c>
      <c r="D102" s="45">
        <v>51</v>
      </c>
      <c r="E102" s="46" t="s">
        <v>1227</v>
      </c>
    </row>
    <row r="103" spans="1:5" s="47" customFormat="1">
      <c r="A103" s="43">
        <v>102</v>
      </c>
      <c r="B103" s="44" t="s">
        <v>112</v>
      </c>
      <c r="C103" s="44" t="s">
        <v>33</v>
      </c>
      <c r="D103" s="45">
        <v>80</v>
      </c>
      <c r="E103" s="46" t="s">
        <v>1241</v>
      </c>
    </row>
    <row r="104" spans="1:5" s="47" customFormat="1">
      <c r="A104" s="43">
        <v>103</v>
      </c>
      <c r="B104" s="44" t="s">
        <v>1056</v>
      </c>
      <c r="C104" s="44" t="s">
        <v>33</v>
      </c>
      <c r="D104" s="45">
        <v>66</v>
      </c>
      <c r="E104" s="46" t="s">
        <v>93</v>
      </c>
    </row>
    <row r="105" spans="1:5" s="47" customFormat="1">
      <c r="A105" s="43">
        <v>104</v>
      </c>
      <c r="B105" s="44" t="s">
        <v>1057</v>
      </c>
      <c r="C105" s="44" t="s">
        <v>33</v>
      </c>
      <c r="D105" s="45">
        <v>33</v>
      </c>
      <c r="E105" s="46" t="s">
        <v>1242</v>
      </c>
    </row>
    <row r="106" spans="1:5" s="47" customFormat="1">
      <c r="A106" s="43">
        <v>105</v>
      </c>
      <c r="B106" s="44" t="s">
        <v>1058</v>
      </c>
      <c r="C106" s="44" t="s">
        <v>33</v>
      </c>
      <c r="D106" s="45">
        <v>57</v>
      </c>
      <c r="E106" s="46" t="s">
        <v>1239</v>
      </c>
    </row>
    <row r="107" spans="1:5" s="47" customFormat="1">
      <c r="A107" s="43">
        <v>106</v>
      </c>
      <c r="B107" s="44" t="s">
        <v>1059</v>
      </c>
      <c r="C107" s="44" t="s">
        <v>33</v>
      </c>
      <c r="D107" s="45">
        <v>63</v>
      </c>
      <c r="E107" s="46" t="s">
        <v>1239</v>
      </c>
    </row>
    <row r="108" spans="1:5" s="47" customFormat="1">
      <c r="A108" s="43">
        <v>107</v>
      </c>
      <c r="B108" s="44" t="s">
        <v>1060</v>
      </c>
      <c r="C108" s="44" t="s">
        <v>33</v>
      </c>
      <c r="D108" s="45">
        <v>70</v>
      </c>
      <c r="E108" s="46" t="s">
        <v>91</v>
      </c>
    </row>
    <row r="109" spans="1:5" s="47" customFormat="1">
      <c r="A109" s="43">
        <v>108</v>
      </c>
      <c r="B109" s="44" t="s">
        <v>1061</v>
      </c>
      <c r="C109" s="44" t="s">
        <v>33</v>
      </c>
      <c r="D109" s="45">
        <v>39</v>
      </c>
      <c r="E109" s="46" t="s">
        <v>103</v>
      </c>
    </row>
    <row r="110" spans="1:5" s="47" customFormat="1">
      <c r="A110" s="43">
        <v>109</v>
      </c>
      <c r="B110" s="44" t="s">
        <v>1062</v>
      </c>
      <c r="C110" s="44" t="s">
        <v>33</v>
      </c>
      <c r="D110" s="45">
        <v>50</v>
      </c>
      <c r="E110" s="46" t="s">
        <v>1240</v>
      </c>
    </row>
    <row r="111" spans="1:5" s="47" customFormat="1">
      <c r="A111" s="43">
        <v>110</v>
      </c>
      <c r="B111" s="44" t="s">
        <v>1063</v>
      </c>
      <c r="C111" s="44" t="s">
        <v>33</v>
      </c>
      <c r="D111" s="45">
        <v>54</v>
      </c>
      <c r="E111" s="46" t="s">
        <v>1231</v>
      </c>
    </row>
    <row r="112" spans="1:5" s="47" customFormat="1">
      <c r="A112" s="43">
        <v>111</v>
      </c>
      <c r="B112" s="44" t="s">
        <v>1064</v>
      </c>
      <c r="C112" s="44" t="s">
        <v>33</v>
      </c>
      <c r="D112" s="45">
        <v>60</v>
      </c>
      <c r="E112" s="46" t="s">
        <v>1231</v>
      </c>
    </row>
    <row r="113" spans="1:5" s="47" customFormat="1">
      <c r="A113" s="43">
        <v>112</v>
      </c>
      <c r="B113" s="44" t="s">
        <v>1065</v>
      </c>
      <c r="C113" s="44" t="s">
        <v>33</v>
      </c>
      <c r="D113" s="45">
        <v>36</v>
      </c>
      <c r="E113" s="46" t="s">
        <v>1231</v>
      </c>
    </row>
    <row r="114" spans="1:5" s="47" customFormat="1">
      <c r="A114" s="43">
        <v>113</v>
      </c>
      <c r="B114" s="44" t="s">
        <v>1066</v>
      </c>
      <c r="C114" s="44" t="s">
        <v>33</v>
      </c>
      <c r="D114" s="45">
        <v>79</v>
      </c>
      <c r="E114" s="46" t="s">
        <v>93</v>
      </c>
    </row>
    <row r="115" spans="1:5" s="47" customFormat="1">
      <c r="A115" s="43">
        <v>114</v>
      </c>
      <c r="B115" s="44" t="s">
        <v>1067</v>
      </c>
      <c r="C115" s="44" t="s">
        <v>33</v>
      </c>
      <c r="D115" s="45">
        <v>66</v>
      </c>
      <c r="E115" s="46" t="s">
        <v>93</v>
      </c>
    </row>
    <row r="116" spans="1:5" s="47" customFormat="1">
      <c r="A116" s="43">
        <v>115</v>
      </c>
      <c r="B116" s="44" t="s">
        <v>1068</v>
      </c>
      <c r="C116" s="44" t="s">
        <v>33</v>
      </c>
      <c r="D116" s="45">
        <v>62</v>
      </c>
      <c r="E116" s="46" t="s">
        <v>113</v>
      </c>
    </row>
    <row r="117" spans="1:5" s="47" customFormat="1">
      <c r="A117" s="43">
        <v>116</v>
      </c>
      <c r="B117" s="44" t="s">
        <v>1069</v>
      </c>
      <c r="C117" s="44" t="s">
        <v>33</v>
      </c>
      <c r="D117" s="45">
        <v>60</v>
      </c>
      <c r="E117" s="46" t="s">
        <v>1231</v>
      </c>
    </row>
    <row r="118" spans="1:5" s="47" customFormat="1">
      <c r="A118" s="43">
        <v>117</v>
      </c>
      <c r="B118" s="44" t="s">
        <v>1070</v>
      </c>
      <c r="C118" s="44" t="s">
        <v>33</v>
      </c>
      <c r="D118" s="45">
        <v>40</v>
      </c>
      <c r="E118" s="46" t="s">
        <v>114</v>
      </c>
    </row>
    <row r="119" spans="1:5" s="47" customFormat="1">
      <c r="A119" s="43">
        <v>118</v>
      </c>
      <c r="B119" s="44" t="s">
        <v>1071</v>
      </c>
      <c r="C119" s="44" t="s">
        <v>33</v>
      </c>
      <c r="D119" s="45">
        <v>50</v>
      </c>
      <c r="E119" s="46" t="s">
        <v>115</v>
      </c>
    </row>
    <row r="120" spans="1:5" s="47" customFormat="1">
      <c r="A120" s="43">
        <v>119</v>
      </c>
      <c r="B120" s="44" t="s">
        <v>1072</v>
      </c>
      <c r="C120" s="44" t="s">
        <v>33</v>
      </c>
      <c r="D120" s="45">
        <v>20</v>
      </c>
      <c r="E120" s="46" t="s">
        <v>111</v>
      </c>
    </row>
    <row r="121" spans="1:5" s="47" customFormat="1">
      <c r="A121" s="43">
        <v>120</v>
      </c>
      <c r="B121" s="44" t="s">
        <v>1073</v>
      </c>
      <c r="C121" s="44" t="s">
        <v>33</v>
      </c>
      <c r="D121" s="45">
        <v>29</v>
      </c>
      <c r="E121" s="46" t="s">
        <v>116</v>
      </c>
    </row>
    <row r="122" spans="1:5" s="47" customFormat="1">
      <c r="A122" s="43">
        <v>121</v>
      </c>
      <c r="B122" s="44" t="s">
        <v>1074</v>
      </c>
      <c r="C122" s="44" t="s">
        <v>33</v>
      </c>
      <c r="D122" s="45">
        <v>36</v>
      </c>
      <c r="E122" s="46" t="s">
        <v>117</v>
      </c>
    </row>
    <row r="123" spans="1:5" s="47" customFormat="1">
      <c r="A123" s="43">
        <v>122</v>
      </c>
      <c r="B123" s="44" t="s">
        <v>1075</v>
      </c>
      <c r="C123" s="44" t="s">
        <v>33</v>
      </c>
      <c r="D123" s="45">
        <v>42</v>
      </c>
      <c r="E123" s="46" t="s">
        <v>118</v>
      </c>
    </row>
    <row r="124" spans="1:5" s="47" customFormat="1">
      <c r="A124" s="43">
        <v>123</v>
      </c>
      <c r="B124" s="44" t="s">
        <v>119</v>
      </c>
      <c r="C124" s="44" t="s">
        <v>33</v>
      </c>
      <c r="D124" s="45">
        <v>9</v>
      </c>
      <c r="E124" s="46" t="s">
        <v>1243</v>
      </c>
    </row>
    <row r="125" spans="1:5" s="47" customFormat="1">
      <c r="A125" s="43">
        <v>124</v>
      </c>
      <c r="B125" s="44" t="s">
        <v>1076</v>
      </c>
      <c r="C125" s="44" t="s">
        <v>33</v>
      </c>
      <c r="D125" s="45">
        <v>35</v>
      </c>
      <c r="E125" s="46" t="s">
        <v>117</v>
      </c>
    </row>
    <row r="126" spans="1:5" s="47" customFormat="1">
      <c r="A126" s="43">
        <v>125</v>
      </c>
      <c r="B126" s="44" t="s">
        <v>1077</v>
      </c>
      <c r="C126" s="44" t="s">
        <v>33</v>
      </c>
      <c r="D126" s="45">
        <v>46</v>
      </c>
      <c r="E126" s="46" t="s">
        <v>1233</v>
      </c>
    </row>
    <row r="127" spans="1:5" s="47" customFormat="1">
      <c r="A127" s="43">
        <v>126</v>
      </c>
      <c r="B127" s="44" t="s">
        <v>1078</v>
      </c>
      <c r="C127" s="44" t="s">
        <v>33</v>
      </c>
      <c r="D127" s="45">
        <v>76</v>
      </c>
      <c r="E127" s="46" t="s">
        <v>114</v>
      </c>
    </row>
    <row r="128" spans="1:5" s="47" customFormat="1">
      <c r="A128" s="43">
        <v>127</v>
      </c>
      <c r="B128" s="44" t="s">
        <v>1079</v>
      </c>
      <c r="C128" s="44" t="s">
        <v>33</v>
      </c>
      <c r="D128" s="45">
        <v>43</v>
      </c>
      <c r="E128" s="46" t="s">
        <v>117</v>
      </c>
    </row>
    <row r="129" spans="1:5" s="47" customFormat="1">
      <c r="A129" s="43">
        <v>128</v>
      </c>
      <c r="B129" s="44" t="s">
        <v>1080</v>
      </c>
      <c r="C129" s="44" t="s">
        <v>33</v>
      </c>
      <c r="D129" s="45">
        <v>67</v>
      </c>
      <c r="E129" s="46" t="s">
        <v>1244</v>
      </c>
    </row>
    <row r="130" spans="1:5" s="47" customFormat="1">
      <c r="A130" s="43">
        <v>129</v>
      </c>
      <c r="B130" s="44" t="s">
        <v>1081</v>
      </c>
      <c r="C130" s="44" t="s">
        <v>33</v>
      </c>
      <c r="D130" s="45">
        <v>50</v>
      </c>
      <c r="E130" s="46" t="s">
        <v>1245</v>
      </c>
    </row>
    <row r="131" spans="1:5" s="47" customFormat="1">
      <c r="A131" s="43">
        <v>130</v>
      </c>
      <c r="B131" s="44" t="s">
        <v>1082</v>
      </c>
      <c r="C131" s="44" t="s">
        <v>33</v>
      </c>
      <c r="D131" s="45">
        <v>68</v>
      </c>
      <c r="E131" s="46" t="s">
        <v>1246</v>
      </c>
    </row>
    <row r="132" spans="1:5" s="47" customFormat="1">
      <c r="A132" s="43">
        <v>131</v>
      </c>
      <c r="B132" s="44" t="s">
        <v>1083</v>
      </c>
      <c r="C132" s="44" t="s">
        <v>33</v>
      </c>
      <c r="D132" s="45">
        <v>30</v>
      </c>
      <c r="E132" s="46" t="s">
        <v>116</v>
      </c>
    </row>
    <row r="133" spans="1:5" s="47" customFormat="1">
      <c r="A133" s="43">
        <v>132</v>
      </c>
      <c r="B133" s="44" t="s">
        <v>1084</v>
      </c>
      <c r="C133" s="44" t="s">
        <v>33</v>
      </c>
      <c r="D133" s="45">
        <v>50</v>
      </c>
      <c r="E133" s="46" t="s">
        <v>1244</v>
      </c>
    </row>
    <row r="134" spans="1:5" s="47" customFormat="1">
      <c r="A134" s="43">
        <v>133</v>
      </c>
      <c r="B134" s="44" t="s">
        <v>1085</v>
      </c>
      <c r="C134" s="44" t="s">
        <v>33</v>
      </c>
      <c r="D134" s="45">
        <v>49</v>
      </c>
      <c r="E134" s="46" t="s">
        <v>1247</v>
      </c>
    </row>
    <row r="135" spans="1:5" s="47" customFormat="1">
      <c r="A135" s="43">
        <v>134</v>
      </c>
      <c r="B135" s="44" t="s">
        <v>1086</v>
      </c>
      <c r="C135" s="44" t="s">
        <v>33</v>
      </c>
      <c r="D135" s="45">
        <v>65</v>
      </c>
      <c r="E135" s="46" t="s">
        <v>1248</v>
      </c>
    </row>
    <row r="136" spans="1:5" s="47" customFormat="1">
      <c r="A136" s="43">
        <v>135</v>
      </c>
      <c r="B136" s="44" t="s">
        <v>1087</v>
      </c>
      <c r="C136" s="44" t="s">
        <v>33</v>
      </c>
      <c r="D136" s="45">
        <v>22</v>
      </c>
      <c r="E136" s="46" t="s">
        <v>1249</v>
      </c>
    </row>
    <row r="137" spans="1:5" s="47" customFormat="1">
      <c r="A137" s="43">
        <v>136</v>
      </c>
      <c r="B137" s="44" t="s">
        <v>1088</v>
      </c>
      <c r="C137" s="44" t="s">
        <v>33</v>
      </c>
      <c r="D137" s="45">
        <v>43</v>
      </c>
      <c r="E137" s="46" t="s">
        <v>116</v>
      </c>
    </row>
    <row r="138" spans="1:5" s="47" customFormat="1">
      <c r="A138" s="43">
        <v>137</v>
      </c>
      <c r="B138" s="44" t="s">
        <v>1089</v>
      </c>
      <c r="C138" s="44" t="s">
        <v>33</v>
      </c>
      <c r="D138" s="45">
        <v>18</v>
      </c>
      <c r="E138" s="46" t="s">
        <v>1250</v>
      </c>
    </row>
    <row r="139" spans="1:5" s="47" customFormat="1">
      <c r="A139" s="43">
        <v>138</v>
      </c>
      <c r="B139" s="44" t="s">
        <v>1090</v>
      </c>
      <c r="C139" s="44" t="s">
        <v>33</v>
      </c>
      <c r="D139" s="45">
        <v>30</v>
      </c>
      <c r="E139" s="46" t="s">
        <v>1251</v>
      </c>
    </row>
    <row r="140" spans="1:5" s="47" customFormat="1">
      <c r="A140" s="43">
        <v>139</v>
      </c>
      <c r="B140" s="44" t="s">
        <v>1091</v>
      </c>
      <c r="C140" s="44" t="s">
        <v>33</v>
      </c>
      <c r="D140" s="45">
        <v>40</v>
      </c>
      <c r="E140" s="46" t="s">
        <v>1252</v>
      </c>
    </row>
    <row r="141" spans="1:5" s="47" customFormat="1">
      <c r="A141" s="43">
        <v>140</v>
      </c>
      <c r="B141" s="44" t="s">
        <v>1092</v>
      </c>
      <c r="C141" s="44" t="s">
        <v>33</v>
      </c>
      <c r="D141" s="45">
        <v>51</v>
      </c>
      <c r="E141" s="46" t="s">
        <v>116</v>
      </c>
    </row>
    <row r="142" spans="1:5" s="47" customFormat="1">
      <c r="A142" s="43">
        <v>141</v>
      </c>
      <c r="B142" s="44" t="s">
        <v>1093</v>
      </c>
      <c r="C142" s="44" t="s">
        <v>33</v>
      </c>
      <c r="D142" s="45">
        <v>66</v>
      </c>
      <c r="E142" s="46" t="s">
        <v>90</v>
      </c>
    </row>
    <row r="143" spans="1:5" s="47" customFormat="1">
      <c r="A143" s="43">
        <v>142</v>
      </c>
      <c r="B143" s="44" t="s">
        <v>120</v>
      </c>
      <c r="C143" s="44" t="s">
        <v>33</v>
      </c>
      <c r="D143" s="45">
        <v>54</v>
      </c>
      <c r="E143" s="46" t="s">
        <v>1253</v>
      </c>
    </row>
    <row r="144" spans="1:5" s="47" customFormat="1">
      <c r="A144" s="43">
        <v>143</v>
      </c>
      <c r="B144" s="44" t="s">
        <v>1094</v>
      </c>
      <c r="C144" s="44" t="s">
        <v>33</v>
      </c>
      <c r="D144" s="45">
        <v>44</v>
      </c>
      <c r="E144" s="46" t="s">
        <v>1252</v>
      </c>
    </row>
    <row r="145" spans="1:5" s="47" customFormat="1">
      <c r="A145" s="43">
        <v>144</v>
      </c>
      <c r="B145" s="44" t="s">
        <v>1095</v>
      </c>
      <c r="C145" s="44" t="s">
        <v>33</v>
      </c>
      <c r="D145" s="45">
        <v>20</v>
      </c>
      <c r="E145" s="46" t="s">
        <v>1238</v>
      </c>
    </row>
    <row r="146" spans="1:5" s="47" customFormat="1">
      <c r="A146" s="43">
        <v>145</v>
      </c>
      <c r="B146" s="44" t="s">
        <v>1096</v>
      </c>
      <c r="C146" s="44" t="s">
        <v>33</v>
      </c>
      <c r="D146" s="45">
        <v>17</v>
      </c>
      <c r="E146" s="46" t="s">
        <v>1254</v>
      </c>
    </row>
    <row r="147" spans="1:5" s="47" customFormat="1">
      <c r="A147" s="43">
        <v>146</v>
      </c>
      <c r="B147" s="44" t="s">
        <v>1097</v>
      </c>
      <c r="C147" s="44" t="s">
        <v>33</v>
      </c>
      <c r="D147" s="45">
        <v>26</v>
      </c>
      <c r="E147" s="46" t="s">
        <v>1255</v>
      </c>
    </row>
    <row r="148" spans="1:5" s="47" customFormat="1">
      <c r="A148" s="43">
        <v>147</v>
      </c>
      <c r="B148" s="44" t="s">
        <v>1098</v>
      </c>
      <c r="C148" s="44" t="s">
        <v>33</v>
      </c>
      <c r="D148" s="45">
        <v>93</v>
      </c>
      <c r="E148" s="46" t="s">
        <v>114</v>
      </c>
    </row>
    <row r="149" spans="1:5" s="47" customFormat="1">
      <c r="A149" s="43">
        <v>148</v>
      </c>
      <c r="B149" s="44" t="s">
        <v>1099</v>
      </c>
      <c r="C149" s="44" t="s">
        <v>33</v>
      </c>
      <c r="D149" s="45">
        <v>32</v>
      </c>
      <c r="E149" s="46" t="s">
        <v>1256</v>
      </c>
    </row>
    <row r="150" spans="1:5" s="47" customFormat="1">
      <c r="A150" s="43">
        <v>149</v>
      </c>
      <c r="B150" s="44" t="s">
        <v>1100</v>
      </c>
      <c r="C150" s="44" t="s">
        <v>33</v>
      </c>
      <c r="D150" s="45">
        <v>46</v>
      </c>
      <c r="E150" s="46" t="s">
        <v>1252</v>
      </c>
    </row>
    <row r="151" spans="1:5" s="47" customFormat="1">
      <c r="A151" s="43">
        <v>150</v>
      </c>
      <c r="B151" s="44" t="s">
        <v>1326</v>
      </c>
      <c r="C151" s="44" t="s">
        <v>33</v>
      </c>
      <c r="D151" s="45">
        <v>24</v>
      </c>
      <c r="E151" s="46" t="s">
        <v>1257</v>
      </c>
    </row>
    <row r="152" spans="1:5" s="47" customFormat="1">
      <c r="A152" s="43">
        <v>151</v>
      </c>
      <c r="B152" s="44" t="s">
        <v>1101</v>
      </c>
      <c r="C152" s="44" t="s">
        <v>33</v>
      </c>
      <c r="D152" s="45">
        <v>62</v>
      </c>
      <c r="E152" s="46" t="s">
        <v>1258</v>
      </c>
    </row>
    <row r="153" spans="1:5" s="47" customFormat="1">
      <c r="A153" s="43">
        <v>152</v>
      </c>
      <c r="B153" s="44" t="s">
        <v>1102</v>
      </c>
      <c r="C153" s="44" t="s">
        <v>33</v>
      </c>
      <c r="D153" s="45">
        <v>39</v>
      </c>
      <c r="E153" s="46" t="s">
        <v>1249</v>
      </c>
    </row>
    <row r="154" spans="1:5" s="47" customFormat="1">
      <c r="A154" s="43">
        <v>153</v>
      </c>
      <c r="B154" s="44" t="s">
        <v>1103</v>
      </c>
      <c r="C154" s="44" t="s">
        <v>33</v>
      </c>
      <c r="D154" s="45">
        <v>60</v>
      </c>
      <c r="E154" s="46" t="s">
        <v>1247</v>
      </c>
    </row>
    <row r="155" spans="1:5" s="47" customFormat="1">
      <c r="A155" s="43">
        <v>154</v>
      </c>
      <c r="B155" s="44" t="s">
        <v>123</v>
      </c>
      <c r="C155" s="44" t="s">
        <v>33</v>
      </c>
      <c r="D155" s="45">
        <v>25</v>
      </c>
      <c r="E155" s="46" t="s">
        <v>1259</v>
      </c>
    </row>
    <row r="156" spans="1:5" s="47" customFormat="1">
      <c r="A156" s="43">
        <v>155</v>
      </c>
      <c r="B156" s="44" t="s">
        <v>1104</v>
      </c>
      <c r="C156" s="44" t="s">
        <v>33</v>
      </c>
      <c r="D156" s="45">
        <v>50</v>
      </c>
      <c r="E156" s="46" t="s">
        <v>116</v>
      </c>
    </row>
    <row r="157" spans="1:5" s="47" customFormat="1">
      <c r="A157" s="43">
        <v>156</v>
      </c>
      <c r="B157" s="44" t="s">
        <v>1105</v>
      </c>
      <c r="C157" s="44" t="s">
        <v>33</v>
      </c>
      <c r="D157" s="45">
        <v>50</v>
      </c>
      <c r="E157" s="46" t="s">
        <v>1260</v>
      </c>
    </row>
    <row r="158" spans="1:5" s="47" customFormat="1">
      <c r="A158" s="43">
        <v>157</v>
      </c>
      <c r="B158" s="44" t="s">
        <v>1106</v>
      </c>
      <c r="C158" s="44" t="s">
        <v>33</v>
      </c>
      <c r="D158" s="45">
        <v>5</v>
      </c>
      <c r="E158" s="46" t="s">
        <v>1261</v>
      </c>
    </row>
    <row r="159" spans="1:5" s="47" customFormat="1">
      <c r="A159" s="43">
        <v>158</v>
      </c>
      <c r="B159" s="44" t="s">
        <v>1107</v>
      </c>
      <c r="C159" s="44" t="s">
        <v>33</v>
      </c>
      <c r="D159" s="45">
        <v>40</v>
      </c>
      <c r="E159" s="46" t="s">
        <v>1262</v>
      </c>
    </row>
    <row r="160" spans="1:5" s="47" customFormat="1">
      <c r="A160" s="43">
        <v>159</v>
      </c>
      <c r="B160" s="44" t="s">
        <v>1108</v>
      </c>
      <c r="C160" s="44" t="s">
        <v>33</v>
      </c>
      <c r="D160" s="45">
        <v>18</v>
      </c>
      <c r="E160" s="46" t="s">
        <v>1252</v>
      </c>
    </row>
    <row r="161" spans="1:5" s="47" customFormat="1">
      <c r="A161" s="43">
        <v>160</v>
      </c>
      <c r="B161" s="44" t="s">
        <v>124</v>
      </c>
      <c r="C161" s="44" t="s">
        <v>33</v>
      </c>
      <c r="D161" s="45">
        <v>22</v>
      </c>
      <c r="E161" s="46" t="s">
        <v>1263</v>
      </c>
    </row>
    <row r="162" spans="1:5" s="47" customFormat="1">
      <c r="A162" s="43">
        <v>161</v>
      </c>
      <c r="B162" s="44" t="s">
        <v>1109</v>
      </c>
      <c r="C162" s="44" t="s">
        <v>33</v>
      </c>
      <c r="D162" s="45">
        <v>74</v>
      </c>
      <c r="E162" s="46" t="s">
        <v>1264</v>
      </c>
    </row>
    <row r="163" spans="1:5" s="47" customFormat="1">
      <c r="A163" s="43">
        <v>162</v>
      </c>
      <c r="B163" s="44" t="s">
        <v>125</v>
      </c>
      <c r="C163" s="44" t="s">
        <v>33</v>
      </c>
      <c r="D163" s="45">
        <v>36</v>
      </c>
      <c r="E163" s="46" t="s">
        <v>1263</v>
      </c>
    </row>
    <row r="164" spans="1:5" s="47" customFormat="1">
      <c r="A164" s="43">
        <v>163</v>
      </c>
      <c r="B164" s="44" t="s">
        <v>1110</v>
      </c>
      <c r="C164" s="44" t="s">
        <v>33</v>
      </c>
      <c r="D164" s="45">
        <v>60</v>
      </c>
      <c r="E164" s="46" t="s">
        <v>1265</v>
      </c>
    </row>
    <row r="165" spans="1:5" s="47" customFormat="1">
      <c r="A165" s="43">
        <v>164</v>
      </c>
      <c r="B165" s="44" t="s">
        <v>1111</v>
      </c>
      <c r="C165" s="44" t="s">
        <v>33</v>
      </c>
      <c r="D165" s="45">
        <v>21</v>
      </c>
      <c r="E165" s="46" t="s">
        <v>1252</v>
      </c>
    </row>
    <row r="166" spans="1:5" s="47" customFormat="1">
      <c r="A166" s="43">
        <v>165</v>
      </c>
      <c r="B166" s="44" t="s">
        <v>1112</v>
      </c>
      <c r="C166" s="44" t="s">
        <v>33</v>
      </c>
      <c r="D166" s="45">
        <v>20</v>
      </c>
      <c r="E166" s="46" t="s">
        <v>1252</v>
      </c>
    </row>
    <row r="167" spans="1:5" s="47" customFormat="1">
      <c r="A167" s="43">
        <v>166</v>
      </c>
      <c r="B167" s="44" t="s">
        <v>126</v>
      </c>
      <c r="C167" s="44" t="s">
        <v>33</v>
      </c>
      <c r="D167" s="45">
        <v>51</v>
      </c>
      <c r="E167" s="46" t="s">
        <v>1266</v>
      </c>
    </row>
    <row r="168" spans="1:5" s="47" customFormat="1">
      <c r="A168" s="43">
        <v>167</v>
      </c>
      <c r="B168" s="44" t="s">
        <v>1113</v>
      </c>
      <c r="C168" s="44" t="s">
        <v>33</v>
      </c>
      <c r="D168" s="45">
        <v>25</v>
      </c>
      <c r="E168" s="46" t="s">
        <v>1252</v>
      </c>
    </row>
    <row r="169" spans="1:5" s="47" customFormat="1">
      <c r="A169" s="43">
        <v>168</v>
      </c>
      <c r="B169" s="44" t="s">
        <v>1114</v>
      </c>
      <c r="C169" s="44" t="s">
        <v>33</v>
      </c>
      <c r="D169" s="45">
        <v>21</v>
      </c>
      <c r="E169" s="46" t="s">
        <v>1252</v>
      </c>
    </row>
    <row r="170" spans="1:5" s="47" customFormat="1">
      <c r="A170" s="43">
        <v>169</v>
      </c>
      <c r="B170" s="44" t="s">
        <v>1115</v>
      </c>
      <c r="C170" s="44" t="s">
        <v>33</v>
      </c>
      <c r="D170" s="45">
        <v>24</v>
      </c>
      <c r="E170" s="46" t="s">
        <v>1252</v>
      </c>
    </row>
    <row r="171" spans="1:5" s="47" customFormat="1">
      <c r="A171" s="43">
        <v>170</v>
      </c>
      <c r="B171" s="44" t="s">
        <v>1116</v>
      </c>
      <c r="C171" s="44" t="s">
        <v>33</v>
      </c>
      <c r="D171" s="45">
        <v>103</v>
      </c>
      <c r="E171" s="46" t="s">
        <v>1267</v>
      </c>
    </row>
    <row r="172" spans="1:5" s="47" customFormat="1">
      <c r="A172" s="43">
        <v>171</v>
      </c>
      <c r="B172" s="44" t="s">
        <v>1117</v>
      </c>
      <c r="C172" s="44" t="s">
        <v>33</v>
      </c>
      <c r="D172" s="45">
        <v>64</v>
      </c>
      <c r="E172" s="46" t="s">
        <v>1268</v>
      </c>
    </row>
    <row r="173" spans="1:5" s="47" customFormat="1">
      <c r="A173" s="43">
        <v>172</v>
      </c>
      <c r="B173" s="44" t="s">
        <v>1118</v>
      </c>
      <c r="C173" s="44" t="s">
        <v>33</v>
      </c>
      <c r="D173" s="45">
        <v>60</v>
      </c>
      <c r="E173" s="46" t="s">
        <v>1265</v>
      </c>
    </row>
    <row r="174" spans="1:5" s="47" customFormat="1">
      <c r="A174" s="43">
        <v>173</v>
      </c>
      <c r="B174" s="44" t="s">
        <v>1119</v>
      </c>
      <c r="C174" s="44" t="s">
        <v>33</v>
      </c>
      <c r="D174" s="45">
        <v>45</v>
      </c>
      <c r="E174" s="46" t="s">
        <v>1269</v>
      </c>
    </row>
    <row r="175" spans="1:5" s="47" customFormat="1">
      <c r="A175" s="43">
        <v>174</v>
      </c>
      <c r="B175" s="44" t="s">
        <v>127</v>
      </c>
      <c r="C175" s="44" t="s">
        <v>33</v>
      </c>
      <c r="D175" s="45">
        <v>54</v>
      </c>
      <c r="E175" s="46" t="s">
        <v>1270</v>
      </c>
    </row>
    <row r="176" spans="1:5" s="47" customFormat="1">
      <c r="A176" s="43">
        <v>175</v>
      </c>
      <c r="B176" s="44" t="s">
        <v>1120</v>
      </c>
      <c r="C176" s="44" t="s">
        <v>33</v>
      </c>
      <c r="D176" s="45">
        <v>104</v>
      </c>
      <c r="E176" s="46" t="s">
        <v>1271</v>
      </c>
    </row>
    <row r="177" spans="1:5" s="47" customFormat="1">
      <c r="A177" s="43">
        <v>176</v>
      </c>
      <c r="B177" s="44" t="s">
        <v>128</v>
      </c>
      <c r="C177" s="44" t="s">
        <v>33</v>
      </c>
      <c r="D177" s="45">
        <v>30</v>
      </c>
      <c r="E177" s="46" t="s">
        <v>1272</v>
      </c>
    </row>
    <row r="178" spans="1:5" s="47" customFormat="1">
      <c r="A178" s="43">
        <v>177</v>
      </c>
      <c r="B178" s="44" t="s">
        <v>1121</v>
      </c>
      <c r="C178" s="44" t="s">
        <v>33</v>
      </c>
      <c r="D178" s="45">
        <v>25</v>
      </c>
      <c r="E178" s="46" t="s">
        <v>1252</v>
      </c>
    </row>
    <row r="179" spans="1:5" s="47" customFormat="1">
      <c r="A179" s="43">
        <v>178</v>
      </c>
      <c r="B179" s="44" t="s">
        <v>129</v>
      </c>
      <c r="C179" s="44" t="s">
        <v>33</v>
      </c>
      <c r="D179" s="45">
        <v>62</v>
      </c>
      <c r="E179" s="46" t="s">
        <v>1265</v>
      </c>
    </row>
    <row r="180" spans="1:5" s="47" customFormat="1">
      <c r="A180" s="43">
        <v>179</v>
      </c>
      <c r="B180" s="44" t="s">
        <v>130</v>
      </c>
      <c r="C180" s="44" t="s">
        <v>33</v>
      </c>
      <c r="D180" s="45">
        <v>68</v>
      </c>
      <c r="E180" s="46" t="s">
        <v>1268</v>
      </c>
    </row>
    <row r="181" spans="1:5" s="47" customFormat="1">
      <c r="A181" s="43">
        <v>180</v>
      </c>
      <c r="B181" s="44" t="s">
        <v>1122</v>
      </c>
      <c r="C181" s="44" t="s">
        <v>33</v>
      </c>
      <c r="D181" s="45">
        <v>22</v>
      </c>
      <c r="E181" s="46" t="s">
        <v>1249</v>
      </c>
    </row>
    <row r="182" spans="1:5" s="47" customFormat="1">
      <c r="A182" s="43">
        <v>181</v>
      </c>
      <c r="B182" s="44" t="s">
        <v>1123</v>
      </c>
      <c r="C182" s="44" t="s">
        <v>33</v>
      </c>
      <c r="D182" s="45">
        <v>36</v>
      </c>
      <c r="E182" s="46" t="s">
        <v>1273</v>
      </c>
    </row>
    <row r="183" spans="1:5" s="47" customFormat="1">
      <c r="A183" s="43">
        <v>182</v>
      </c>
      <c r="B183" s="44" t="s">
        <v>1124</v>
      </c>
      <c r="C183" s="44" t="s">
        <v>33</v>
      </c>
      <c r="D183" s="45">
        <v>47</v>
      </c>
      <c r="E183" s="46" t="s">
        <v>1274</v>
      </c>
    </row>
    <row r="184" spans="1:5" s="47" customFormat="1">
      <c r="A184" s="43">
        <v>183</v>
      </c>
      <c r="B184" s="44" t="s">
        <v>1125</v>
      </c>
      <c r="C184" s="44" t="s">
        <v>33</v>
      </c>
      <c r="D184" s="45">
        <v>25</v>
      </c>
      <c r="E184" s="46" t="s">
        <v>1275</v>
      </c>
    </row>
    <row r="185" spans="1:5" s="47" customFormat="1">
      <c r="A185" s="43">
        <v>184</v>
      </c>
      <c r="B185" s="44" t="s">
        <v>1126</v>
      </c>
      <c r="C185" s="44" t="s">
        <v>33</v>
      </c>
      <c r="D185" s="45">
        <v>44</v>
      </c>
      <c r="E185" s="46" t="s">
        <v>1276</v>
      </c>
    </row>
    <row r="186" spans="1:5" s="47" customFormat="1">
      <c r="A186" s="43">
        <v>185</v>
      </c>
      <c r="B186" s="44" t="s">
        <v>1127</v>
      </c>
      <c r="C186" s="44" t="s">
        <v>33</v>
      </c>
      <c r="D186" s="45">
        <v>32</v>
      </c>
      <c r="E186" s="46" t="s">
        <v>1277</v>
      </c>
    </row>
    <row r="187" spans="1:5" s="47" customFormat="1">
      <c r="A187" s="43">
        <v>186</v>
      </c>
      <c r="B187" s="44" t="s">
        <v>1128</v>
      </c>
      <c r="C187" s="44" t="s">
        <v>33</v>
      </c>
      <c r="D187" s="45">
        <v>58</v>
      </c>
      <c r="E187" s="46" t="s">
        <v>1278</v>
      </c>
    </row>
    <row r="188" spans="1:5" s="47" customFormat="1">
      <c r="A188" s="43">
        <v>187</v>
      </c>
      <c r="B188" s="44" t="s">
        <v>1129</v>
      </c>
      <c r="C188" s="44" t="s">
        <v>33</v>
      </c>
      <c r="D188" s="45">
        <v>200</v>
      </c>
      <c r="E188" s="46" t="s">
        <v>1279</v>
      </c>
    </row>
    <row r="189" spans="1:5" s="47" customFormat="1">
      <c r="A189" s="43">
        <v>188</v>
      </c>
      <c r="B189" s="44" t="s">
        <v>1130</v>
      </c>
      <c r="C189" s="44" t="s">
        <v>33</v>
      </c>
      <c r="D189" s="45">
        <v>45</v>
      </c>
      <c r="E189" s="46" t="s">
        <v>1268</v>
      </c>
    </row>
    <row r="190" spans="1:5" s="47" customFormat="1">
      <c r="A190" s="43">
        <v>189</v>
      </c>
      <c r="B190" s="44" t="s">
        <v>1131</v>
      </c>
      <c r="C190" s="44" t="s">
        <v>33</v>
      </c>
      <c r="D190" s="45">
        <v>60</v>
      </c>
      <c r="E190" s="46" t="s">
        <v>1278</v>
      </c>
    </row>
    <row r="191" spans="1:5" s="47" customFormat="1">
      <c r="A191" s="43">
        <v>190</v>
      </c>
      <c r="B191" s="44" t="s">
        <v>1132</v>
      </c>
      <c r="C191" s="44" t="s">
        <v>33</v>
      </c>
      <c r="D191" s="45">
        <v>35</v>
      </c>
      <c r="E191" s="46" t="s">
        <v>1276</v>
      </c>
    </row>
    <row r="192" spans="1:5" s="47" customFormat="1">
      <c r="A192" s="43">
        <v>191</v>
      </c>
      <c r="B192" s="44" t="s">
        <v>1133</v>
      </c>
      <c r="C192" s="44" t="s">
        <v>33</v>
      </c>
      <c r="D192" s="45">
        <v>34</v>
      </c>
      <c r="E192" s="46" t="s">
        <v>1280</v>
      </c>
    </row>
    <row r="193" spans="1:5" s="47" customFormat="1">
      <c r="A193" s="43">
        <v>192</v>
      </c>
      <c r="B193" s="44" t="s">
        <v>1134</v>
      </c>
      <c r="C193" s="44" t="s">
        <v>33</v>
      </c>
      <c r="D193" s="45">
        <v>34</v>
      </c>
      <c r="E193" s="46" t="s">
        <v>1280</v>
      </c>
    </row>
    <row r="194" spans="1:5" s="47" customFormat="1">
      <c r="A194" s="43">
        <v>193</v>
      </c>
      <c r="B194" s="44" t="s">
        <v>1135</v>
      </c>
      <c r="C194" s="44" t="s">
        <v>33</v>
      </c>
      <c r="D194" s="45">
        <v>29</v>
      </c>
      <c r="E194" s="46" t="s">
        <v>131</v>
      </c>
    </row>
    <row r="195" spans="1:5" s="47" customFormat="1">
      <c r="A195" s="43">
        <v>194</v>
      </c>
      <c r="B195" s="44" t="s">
        <v>1136</v>
      </c>
      <c r="C195" s="44" t="s">
        <v>33</v>
      </c>
      <c r="D195" s="45">
        <v>25</v>
      </c>
      <c r="E195" s="46" t="s">
        <v>1281</v>
      </c>
    </row>
    <row r="196" spans="1:5" s="47" customFormat="1">
      <c r="A196" s="43">
        <v>195</v>
      </c>
      <c r="B196" s="44" t="s">
        <v>132</v>
      </c>
      <c r="C196" s="44" t="s">
        <v>1222</v>
      </c>
      <c r="D196" s="45">
        <v>28</v>
      </c>
      <c r="E196" s="46" t="s">
        <v>1282</v>
      </c>
    </row>
    <row r="197" spans="1:5" s="47" customFormat="1">
      <c r="A197" s="43">
        <v>196</v>
      </c>
      <c r="B197" s="44" t="s">
        <v>133</v>
      </c>
      <c r="C197" s="44" t="s">
        <v>1222</v>
      </c>
      <c r="D197" s="45">
        <v>30</v>
      </c>
      <c r="E197" s="46" t="s">
        <v>1283</v>
      </c>
    </row>
    <row r="198" spans="1:5" s="47" customFormat="1">
      <c r="A198" s="43">
        <v>197</v>
      </c>
      <c r="B198" s="44" t="s">
        <v>135</v>
      </c>
      <c r="C198" s="44" t="s">
        <v>1222</v>
      </c>
      <c r="D198" s="45">
        <v>54</v>
      </c>
      <c r="E198" s="46" t="s">
        <v>1284</v>
      </c>
    </row>
    <row r="199" spans="1:5" s="47" customFormat="1">
      <c r="A199" s="43">
        <v>198</v>
      </c>
      <c r="B199" s="44" t="s">
        <v>136</v>
      </c>
      <c r="C199" s="44" t="s">
        <v>1222</v>
      </c>
      <c r="D199" s="45">
        <v>70</v>
      </c>
      <c r="E199" s="46" t="s">
        <v>1285</v>
      </c>
    </row>
    <row r="200" spans="1:5" s="47" customFormat="1">
      <c r="A200" s="43">
        <v>199</v>
      </c>
      <c r="B200" s="44" t="s">
        <v>138</v>
      </c>
      <c r="C200" s="44" t="s">
        <v>34</v>
      </c>
      <c r="D200" s="45">
        <v>15</v>
      </c>
      <c r="E200" s="46" t="s">
        <v>139</v>
      </c>
    </row>
    <row r="201" spans="1:5" s="47" customFormat="1">
      <c r="A201" s="43">
        <v>200</v>
      </c>
      <c r="B201" s="44" t="s">
        <v>140</v>
      </c>
      <c r="C201" s="44" t="s">
        <v>34</v>
      </c>
      <c r="D201" s="45">
        <v>17</v>
      </c>
      <c r="E201" s="46" t="s">
        <v>139</v>
      </c>
    </row>
    <row r="202" spans="1:5" s="47" customFormat="1">
      <c r="A202" s="43">
        <v>201</v>
      </c>
      <c r="B202" s="44" t="s">
        <v>141</v>
      </c>
      <c r="C202" s="44" t="s">
        <v>34</v>
      </c>
      <c r="D202" s="45">
        <v>36</v>
      </c>
      <c r="E202" s="46" t="s">
        <v>111</v>
      </c>
    </row>
    <row r="203" spans="1:5" s="47" customFormat="1">
      <c r="A203" s="43">
        <v>202</v>
      </c>
      <c r="B203" s="44" t="s">
        <v>142</v>
      </c>
      <c r="C203" s="44" t="s">
        <v>34</v>
      </c>
      <c r="D203" s="45">
        <v>50</v>
      </c>
      <c r="E203" s="46" t="s">
        <v>143</v>
      </c>
    </row>
    <row r="204" spans="1:5" s="47" customFormat="1">
      <c r="A204" s="43">
        <v>203</v>
      </c>
      <c r="B204" s="44" t="s">
        <v>144</v>
      </c>
      <c r="C204" s="44" t="s">
        <v>34</v>
      </c>
      <c r="D204" s="45">
        <v>50</v>
      </c>
      <c r="E204" s="46" t="s">
        <v>111</v>
      </c>
    </row>
    <row r="205" spans="1:5" s="47" customFormat="1">
      <c r="A205" s="43">
        <v>204</v>
      </c>
      <c r="B205" s="44" t="s">
        <v>145</v>
      </c>
      <c r="C205" s="44" t="s">
        <v>34</v>
      </c>
      <c r="D205" s="45">
        <v>30</v>
      </c>
      <c r="E205" s="46" t="s">
        <v>111</v>
      </c>
    </row>
    <row r="206" spans="1:5" s="47" customFormat="1">
      <c r="A206" s="43">
        <v>205</v>
      </c>
      <c r="B206" s="44" t="s">
        <v>146</v>
      </c>
      <c r="C206" s="44" t="s">
        <v>34</v>
      </c>
      <c r="D206" s="45">
        <v>48</v>
      </c>
      <c r="E206" s="46" t="s">
        <v>93</v>
      </c>
    </row>
    <row r="207" spans="1:5" s="47" customFormat="1">
      <c r="A207" s="43">
        <v>206</v>
      </c>
      <c r="B207" s="44" t="s">
        <v>147</v>
      </c>
      <c r="C207" s="44" t="s">
        <v>34</v>
      </c>
      <c r="D207" s="45">
        <v>23</v>
      </c>
      <c r="E207" s="46" t="s">
        <v>148</v>
      </c>
    </row>
    <row r="208" spans="1:5" s="47" customFormat="1">
      <c r="A208" s="43">
        <v>207</v>
      </c>
      <c r="B208" s="44" t="s">
        <v>149</v>
      </c>
      <c r="C208" s="44" t="s">
        <v>34</v>
      </c>
      <c r="D208" s="45">
        <v>65</v>
      </c>
      <c r="E208" s="46" t="s">
        <v>80</v>
      </c>
    </row>
    <row r="209" spans="1:5" s="47" customFormat="1">
      <c r="A209" s="43">
        <v>208</v>
      </c>
      <c r="B209" s="44" t="s">
        <v>150</v>
      </c>
      <c r="C209" s="44" t="s">
        <v>34</v>
      </c>
      <c r="D209" s="45">
        <v>25</v>
      </c>
      <c r="E209" s="46" t="s">
        <v>151</v>
      </c>
    </row>
    <row r="210" spans="1:5" s="47" customFormat="1">
      <c r="A210" s="43">
        <v>209</v>
      </c>
      <c r="B210" s="44" t="s">
        <v>152</v>
      </c>
      <c r="C210" s="44" t="s">
        <v>34</v>
      </c>
      <c r="D210" s="45">
        <v>24</v>
      </c>
      <c r="E210" s="46" t="s">
        <v>151</v>
      </c>
    </row>
    <row r="211" spans="1:5" s="47" customFormat="1">
      <c r="A211" s="43">
        <v>210</v>
      </c>
      <c r="B211" s="44" t="s">
        <v>153</v>
      </c>
      <c r="C211" s="44" t="s">
        <v>34</v>
      </c>
      <c r="D211" s="45">
        <v>66</v>
      </c>
      <c r="E211" s="46" t="s">
        <v>154</v>
      </c>
    </row>
    <row r="212" spans="1:5" s="47" customFormat="1">
      <c r="A212" s="43">
        <v>211</v>
      </c>
      <c r="B212" s="44" t="s">
        <v>155</v>
      </c>
      <c r="C212" s="44" t="s">
        <v>34</v>
      </c>
      <c r="D212" s="45">
        <v>57</v>
      </c>
      <c r="E212" s="46" t="s">
        <v>92</v>
      </c>
    </row>
    <row r="213" spans="1:5" s="47" customFormat="1">
      <c r="A213" s="43">
        <v>212</v>
      </c>
      <c r="B213" s="44" t="s">
        <v>156</v>
      </c>
      <c r="C213" s="44" t="s">
        <v>34</v>
      </c>
      <c r="D213" s="45">
        <v>58</v>
      </c>
      <c r="E213" s="46" t="s">
        <v>157</v>
      </c>
    </row>
    <row r="214" spans="1:5" s="47" customFormat="1">
      <c r="A214" s="43">
        <v>213</v>
      </c>
      <c r="B214" s="44" t="s">
        <v>158</v>
      </c>
      <c r="C214" s="44" t="s">
        <v>34</v>
      </c>
      <c r="D214" s="45">
        <v>36</v>
      </c>
      <c r="E214" s="46" t="s">
        <v>104</v>
      </c>
    </row>
    <row r="215" spans="1:5" s="47" customFormat="1">
      <c r="A215" s="43">
        <v>214</v>
      </c>
      <c r="B215" s="44" t="s">
        <v>159</v>
      </c>
      <c r="C215" s="44" t="s">
        <v>34</v>
      </c>
      <c r="D215" s="45">
        <v>21</v>
      </c>
      <c r="E215" s="46" t="s">
        <v>160</v>
      </c>
    </row>
    <row r="216" spans="1:5" s="47" customFormat="1">
      <c r="A216" s="43">
        <v>215</v>
      </c>
      <c r="B216" s="44" t="s">
        <v>161</v>
      </c>
      <c r="C216" s="44" t="s">
        <v>34</v>
      </c>
      <c r="D216" s="45">
        <v>48</v>
      </c>
      <c r="E216" s="46" t="s">
        <v>162</v>
      </c>
    </row>
    <row r="217" spans="1:5" s="47" customFormat="1">
      <c r="A217" s="43">
        <v>216</v>
      </c>
      <c r="B217" s="44" t="s">
        <v>163</v>
      </c>
      <c r="C217" s="44" t="s">
        <v>34</v>
      </c>
      <c r="D217" s="45">
        <v>29</v>
      </c>
      <c r="E217" s="46" t="s">
        <v>164</v>
      </c>
    </row>
    <row r="218" spans="1:5" s="47" customFormat="1">
      <c r="A218" s="43">
        <v>217</v>
      </c>
      <c r="B218" s="44" t="s">
        <v>165</v>
      </c>
      <c r="C218" s="44" t="s">
        <v>34</v>
      </c>
      <c r="D218" s="45">
        <v>56</v>
      </c>
      <c r="E218" s="46" t="s">
        <v>90</v>
      </c>
    </row>
    <row r="219" spans="1:5" s="47" customFormat="1">
      <c r="A219" s="43">
        <v>218</v>
      </c>
      <c r="B219" s="44" t="s">
        <v>166</v>
      </c>
      <c r="C219" s="44" t="s">
        <v>34</v>
      </c>
      <c r="D219" s="45">
        <v>22</v>
      </c>
      <c r="E219" s="46" t="s">
        <v>167</v>
      </c>
    </row>
    <row r="220" spans="1:5" s="47" customFormat="1">
      <c r="A220" s="43">
        <v>219</v>
      </c>
      <c r="B220" s="44" t="s">
        <v>1137</v>
      </c>
      <c r="C220" s="44" t="s">
        <v>34</v>
      </c>
      <c r="D220" s="45">
        <v>43</v>
      </c>
      <c r="E220" s="46" t="s">
        <v>1286</v>
      </c>
    </row>
    <row r="221" spans="1:5" s="47" customFormat="1">
      <c r="A221" s="43">
        <v>220</v>
      </c>
      <c r="B221" s="44" t="s">
        <v>168</v>
      </c>
      <c r="C221" s="44" t="s">
        <v>34</v>
      </c>
      <c r="D221" s="45">
        <v>47</v>
      </c>
      <c r="E221" s="46" t="s">
        <v>143</v>
      </c>
    </row>
    <row r="222" spans="1:5" s="47" customFormat="1">
      <c r="A222" s="43">
        <v>221</v>
      </c>
      <c r="B222" s="44" t="s">
        <v>169</v>
      </c>
      <c r="C222" s="44" t="s">
        <v>34</v>
      </c>
      <c r="D222" s="45">
        <v>22</v>
      </c>
      <c r="E222" s="46" t="s">
        <v>151</v>
      </c>
    </row>
    <row r="223" spans="1:5" s="47" customFormat="1">
      <c r="A223" s="43">
        <v>222</v>
      </c>
      <c r="B223" s="44" t="s">
        <v>170</v>
      </c>
      <c r="C223" s="44" t="s">
        <v>34</v>
      </c>
      <c r="D223" s="45">
        <v>25</v>
      </c>
      <c r="E223" s="46" t="s">
        <v>139</v>
      </c>
    </row>
    <row r="224" spans="1:5" s="47" customFormat="1">
      <c r="A224" s="43">
        <v>223</v>
      </c>
      <c r="B224" s="44" t="s">
        <v>171</v>
      </c>
      <c r="C224" s="44" t="s">
        <v>34</v>
      </c>
      <c r="D224" s="45">
        <v>30</v>
      </c>
      <c r="E224" s="46" t="s">
        <v>151</v>
      </c>
    </row>
    <row r="225" spans="1:5" s="47" customFormat="1">
      <c r="A225" s="43">
        <v>224</v>
      </c>
      <c r="B225" s="44" t="s">
        <v>172</v>
      </c>
      <c r="C225" s="44" t="s">
        <v>34</v>
      </c>
      <c r="D225" s="45">
        <v>40</v>
      </c>
      <c r="E225" s="46" t="s">
        <v>164</v>
      </c>
    </row>
    <row r="226" spans="1:5" s="47" customFormat="1">
      <c r="A226" s="43">
        <v>225</v>
      </c>
      <c r="B226" s="44" t="s">
        <v>173</v>
      </c>
      <c r="C226" s="44" t="s">
        <v>34</v>
      </c>
      <c r="D226" s="45">
        <v>39</v>
      </c>
      <c r="E226" s="46" t="s">
        <v>111</v>
      </c>
    </row>
    <row r="227" spans="1:5" s="47" customFormat="1">
      <c r="A227" s="43">
        <v>226</v>
      </c>
      <c r="B227" s="44" t="s">
        <v>174</v>
      </c>
      <c r="C227" s="44" t="s">
        <v>34</v>
      </c>
      <c r="D227" s="45">
        <v>27</v>
      </c>
      <c r="E227" s="46" t="s">
        <v>148</v>
      </c>
    </row>
    <row r="228" spans="1:5" s="47" customFormat="1">
      <c r="A228" s="43">
        <v>227</v>
      </c>
      <c r="B228" s="44" t="s">
        <v>175</v>
      </c>
      <c r="C228" s="44" t="s">
        <v>34</v>
      </c>
      <c r="D228" s="45">
        <v>38</v>
      </c>
      <c r="E228" s="46" t="s">
        <v>1287</v>
      </c>
    </row>
    <row r="229" spans="1:5" s="47" customFormat="1">
      <c r="A229" s="43">
        <v>228</v>
      </c>
      <c r="B229" s="44" t="s">
        <v>1138</v>
      </c>
      <c r="C229" s="44" t="s">
        <v>34</v>
      </c>
      <c r="D229" s="45">
        <v>12</v>
      </c>
      <c r="E229" s="46" t="s">
        <v>1287</v>
      </c>
    </row>
    <row r="230" spans="1:5" s="47" customFormat="1">
      <c r="A230" s="43">
        <v>229</v>
      </c>
      <c r="B230" s="44" t="s">
        <v>176</v>
      </c>
      <c r="C230" s="44" t="s">
        <v>34</v>
      </c>
      <c r="D230" s="45">
        <v>26</v>
      </c>
      <c r="E230" s="46" t="s">
        <v>93</v>
      </c>
    </row>
    <row r="231" spans="1:5" s="47" customFormat="1">
      <c r="A231" s="43">
        <v>230</v>
      </c>
      <c r="B231" s="44" t="s">
        <v>177</v>
      </c>
      <c r="C231" s="44" t="s">
        <v>34</v>
      </c>
      <c r="D231" s="45">
        <v>60</v>
      </c>
      <c r="E231" s="46" t="s">
        <v>178</v>
      </c>
    </row>
    <row r="232" spans="1:5" s="47" customFormat="1">
      <c r="A232" s="43">
        <v>231</v>
      </c>
      <c r="B232" s="44" t="s">
        <v>179</v>
      </c>
      <c r="C232" s="44" t="s">
        <v>34</v>
      </c>
      <c r="D232" s="45">
        <v>44</v>
      </c>
      <c r="E232" s="46" t="s">
        <v>1288</v>
      </c>
    </row>
    <row r="233" spans="1:5" s="47" customFormat="1">
      <c r="A233" s="43">
        <v>232</v>
      </c>
      <c r="B233" s="44" t="s">
        <v>180</v>
      </c>
      <c r="C233" s="44" t="s">
        <v>34</v>
      </c>
      <c r="D233" s="45">
        <v>63</v>
      </c>
      <c r="E233" s="46" t="s">
        <v>1287</v>
      </c>
    </row>
    <row r="234" spans="1:5" s="47" customFormat="1">
      <c r="A234" s="43">
        <v>233</v>
      </c>
      <c r="B234" s="44" t="s">
        <v>181</v>
      </c>
      <c r="C234" s="44" t="s">
        <v>34</v>
      </c>
      <c r="D234" s="45">
        <v>57</v>
      </c>
      <c r="E234" s="46" t="s">
        <v>1239</v>
      </c>
    </row>
    <row r="235" spans="1:5" s="47" customFormat="1">
      <c r="A235" s="43">
        <v>234</v>
      </c>
      <c r="B235" s="44" t="s">
        <v>182</v>
      </c>
      <c r="C235" s="44" t="s">
        <v>34</v>
      </c>
      <c r="D235" s="45">
        <v>46</v>
      </c>
      <c r="E235" s="46" t="s">
        <v>183</v>
      </c>
    </row>
    <row r="236" spans="1:5" s="47" customFormat="1">
      <c r="A236" s="43">
        <v>235</v>
      </c>
      <c r="B236" s="44" t="s">
        <v>184</v>
      </c>
      <c r="C236" s="44" t="s">
        <v>34</v>
      </c>
      <c r="D236" s="45">
        <v>32</v>
      </c>
      <c r="E236" s="46" t="s">
        <v>1287</v>
      </c>
    </row>
    <row r="237" spans="1:5" s="47" customFormat="1">
      <c r="A237" s="43">
        <v>236</v>
      </c>
      <c r="B237" s="44" t="s">
        <v>1139</v>
      </c>
      <c r="C237" s="44" t="s">
        <v>34</v>
      </c>
      <c r="D237" s="45">
        <v>26</v>
      </c>
      <c r="E237" s="46" t="s">
        <v>185</v>
      </c>
    </row>
    <row r="238" spans="1:5" s="47" customFormat="1">
      <c r="A238" s="43">
        <v>237</v>
      </c>
      <c r="B238" s="44" t="s">
        <v>186</v>
      </c>
      <c r="C238" s="44" t="s">
        <v>34</v>
      </c>
      <c r="D238" s="45">
        <v>40</v>
      </c>
      <c r="E238" s="46" t="s">
        <v>1289</v>
      </c>
    </row>
    <row r="239" spans="1:5" s="47" customFormat="1">
      <c r="A239" s="43">
        <v>238</v>
      </c>
      <c r="B239" s="44" t="s">
        <v>1140</v>
      </c>
      <c r="C239" s="44" t="s">
        <v>34</v>
      </c>
      <c r="D239" s="45">
        <v>7</v>
      </c>
      <c r="E239" s="46" t="s">
        <v>1290</v>
      </c>
    </row>
    <row r="240" spans="1:5" s="47" customFormat="1">
      <c r="A240" s="43">
        <v>239</v>
      </c>
      <c r="B240" s="44" t="s">
        <v>121</v>
      </c>
      <c r="C240" s="44" t="s">
        <v>34</v>
      </c>
      <c r="D240" s="45">
        <v>100</v>
      </c>
      <c r="E240" s="46" t="s">
        <v>122</v>
      </c>
    </row>
    <row r="241" spans="1:5" s="47" customFormat="1">
      <c r="A241" s="43">
        <v>240</v>
      </c>
      <c r="B241" s="44" t="s">
        <v>187</v>
      </c>
      <c r="C241" s="44" t="s">
        <v>34</v>
      </c>
      <c r="D241" s="45">
        <v>56</v>
      </c>
      <c r="E241" s="46" t="s">
        <v>1291</v>
      </c>
    </row>
    <row r="242" spans="1:5" s="47" customFormat="1">
      <c r="A242" s="43">
        <v>241</v>
      </c>
      <c r="B242" s="44" t="s">
        <v>1141</v>
      </c>
      <c r="C242" s="44" t="s">
        <v>34</v>
      </c>
      <c r="D242" s="45">
        <v>30</v>
      </c>
      <c r="E242" s="46" t="s">
        <v>1287</v>
      </c>
    </row>
    <row r="243" spans="1:5" s="47" customFormat="1">
      <c r="A243" s="43">
        <v>242</v>
      </c>
      <c r="B243" s="44" t="s">
        <v>1142</v>
      </c>
      <c r="C243" s="44" t="s">
        <v>34</v>
      </c>
      <c r="D243" s="45">
        <v>48</v>
      </c>
      <c r="E243" s="46" t="s">
        <v>1328</v>
      </c>
    </row>
    <row r="244" spans="1:5" s="47" customFormat="1">
      <c r="A244" s="43">
        <v>243</v>
      </c>
      <c r="B244" s="44" t="s">
        <v>1143</v>
      </c>
      <c r="C244" s="44" t="s">
        <v>34</v>
      </c>
      <c r="D244" s="45">
        <v>64</v>
      </c>
      <c r="E244" s="46" t="s">
        <v>1292</v>
      </c>
    </row>
    <row r="245" spans="1:5" s="47" customFormat="1">
      <c r="A245" s="43">
        <v>244</v>
      </c>
      <c r="B245" s="44" t="s">
        <v>1144</v>
      </c>
      <c r="C245" s="44" t="s">
        <v>34</v>
      </c>
      <c r="D245" s="45">
        <v>40</v>
      </c>
      <c r="E245" s="46" t="s">
        <v>1293</v>
      </c>
    </row>
    <row r="246" spans="1:5" s="47" customFormat="1">
      <c r="A246" s="43">
        <v>245</v>
      </c>
      <c r="B246" s="44" t="s">
        <v>1145</v>
      </c>
      <c r="C246" s="44" t="s">
        <v>34</v>
      </c>
      <c r="D246" s="45">
        <v>50</v>
      </c>
      <c r="E246" s="46" t="s">
        <v>1294</v>
      </c>
    </row>
    <row r="247" spans="1:5" s="47" customFormat="1">
      <c r="A247" s="43">
        <v>246</v>
      </c>
      <c r="B247" s="44" t="s">
        <v>1146</v>
      </c>
      <c r="C247" s="44" t="s">
        <v>34</v>
      </c>
      <c r="D247" s="45">
        <v>48</v>
      </c>
      <c r="E247" s="46" t="s">
        <v>1295</v>
      </c>
    </row>
    <row r="248" spans="1:5" s="47" customFormat="1">
      <c r="A248" s="43">
        <v>247</v>
      </c>
      <c r="B248" s="44" t="s">
        <v>1147</v>
      </c>
      <c r="C248" s="44" t="s">
        <v>34</v>
      </c>
      <c r="D248" s="45">
        <v>73</v>
      </c>
      <c r="E248" s="46" t="s">
        <v>1296</v>
      </c>
    </row>
    <row r="249" spans="1:5" s="47" customFormat="1">
      <c r="A249" s="43">
        <v>248</v>
      </c>
      <c r="B249" s="44" t="s">
        <v>1148</v>
      </c>
      <c r="C249" s="44" t="s">
        <v>34</v>
      </c>
      <c r="D249" s="45">
        <v>20</v>
      </c>
      <c r="E249" s="46" t="s">
        <v>188</v>
      </c>
    </row>
    <row r="250" spans="1:5" s="47" customFormat="1">
      <c r="A250" s="43">
        <v>249</v>
      </c>
      <c r="B250" s="44" t="s">
        <v>1149</v>
      </c>
      <c r="C250" s="44" t="s">
        <v>34</v>
      </c>
      <c r="D250" s="45">
        <v>23</v>
      </c>
      <c r="E250" s="46" t="s">
        <v>185</v>
      </c>
    </row>
    <row r="251" spans="1:5" s="47" customFormat="1">
      <c r="A251" s="43">
        <v>250</v>
      </c>
      <c r="B251" s="44" t="s">
        <v>1150</v>
      </c>
      <c r="C251" s="44" t="s">
        <v>34</v>
      </c>
      <c r="D251" s="45">
        <v>38</v>
      </c>
      <c r="E251" s="46" t="s">
        <v>1287</v>
      </c>
    </row>
    <row r="252" spans="1:5" s="47" customFormat="1">
      <c r="A252" s="43">
        <v>251</v>
      </c>
      <c r="B252" s="44" t="s">
        <v>1151</v>
      </c>
      <c r="C252" s="44" t="s">
        <v>34</v>
      </c>
      <c r="D252" s="45">
        <v>29</v>
      </c>
      <c r="E252" s="46" t="s">
        <v>1297</v>
      </c>
    </row>
    <row r="253" spans="1:5" s="47" customFormat="1">
      <c r="A253" s="43">
        <v>252</v>
      </c>
      <c r="B253" s="44" t="s">
        <v>1152</v>
      </c>
      <c r="C253" s="44" t="s">
        <v>34</v>
      </c>
      <c r="D253" s="45">
        <v>41</v>
      </c>
      <c r="E253" s="46" t="s">
        <v>1298</v>
      </c>
    </row>
    <row r="254" spans="1:5" s="47" customFormat="1">
      <c r="A254" s="43">
        <v>253</v>
      </c>
      <c r="B254" s="44" t="s">
        <v>1153</v>
      </c>
      <c r="C254" s="44" t="s">
        <v>34</v>
      </c>
      <c r="D254" s="45">
        <v>36</v>
      </c>
      <c r="E254" s="46" t="s">
        <v>1287</v>
      </c>
    </row>
    <row r="255" spans="1:5" s="47" customFormat="1">
      <c r="A255" s="43">
        <v>254</v>
      </c>
      <c r="B255" s="44" t="s">
        <v>1154</v>
      </c>
      <c r="C255" s="44" t="s">
        <v>34</v>
      </c>
      <c r="D255" s="45">
        <v>78</v>
      </c>
      <c r="E255" s="46" t="s">
        <v>115</v>
      </c>
    </row>
    <row r="256" spans="1:5" s="47" customFormat="1">
      <c r="A256" s="43">
        <v>255</v>
      </c>
      <c r="B256" s="44" t="s">
        <v>1155</v>
      </c>
      <c r="C256" s="44" t="s">
        <v>34</v>
      </c>
      <c r="D256" s="45">
        <v>30</v>
      </c>
      <c r="E256" s="46" t="s">
        <v>1299</v>
      </c>
    </row>
    <row r="257" spans="1:5" s="47" customFormat="1">
      <c r="A257" s="43">
        <v>256</v>
      </c>
      <c r="B257" s="44" t="s">
        <v>1156</v>
      </c>
      <c r="C257" s="44" t="s">
        <v>34</v>
      </c>
      <c r="D257" s="45">
        <v>53</v>
      </c>
      <c r="E257" s="46" t="s">
        <v>1287</v>
      </c>
    </row>
    <row r="258" spans="1:5" s="47" customFormat="1">
      <c r="A258" s="43">
        <v>257</v>
      </c>
      <c r="B258" s="44" t="s">
        <v>1157</v>
      </c>
      <c r="C258" s="44" t="s">
        <v>34</v>
      </c>
      <c r="D258" s="45">
        <v>80</v>
      </c>
      <c r="E258" s="46" t="s">
        <v>1300</v>
      </c>
    </row>
    <row r="259" spans="1:5" s="47" customFormat="1">
      <c r="A259" s="43">
        <v>258</v>
      </c>
      <c r="B259" s="44" t="s">
        <v>1158</v>
      </c>
      <c r="C259" s="44" t="s">
        <v>34</v>
      </c>
      <c r="D259" s="45">
        <v>50</v>
      </c>
      <c r="E259" s="46" t="s">
        <v>1287</v>
      </c>
    </row>
    <row r="260" spans="1:5" s="47" customFormat="1">
      <c r="A260" s="43">
        <v>259</v>
      </c>
      <c r="B260" s="44" t="s">
        <v>1159</v>
      </c>
      <c r="C260" s="44" t="s">
        <v>34</v>
      </c>
      <c r="D260" s="45">
        <v>52</v>
      </c>
      <c r="E260" s="46" t="s">
        <v>1287</v>
      </c>
    </row>
    <row r="261" spans="1:5" s="47" customFormat="1">
      <c r="A261" s="43">
        <v>260</v>
      </c>
      <c r="B261" s="44" t="s">
        <v>1160</v>
      </c>
      <c r="C261" s="44" t="s">
        <v>34</v>
      </c>
      <c r="D261" s="45">
        <v>25</v>
      </c>
      <c r="E261" s="46" t="s">
        <v>1301</v>
      </c>
    </row>
    <row r="262" spans="1:5" s="47" customFormat="1">
      <c r="A262" s="43">
        <v>261</v>
      </c>
      <c r="B262" s="44" t="s">
        <v>1161</v>
      </c>
      <c r="C262" s="44" t="s">
        <v>34</v>
      </c>
      <c r="D262" s="45">
        <v>45</v>
      </c>
      <c r="E262" s="46" t="s">
        <v>1287</v>
      </c>
    </row>
    <row r="263" spans="1:5" s="47" customFormat="1">
      <c r="A263" s="43">
        <v>262</v>
      </c>
      <c r="B263" s="44" t="s">
        <v>1162</v>
      </c>
      <c r="C263" s="44" t="s">
        <v>34</v>
      </c>
      <c r="D263" s="45">
        <v>57</v>
      </c>
      <c r="E263" s="46" t="s">
        <v>189</v>
      </c>
    </row>
    <row r="264" spans="1:5" s="47" customFormat="1">
      <c r="A264" s="43">
        <v>263</v>
      </c>
      <c r="B264" s="44" t="s">
        <v>1163</v>
      </c>
      <c r="C264" s="44" t="s">
        <v>34</v>
      </c>
      <c r="D264" s="45">
        <v>21</v>
      </c>
      <c r="E264" s="46" t="s">
        <v>1302</v>
      </c>
    </row>
    <row r="265" spans="1:5" s="47" customFormat="1">
      <c r="A265" s="43">
        <v>264</v>
      </c>
      <c r="B265" s="44" t="s">
        <v>1164</v>
      </c>
      <c r="C265" s="44" t="s">
        <v>34</v>
      </c>
      <c r="D265" s="45">
        <v>23</v>
      </c>
      <c r="E265" s="46" t="s">
        <v>1303</v>
      </c>
    </row>
    <row r="266" spans="1:5" s="47" customFormat="1">
      <c r="A266" s="43">
        <v>265</v>
      </c>
      <c r="B266" s="44" t="s">
        <v>1165</v>
      </c>
      <c r="C266" s="44" t="s">
        <v>34</v>
      </c>
      <c r="D266" s="45">
        <v>56</v>
      </c>
      <c r="E266" s="46" t="s">
        <v>1296</v>
      </c>
    </row>
    <row r="267" spans="1:5" s="47" customFormat="1">
      <c r="A267" s="43">
        <v>266</v>
      </c>
      <c r="B267" s="44" t="s">
        <v>1166</v>
      </c>
      <c r="C267" s="44" t="s">
        <v>34</v>
      </c>
      <c r="D267" s="45">
        <v>40</v>
      </c>
      <c r="E267" s="46" t="s">
        <v>1287</v>
      </c>
    </row>
    <row r="268" spans="1:5" s="47" customFormat="1">
      <c r="A268" s="43">
        <v>267</v>
      </c>
      <c r="B268" s="44" t="s">
        <v>1167</v>
      </c>
      <c r="C268" s="44" t="s">
        <v>34</v>
      </c>
      <c r="D268" s="45">
        <v>38</v>
      </c>
      <c r="E268" s="46" t="s">
        <v>1287</v>
      </c>
    </row>
    <row r="269" spans="1:5" s="47" customFormat="1">
      <c r="A269" s="43">
        <v>268</v>
      </c>
      <c r="B269" s="44" t="s">
        <v>1168</v>
      </c>
      <c r="C269" s="44" t="s">
        <v>34</v>
      </c>
      <c r="D269" s="45">
        <v>40</v>
      </c>
      <c r="E269" s="46" t="s">
        <v>1287</v>
      </c>
    </row>
    <row r="270" spans="1:5" s="47" customFormat="1">
      <c r="A270" s="43">
        <v>269</v>
      </c>
      <c r="B270" s="44" t="s">
        <v>1169</v>
      </c>
      <c r="C270" s="44" t="s">
        <v>34</v>
      </c>
      <c r="D270" s="45">
        <v>50</v>
      </c>
      <c r="E270" s="46" t="s">
        <v>1287</v>
      </c>
    </row>
    <row r="271" spans="1:5" s="47" customFormat="1">
      <c r="A271" s="43">
        <v>270</v>
      </c>
      <c r="B271" s="44" t="s">
        <v>1170</v>
      </c>
      <c r="C271" s="44" t="s">
        <v>34</v>
      </c>
      <c r="D271" s="45">
        <v>53</v>
      </c>
      <c r="E271" s="46" t="s">
        <v>1287</v>
      </c>
    </row>
    <row r="272" spans="1:5" s="47" customFormat="1">
      <c r="A272" s="43">
        <v>271</v>
      </c>
      <c r="B272" s="44" t="s">
        <v>1171</v>
      </c>
      <c r="C272" s="44" t="s">
        <v>34</v>
      </c>
      <c r="D272" s="45">
        <v>32</v>
      </c>
      <c r="E272" s="46" t="s">
        <v>1304</v>
      </c>
    </row>
    <row r="273" spans="1:5" s="47" customFormat="1">
      <c r="A273" s="43">
        <v>272</v>
      </c>
      <c r="B273" s="44" t="s">
        <v>1172</v>
      </c>
      <c r="C273" s="44" t="s">
        <v>34</v>
      </c>
      <c r="D273" s="45">
        <v>30</v>
      </c>
      <c r="E273" s="46" t="s">
        <v>1304</v>
      </c>
    </row>
    <row r="274" spans="1:5" s="47" customFormat="1">
      <c r="A274" s="43">
        <v>273</v>
      </c>
      <c r="B274" s="44" t="s">
        <v>1173</v>
      </c>
      <c r="C274" s="44" t="s">
        <v>34</v>
      </c>
      <c r="D274" s="45">
        <v>38</v>
      </c>
      <c r="E274" s="46" t="s">
        <v>1304</v>
      </c>
    </row>
    <row r="275" spans="1:5" s="47" customFormat="1">
      <c r="A275" s="43">
        <v>274</v>
      </c>
      <c r="B275" s="44" t="s">
        <v>1174</v>
      </c>
      <c r="C275" s="44" t="s">
        <v>34</v>
      </c>
      <c r="D275" s="45">
        <v>53</v>
      </c>
      <c r="E275" s="46" t="s">
        <v>1287</v>
      </c>
    </row>
    <row r="276" spans="1:5" s="47" customFormat="1">
      <c r="A276" s="43">
        <v>275</v>
      </c>
      <c r="B276" s="44" t="s">
        <v>1175</v>
      </c>
      <c r="C276" s="44" t="s">
        <v>34</v>
      </c>
      <c r="D276" s="45">
        <v>50</v>
      </c>
      <c r="E276" s="46" t="s">
        <v>1287</v>
      </c>
    </row>
    <row r="277" spans="1:5" s="47" customFormat="1">
      <c r="A277" s="43">
        <v>276</v>
      </c>
      <c r="B277" s="44" t="s">
        <v>1176</v>
      </c>
      <c r="C277" s="44" t="s">
        <v>34</v>
      </c>
      <c r="D277" s="45">
        <v>30</v>
      </c>
      <c r="E277" s="46" t="s">
        <v>1305</v>
      </c>
    </row>
    <row r="278" spans="1:5" s="47" customFormat="1">
      <c r="A278" s="43">
        <v>277</v>
      </c>
      <c r="B278" s="44" t="s">
        <v>1177</v>
      </c>
      <c r="C278" s="44" t="s">
        <v>34</v>
      </c>
      <c r="D278" s="45">
        <v>50</v>
      </c>
      <c r="E278" s="46" t="s">
        <v>1305</v>
      </c>
    </row>
    <row r="279" spans="1:5" s="47" customFormat="1">
      <c r="A279" s="43">
        <v>278</v>
      </c>
      <c r="B279" s="44" t="s">
        <v>1178</v>
      </c>
      <c r="C279" s="44" t="s">
        <v>34</v>
      </c>
      <c r="D279" s="45">
        <v>50</v>
      </c>
      <c r="E279" s="46" t="s">
        <v>1287</v>
      </c>
    </row>
    <row r="280" spans="1:5" s="47" customFormat="1">
      <c r="A280" s="43">
        <v>279</v>
      </c>
      <c r="B280" s="44" t="s">
        <v>1179</v>
      </c>
      <c r="C280" s="44" t="s">
        <v>34</v>
      </c>
      <c r="D280" s="45">
        <v>50</v>
      </c>
      <c r="E280" s="46" t="s">
        <v>1287</v>
      </c>
    </row>
    <row r="281" spans="1:5" s="47" customFormat="1">
      <c r="A281" s="43">
        <v>280</v>
      </c>
      <c r="B281" s="44" t="s">
        <v>1180</v>
      </c>
      <c r="C281" s="44" t="s">
        <v>34</v>
      </c>
      <c r="D281" s="45">
        <v>38</v>
      </c>
      <c r="E281" s="46" t="s">
        <v>1304</v>
      </c>
    </row>
    <row r="282" spans="1:5" s="47" customFormat="1">
      <c r="A282" s="43">
        <v>281</v>
      </c>
      <c r="B282" s="44" t="s">
        <v>1181</v>
      </c>
      <c r="C282" s="44" t="s">
        <v>34</v>
      </c>
      <c r="D282" s="45">
        <v>30</v>
      </c>
      <c r="E282" s="46" t="s">
        <v>1304</v>
      </c>
    </row>
    <row r="283" spans="1:5" s="47" customFormat="1">
      <c r="A283" s="43">
        <v>282</v>
      </c>
      <c r="B283" s="44" t="s">
        <v>1182</v>
      </c>
      <c r="C283" s="44" t="s">
        <v>34</v>
      </c>
      <c r="D283" s="45">
        <v>23</v>
      </c>
      <c r="E283" s="46" t="s">
        <v>1306</v>
      </c>
    </row>
    <row r="284" spans="1:5" s="47" customFormat="1">
      <c r="A284" s="43">
        <v>283</v>
      </c>
      <c r="B284" s="44" t="s">
        <v>1183</v>
      </c>
      <c r="C284" s="44" t="s">
        <v>34</v>
      </c>
      <c r="D284" s="45">
        <v>27</v>
      </c>
      <c r="E284" s="46" t="s">
        <v>1307</v>
      </c>
    </row>
    <row r="285" spans="1:5" s="47" customFormat="1">
      <c r="A285" s="43">
        <v>284</v>
      </c>
      <c r="B285" s="44" t="s">
        <v>1184</v>
      </c>
      <c r="C285" s="44" t="s">
        <v>34</v>
      </c>
      <c r="D285" s="45">
        <v>36</v>
      </c>
      <c r="E285" s="46" t="s">
        <v>1308</v>
      </c>
    </row>
    <row r="286" spans="1:5" s="47" customFormat="1">
      <c r="A286" s="43">
        <v>285</v>
      </c>
      <c r="B286" s="44" t="s">
        <v>1185</v>
      </c>
      <c r="C286" s="44" t="s">
        <v>34</v>
      </c>
      <c r="D286" s="45">
        <v>52</v>
      </c>
      <c r="E286" s="46" t="s">
        <v>1306</v>
      </c>
    </row>
    <row r="287" spans="1:5" s="47" customFormat="1">
      <c r="A287" s="43">
        <v>286</v>
      </c>
      <c r="B287" s="44" t="s">
        <v>190</v>
      </c>
      <c r="C287" s="44" t="s">
        <v>34</v>
      </c>
      <c r="D287" s="45">
        <v>93</v>
      </c>
      <c r="E287" s="46" t="s">
        <v>1309</v>
      </c>
    </row>
    <row r="288" spans="1:5" s="47" customFormat="1">
      <c r="A288" s="43">
        <v>287</v>
      </c>
      <c r="B288" s="44" t="s">
        <v>1186</v>
      </c>
      <c r="C288" s="44" t="s">
        <v>34</v>
      </c>
      <c r="D288" s="45">
        <v>30</v>
      </c>
      <c r="E288" s="46" t="s">
        <v>1310</v>
      </c>
    </row>
    <row r="289" spans="1:5" s="47" customFormat="1">
      <c r="A289" s="43">
        <v>288</v>
      </c>
      <c r="B289" s="44" t="s">
        <v>1187</v>
      </c>
      <c r="C289" s="44" t="s">
        <v>34</v>
      </c>
      <c r="D289" s="45">
        <v>30</v>
      </c>
      <c r="E289" s="46" t="s">
        <v>1304</v>
      </c>
    </row>
    <row r="290" spans="1:5" s="47" customFormat="1">
      <c r="A290" s="43">
        <v>289</v>
      </c>
      <c r="B290" s="44" t="s">
        <v>1188</v>
      </c>
      <c r="C290" s="44" t="s">
        <v>34</v>
      </c>
      <c r="D290" s="45">
        <v>30</v>
      </c>
      <c r="E290" s="46" t="s">
        <v>1304</v>
      </c>
    </row>
    <row r="291" spans="1:5" s="47" customFormat="1">
      <c r="A291" s="43">
        <v>290</v>
      </c>
      <c r="B291" s="44" t="s">
        <v>1189</v>
      </c>
      <c r="C291" s="44" t="s">
        <v>34</v>
      </c>
      <c r="D291" s="45">
        <v>40</v>
      </c>
      <c r="E291" s="46" t="s">
        <v>1304</v>
      </c>
    </row>
    <row r="292" spans="1:5" s="47" customFormat="1">
      <c r="A292" s="43">
        <v>291</v>
      </c>
      <c r="B292" s="44" t="s">
        <v>1190</v>
      </c>
      <c r="C292" s="44" t="s">
        <v>34</v>
      </c>
      <c r="D292" s="45">
        <v>30</v>
      </c>
      <c r="E292" s="46" t="s">
        <v>1304</v>
      </c>
    </row>
    <row r="293" spans="1:5" s="47" customFormat="1">
      <c r="A293" s="43">
        <v>292</v>
      </c>
      <c r="B293" s="44" t="s">
        <v>1191</v>
      </c>
      <c r="C293" s="44" t="s">
        <v>34</v>
      </c>
      <c r="D293" s="45">
        <v>68</v>
      </c>
      <c r="E293" s="46" t="s">
        <v>1311</v>
      </c>
    </row>
    <row r="294" spans="1:5" s="47" customFormat="1">
      <c r="A294" s="43">
        <v>293</v>
      </c>
      <c r="B294" s="44" t="s">
        <v>1192</v>
      </c>
      <c r="C294" s="44" t="s">
        <v>34</v>
      </c>
      <c r="D294" s="45">
        <v>50</v>
      </c>
      <c r="E294" s="46" t="s">
        <v>1312</v>
      </c>
    </row>
    <row r="295" spans="1:5" s="47" customFormat="1">
      <c r="A295" s="43">
        <v>294</v>
      </c>
      <c r="B295" s="44" t="s">
        <v>1193</v>
      </c>
      <c r="C295" s="44" t="s">
        <v>34</v>
      </c>
      <c r="D295" s="45">
        <v>28</v>
      </c>
      <c r="E295" s="46" t="s">
        <v>185</v>
      </c>
    </row>
    <row r="296" spans="1:5" s="47" customFormat="1">
      <c r="A296" s="43">
        <v>295</v>
      </c>
      <c r="B296" s="44" t="s">
        <v>191</v>
      </c>
      <c r="C296" s="44" t="s">
        <v>34</v>
      </c>
      <c r="D296" s="45">
        <v>41</v>
      </c>
      <c r="E296" s="46" t="s">
        <v>192</v>
      </c>
    </row>
    <row r="297" spans="1:5" s="47" customFormat="1">
      <c r="A297" s="43">
        <v>296</v>
      </c>
      <c r="B297" s="44" t="s">
        <v>193</v>
      </c>
      <c r="C297" s="44" t="s">
        <v>1223</v>
      </c>
      <c r="D297" s="45">
        <v>150</v>
      </c>
      <c r="E297" s="46" t="s">
        <v>1313</v>
      </c>
    </row>
    <row r="298" spans="1:5" s="47" customFormat="1">
      <c r="A298" s="43">
        <v>297</v>
      </c>
      <c r="B298" s="44" t="s">
        <v>194</v>
      </c>
      <c r="C298" s="44" t="s">
        <v>1223</v>
      </c>
      <c r="D298" s="45">
        <v>90</v>
      </c>
      <c r="E298" s="46" t="s">
        <v>1314</v>
      </c>
    </row>
    <row r="299" spans="1:5" s="47" customFormat="1">
      <c r="A299" s="43">
        <v>298</v>
      </c>
      <c r="B299" s="44" t="s">
        <v>195</v>
      </c>
      <c r="C299" s="44" t="s">
        <v>28</v>
      </c>
      <c r="D299" s="45">
        <v>171</v>
      </c>
      <c r="E299" s="46" t="s">
        <v>196</v>
      </c>
    </row>
    <row r="300" spans="1:5" s="47" customFormat="1">
      <c r="A300" s="43">
        <v>299</v>
      </c>
      <c r="B300" s="44" t="s">
        <v>197</v>
      </c>
      <c r="C300" s="44" t="s">
        <v>28</v>
      </c>
      <c r="D300" s="45">
        <v>74</v>
      </c>
      <c r="E300" s="46" t="s">
        <v>198</v>
      </c>
    </row>
    <row r="301" spans="1:5" s="47" customFormat="1">
      <c r="A301" s="43">
        <v>300</v>
      </c>
      <c r="B301" s="44" t="s">
        <v>199</v>
      </c>
      <c r="C301" s="44" t="s">
        <v>28</v>
      </c>
      <c r="D301" s="45">
        <v>150</v>
      </c>
      <c r="E301" s="46" t="s">
        <v>1315</v>
      </c>
    </row>
    <row r="302" spans="1:5" s="47" customFormat="1">
      <c r="A302" s="43">
        <v>301</v>
      </c>
      <c r="B302" s="44" t="s">
        <v>1194</v>
      </c>
      <c r="C302" s="44" t="s">
        <v>28</v>
      </c>
      <c r="D302" s="45">
        <v>20</v>
      </c>
      <c r="E302" s="46" t="s">
        <v>1316</v>
      </c>
    </row>
    <row r="303" spans="1:5" s="47" customFormat="1">
      <c r="A303" s="43">
        <v>302</v>
      </c>
      <c r="B303" s="44" t="s">
        <v>200</v>
      </c>
      <c r="C303" s="44" t="s">
        <v>26</v>
      </c>
      <c r="D303" s="45">
        <v>82</v>
      </c>
      <c r="E303" s="46" t="s">
        <v>201</v>
      </c>
    </row>
    <row r="304" spans="1:5" s="47" customFormat="1">
      <c r="A304" s="43">
        <v>303</v>
      </c>
      <c r="B304" s="44" t="s">
        <v>202</v>
      </c>
      <c r="C304" s="44" t="s">
        <v>26</v>
      </c>
      <c r="D304" s="45">
        <v>90</v>
      </c>
      <c r="E304" s="46" t="s">
        <v>203</v>
      </c>
    </row>
    <row r="305" spans="1:5" s="47" customFormat="1">
      <c r="A305" s="43">
        <v>304</v>
      </c>
      <c r="B305" s="44" t="s">
        <v>204</v>
      </c>
      <c r="C305" s="44" t="s">
        <v>26</v>
      </c>
      <c r="D305" s="45">
        <v>54</v>
      </c>
      <c r="E305" s="46" t="s">
        <v>205</v>
      </c>
    </row>
    <row r="306" spans="1:5" s="47" customFormat="1">
      <c r="A306" s="43">
        <v>305</v>
      </c>
      <c r="B306" s="44" t="s">
        <v>206</v>
      </c>
      <c r="C306" s="44" t="s">
        <v>26</v>
      </c>
      <c r="D306" s="45">
        <v>60</v>
      </c>
      <c r="E306" s="46" t="s">
        <v>207</v>
      </c>
    </row>
    <row r="307" spans="1:5" s="47" customFormat="1">
      <c r="A307" s="43">
        <v>306</v>
      </c>
      <c r="B307" s="44" t="s">
        <v>208</v>
      </c>
      <c r="C307" s="44" t="s">
        <v>26</v>
      </c>
      <c r="D307" s="45">
        <v>100</v>
      </c>
      <c r="E307" s="46" t="s">
        <v>209</v>
      </c>
    </row>
    <row r="308" spans="1:5" s="47" customFormat="1">
      <c r="A308" s="43">
        <v>307</v>
      </c>
      <c r="B308" s="44" t="s">
        <v>210</v>
      </c>
      <c r="C308" s="44" t="s">
        <v>26</v>
      </c>
      <c r="D308" s="45">
        <v>50</v>
      </c>
      <c r="E308" s="46" t="s">
        <v>211</v>
      </c>
    </row>
    <row r="309" spans="1:5" s="47" customFormat="1">
      <c r="A309" s="43">
        <v>308</v>
      </c>
      <c r="B309" s="44" t="s">
        <v>212</v>
      </c>
      <c r="C309" s="44" t="s">
        <v>26</v>
      </c>
      <c r="D309" s="45">
        <v>220</v>
      </c>
      <c r="E309" s="46" t="s">
        <v>213</v>
      </c>
    </row>
    <row r="310" spans="1:5" s="47" customFormat="1">
      <c r="A310" s="43">
        <v>309</v>
      </c>
      <c r="B310" s="44" t="s">
        <v>214</v>
      </c>
      <c r="C310" s="44" t="s">
        <v>26</v>
      </c>
      <c r="D310" s="45">
        <v>53</v>
      </c>
      <c r="E310" s="46" t="s">
        <v>215</v>
      </c>
    </row>
    <row r="311" spans="1:5" s="47" customFormat="1">
      <c r="A311" s="43">
        <v>310</v>
      </c>
      <c r="B311" s="44" t="s">
        <v>216</v>
      </c>
      <c r="C311" s="44" t="s">
        <v>26</v>
      </c>
      <c r="D311" s="45">
        <v>120</v>
      </c>
      <c r="E311" s="46" t="s">
        <v>217</v>
      </c>
    </row>
    <row r="312" spans="1:5" s="47" customFormat="1">
      <c r="A312" s="43">
        <v>311</v>
      </c>
      <c r="B312" s="44" t="s">
        <v>218</v>
      </c>
      <c r="C312" s="44" t="s">
        <v>26</v>
      </c>
      <c r="D312" s="45">
        <v>76</v>
      </c>
      <c r="E312" s="46" t="s">
        <v>219</v>
      </c>
    </row>
    <row r="313" spans="1:5" s="47" customFormat="1">
      <c r="A313" s="43">
        <v>312</v>
      </c>
      <c r="B313" s="44" t="s">
        <v>220</v>
      </c>
      <c r="C313" s="44" t="s">
        <v>26</v>
      </c>
      <c r="D313" s="45">
        <v>82</v>
      </c>
      <c r="E313" s="46" t="s">
        <v>221</v>
      </c>
    </row>
    <row r="314" spans="1:5" s="47" customFormat="1">
      <c r="A314" s="43">
        <v>313</v>
      </c>
      <c r="B314" s="44" t="s">
        <v>222</v>
      </c>
      <c r="C314" s="44" t="s">
        <v>26</v>
      </c>
      <c r="D314" s="45">
        <v>50</v>
      </c>
      <c r="E314" s="46" t="s">
        <v>223</v>
      </c>
    </row>
    <row r="315" spans="1:5" s="47" customFormat="1">
      <c r="A315" s="43">
        <v>314</v>
      </c>
      <c r="B315" s="44" t="s">
        <v>224</v>
      </c>
      <c r="C315" s="44" t="s">
        <v>26</v>
      </c>
      <c r="D315" s="45">
        <v>50</v>
      </c>
      <c r="E315" s="46" t="s">
        <v>225</v>
      </c>
    </row>
    <row r="316" spans="1:5" s="47" customFormat="1">
      <c r="A316" s="43">
        <v>315</v>
      </c>
      <c r="B316" s="44" t="s">
        <v>226</v>
      </c>
      <c r="C316" s="44" t="s">
        <v>26</v>
      </c>
      <c r="D316" s="45">
        <v>92</v>
      </c>
      <c r="E316" s="46" t="s">
        <v>227</v>
      </c>
    </row>
    <row r="317" spans="1:5" s="47" customFormat="1">
      <c r="A317" s="43">
        <v>316</v>
      </c>
      <c r="B317" s="44" t="s">
        <v>228</v>
      </c>
      <c r="C317" s="44" t="s">
        <v>26</v>
      </c>
      <c r="D317" s="45">
        <v>50</v>
      </c>
      <c r="E317" s="46" t="s">
        <v>229</v>
      </c>
    </row>
    <row r="318" spans="1:5" s="47" customFormat="1">
      <c r="A318" s="43">
        <v>317</v>
      </c>
      <c r="B318" s="44" t="s">
        <v>230</v>
      </c>
      <c r="C318" s="44" t="s">
        <v>26</v>
      </c>
      <c r="D318" s="45">
        <v>80</v>
      </c>
      <c r="E318" s="46" t="s">
        <v>231</v>
      </c>
    </row>
    <row r="319" spans="1:5" s="47" customFormat="1">
      <c r="A319" s="43">
        <v>318</v>
      </c>
      <c r="B319" s="44" t="s">
        <v>232</v>
      </c>
      <c r="C319" s="44" t="s">
        <v>26</v>
      </c>
      <c r="D319" s="45">
        <v>64</v>
      </c>
      <c r="E319" s="46" t="s">
        <v>233</v>
      </c>
    </row>
    <row r="320" spans="1:5" s="47" customFormat="1">
      <c r="A320" s="43">
        <v>319</v>
      </c>
      <c r="B320" s="44" t="s">
        <v>234</v>
      </c>
      <c r="C320" s="44" t="s">
        <v>26</v>
      </c>
      <c r="D320" s="45">
        <v>100</v>
      </c>
      <c r="E320" s="46" t="s">
        <v>235</v>
      </c>
    </row>
    <row r="321" spans="1:5" s="47" customFormat="1">
      <c r="A321" s="43">
        <v>320</v>
      </c>
      <c r="B321" s="44" t="s">
        <v>236</v>
      </c>
      <c r="C321" s="44" t="s">
        <v>26</v>
      </c>
      <c r="D321" s="45">
        <v>55</v>
      </c>
      <c r="E321" s="46" t="s">
        <v>237</v>
      </c>
    </row>
    <row r="322" spans="1:5" s="47" customFormat="1">
      <c r="A322" s="43">
        <v>321</v>
      </c>
      <c r="B322" s="44" t="s">
        <v>238</v>
      </c>
      <c r="C322" s="44" t="s">
        <v>26</v>
      </c>
      <c r="D322" s="45">
        <v>100</v>
      </c>
      <c r="E322" s="46" t="s">
        <v>239</v>
      </c>
    </row>
    <row r="323" spans="1:5" s="47" customFormat="1">
      <c r="A323" s="43">
        <v>322</v>
      </c>
      <c r="B323" s="44" t="s">
        <v>240</v>
      </c>
      <c r="C323" s="44" t="s">
        <v>26</v>
      </c>
      <c r="D323" s="45">
        <v>100</v>
      </c>
      <c r="E323" s="46" t="s">
        <v>241</v>
      </c>
    </row>
    <row r="324" spans="1:5" s="47" customFormat="1">
      <c r="A324" s="43">
        <v>323</v>
      </c>
      <c r="B324" s="44" t="s">
        <v>242</v>
      </c>
      <c r="C324" s="44" t="s">
        <v>26</v>
      </c>
      <c r="D324" s="45">
        <v>60</v>
      </c>
      <c r="E324" s="46" t="s">
        <v>221</v>
      </c>
    </row>
    <row r="325" spans="1:5" s="47" customFormat="1">
      <c r="A325" s="43">
        <v>324</v>
      </c>
      <c r="B325" s="44" t="s">
        <v>243</v>
      </c>
      <c r="C325" s="44" t="s">
        <v>26</v>
      </c>
      <c r="D325" s="45">
        <v>73</v>
      </c>
      <c r="E325" s="46" t="s">
        <v>244</v>
      </c>
    </row>
    <row r="326" spans="1:5" s="47" customFormat="1">
      <c r="A326" s="43">
        <v>325</v>
      </c>
      <c r="B326" s="44" t="s">
        <v>245</v>
      </c>
      <c r="C326" s="44" t="s">
        <v>26</v>
      </c>
      <c r="D326" s="45">
        <v>68</v>
      </c>
      <c r="E326" s="46" t="s">
        <v>211</v>
      </c>
    </row>
    <row r="327" spans="1:5" s="47" customFormat="1">
      <c r="A327" s="43">
        <v>326</v>
      </c>
      <c r="B327" s="44" t="s">
        <v>246</v>
      </c>
      <c r="C327" s="44" t="s">
        <v>26</v>
      </c>
      <c r="D327" s="45">
        <v>180</v>
      </c>
      <c r="E327" s="46" t="s">
        <v>247</v>
      </c>
    </row>
    <row r="328" spans="1:5" s="47" customFormat="1">
      <c r="A328" s="43">
        <v>327</v>
      </c>
      <c r="B328" s="44" t="s">
        <v>248</v>
      </c>
      <c r="C328" s="44" t="s">
        <v>26</v>
      </c>
      <c r="D328" s="45">
        <v>80</v>
      </c>
      <c r="E328" s="46" t="s">
        <v>249</v>
      </c>
    </row>
    <row r="329" spans="1:5" s="47" customFormat="1">
      <c r="A329" s="43">
        <v>328</v>
      </c>
      <c r="B329" s="44" t="s">
        <v>250</v>
      </c>
      <c r="C329" s="44" t="s">
        <v>26</v>
      </c>
      <c r="D329" s="45">
        <v>100</v>
      </c>
      <c r="E329" s="46" t="s">
        <v>215</v>
      </c>
    </row>
    <row r="330" spans="1:5" s="47" customFormat="1">
      <c r="A330" s="43">
        <v>329</v>
      </c>
      <c r="B330" s="44" t="s">
        <v>251</v>
      </c>
      <c r="C330" s="44" t="s">
        <v>26</v>
      </c>
      <c r="D330" s="45">
        <v>110</v>
      </c>
      <c r="E330" s="46" t="s">
        <v>252</v>
      </c>
    </row>
    <row r="331" spans="1:5" s="47" customFormat="1">
      <c r="A331" s="43">
        <v>330</v>
      </c>
      <c r="B331" s="44" t="s">
        <v>253</v>
      </c>
      <c r="C331" s="44" t="s">
        <v>26</v>
      </c>
      <c r="D331" s="45">
        <v>100</v>
      </c>
      <c r="E331" s="46" t="s">
        <v>254</v>
      </c>
    </row>
    <row r="332" spans="1:5" s="47" customFormat="1">
      <c r="A332" s="43">
        <v>331</v>
      </c>
      <c r="B332" s="44" t="s">
        <v>255</v>
      </c>
      <c r="C332" s="44" t="s">
        <v>26</v>
      </c>
      <c r="D332" s="45">
        <v>110</v>
      </c>
      <c r="E332" s="46" t="s">
        <v>219</v>
      </c>
    </row>
    <row r="333" spans="1:5" s="47" customFormat="1">
      <c r="A333" s="43">
        <v>332</v>
      </c>
      <c r="B333" s="44" t="s">
        <v>256</v>
      </c>
      <c r="C333" s="44" t="s">
        <v>26</v>
      </c>
      <c r="D333" s="45">
        <v>100</v>
      </c>
      <c r="E333" s="46" t="s">
        <v>257</v>
      </c>
    </row>
    <row r="334" spans="1:5" s="47" customFormat="1">
      <c r="A334" s="43">
        <v>333</v>
      </c>
      <c r="B334" s="44" t="s">
        <v>258</v>
      </c>
      <c r="C334" s="44" t="s">
        <v>26</v>
      </c>
      <c r="D334" s="45">
        <v>100</v>
      </c>
      <c r="E334" s="46" t="s">
        <v>259</v>
      </c>
    </row>
    <row r="335" spans="1:5" s="47" customFormat="1">
      <c r="A335" s="43">
        <v>334</v>
      </c>
      <c r="B335" s="44" t="s">
        <v>260</v>
      </c>
      <c r="C335" s="44" t="s">
        <v>26</v>
      </c>
      <c r="D335" s="45">
        <v>100</v>
      </c>
      <c r="E335" s="46" t="s">
        <v>261</v>
      </c>
    </row>
    <row r="336" spans="1:5" s="47" customFormat="1">
      <c r="A336" s="43">
        <v>335</v>
      </c>
      <c r="B336" s="44" t="s">
        <v>262</v>
      </c>
      <c r="C336" s="44" t="s">
        <v>26</v>
      </c>
      <c r="D336" s="45">
        <v>100</v>
      </c>
      <c r="E336" s="46" t="s">
        <v>241</v>
      </c>
    </row>
    <row r="337" spans="1:5" s="47" customFormat="1">
      <c r="A337" s="43">
        <v>336</v>
      </c>
      <c r="B337" s="44" t="s">
        <v>263</v>
      </c>
      <c r="C337" s="44" t="s">
        <v>26</v>
      </c>
      <c r="D337" s="45">
        <v>100</v>
      </c>
      <c r="E337" s="46" t="s">
        <v>264</v>
      </c>
    </row>
    <row r="338" spans="1:5" s="47" customFormat="1">
      <c r="A338" s="43">
        <v>337</v>
      </c>
      <c r="B338" s="44" t="s">
        <v>265</v>
      </c>
      <c r="C338" s="44" t="s">
        <v>26</v>
      </c>
      <c r="D338" s="45">
        <v>120</v>
      </c>
      <c r="E338" s="46" t="s">
        <v>239</v>
      </c>
    </row>
    <row r="339" spans="1:5" s="47" customFormat="1">
      <c r="A339" s="43">
        <v>338</v>
      </c>
      <c r="B339" s="44" t="s">
        <v>266</v>
      </c>
      <c r="C339" s="44" t="s">
        <v>26</v>
      </c>
      <c r="D339" s="45">
        <v>110</v>
      </c>
      <c r="E339" s="46" t="s">
        <v>267</v>
      </c>
    </row>
    <row r="340" spans="1:5" s="47" customFormat="1">
      <c r="A340" s="43">
        <v>339</v>
      </c>
      <c r="B340" s="44" t="s">
        <v>268</v>
      </c>
      <c r="C340" s="44" t="s">
        <v>26</v>
      </c>
      <c r="D340" s="45">
        <v>100</v>
      </c>
      <c r="E340" s="46" t="s">
        <v>261</v>
      </c>
    </row>
    <row r="341" spans="1:5" s="47" customFormat="1">
      <c r="A341" s="43">
        <v>340</v>
      </c>
      <c r="B341" s="44" t="s">
        <v>269</v>
      </c>
      <c r="C341" s="44" t="s">
        <v>26</v>
      </c>
      <c r="D341" s="45">
        <v>100</v>
      </c>
      <c r="E341" s="46" t="s">
        <v>270</v>
      </c>
    </row>
    <row r="342" spans="1:5" s="47" customFormat="1">
      <c r="A342" s="43">
        <v>341</v>
      </c>
      <c r="B342" s="44" t="s">
        <v>271</v>
      </c>
      <c r="C342" s="44" t="s">
        <v>26</v>
      </c>
      <c r="D342" s="45">
        <v>80</v>
      </c>
      <c r="E342" s="46" t="s">
        <v>137</v>
      </c>
    </row>
    <row r="343" spans="1:5" s="47" customFormat="1">
      <c r="A343" s="43">
        <v>342</v>
      </c>
      <c r="B343" s="44" t="s">
        <v>272</v>
      </c>
      <c r="C343" s="44" t="s">
        <v>26</v>
      </c>
      <c r="D343" s="45">
        <v>50</v>
      </c>
      <c r="E343" s="46" t="s">
        <v>273</v>
      </c>
    </row>
    <row r="344" spans="1:5" s="47" customFormat="1">
      <c r="A344" s="43">
        <v>343</v>
      </c>
      <c r="B344" s="44" t="s">
        <v>274</v>
      </c>
      <c r="C344" s="44" t="s">
        <v>26</v>
      </c>
      <c r="D344" s="45">
        <v>80</v>
      </c>
      <c r="E344" s="46" t="s">
        <v>239</v>
      </c>
    </row>
    <row r="345" spans="1:5" s="47" customFormat="1">
      <c r="A345" s="43">
        <v>344</v>
      </c>
      <c r="B345" s="44" t="s">
        <v>275</v>
      </c>
      <c r="C345" s="44" t="s">
        <v>26</v>
      </c>
      <c r="D345" s="45">
        <v>140</v>
      </c>
      <c r="E345" s="46" t="s">
        <v>276</v>
      </c>
    </row>
    <row r="346" spans="1:5" s="47" customFormat="1">
      <c r="A346" s="43">
        <v>345</v>
      </c>
      <c r="B346" s="44" t="s">
        <v>277</v>
      </c>
      <c r="C346" s="44" t="s">
        <v>26</v>
      </c>
      <c r="D346" s="45">
        <v>144</v>
      </c>
      <c r="E346" s="46" t="s">
        <v>244</v>
      </c>
    </row>
    <row r="347" spans="1:5" s="47" customFormat="1">
      <c r="A347" s="43">
        <v>346</v>
      </c>
      <c r="B347" s="44" t="s">
        <v>278</v>
      </c>
      <c r="C347" s="44" t="s">
        <v>26</v>
      </c>
      <c r="D347" s="45">
        <v>120</v>
      </c>
      <c r="E347" s="46" t="s">
        <v>239</v>
      </c>
    </row>
    <row r="348" spans="1:5" s="47" customFormat="1">
      <c r="A348" s="43">
        <v>347</v>
      </c>
      <c r="B348" s="44" t="s">
        <v>279</v>
      </c>
      <c r="C348" s="44" t="s">
        <v>26</v>
      </c>
      <c r="D348" s="45">
        <v>80</v>
      </c>
      <c r="E348" s="46" t="s">
        <v>280</v>
      </c>
    </row>
    <row r="349" spans="1:5" s="47" customFormat="1">
      <c r="A349" s="43">
        <v>348</v>
      </c>
      <c r="B349" s="44" t="s">
        <v>281</v>
      </c>
      <c r="C349" s="44" t="s">
        <v>26</v>
      </c>
      <c r="D349" s="45">
        <v>30</v>
      </c>
      <c r="E349" s="46" t="s">
        <v>282</v>
      </c>
    </row>
    <row r="350" spans="1:5" s="47" customFormat="1">
      <c r="A350" s="43">
        <v>349</v>
      </c>
      <c r="B350" s="44" t="s">
        <v>283</v>
      </c>
      <c r="C350" s="44" t="s">
        <v>26</v>
      </c>
      <c r="D350" s="45">
        <v>40</v>
      </c>
      <c r="E350" s="46" t="s">
        <v>205</v>
      </c>
    </row>
    <row r="351" spans="1:5" s="47" customFormat="1">
      <c r="A351" s="43">
        <v>350</v>
      </c>
      <c r="B351" s="44" t="s">
        <v>284</v>
      </c>
      <c r="C351" s="44" t="s">
        <v>26</v>
      </c>
      <c r="D351" s="45">
        <v>168</v>
      </c>
      <c r="E351" s="46" t="s">
        <v>285</v>
      </c>
    </row>
    <row r="352" spans="1:5" s="47" customFormat="1">
      <c r="A352" s="43">
        <v>351</v>
      </c>
      <c r="B352" s="44" t="s">
        <v>286</v>
      </c>
      <c r="C352" s="44" t="s">
        <v>26</v>
      </c>
      <c r="D352" s="45">
        <v>100</v>
      </c>
      <c r="E352" s="46" t="s">
        <v>287</v>
      </c>
    </row>
    <row r="353" spans="1:5" s="47" customFormat="1">
      <c r="A353" s="43">
        <v>352</v>
      </c>
      <c r="B353" s="44" t="s">
        <v>288</v>
      </c>
      <c r="C353" s="44" t="s">
        <v>26</v>
      </c>
      <c r="D353" s="45">
        <v>120</v>
      </c>
      <c r="E353" s="46" t="s">
        <v>215</v>
      </c>
    </row>
    <row r="354" spans="1:5" s="47" customFormat="1">
      <c r="A354" s="43">
        <v>353</v>
      </c>
      <c r="B354" s="44" t="s">
        <v>289</v>
      </c>
      <c r="C354" s="44" t="s">
        <v>26</v>
      </c>
      <c r="D354" s="45">
        <v>120</v>
      </c>
      <c r="E354" s="46" t="s">
        <v>290</v>
      </c>
    </row>
    <row r="355" spans="1:5" s="47" customFormat="1">
      <c r="A355" s="43">
        <v>354</v>
      </c>
      <c r="B355" s="44" t="s">
        <v>291</v>
      </c>
      <c r="C355" s="44" t="s">
        <v>26</v>
      </c>
      <c r="D355" s="45">
        <v>120</v>
      </c>
      <c r="E355" s="46" t="s">
        <v>292</v>
      </c>
    </row>
    <row r="356" spans="1:5" s="47" customFormat="1">
      <c r="A356" s="43">
        <v>355</v>
      </c>
      <c r="B356" s="44" t="s">
        <v>293</v>
      </c>
      <c r="C356" s="44" t="s">
        <v>26</v>
      </c>
      <c r="D356" s="45">
        <v>116</v>
      </c>
      <c r="E356" s="46" t="s">
        <v>294</v>
      </c>
    </row>
    <row r="357" spans="1:5" s="47" customFormat="1">
      <c r="A357" s="43">
        <v>356</v>
      </c>
      <c r="B357" s="44" t="s">
        <v>295</v>
      </c>
      <c r="C357" s="44" t="s">
        <v>26</v>
      </c>
      <c r="D357" s="45">
        <v>44</v>
      </c>
      <c r="E357" s="46" t="s">
        <v>209</v>
      </c>
    </row>
    <row r="358" spans="1:5" s="47" customFormat="1">
      <c r="A358" s="43">
        <v>357</v>
      </c>
      <c r="B358" s="44" t="s">
        <v>296</v>
      </c>
      <c r="C358" s="44" t="s">
        <v>26</v>
      </c>
      <c r="D358" s="45">
        <v>96</v>
      </c>
      <c r="E358" s="46" t="s">
        <v>297</v>
      </c>
    </row>
    <row r="359" spans="1:5" s="47" customFormat="1">
      <c r="A359" s="43">
        <v>358</v>
      </c>
      <c r="B359" s="44" t="s">
        <v>298</v>
      </c>
      <c r="C359" s="44" t="s">
        <v>26</v>
      </c>
      <c r="D359" s="45">
        <v>96</v>
      </c>
      <c r="E359" s="46" t="s">
        <v>299</v>
      </c>
    </row>
    <row r="360" spans="1:5" s="47" customFormat="1">
      <c r="A360" s="43">
        <v>359</v>
      </c>
      <c r="B360" s="44" t="s">
        <v>300</v>
      </c>
      <c r="C360" s="44" t="s">
        <v>26</v>
      </c>
      <c r="D360" s="45">
        <v>150</v>
      </c>
      <c r="E360" s="46" t="s">
        <v>213</v>
      </c>
    </row>
    <row r="361" spans="1:5" s="47" customFormat="1">
      <c r="A361" s="43">
        <v>360</v>
      </c>
      <c r="B361" s="44" t="s">
        <v>301</v>
      </c>
      <c r="C361" s="44" t="s">
        <v>26</v>
      </c>
      <c r="D361" s="45">
        <v>60</v>
      </c>
      <c r="E361" s="46" t="s">
        <v>290</v>
      </c>
    </row>
    <row r="362" spans="1:5" s="47" customFormat="1">
      <c r="A362" s="43">
        <v>361</v>
      </c>
      <c r="B362" s="44" t="s">
        <v>302</v>
      </c>
      <c r="C362" s="44" t="s">
        <v>26</v>
      </c>
      <c r="D362" s="45">
        <v>160</v>
      </c>
      <c r="E362" s="46" t="s">
        <v>303</v>
      </c>
    </row>
    <row r="363" spans="1:5" s="47" customFormat="1">
      <c r="A363" s="43">
        <v>362</v>
      </c>
      <c r="B363" s="44" t="s">
        <v>304</v>
      </c>
      <c r="C363" s="44" t="s">
        <v>26</v>
      </c>
      <c r="D363" s="45">
        <v>100</v>
      </c>
      <c r="E363" s="46" t="s">
        <v>225</v>
      </c>
    </row>
    <row r="364" spans="1:5" s="47" customFormat="1">
      <c r="A364" s="43">
        <v>363</v>
      </c>
      <c r="B364" s="44" t="s">
        <v>305</v>
      </c>
      <c r="C364" s="44" t="s">
        <v>26</v>
      </c>
      <c r="D364" s="45">
        <v>144</v>
      </c>
      <c r="E364" s="46" t="s">
        <v>306</v>
      </c>
    </row>
    <row r="365" spans="1:5" s="47" customFormat="1">
      <c r="A365" s="43">
        <v>364</v>
      </c>
      <c r="B365" s="44" t="s">
        <v>307</v>
      </c>
      <c r="C365" s="44" t="s">
        <v>26</v>
      </c>
      <c r="D365" s="45">
        <v>96</v>
      </c>
      <c r="E365" s="46" t="s">
        <v>308</v>
      </c>
    </row>
    <row r="366" spans="1:5" s="47" customFormat="1">
      <c r="A366" s="43">
        <v>365</v>
      </c>
      <c r="B366" s="44" t="s">
        <v>309</v>
      </c>
      <c r="C366" s="44" t="s">
        <v>26</v>
      </c>
      <c r="D366" s="45">
        <v>120</v>
      </c>
      <c r="E366" s="46" t="s">
        <v>310</v>
      </c>
    </row>
    <row r="367" spans="1:5" s="47" customFormat="1">
      <c r="A367" s="43">
        <v>366</v>
      </c>
      <c r="B367" s="44" t="s">
        <v>311</v>
      </c>
      <c r="C367" s="44" t="s">
        <v>26</v>
      </c>
      <c r="D367" s="45">
        <v>100</v>
      </c>
      <c r="E367" s="46" t="s">
        <v>312</v>
      </c>
    </row>
    <row r="368" spans="1:5" s="47" customFormat="1">
      <c r="A368" s="43">
        <v>367</v>
      </c>
      <c r="B368" s="44" t="s">
        <v>313</v>
      </c>
      <c r="C368" s="44" t="s">
        <v>26</v>
      </c>
      <c r="D368" s="45">
        <v>100</v>
      </c>
      <c r="E368" s="46" t="s">
        <v>314</v>
      </c>
    </row>
    <row r="369" spans="1:5" s="47" customFormat="1">
      <c r="A369" s="43">
        <v>368</v>
      </c>
      <c r="B369" s="44" t="s">
        <v>315</v>
      </c>
      <c r="C369" s="44" t="s">
        <v>26</v>
      </c>
      <c r="D369" s="45">
        <v>100</v>
      </c>
      <c r="E369" s="46" t="s">
        <v>316</v>
      </c>
    </row>
    <row r="370" spans="1:5" s="47" customFormat="1">
      <c r="A370" s="43">
        <v>369</v>
      </c>
      <c r="B370" s="44" t="s">
        <v>317</v>
      </c>
      <c r="C370" s="44" t="s">
        <v>26</v>
      </c>
      <c r="D370" s="45">
        <v>120</v>
      </c>
      <c r="E370" s="46" t="s">
        <v>294</v>
      </c>
    </row>
    <row r="371" spans="1:5" s="47" customFormat="1">
      <c r="A371" s="43">
        <v>370</v>
      </c>
      <c r="B371" s="44" t="s">
        <v>318</v>
      </c>
      <c r="C371" s="44" t="s">
        <v>26</v>
      </c>
      <c r="D371" s="45">
        <v>120</v>
      </c>
      <c r="E371" s="46" t="s">
        <v>319</v>
      </c>
    </row>
    <row r="372" spans="1:5" s="47" customFormat="1">
      <c r="A372" s="43">
        <v>371</v>
      </c>
      <c r="B372" s="44" t="s">
        <v>320</v>
      </c>
      <c r="C372" s="44" t="s">
        <v>26</v>
      </c>
      <c r="D372" s="45">
        <v>120</v>
      </c>
      <c r="E372" s="46" t="s">
        <v>321</v>
      </c>
    </row>
    <row r="373" spans="1:5" s="47" customFormat="1">
      <c r="A373" s="43">
        <v>372</v>
      </c>
      <c r="B373" s="44" t="s">
        <v>322</v>
      </c>
      <c r="C373" s="44" t="s">
        <v>26</v>
      </c>
      <c r="D373" s="45">
        <v>64</v>
      </c>
      <c r="E373" s="46" t="s">
        <v>249</v>
      </c>
    </row>
    <row r="374" spans="1:5" s="47" customFormat="1">
      <c r="A374" s="43">
        <v>373</v>
      </c>
      <c r="B374" s="44" t="s">
        <v>323</v>
      </c>
      <c r="C374" s="44" t="s">
        <v>26</v>
      </c>
      <c r="D374" s="45">
        <v>80</v>
      </c>
      <c r="E374" s="46" t="s">
        <v>324</v>
      </c>
    </row>
    <row r="375" spans="1:5" s="47" customFormat="1">
      <c r="A375" s="43">
        <v>374</v>
      </c>
      <c r="B375" s="44" t="s">
        <v>456</v>
      </c>
      <c r="C375" s="44" t="s">
        <v>457</v>
      </c>
      <c r="D375" s="45">
        <v>29</v>
      </c>
      <c r="E375" s="46" t="s">
        <v>280</v>
      </c>
    </row>
    <row r="376" spans="1:5" s="47" customFormat="1">
      <c r="A376" s="43">
        <v>375</v>
      </c>
      <c r="B376" s="44" t="s">
        <v>458</v>
      </c>
      <c r="C376" s="44" t="s">
        <v>457</v>
      </c>
      <c r="D376" s="45">
        <v>29</v>
      </c>
      <c r="E376" s="46" t="s">
        <v>241</v>
      </c>
    </row>
    <row r="377" spans="1:5" s="47" customFormat="1">
      <c r="A377" s="43">
        <v>376</v>
      </c>
      <c r="B377" s="44" t="s">
        <v>459</v>
      </c>
      <c r="C377" s="44" t="s">
        <v>457</v>
      </c>
      <c r="D377" s="45">
        <v>29</v>
      </c>
      <c r="E377" s="46" t="s">
        <v>447</v>
      </c>
    </row>
    <row r="378" spans="1:5" s="47" customFormat="1">
      <c r="A378" s="43">
        <v>377</v>
      </c>
      <c r="B378" s="44" t="s">
        <v>460</v>
      </c>
      <c r="C378" s="44" t="s">
        <v>457</v>
      </c>
      <c r="D378" s="45">
        <v>24</v>
      </c>
      <c r="E378" s="46" t="s">
        <v>378</v>
      </c>
    </row>
    <row r="379" spans="1:5" s="47" customFormat="1">
      <c r="A379" s="43">
        <v>378</v>
      </c>
      <c r="B379" s="44" t="s">
        <v>461</v>
      </c>
      <c r="C379" s="44" t="s">
        <v>457</v>
      </c>
      <c r="D379" s="45">
        <v>29</v>
      </c>
      <c r="E379" s="46" t="s">
        <v>294</v>
      </c>
    </row>
    <row r="380" spans="1:5" s="47" customFormat="1">
      <c r="A380" s="43">
        <v>379</v>
      </c>
      <c r="B380" s="44" t="s">
        <v>462</v>
      </c>
      <c r="C380" s="44" t="s">
        <v>457</v>
      </c>
      <c r="D380" s="45">
        <v>24</v>
      </c>
      <c r="E380" s="46" t="s">
        <v>314</v>
      </c>
    </row>
    <row r="381" spans="1:5" s="47" customFormat="1">
      <c r="A381" s="43">
        <v>380</v>
      </c>
      <c r="B381" s="44" t="s">
        <v>1195</v>
      </c>
      <c r="C381" s="44" t="s">
        <v>457</v>
      </c>
      <c r="D381" s="45">
        <v>29</v>
      </c>
      <c r="E381" s="46" t="s">
        <v>241</v>
      </c>
    </row>
    <row r="382" spans="1:5" s="47" customFormat="1">
      <c r="A382" s="43">
        <v>381</v>
      </c>
      <c r="B382" s="44" t="s">
        <v>325</v>
      </c>
      <c r="C382" s="44" t="s">
        <v>27</v>
      </c>
      <c r="D382" s="45">
        <v>100</v>
      </c>
      <c r="E382" s="46" t="s">
        <v>326</v>
      </c>
    </row>
    <row r="383" spans="1:5" s="47" customFormat="1">
      <c r="A383" s="43">
        <v>382</v>
      </c>
      <c r="B383" s="44" t="s">
        <v>327</v>
      </c>
      <c r="C383" s="44" t="s">
        <v>27</v>
      </c>
      <c r="D383" s="45">
        <v>100</v>
      </c>
      <c r="E383" s="46" t="s">
        <v>328</v>
      </c>
    </row>
    <row r="384" spans="1:5" s="47" customFormat="1">
      <c r="A384" s="43">
        <v>383</v>
      </c>
      <c r="B384" s="44" t="s">
        <v>329</v>
      </c>
      <c r="C384" s="44" t="s">
        <v>27</v>
      </c>
      <c r="D384" s="45">
        <v>52</v>
      </c>
      <c r="E384" s="46" t="s">
        <v>221</v>
      </c>
    </row>
    <row r="385" spans="1:5" s="47" customFormat="1">
      <c r="A385" s="43">
        <v>384</v>
      </c>
      <c r="B385" s="44" t="s">
        <v>330</v>
      </c>
      <c r="C385" s="44" t="s">
        <v>27</v>
      </c>
      <c r="D385" s="45">
        <v>100</v>
      </c>
      <c r="E385" s="46" t="s">
        <v>134</v>
      </c>
    </row>
    <row r="386" spans="1:5" s="47" customFormat="1">
      <c r="A386" s="43">
        <v>385</v>
      </c>
      <c r="B386" s="44" t="s">
        <v>331</v>
      </c>
      <c r="C386" s="44" t="s">
        <v>27</v>
      </c>
      <c r="D386" s="45">
        <v>100</v>
      </c>
      <c r="E386" s="46" t="s">
        <v>196</v>
      </c>
    </row>
    <row r="387" spans="1:5" s="47" customFormat="1">
      <c r="A387" s="43">
        <v>386</v>
      </c>
      <c r="B387" s="44" t="s">
        <v>332</v>
      </c>
      <c r="C387" s="44" t="s">
        <v>27</v>
      </c>
      <c r="D387" s="45">
        <v>100</v>
      </c>
      <c r="E387" s="46" t="s">
        <v>217</v>
      </c>
    </row>
    <row r="388" spans="1:5" s="47" customFormat="1">
      <c r="A388" s="43">
        <v>387</v>
      </c>
      <c r="B388" s="44" t="s">
        <v>333</v>
      </c>
      <c r="C388" s="44" t="s">
        <v>27</v>
      </c>
      <c r="D388" s="45">
        <v>122</v>
      </c>
      <c r="E388" s="46" t="s">
        <v>334</v>
      </c>
    </row>
    <row r="389" spans="1:5" s="47" customFormat="1">
      <c r="A389" s="43">
        <v>388</v>
      </c>
      <c r="B389" s="44" t="s">
        <v>335</v>
      </c>
      <c r="C389" s="44" t="s">
        <v>27</v>
      </c>
      <c r="D389" s="45">
        <v>80</v>
      </c>
      <c r="E389" s="46" t="s">
        <v>334</v>
      </c>
    </row>
    <row r="390" spans="1:5" s="47" customFormat="1">
      <c r="A390" s="43">
        <v>389</v>
      </c>
      <c r="B390" s="44" t="s">
        <v>336</v>
      </c>
      <c r="C390" s="44" t="s">
        <v>27</v>
      </c>
      <c r="D390" s="45">
        <v>100</v>
      </c>
      <c r="E390" s="46" t="s">
        <v>337</v>
      </c>
    </row>
    <row r="391" spans="1:5" s="47" customFormat="1">
      <c r="A391" s="43">
        <v>390</v>
      </c>
      <c r="B391" s="44" t="s">
        <v>338</v>
      </c>
      <c r="C391" s="44" t="s">
        <v>27</v>
      </c>
      <c r="D391" s="45">
        <v>150</v>
      </c>
      <c r="E391" s="46" t="s">
        <v>339</v>
      </c>
    </row>
    <row r="392" spans="1:5" s="47" customFormat="1">
      <c r="A392" s="43">
        <v>391</v>
      </c>
      <c r="B392" s="44" t="s">
        <v>340</v>
      </c>
      <c r="C392" s="44" t="s">
        <v>27</v>
      </c>
      <c r="D392" s="45">
        <v>148</v>
      </c>
      <c r="E392" s="46" t="s">
        <v>341</v>
      </c>
    </row>
    <row r="393" spans="1:5" s="47" customFormat="1">
      <c r="A393" s="43">
        <v>392</v>
      </c>
      <c r="B393" s="44" t="s">
        <v>342</v>
      </c>
      <c r="C393" s="44" t="s">
        <v>27</v>
      </c>
      <c r="D393" s="45">
        <v>150</v>
      </c>
      <c r="E393" s="46" t="s">
        <v>343</v>
      </c>
    </row>
    <row r="394" spans="1:5" s="47" customFormat="1">
      <c r="A394" s="43">
        <v>393</v>
      </c>
      <c r="B394" s="44" t="s">
        <v>344</v>
      </c>
      <c r="C394" s="44" t="s">
        <v>27</v>
      </c>
      <c r="D394" s="45">
        <v>100</v>
      </c>
      <c r="E394" s="46" t="s">
        <v>345</v>
      </c>
    </row>
    <row r="395" spans="1:5" s="47" customFormat="1">
      <c r="A395" s="43">
        <v>394</v>
      </c>
      <c r="B395" s="44" t="s">
        <v>346</v>
      </c>
      <c r="C395" s="44" t="s">
        <v>27</v>
      </c>
      <c r="D395" s="45">
        <v>154</v>
      </c>
      <c r="E395" s="46" t="s">
        <v>347</v>
      </c>
    </row>
    <row r="396" spans="1:5" s="47" customFormat="1">
      <c r="A396" s="43">
        <v>395</v>
      </c>
      <c r="B396" s="44" t="s">
        <v>348</v>
      </c>
      <c r="C396" s="44" t="s">
        <v>27</v>
      </c>
      <c r="D396" s="45">
        <v>100</v>
      </c>
      <c r="E396" s="46" t="s">
        <v>209</v>
      </c>
    </row>
    <row r="397" spans="1:5" s="47" customFormat="1">
      <c r="A397" s="43">
        <v>396</v>
      </c>
      <c r="B397" s="44" t="s">
        <v>349</v>
      </c>
      <c r="C397" s="44" t="s">
        <v>27</v>
      </c>
      <c r="D397" s="45">
        <v>100</v>
      </c>
      <c r="E397" s="46" t="s">
        <v>196</v>
      </c>
    </row>
    <row r="398" spans="1:5" s="47" customFormat="1">
      <c r="A398" s="43">
        <v>397</v>
      </c>
      <c r="B398" s="44" t="s">
        <v>350</v>
      </c>
      <c r="C398" s="44" t="s">
        <v>27</v>
      </c>
      <c r="D398" s="45">
        <v>150</v>
      </c>
      <c r="E398" s="46" t="s">
        <v>351</v>
      </c>
    </row>
    <row r="399" spans="1:5" s="47" customFormat="1">
      <c r="A399" s="43">
        <v>398</v>
      </c>
      <c r="B399" s="44" t="s">
        <v>352</v>
      </c>
      <c r="C399" s="44" t="s">
        <v>27</v>
      </c>
      <c r="D399" s="45">
        <v>150</v>
      </c>
      <c r="E399" s="46" t="s">
        <v>353</v>
      </c>
    </row>
    <row r="400" spans="1:5" s="47" customFormat="1">
      <c r="A400" s="43">
        <v>399</v>
      </c>
      <c r="B400" s="44" t="s">
        <v>354</v>
      </c>
      <c r="C400" s="44" t="s">
        <v>27</v>
      </c>
      <c r="D400" s="45">
        <v>100</v>
      </c>
      <c r="E400" s="46" t="s">
        <v>355</v>
      </c>
    </row>
    <row r="401" spans="1:5" s="47" customFormat="1">
      <c r="A401" s="43">
        <v>400</v>
      </c>
      <c r="B401" s="44" t="s">
        <v>356</v>
      </c>
      <c r="C401" s="44" t="s">
        <v>27</v>
      </c>
      <c r="D401" s="45">
        <v>128</v>
      </c>
      <c r="E401" s="46" t="s">
        <v>357</v>
      </c>
    </row>
    <row r="402" spans="1:5" s="47" customFormat="1">
      <c r="A402" s="43">
        <v>401</v>
      </c>
      <c r="B402" s="44" t="s">
        <v>358</v>
      </c>
      <c r="C402" s="44" t="s">
        <v>27</v>
      </c>
      <c r="D402" s="45">
        <v>90</v>
      </c>
      <c r="E402" s="46" t="s">
        <v>359</v>
      </c>
    </row>
    <row r="403" spans="1:5" s="47" customFormat="1">
      <c r="A403" s="43">
        <v>402</v>
      </c>
      <c r="B403" s="44" t="s">
        <v>360</v>
      </c>
      <c r="C403" s="44" t="s">
        <v>27</v>
      </c>
      <c r="D403" s="45">
        <v>100</v>
      </c>
      <c r="E403" s="46" t="s">
        <v>353</v>
      </c>
    </row>
    <row r="404" spans="1:5" s="47" customFormat="1">
      <c r="A404" s="43">
        <v>403</v>
      </c>
      <c r="B404" s="44" t="s">
        <v>361</v>
      </c>
      <c r="C404" s="44" t="s">
        <v>27</v>
      </c>
      <c r="D404" s="45">
        <v>100</v>
      </c>
      <c r="E404" s="46" t="s">
        <v>362</v>
      </c>
    </row>
    <row r="405" spans="1:5" s="47" customFormat="1">
      <c r="A405" s="43">
        <v>404</v>
      </c>
      <c r="B405" s="44" t="s">
        <v>363</v>
      </c>
      <c r="C405" s="44" t="s">
        <v>27</v>
      </c>
      <c r="D405" s="45">
        <v>100</v>
      </c>
      <c r="E405" s="46" t="s">
        <v>364</v>
      </c>
    </row>
    <row r="406" spans="1:5" s="47" customFormat="1">
      <c r="A406" s="43">
        <v>405</v>
      </c>
      <c r="B406" s="44" t="s">
        <v>365</v>
      </c>
      <c r="C406" s="44" t="s">
        <v>40</v>
      </c>
      <c r="D406" s="45">
        <v>29</v>
      </c>
      <c r="E406" s="46" t="s">
        <v>241</v>
      </c>
    </row>
    <row r="407" spans="1:5" s="47" customFormat="1">
      <c r="A407" s="43">
        <v>406</v>
      </c>
      <c r="B407" s="44" t="s">
        <v>366</v>
      </c>
      <c r="C407" s="44" t="s">
        <v>40</v>
      </c>
      <c r="D407" s="45">
        <v>29</v>
      </c>
      <c r="E407" s="46" t="s">
        <v>154</v>
      </c>
    </row>
    <row r="408" spans="1:5" s="47" customFormat="1">
      <c r="A408" s="43">
        <v>407</v>
      </c>
      <c r="B408" s="44" t="s">
        <v>367</v>
      </c>
      <c r="C408" s="44" t="s">
        <v>40</v>
      </c>
      <c r="D408" s="45">
        <v>29</v>
      </c>
      <c r="E408" s="46" t="s">
        <v>368</v>
      </c>
    </row>
    <row r="409" spans="1:5" s="47" customFormat="1">
      <c r="A409" s="43">
        <v>408</v>
      </c>
      <c r="B409" s="44" t="s">
        <v>369</v>
      </c>
      <c r="C409" s="44" t="s">
        <v>40</v>
      </c>
      <c r="D409" s="45">
        <v>29</v>
      </c>
      <c r="E409" s="46" t="s">
        <v>154</v>
      </c>
    </row>
    <row r="410" spans="1:5" s="47" customFormat="1">
      <c r="A410" s="43">
        <v>409</v>
      </c>
      <c r="B410" s="44" t="s">
        <v>370</v>
      </c>
      <c r="C410" s="44" t="s">
        <v>40</v>
      </c>
      <c r="D410" s="45">
        <v>29</v>
      </c>
      <c r="E410" s="46" t="s">
        <v>221</v>
      </c>
    </row>
    <row r="411" spans="1:5" s="47" customFormat="1">
      <c r="A411" s="43">
        <v>410</v>
      </c>
      <c r="B411" s="44" t="s">
        <v>371</v>
      </c>
      <c r="C411" s="44" t="s">
        <v>40</v>
      </c>
      <c r="D411" s="45">
        <v>29</v>
      </c>
      <c r="E411" s="46" t="s">
        <v>372</v>
      </c>
    </row>
    <row r="412" spans="1:5" s="47" customFormat="1">
      <c r="A412" s="43">
        <v>411</v>
      </c>
      <c r="B412" s="44" t="s">
        <v>373</v>
      </c>
      <c r="C412" s="44" t="s">
        <v>40</v>
      </c>
      <c r="D412" s="45">
        <v>29</v>
      </c>
      <c r="E412" s="46" t="s">
        <v>188</v>
      </c>
    </row>
    <row r="413" spans="1:5" s="47" customFormat="1">
      <c r="A413" s="43">
        <v>412</v>
      </c>
      <c r="B413" s="44" t="s">
        <v>374</v>
      </c>
      <c r="C413" s="44" t="s">
        <v>40</v>
      </c>
      <c r="D413" s="45">
        <v>29</v>
      </c>
      <c r="E413" s="46" t="s">
        <v>375</v>
      </c>
    </row>
    <row r="414" spans="1:5" s="47" customFormat="1">
      <c r="A414" s="43">
        <v>413</v>
      </c>
      <c r="B414" s="44" t="s">
        <v>376</v>
      </c>
      <c r="C414" s="44" t="s">
        <v>40</v>
      </c>
      <c r="D414" s="45">
        <v>29</v>
      </c>
      <c r="E414" s="46" t="s">
        <v>375</v>
      </c>
    </row>
    <row r="415" spans="1:5" s="47" customFormat="1">
      <c r="A415" s="43">
        <v>414</v>
      </c>
      <c r="B415" s="44" t="s">
        <v>377</v>
      </c>
      <c r="C415" s="44" t="s">
        <v>40</v>
      </c>
      <c r="D415" s="45">
        <v>29</v>
      </c>
      <c r="E415" s="46" t="s">
        <v>378</v>
      </c>
    </row>
    <row r="416" spans="1:5" s="47" customFormat="1">
      <c r="A416" s="43">
        <v>415</v>
      </c>
      <c r="B416" s="44" t="s">
        <v>379</v>
      </c>
      <c r="C416" s="44" t="s">
        <v>40</v>
      </c>
      <c r="D416" s="45">
        <v>29</v>
      </c>
      <c r="E416" s="46" t="s">
        <v>372</v>
      </c>
    </row>
    <row r="417" spans="1:5" s="47" customFormat="1">
      <c r="A417" s="43">
        <v>416</v>
      </c>
      <c r="B417" s="44" t="s">
        <v>380</v>
      </c>
      <c r="C417" s="44" t="s">
        <v>40</v>
      </c>
      <c r="D417" s="45">
        <v>29</v>
      </c>
      <c r="E417" s="46" t="s">
        <v>154</v>
      </c>
    </row>
    <row r="418" spans="1:5" s="47" customFormat="1">
      <c r="A418" s="43">
        <v>417</v>
      </c>
      <c r="B418" s="44" t="s">
        <v>381</v>
      </c>
      <c r="C418" s="44" t="s">
        <v>40</v>
      </c>
      <c r="D418" s="45">
        <v>29</v>
      </c>
      <c r="E418" s="46" t="s">
        <v>372</v>
      </c>
    </row>
    <row r="419" spans="1:5" s="47" customFormat="1">
      <c r="A419" s="43">
        <v>418</v>
      </c>
      <c r="B419" s="44" t="s">
        <v>382</v>
      </c>
      <c r="C419" s="44" t="s">
        <v>40</v>
      </c>
      <c r="D419" s="45">
        <v>29</v>
      </c>
      <c r="E419" s="46" t="s">
        <v>368</v>
      </c>
    </row>
    <row r="420" spans="1:5" s="47" customFormat="1">
      <c r="A420" s="43">
        <v>419</v>
      </c>
      <c r="B420" s="44" t="s">
        <v>383</v>
      </c>
      <c r="C420" s="44" t="s">
        <v>40</v>
      </c>
      <c r="D420" s="45">
        <v>29</v>
      </c>
      <c r="E420" s="46" t="s">
        <v>131</v>
      </c>
    </row>
    <row r="421" spans="1:5" s="47" customFormat="1">
      <c r="A421" s="43">
        <v>420</v>
      </c>
      <c r="B421" s="44" t="s">
        <v>384</v>
      </c>
      <c r="C421" s="44" t="s">
        <v>385</v>
      </c>
      <c r="D421" s="45">
        <v>29</v>
      </c>
      <c r="E421" s="46" t="s">
        <v>386</v>
      </c>
    </row>
    <row r="422" spans="1:5" s="47" customFormat="1">
      <c r="A422" s="43">
        <v>421</v>
      </c>
      <c r="B422" s="44" t="s">
        <v>387</v>
      </c>
      <c r="C422" s="44" t="s">
        <v>385</v>
      </c>
      <c r="D422" s="45">
        <v>29</v>
      </c>
      <c r="E422" s="46" t="s">
        <v>375</v>
      </c>
    </row>
    <row r="423" spans="1:5" s="47" customFormat="1">
      <c r="A423" s="43">
        <v>422</v>
      </c>
      <c r="B423" s="44" t="s">
        <v>388</v>
      </c>
      <c r="C423" s="44" t="s">
        <v>385</v>
      </c>
      <c r="D423" s="45">
        <v>29</v>
      </c>
      <c r="E423" s="46" t="s">
        <v>280</v>
      </c>
    </row>
    <row r="424" spans="1:5" s="47" customFormat="1">
      <c r="A424" s="43">
        <v>423</v>
      </c>
      <c r="B424" s="44" t="s">
        <v>389</v>
      </c>
      <c r="C424" s="44" t="s">
        <v>385</v>
      </c>
      <c r="D424" s="45">
        <v>29</v>
      </c>
      <c r="E424" s="46" t="s">
        <v>390</v>
      </c>
    </row>
    <row r="425" spans="1:5" s="47" customFormat="1">
      <c r="A425" s="43">
        <v>424</v>
      </c>
      <c r="B425" s="44" t="s">
        <v>360</v>
      </c>
      <c r="C425" s="44" t="s">
        <v>35</v>
      </c>
      <c r="D425" s="45">
        <v>20</v>
      </c>
      <c r="E425" s="46" t="s">
        <v>353</v>
      </c>
    </row>
    <row r="426" spans="1:5" s="47" customFormat="1">
      <c r="A426" s="43">
        <v>425</v>
      </c>
      <c r="B426" s="44" t="s">
        <v>391</v>
      </c>
      <c r="C426" s="44" t="s">
        <v>35</v>
      </c>
      <c r="D426" s="45">
        <v>10</v>
      </c>
      <c r="E426" s="46" t="s">
        <v>207</v>
      </c>
    </row>
    <row r="427" spans="1:5" s="47" customFormat="1">
      <c r="A427" s="43">
        <v>426</v>
      </c>
      <c r="B427" s="44" t="s">
        <v>392</v>
      </c>
      <c r="C427" s="44" t="s">
        <v>35</v>
      </c>
      <c r="D427" s="45">
        <v>8</v>
      </c>
      <c r="E427" s="46" t="s">
        <v>203</v>
      </c>
    </row>
    <row r="428" spans="1:5" s="47" customFormat="1">
      <c r="A428" s="43">
        <v>427</v>
      </c>
      <c r="B428" s="44" t="s">
        <v>393</v>
      </c>
      <c r="C428" s="44" t="s">
        <v>35</v>
      </c>
      <c r="D428" s="45">
        <v>16</v>
      </c>
      <c r="E428" s="46" t="s">
        <v>205</v>
      </c>
    </row>
    <row r="429" spans="1:5" s="47" customFormat="1">
      <c r="A429" s="43">
        <v>428</v>
      </c>
      <c r="B429" s="44" t="s">
        <v>394</v>
      </c>
      <c r="C429" s="44" t="s">
        <v>35</v>
      </c>
      <c r="D429" s="45">
        <v>10</v>
      </c>
      <c r="E429" s="46" t="s">
        <v>211</v>
      </c>
    </row>
    <row r="430" spans="1:5" s="47" customFormat="1">
      <c r="A430" s="43">
        <v>429</v>
      </c>
      <c r="B430" s="44" t="s">
        <v>395</v>
      </c>
      <c r="C430" s="44" t="s">
        <v>35</v>
      </c>
      <c r="D430" s="45">
        <v>27</v>
      </c>
      <c r="E430" s="46" t="s">
        <v>396</v>
      </c>
    </row>
    <row r="431" spans="1:5" s="47" customFormat="1">
      <c r="A431" s="43">
        <v>430</v>
      </c>
      <c r="B431" s="44" t="s">
        <v>397</v>
      </c>
      <c r="C431" s="44" t="s">
        <v>35</v>
      </c>
      <c r="D431" s="45">
        <v>32</v>
      </c>
      <c r="E431" s="46" t="s">
        <v>213</v>
      </c>
    </row>
    <row r="432" spans="1:5" s="47" customFormat="1">
      <c r="A432" s="43">
        <v>431</v>
      </c>
      <c r="B432" s="44" t="s">
        <v>398</v>
      </c>
      <c r="C432" s="44" t="s">
        <v>35</v>
      </c>
      <c r="D432" s="45">
        <v>18</v>
      </c>
      <c r="E432" s="46" t="s">
        <v>221</v>
      </c>
    </row>
    <row r="433" spans="1:5" s="47" customFormat="1">
      <c r="A433" s="43">
        <v>432</v>
      </c>
      <c r="B433" s="44" t="s">
        <v>399</v>
      </c>
      <c r="C433" s="44" t="s">
        <v>35</v>
      </c>
      <c r="D433" s="45">
        <v>4</v>
      </c>
      <c r="E433" s="46" t="s">
        <v>219</v>
      </c>
    </row>
    <row r="434" spans="1:5" s="47" customFormat="1">
      <c r="A434" s="43">
        <v>433</v>
      </c>
      <c r="B434" s="44" t="s">
        <v>400</v>
      </c>
      <c r="C434" s="44" t="s">
        <v>35</v>
      </c>
      <c r="D434" s="45">
        <v>13</v>
      </c>
      <c r="E434" s="46" t="s">
        <v>215</v>
      </c>
    </row>
    <row r="435" spans="1:5" s="47" customFormat="1">
      <c r="A435" s="43">
        <v>434</v>
      </c>
      <c r="B435" s="44" t="s">
        <v>401</v>
      </c>
      <c r="C435" s="44" t="s">
        <v>35</v>
      </c>
      <c r="D435" s="45">
        <v>10</v>
      </c>
      <c r="E435" s="46" t="s">
        <v>223</v>
      </c>
    </row>
    <row r="436" spans="1:5" s="47" customFormat="1">
      <c r="A436" s="43">
        <v>435</v>
      </c>
      <c r="B436" s="44" t="s">
        <v>402</v>
      </c>
      <c r="C436" s="44" t="s">
        <v>35</v>
      </c>
      <c r="D436" s="45">
        <v>4</v>
      </c>
      <c r="E436" s="46" t="s">
        <v>217</v>
      </c>
    </row>
    <row r="437" spans="1:5" s="47" customFormat="1">
      <c r="A437" s="43">
        <v>436</v>
      </c>
      <c r="B437" s="44" t="s">
        <v>403</v>
      </c>
      <c r="C437" s="44" t="s">
        <v>35</v>
      </c>
      <c r="D437" s="45">
        <v>8</v>
      </c>
      <c r="E437" s="46" t="s">
        <v>227</v>
      </c>
    </row>
    <row r="438" spans="1:5" s="47" customFormat="1">
      <c r="A438" s="43">
        <v>437</v>
      </c>
      <c r="B438" s="44" t="s">
        <v>224</v>
      </c>
      <c r="C438" s="44" t="s">
        <v>35</v>
      </c>
      <c r="D438" s="45">
        <v>10</v>
      </c>
      <c r="E438" s="46" t="s">
        <v>225</v>
      </c>
    </row>
    <row r="439" spans="1:5" s="47" customFormat="1">
      <c r="A439" s="43">
        <v>438</v>
      </c>
      <c r="B439" s="44" t="s">
        <v>230</v>
      </c>
      <c r="C439" s="44" t="s">
        <v>35</v>
      </c>
      <c r="D439" s="45">
        <v>22</v>
      </c>
      <c r="E439" s="46" t="s">
        <v>231</v>
      </c>
    </row>
    <row r="440" spans="1:5" s="47" customFormat="1">
      <c r="A440" s="43">
        <v>439</v>
      </c>
      <c r="B440" s="44" t="s">
        <v>404</v>
      </c>
      <c r="C440" s="44" t="s">
        <v>35</v>
      </c>
      <c r="D440" s="45">
        <v>6</v>
      </c>
      <c r="E440" s="46" t="s">
        <v>233</v>
      </c>
    </row>
    <row r="441" spans="1:5" s="47" customFormat="1">
      <c r="A441" s="43">
        <v>440</v>
      </c>
      <c r="B441" s="44" t="s">
        <v>405</v>
      </c>
      <c r="C441" s="44" t="s">
        <v>35</v>
      </c>
      <c r="D441" s="45">
        <v>20</v>
      </c>
      <c r="E441" s="46" t="s">
        <v>235</v>
      </c>
    </row>
    <row r="442" spans="1:5" s="47" customFormat="1">
      <c r="A442" s="43">
        <v>441</v>
      </c>
      <c r="B442" s="44" t="s">
        <v>406</v>
      </c>
      <c r="C442" s="44" t="s">
        <v>35</v>
      </c>
      <c r="D442" s="45">
        <v>5</v>
      </c>
      <c r="E442" s="46" t="s">
        <v>237</v>
      </c>
    </row>
    <row r="443" spans="1:5" s="47" customFormat="1">
      <c r="A443" s="43">
        <v>442</v>
      </c>
      <c r="B443" s="44" t="s">
        <v>407</v>
      </c>
      <c r="C443" s="44" t="s">
        <v>35</v>
      </c>
      <c r="D443" s="45">
        <v>20</v>
      </c>
      <c r="E443" s="46" t="s">
        <v>239</v>
      </c>
    </row>
    <row r="444" spans="1:5" s="47" customFormat="1">
      <c r="A444" s="43">
        <v>443</v>
      </c>
      <c r="B444" s="44" t="s">
        <v>408</v>
      </c>
      <c r="C444" s="44" t="s">
        <v>35</v>
      </c>
      <c r="D444" s="45">
        <v>20</v>
      </c>
      <c r="E444" s="46" t="s">
        <v>241</v>
      </c>
    </row>
    <row r="445" spans="1:5" s="47" customFormat="1">
      <c r="A445" s="43">
        <v>444</v>
      </c>
      <c r="B445" s="44" t="s">
        <v>1196</v>
      </c>
      <c r="C445" s="44" t="s">
        <v>35</v>
      </c>
      <c r="D445" s="45">
        <v>20</v>
      </c>
      <c r="E445" s="46" t="s">
        <v>1317</v>
      </c>
    </row>
    <row r="446" spans="1:5" s="47" customFormat="1">
      <c r="A446" s="43">
        <v>445</v>
      </c>
      <c r="B446" s="44" t="s">
        <v>243</v>
      </c>
      <c r="C446" s="44" t="s">
        <v>35</v>
      </c>
      <c r="D446" s="45">
        <v>5</v>
      </c>
      <c r="E446" s="46" t="s">
        <v>244</v>
      </c>
    </row>
    <row r="447" spans="1:5" s="47" customFormat="1">
      <c r="A447" s="43">
        <v>446</v>
      </c>
      <c r="B447" s="44" t="s">
        <v>245</v>
      </c>
      <c r="C447" s="44" t="s">
        <v>35</v>
      </c>
      <c r="D447" s="45">
        <v>10</v>
      </c>
      <c r="E447" s="46" t="s">
        <v>211</v>
      </c>
    </row>
    <row r="448" spans="1:5" s="47" customFormat="1">
      <c r="A448" s="43">
        <v>447</v>
      </c>
      <c r="B448" s="44" t="s">
        <v>409</v>
      </c>
      <c r="C448" s="44" t="s">
        <v>35</v>
      </c>
      <c r="D448" s="45">
        <v>20</v>
      </c>
      <c r="E448" s="46" t="s">
        <v>215</v>
      </c>
    </row>
    <row r="449" spans="1:5" s="47" customFormat="1">
      <c r="A449" s="43">
        <v>448</v>
      </c>
      <c r="B449" s="44" t="s">
        <v>410</v>
      </c>
      <c r="C449" s="44" t="s">
        <v>35</v>
      </c>
      <c r="D449" s="45">
        <v>10</v>
      </c>
      <c r="E449" s="46" t="s">
        <v>249</v>
      </c>
    </row>
    <row r="450" spans="1:5" s="47" customFormat="1">
      <c r="A450" s="43">
        <v>449</v>
      </c>
      <c r="B450" s="44" t="s">
        <v>411</v>
      </c>
      <c r="C450" s="44" t="s">
        <v>35</v>
      </c>
      <c r="D450" s="45">
        <v>20</v>
      </c>
      <c r="E450" s="46" t="s">
        <v>396</v>
      </c>
    </row>
    <row r="451" spans="1:5" s="47" customFormat="1">
      <c r="A451" s="43">
        <v>450</v>
      </c>
      <c r="B451" s="44" t="s">
        <v>412</v>
      </c>
      <c r="C451" s="44" t="s">
        <v>35</v>
      </c>
      <c r="D451" s="45">
        <v>20</v>
      </c>
      <c r="E451" s="46" t="s">
        <v>396</v>
      </c>
    </row>
    <row r="452" spans="1:5" s="47" customFormat="1">
      <c r="A452" s="43">
        <v>451</v>
      </c>
      <c r="B452" s="44" t="s">
        <v>413</v>
      </c>
      <c r="C452" s="44" t="s">
        <v>35</v>
      </c>
      <c r="D452" s="45">
        <v>19</v>
      </c>
      <c r="E452" s="46" t="s">
        <v>414</v>
      </c>
    </row>
    <row r="453" spans="1:5" s="47" customFormat="1">
      <c r="A453" s="43">
        <v>452</v>
      </c>
      <c r="B453" s="44" t="s">
        <v>251</v>
      </c>
      <c r="C453" s="44" t="s">
        <v>35</v>
      </c>
      <c r="D453" s="45">
        <v>10</v>
      </c>
      <c r="E453" s="46" t="s">
        <v>252</v>
      </c>
    </row>
    <row r="454" spans="1:5" s="47" customFormat="1">
      <c r="A454" s="43">
        <v>453</v>
      </c>
      <c r="B454" s="44" t="s">
        <v>415</v>
      </c>
      <c r="C454" s="44" t="s">
        <v>35</v>
      </c>
      <c r="D454" s="45">
        <v>20</v>
      </c>
      <c r="E454" s="46" t="s">
        <v>254</v>
      </c>
    </row>
    <row r="455" spans="1:5" s="47" customFormat="1">
      <c r="A455" s="43">
        <v>454</v>
      </c>
      <c r="B455" s="44" t="s">
        <v>416</v>
      </c>
      <c r="C455" s="44" t="s">
        <v>35</v>
      </c>
      <c r="D455" s="45">
        <v>10</v>
      </c>
      <c r="E455" s="46" t="s">
        <v>219</v>
      </c>
    </row>
    <row r="456" spans="1:5" s="47" customFormat="1">
      <c r="A456" s="43">
        <v>455</v>
      </c>
      <c r="B456" s="44" t="s">
        <v>417</v>
      </c>
      <c r="C456" s="44" t="s">
        <v>35</v>
      </c>
      <c r="D456" s="45">
        <v>20</v>
      </c>
      <c r="E456" s="46" t="s">
        <v>418</v>
      </c>
    </row>
    <row r="457" spans="1:5" s="47" customFormat="1">
      <c r="A457" s="43">
        <v>456</v>
      </c>
      <c r="B457" s="44" t="s">
        <v>419</v>
      </c>
      <c r="C457" s="44" t="s">
        <v>35</v>
      </c>
      <c r="D457" s="45">
        <v>20</v>
      </c>
      <c r="E457" s="46" t="s">
        <v>396</v>
      </c>
    </row>
    <row r="458" spans="1:5" s="47" customFormat="1">
      <c r="A458" s="43">
        <v>457</v>
      </c>
      <c r="B458" s="44" t="s">
        <v>256</v>
      </c>
      <c r="C458" s="44" t="s">
        <v>35</v>
      </c>
      <c r="D458" s="45">
        <v>18</v>
      </c>
      <c r="E458" s="46" t="s">
        <v>257</v>
      </c>
    </row>
    <row r="459" spans="1:5" s="47" customFormat="1">
      <c r="A459" s="43">
        <v>458</v>
      </c>
      <c r="B459" s="44" t="s">
        <v>420</v>
      </c>
      <c r="C459" s="44" t="s">
        <v>35</v>
      </c>
      <c r="D459" s="45">
        <v>24</v>
      </c>
      <c r="E459" s="46" t="s">
        <v>418</v>
      </c>
    </row>
    <row r="460" spans="1:5" s="47" customFormat="1">
      <c r="A460" s="43">
        <v>459</v>
      </c>
      <c r="B460" s="44" t="s">
        <v>421</v>
      </c>
      <c r="C460" s="44" t="s">
        <v>35</v>
      </c>
      <c r="D460" s="45">
        <v>30</v>
      </c>
      <c r="E460" s="46" t="s">
        <v>422</v>
      </c>
    </row>
    <row r="461" spans="1:5" s="47" customFormat="1">
      <c r="A461" s="43">
        <v>460</v>
      </c>
      <c r="B461" s="44" t="s">
        <v>266</v>
      </c>
      <c r="C461" s="44" t="s">
        <v>35</v>
      </c>
      <c r="D461" s="45">
        <v>10</v>
      </c>
      <c r="E461" s="46" t="s">
        <v>267</v>
      </c>
    </row>
    <row r="462" spans="1:5" s="47" customFormat="1">
      <c r="A462" s="43">
        <v>461</v>
      </c>
      <c r="B462" s="44" t="s">
        <v>423</v>
      </c>
      <c r="C462" s="44" t="s">
        <v>35</v>
      </c>
      <c r="D462" s="45">
        <v>20</v>
      </c>
      <c r="E462" s="46" t="s">
        <v>88</v>
      </c>
    </row>
    <row r="463" spans="1:5" s="47" customFormat="1">
      <c r="A463" s="43">
        <v>462</v>
      </c>
      <c r="B463" s="44" t="s">
        <v>424</v>
      </c>
      <c r="C463" s="44" t="s">
        <v>35</v>
      </c>
      <c r="D463" s="45">
        <v>20</v>
      </c>
      <c r="E463" s="46" t="s">
        <v>396</v>
      </c>
    </row>
    <row r="464" spans="1:5" s="47" customFormat="1">
      <c r="A464" s="43">
        <v>463</v>
      </c>
      <c r="B464" s="44" t="s">
        <v>425</v>
      </c>
      <c r="C464" s="44" t="s">
        <v>35</v>
      </c>
      <c r="D464" s="45">
        <v>20</v>
      </c>
      <c r="E464" s="46" t="s">
        <v>273</v>
      </c>
    </row>
    <row r="465" spans="1:5" s="47" customFormat="1">
      <c r="A465" s="43">
        <v>464</v>
      </c>
      <c r="B465" s="44" t="s">
        <v>426</v>
      </c>
      <c r="C465" s="44" t="s">
        <v>35</v>
      </c>
      <c r="D465" s="45">
        <v>20</v>
      </c>
      <c r="E465" s="46" t="s">
        <v>396</v>
      </c>
    </row>
    <row r="466" spans="1:5" s="47" customFormat="1">
      <c r="A466" s="43">
        <v>465</v>
      </c>
      <c r="B466" s="44" t="s">
        <v>427</v>
      </c>
      <c r="C466" s="44" t="s">
        <v>35</v>
      </c>
      <c r="D466" s="45">
        <v>10</v>
      </c>
      <c r="E466" s="46" t="s">
        <v>137</v>
      </c>
    </row>
    <row r="467" spans="1:5" s="47" customFormat="1">
      <c r="A467" s="43">
        <v>466</v>
      </c>
      <c r="B467" s="44" t="s">
        <v>428</v>
      </c>
      <c r="C467" s="44" t="s">
        <v>35</v>
      </c>
      <c r="D467" s="45">
        <v>10</v>
      </c>
      <c r="E467" s="46" t="s">
        <v>280</v>
      </c>
    </row>
    <row r="468" spans="1:5" s="47" customFormat="1">
      <c r="A468" s="43">
        <v>467</v>
      </c>
      <c r="B468" s="44" t="s">
        <v>429</v>
      </c>
      <c r="C468" s="44" t="s">
        <v>35</v>
      </c>
      <c r="D468" s="45">
        <v>20</v>
      </c>
      <c r="E468" s="46" t="s">
        <v>396</v>
      </c>
    </row>
    <row r="469" spans="1:5" s="47" customFormat="1">
      <c r="A469" s="43">
        <v>468</v>
      </c>
      <c r="B469" s="44" t="s">
        <v>430</v>
      </c>
      <c r="C469" s="44" t="s">
        <v>35</v>
      </c>
      <c r="D469" s="45">
        <v>24</v>
      </c>
      <c r="E469" s="46" t="s">
        <v>431</v>
      </c>
    </row>
    <row r="470" spans="1:5" s="47" customFormat="1">
      <c r="A470" s="43">
        <v>469</v>
      </c>
      <c r="B470" s="44" t="s">
        <v>432</v>
      </c>
      <c r="C470" s="44" t="s">
        <v>35</v>
      </c>
      <c r="D470" s="45">
        <v>20</v>
      </c>
      <c r="E470" s="46" t="s">
        <v>433</v>
      </c>
    </row>
    <row r="471" spans="1:5" s="47" customFormat="1">
      <c r="A471" s="43">
        <v>470</v>
      </c>
      <c r="B471" s="44" t="s">
        <v>434</v>
      </c>
      <c r="C471" s="44" t="s">
        <v>35</v>
      </c>
      <c r="D471" s="45">
        <v>20</v>
      </c>
      <c r="E471" s="46" t="s">
        <v>422</v>
      </c>
    </row>
    <row r="472" spans="1:5" s="47" customFormat="1">
      <c r="A472" s="43">
        <v>471</v>
      </c>
      <c r="B472" s="44" t="s">
        <v>435</v>
      </c>
      <c r="C472" s="44" t="s">
        <v>35</v>
      </c>
      <c r="D472" s="45">
        <v>10</v>
      </c>
      <c r="E472" s="46" t="s">
        <v>241</v>
      </c>
    </row>
    <row r="473" spans="1:5" s="47" customFormat="1">
      <c r="A473" s="43">
        <v>472</v>
      </c>
      <c r="B473" s="44" t="s">
        <v>436</v>
      </c>
      <c r="C473" s="44" t="s">
        <v>35</v>
      </c>
      <c r="D473" s="45">
        <v>30</v>
      </c>
      <c r="E473" s="46" t="s">
        <v>396</v>
      </c>
    </row>
    <row r="474" spans="1:5" s="47" customFormat="1">
      <c r="A474" s="43">
        <v>473</v>
      </c>
      <c r="B474" s="44" t="s">
        <v>437</v>
      </c>
      <c r="C474" s="44" t="s">
        <v>35</v>
      </c>
      <c r="D474" s="45">
        <v>20</v>
      </c>
      <c r="E474" s="46" t="s">
        <v>438</v>
      </c>
    </row>
    <row r="475" spans="1:5" s="47" customFormat="1">
      <c r="A475" s="43">
        <v>474</v>
      </c>
      <c r="B475" s="44" t="s">
        <v>439</v>
      </c>
      <c r="C475" s="44" t="s">
        <v>35</v>
      </c>
      <c r="D475" s="45">
        <v>20</v>
      </c>
      <c r="E475" s="46" t="s">
        <v>440</v>
      </c>
    </row>
    <row r="476" spans="1:5" s="47" customFormat="1">
      <c r="A476" s="43">
        <v>475</v>
      </c>
      <c r="B476" s="44" t="s">
        <v>441</v>
      </c>
      <c r="C476" s="44" t="s">
        <v>35</v>
      </c>
      <c r="D476" s="45">
        <v>20</v>
      </c>
      <c r="E476" s="46" t="s">
        <v>442</v>
      </c>
    </row>
    <row r="477" spans="1:5" s="47" customFormat="1">
      <c r="A477" s="43">
        <v>476</v>
      </c>
      <c r="B477" s="44" t="s">
        <v>443</v>
      </c>
      <c r="C477" s="44" t="s">
        <v>35</v>
      </c>
      <c r="D477" s="45">
        <v>20</v>
      </c>
      <c r="E477" s="46" t="s">
        <v>292</v>
      </c>
    </row>
    <row r="478" spans="1:5" s="47" customFormat="1">
      <c r="A478" s="43">
        <v>477</v>
      </c>
      <c r="B478" s="44" t="s">
        <v>444</v>
      </c>
      <c r="C478" s="44" t="s">
        <v>35</v>
      </c>
      <c r="D478" s="45">
        <v>20</v>
      </c>
      <c r="E478" s="46" t="s">
        <v>213</v>
      </c>
    </row>
    <row r="479" spans="1:5" s="47" customFormat="1">
      <c r="A479" s="43">
        <v>478</v>
      </c>
      <c r="B479" s="44" t="s">
        <v>445</v>
      </c>
      <c r="C479" s="44" t="s">
        <v>35</v>
      </c>
      <c r="D479" s="45">
        <v>20</v>
      </c>
      <c r="E479" s="46" t="s">
        <v>188</v>
      </c>
    </row>
    <row r="480" spans="1:5" s="47" customFormat="1">
      <c r="A480" s="43">
        <v>479</v>
      </c>
      <c r="B480" s="44" t="s">
        <v>446</v>
      </c>
      <c r="C480" s="44" t="s">
        <v>35</v>
      </c>
      <c r="D480" s="45">
        <v>3</v>
      </c>
      <c r="E480" s="46" t="s">
        <v>447</v>
      </c>
    </row>
    <row r="481" spans="1:381" s="47" customFormat="1">
      <c r="A481" s="43">
        <v>480</v>
      </c>
      <c r="B481" s="44" t="s">
        <v>448</v>
      </c>
      <c r="C481" s="44" t="s">
        <v>35</v>
      </c>
      <c r="D481" s="45">
        <v>22</v>
      </c>
      <c r="E481" s="46" t="s">
        <v>396</v>
      </c>
    </row>
    <row r="482" spans="1:381" s="47" customFormat="1">
      <c r="A482" s="43">
        <v>481</v>
      </c>
      <c r="B482" s="44" t="s">
        <v>449</v>
      </c>
      <c r="C482" s="44" t="s">
        <v>35</v>
      </c>
      <c r="D482" s="45">
        <v>21</v>
      </c>
      <c r="E482" s="46" t="s">
        <v>450</v>
      </c>
    </row>
    <row r="483" spans="1:381" s="47" customFormat="1">
      <c r="A483" s="43">
        <v>482</v>
      </c>
      <c r="B483" s="44" t="s">
        <v>451</v>
      </c>
      <c r="C483" s="44" t="s">
        <v>35</v>
      </c>
      <c r="D483" s="45">
        <v>20</v>
      </c>
      <c r="E483" s="46" t="s">
        <v>316</v>
      </c>
    </row>
    <row r="484" spans="1:381" s="47" customFormat="1">
      <c r="A484" s="43">
        <v>483</v>
      </c>
      <c r="B484" s="44" t="s">
        <v>452</v>
      </c>
      <c r="C484" s="44" t="s">
        <v>35</v>
      </c>
      <c r="D484" s="45">
        <v>20</v>
      </c>
      <c r="E484" s="46" t="s">
        <v>440</v>
      </c>
    </row>
    <row r="485" spans="1:381" s="47" customFormat="1">
      <c r="A485" s="43">
        <v>484</v>
      </c>
      <c r="B485" s="44" t="s">
        <v>318</v>
      </c>
      <c r="C485" s="44" t="s">
        <v>35</v>
      </c>
      <c r="D485" s="45">
        <v>18</v>
      </c>
      <c r="E485" s="46" t="s">
        <v>319</v>
      </c>
    </row>
    <row r="486" spans="1:381" s="47" customFormat="1">
      <c r="A486" s="43">
        <v>485</v>
      </c>
      <c r="B486" s="44" t="s">
        <v>453</v>
      </c>
      <c r="C486" s="44" t="s">
        <v>35</v>
      </c>
      <c r="D486" s="45">
        <v>20</v>
      </c>
      <c r="E486" s="46" t="s">
        <v>396</v>
      </c>
    </row>
    <row r="487" spans="1:381" s="47" customFormat="1">
      <c r="A487" s="43">
        <v>486</v>
      </c>
      <c r="B487" s="44" t="s">
        <v>454</v>
      </c>
      <c r="C487" s="44" t="s">
        <v>35</v>
      </c>
      <c r="D487" s="45">
        <v>20</v>
      </c>
      <c r="E487" s="46" t="s">
        <v>324</v>
      </c>
    </row>
    <row r="488" spans="1:381" s="47" customFormat="1">
      <c r="A488" s="43">
        <v>487</v>
      </c>
      <c r="B488" s="44" t="s">
        <v>455</v>
      </c>
      <c r="C488" s="44" t="s">
        <v>35</v>
      </c>
      <c r="D488" s="45">
        <v>24</v>
      </c>
      <c r="E488" s="46" t="s">
        <v>314</v>
      </c>
    </row>
    <row r="489" spans="1:381" s="47" customFormat="1">
      <c r="A489" s="43">
        <v>488</v>
      </c>
      <c r="B489" s="44" t="s">
        <v>463</v>
      </c>
      <c r="C489" s="44" t="s">
        <v>29</v>
      </c>
      <c r="D489" s="45">
        <v>18</v>
      </c>
      <c r="E489" s="46" t="s">
        <v>396</v>
      </c>
    </row>
    <row r="490" spans="1:381" s="47" customFormat="1">
      <c r="A490" s="43">
        <v>489</v>
      </c>
      <c r="B490" s="44" t="s">
        <v>464</v>
      </c>
      <c r="C490" s="44" t="s">
        <v>29</v>
      </c>
      <c r="D490" s="45">
        <v>9</v>
      </c>
      <c r="E490" s="46" t="s">
        <v>465</v>
      </c>
    </row>
    <row r="491" spans="1:381" s="47" customFormat="1">
      <c r="A491" s="43">
        <v>490</v>
      </c>
      <c r="B491" s="44" t="s">
        <v>466</v>
      </c>
      <c r="C491" s="44" t="s">
        <v>29</v>
      </c>
      <c r="D491" s="45">
        <v>27</v>
      </c>
      <c r="E491" s="46" t="s">
        <v>467</v>
      </c>
    </row>
    <row r="492" spans="1:381" s="47" customFormat="1">
      <c r="A492" s="43">
        <v>491</v>
      </c>
      <c r="B492" s="44" t="s">
        <v>468</v>
      </c>
      <c r="C492" s="44" t="s">
        <v>29</v>
      </c>
      <c r="D492" s="45">
        <v>18</v>
      </c>
      <c r="E492" s="46" t="s">
        <v>1318</v>
      </c>
    </row>
    <row r="493" spans="1:381" s="47" customFormat="1">
      <c r="A493" s="43">
        <v>492</v>
      </c>
      <c r="B493" s="44" t="s">
        <v>1197</v>
      </c>
      <c r="C493" s="44" t="s">
        <v>29</v>
      </c>
      <c r="D493" s="45">
        <v>27</v>
      </c>
      <c r="E493" s="46" t="s">
        <v>1317</v>
      </c>
    </row>
    <row r="494" spans="1:381" s="47" customFormat="1">
      <c r="A494" s="43">
        <v>493</v>
      </c>
      <c r="B494" s="44" t="s">
        <v>1198</v>
      </c>
      <c r="C494" s="44" t="s">
        <v>29</v>
      </c>
      <c r="D494" s="45">
        <v>27</v>
      </c>
      <c r="E494" s="46" t="s">
        <v>1317</v>
      </c>
    </row>
    <row r="495" spans="1:381" s="48" customFormat="1">
      <c r="A495" s="43">
        <v>494</v>
      </c>
      <c r="B495" s="44" t="s">
        <v>1199</v>
      </c>
      <c r="C495" s="44" t="s">
        <v>29</v>
      </c>
      <c r="D495" s="45">
        <v>27</v>
      </c>
      <c r="E495" s="46" t="s">
        <v>1317</v>
      </c>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c r="BF495" s="47"/>
      <c r="BG495" s="47"/>
      <c r="BH495" s="47"/>
      <c r="BI495" s="47"/>
      <c r="BJ495" s="47"/>
      <c r="BK495" s="47"/>
      <c r="BL495" s="47"/>
      <c r="BM495" s="47"/>
      <c r="BN495" s="47"/>
      <c r="BO495" s="47"/>
      <c r="BP495" s="47"/>
      <c r="BQ495" s="47"/>
      <c r="BR495" s="47"/>
      <c r="BS495" s="47"/>
      <c r="BT495" s="47"/>
      <c r="BU495" s="47"/>
      <c r="BV495" s="47"/>
      <c r="BW495" s="47"/>
      <c r="BX495" s="47"/>
      <c r="BY495" s="47"/>
      <c r="BZ495" s="47"/>
      <c r="CA495" s="47"/>
      <c r="CB495" s="47"/>
      <c r="CC495" s="47"/>
      <c r="CD495" s="47"/>
      <c r="CE495" s="47"/>
      <c r="CF495" s="47"/>
      <c r="CG495" s="47"/>
      <c r="CH495" s="47"/>
      <c r="CI495" s="47"/>
      <c r="CJ495" s="47"/>
      <c r="CK495" s="47"/>
      <c r="CL495" s="47"/>
      <c r="CM495" s="47"/>
      <c r="CN495" s="47"/>
      <c r="CO495" s="47"/>
      <c r="CP495" s="47"/>
      <c r="CQ495" s="47"/>
      <c r="CR495" s="47"/>
      <c r="CS495" s="47"/>
      <c r="CT495" s="47"/>
      <c r="CU495" s="47"/>
      <c r="CV495" s="47"/>
      <c r="CW495" s="47"/>
      <c r="CX495" s="47"/>
      <c r="CY495" s="47"/>
      <c r="CZ495" s="47"/>
      <c r="DA495" s="47"/>
      <c r="DB495" s="47"/>
      <c r="DC495" s="47"/>
      <c r="DD495" s="47"/>
      <c r="DE495" s="47"/>
      <c r="DF495" s="47"/>
      <c r="DG495" s="47"/>
      <c r="DH495" s="47"/>
      <c r="DI495" s="47"/>
      <c r="DJ495" s="47"/>
      <c r="DK495" s="47"/>
      <c r="DL495" s="47"/>
      <c r="DM495" s="47"/>
      <c r="DN495" s="47"/>
      <c r="DO495" s="47"/>
      <c r="DP495" s="47"/>
      <c r="DQ495" s="47"/>
      <c r="DR495" s="47"/>
      <c r="DS495" s="47"/>
      <c r="DT495" s="47"/>
      <c r="DU495" s="47"/>
      <c r="DV495" s="47"/>
      <c r="DW495" s="47"/>
      <c r="DX495" s="47"/>
      <c r="DY495" s="47"/>
      <c r="DZ495" s="47"/>
      <c r="EA495" s="47"/>
      <c r="EB495" s="47"/>
      <c r="EC495" s="47"/>
      <c r="ED495" s="47"/>
      <c r="EE495" s="47"/>
      <c r="EF495" s="47"/>
      <c r="EG495" s="47"/>
      <c r="EH495" s="47"/>
      <c r="EI495" s="47"/>
      <c r="EJ495" s="47"/>
      <c r="EK495" s="47"/>
      <c r="EL495" s="47"/>
      <c r="EM495" s="47"/>
      <c r="EN495" s="47"/>
      <c r="EO495" s="47"/>
      <c r="EP495" s="47"/>
      <c r="EQ495" s="47"/>
      <c r="ER495" s="47"/>
      <c r="ES495" s="47"/>
      <c r="ET495" s="47"/>
      <c r="EU495" s="47"/>
      <c r="EV495" s="47"/>
      <c r="EW495" s="47"/>
      <c r="EX495" s="47"/>
      <c r="EY495" s="47"/>
      <c r="EZ495" s="47"/>
      <c r="FA495" s="47"/>
      <c r="FB495" s="47"/>
      <c r="FC495" s="47"/>
      <c r="FD495" s="47"/>
      <c r="FE495" s="47"/>
      <c r="FF495" s="47"/>
      <c r="FG495" s="47"/>
      <c r="FH495" s="47"/>
      <c r="FI495" s="47"/>
      <c r="FJ495" s="47"/>
      <c r="FK495" s="47"/>
      <c r="FL495" s="47"/>
      <c r="FM495" s="47"/>
      <c r="FN495" s="47"/>
      <c r="FO495" s="47"/>
      <c r="FP495" s="47"/>
      <c r="FQ495" s="47"/>
      <c r="FR495" s="47"/>
      <c r="FS495" s="47"/>
      <c r="FT495" s="47"/>
      <c r="FU495" s="47"/>
      <c r="FV495" s="47"/>
      <c r="FW495" s="47"/>
      <c r="FX495" s="47"/>
      <c r="FY495" s="47"/>
      <c r="FZ495" s="47"/>
      <c r="GA495" s="47"/>
      <c r="GB495" s="47"/>
      <c r="GC495" s="47"/>
      <c r="GD495" s="47"/>
      <c r="GE495" s="47"/>
      <c r="GF495" s="47"/>
      <c r="GG495" s="47"/>
      <c r="GH495" s="47"/>
      <c r="GI495" s="47"/>
      <c r="GJ495" s="47"/>
      <c r="GK495" s="47"/>
      <c r="GL495" s="47"/>
      <c r="GM495" s="47"/>
      <c r="GN495" s="47"/>
      <c r="GO495" s="47"/>
      <c r="GP495" s="47"/>
      <c r="GQ495" s="47"/>
      <c r="GR495" s="47"/>
      <c r="GS495" s="47"/>
      <c r="GT495" s="47"/>
      <c r="GU495" s="47"/>
      <c r="GV495" s="47"/>
      <c r="GW495" s="47"/>
      <c r="GX495" s="47"/>
      <c r="GY495" s="47"/>
      <c r="GZ495" s="47"/>
      <c r="HA495" s="47"/>
      <c r="HB495" s="47"/>
      <c r="HC495" s="47"/>
      <c r="HD495" s="47"/>
      <c r="HE495" s="47"/>
      <c r="HF495" s="47"/>
      <c r="HG495" s="47"/>
      <c r="HH495" s="47"/>
      <c r="HI495" s="47"/>
      <c r="HJ495" s="47"/>
      <c r="HK495" s="47"/>
      <c r="HL495" s="47"/>
      <c r="HM495" s="47"/>
      <c r="HN495" s="47"/>
      <c r="HO495" s="47"/>
      <c r="HP495" s="47"/>
      <c r="HQ495" s="47"/>
      <c r="HR495" s="47"/>
      <c r="HS495" s="47"/>
      <c r="HT495" s="47"/>
      <c r="HU495" s="47"/>
      <c r="HV495" s="47"/>
      <c r="HW495" s="47"/>
      <c r="HX495" s="47"/>
      <c r="HY495" s="47"/>
      <c r="HZ495" s="47"/>
      <c r="IA495" s="47"/>
      <c r="IB495" s="47"/>
      <c r="IC495" s="47"/>
      <c r="ID495" s="47"/>
      <c r="IE495" s="47"/>
      <c r="IF495" s="47"/>
      <c r="IG495" s="47"/>
      <c r="IH495" s="47"/>
      <c r="II495" s="47"/>
      <c r="IJ495" s="47"/>
      <c r="IK495" s="47"/>
      <c r="IL495" s="47"/>
      <c r="IM495" s="47"/>
      <c r="IN495" s="47"/>
      <c r="IO495" s="47"/>
      <c r="IP495" s="47"/>
      <c r="IQ495" s="47"/>
      <c r="IR495" s="47"/>
      <c r="IS495" s="47"/>
      <c r="IT495" s="47"/>
      <c r="IU495" s="47"/>
      <c r="IV495" s="47"/>
      <c r="IW495" s="47"/>
      <c r="IX495" s="47"/>
      <c r="IY495" s="47"/>
      <c r="IZ495" s="47"/>
      <c r="JA495" s="47"/>
      <c r="JB495" s="47"/>
      <c r="JC495" s="47"/>
      <c r="JD495" s="47"/>
      <c r="JE495" s="47"/>
      <c r="JF495" s="47"/>
      <c r="JG495" s="47"/>
      <c r="JH495" s="47"/>
      <c r="JI495" s="47"/>
      <c r="JJ495" s="47"/>
      <c r="JK495" s="47"/>
      <c r="JL495" s="47"/>
      <c r="JM495" s="47"/>
      <c r="JN495" s="47"/>
      <c r="JO495" s="47"/>
      <c r="JP495" s="47"/>
      <c r="JQ495" s="47"/>
      <c r="JR495" s="47"/>
      <c r="JS495" s="47"/>
      <c r="JT495" s="47"/>
      <c r="JU495" s="47"/>
      <c r="JV495" s="47"/>
      <c r="JW495" s="47"/>
      <c r="JX495" s="47"/>
      <c r="JY495" s="47"/>
      <c r="JZ495" s="47"/>
      <c r="KA495" s="47"/>
      <c r="KB495" s="47"/>
      <c r="KC495" s="47"/>
      <c r="KD495" s="47"/>
      <c r="KE495" s="47"/>
      <c r="KF495" s="47"/>
      <c r="KG495" s="47"/>
      <c r="KH495" s="47"/>
      <c r="KI495" s="47"/>
      <c r="KJ495" s="47"/>
      <c r="KK495" s="47"/>
      <c r="KL495" s="47"/>
      <c r="KM495" s="47"/>
      <c r="KN495" s="47"/>
      <c r="KO495" s="47"/>
      <c r="KP495" s="47"/>
      <c r="KQ495" s="47"/>
      <c r="KR495" s="47"/>
      <c r="KS495" s="47"/>
      <c r="KT495" s="47"/>
      <c r="KU495" s="47"/>
      <c r="KV495" s="47"/>
      <c r="KW495" s="47"/>
      <c r="KX495" s="47"/>
      <c r="KY495" s="47"/>
      <c r="KZ495" s="47"/>
      <c r="LA495" s="47"/>
      <c r="LB495" s="47"/>
      <c r="LC495" s="47"/>
      <c r="LD495" s="47"/>
      <c r="LE495" s="47"/>
      <c r="LF495" s="47"/>
      <c r="LG495" s="47"/>
      <c r="LH495" s="47"/>
      <c r="LI495" s="47"/>
      <c r="LJ495" s="47"/>
      <c r="LK495" s="47"/>
      <c r="LL495" s="47"/>
      <c r="LM495" s="47"/>
      <c r="LN495" s="47"/>
      <c r="LO495" s="47"/>
      <c r="LP495" s="47"/>
      <c r="LQ495" s="47"/>
      <c r="LR495" s="47"/>
      <c r="LS495" s="47"/>
      <c r="LT495" s="47"/>
      <c r="LU495" s="47"/>
      <c r="LV495" s="47"/>
      <c r="LW495" s="47"/>
      <c r="LX495" s="47"/>
      <c r="LY495" s="47"/>
      <c r="LZ495" s="47"/>
      <c r="MA495" s="47"/>
      <c r="MB495" s="47"/>
      <c r="MC495" s="47"/>
      <c r="MD495" s="47"/>
      <c r="ME495" s="47"/>
      <c r="MF495" s="47"/>
      <c r="MG495" s="47"/>
      <c r="MH495" s="47"/>
      <c r="MI495" s="47"/>
      <c r="MJ495" s="47"/>
      <c r="MK495" s="47"/>
      <c r="ML495" s="47"/>
      <c r="MM495" s="47"/>
      <c r="MN495" s="47"/>
      <c r="MO495" s="47"/>
      <c r="MP495" s="47"/>
      <c r="MQ495" s="47"/>
      <c r="MR495" s="47"/>
      <c r="MS495" s="47"/>
      <c r="MT495" s="47"/>
      <c r="MU495" s="47"/>
      <c r="MV495" s="47"/>
      <c r="MW495" s="47"/>
      <c r="MX495" s="47"/>
      <c r="MY495" s="47"/>
      <c r="MZ495" s="47"/>
      <c r="NA495" s="47"/>
      <c r="NB495" s="47"/>
      <c r="NC495" s="47"/>
      <c r="ND495" s="47"/>
      <c r="NE495" s="47"/>
      <c r="NF495" s="47"/>
      <c r="NG495" s="47"/>
      <c r="NH495" s="47"/>
      <c r="NI495" s="47"/>
      <c r="NJ495" s="47"/>
      <c r="NK495" s="47"/>
      <c r="NL495" s="47"/>
      <c r="NM495" s="47"/>
      <c r="NN495" s="47"/>
      <c r="NO495" s="47"/>
      <c r="NP495" s="47"/>
      <c r="NQ495" s="47"/>
    </row>
    <row r="496" spans="1:381" s="48" customFormat="1">
      <c r="A496" s="43">
        <v>495</v>
      </c>
      <c r="B496" s="44" t="s">
        <v>1200</v>
      </c>
      <c r="C496" s="44" t="s">
        <v>29</v>
      </c>
      <c r="D496" s="45">
        <v>27</v>
      </c>
      <c r="E496" s="46" t="s">
        <v>1317</v>
      </c>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c r="BF496" s="47"/>
      <c r="BG496" s="47"/>
      <c r="BH496" s="47"/>
      <c r="BI496" s="47"/>
      <c r="BJ496" s="47"/>
      <c r="BK496" s="47"/>
      <c r="BL496" s="47"/>
      <c r="BM496" s="47"/>
      <c r="BN496" s="47"/>
      <c r="BO496" s="47"/>
      <c r="BP496" s="47"/>
      <c r="BQ496" s="47"/>
      <c r="BR496" s="47"/>
      <c r="BS496" s="47"/>
      <c r="BT496" s="47"/>
      <c r="BU496" s="47"/>
      <c r="BV496" s="47"/>
      <c r="BW496" s="47"/>
      <c r="BX496" s="47"/>
      <c r="BY496" s="47"/>
      <c r="BZ496" s="47"/>
      <c r="CA496" s="47"/>
      <c r="CB496" s="47"/>
      <c r="CC496" s="47"/>
      <c r="CD496" s="47"/>
      <c r="CE496" s="47"/>
      <c r="CF496" s="47"/>
      <c r="CG496" s="47"/>
      <c r="CH496" s="47"/>
      <c r="CI496" s="47"/>
      <c r="CJ496" s="47"/>
      <c r="CK496" s="47"/>
      <c r="CL496" s="47"/>
      <c r="CM496" s="47"/>
      <c r="CN496" s="47"/>
      <c r="CO496" s="47"/>
      <c r="CP496" s="47"/>
      <c r="CQ496" s="47"/>
      <c r="CR496" s="47"/>
      <c r="CS496" s="47"/>
      <c r="CT496" s="47"/>
      <c r="CU496" s="47"/>
      <c r="CV496" s="47"/>
      <c r="CW496" s="47"/>
      <c r="CX496" s="47"/>
      <c r="CY496" s="47"/>
      <c r="CZ496" s="47"/>
      <c r="DA496" s="47"/>
      <c r="DB496" s="47"/>
      <c r="DC496" s="47"/>
      <c r="DD496" s="47"/>
      <c r="DE496" s="47"/>
      <c r="DF496" s="47"/>
      <c r="DG496" s="47"/>
      <c r="DH496" s="47"/>
      <c r="DI496" s="47"/>
      <c r="DJ496" s="47"/>
      <c r="DK496" s="47"/>
      <c r="DL496" s="47"/>
      <c r="DM496" s="47"/>
      <c r="DN496" s="47"/>
      <c r="DO496" s="47"/>
      <c r="DP496" s="47"/>
      <c r="DQ496" s="47"/>
      <c r="DR496" s="47"/>
      <c r="DS496" s="47"/>
      <c r="DT496" s="47"/>
      <c r="DU496" s="47"/>
      <c r="DV496" s="47"/>
      <c r="DW496" s="47"/>
      <c r="DX496" s="47"/>
      <c r="DY496" s="47"/>
      <c r="DZ496" s="47"/>
      <c r="EA496" s="47"/>
      <c r="EB496" s="47"/>
      <c r="EC496" s="47"/>
      <c r="ED496" s="47"/>
      <c r="EE496" s="47"/>
      <c r="EF496" s="47"/>
      <c r="EG496" s="47"/>
      <c r="EH496" s="47"/>
      <c r="EI496" s="47"/>
      <c r="EJ496" s="47"/>
      <c r="EK496" s="47"/>
      <c r="EL496" s="47"/>
      <c r="EM496" s="47"/>
      <c r="EN496" s="47"/>
      <c r="EO496" s="47"/>
      <c r="EP496" s="47"/>
      <c r="EQ496" s="47"/>
      <c r="ER496" s="47"/>
      <c r="ES496" s="47"/>
      <c r="ET496" s="47"/>
      <c r="EU496" s="47"/>
      <c r="EV496" s="47"/>
      <c r="EW496" s="47"/>
      <c r="EX496" s="47"/>
      <c r="EY496" s="47"/>
      <c r="EZ496" s="47"/>
      <c r="FA496" s="47"/>
      <c r="FB496" s="47"/>
      <c r="FC496" s="47"/>
      <c r="FD496" s="47"/>
      <c r="FE496" s="47"/>
      <c r="FF496" s="47"/>
      <c r="FG496" s="47"/>
      <c r="FH496" s="47"/>
      <c r="FI496" s="47"/>
      <c r="FJ496" s="47"/>
      <c r="FK496" s="47"/>
      <c r="FL496" s="47"/>
      <c r="FM496" s="47"/>
      <c r="FN496" s="47"/>
      <c r="FO496" s="47"/>
      <c r="FP496" s="47"/>
      <c r="FQ496" s="47"/>
      <c r="FR496" s="47"/>
      <c r="FS496" s="47"/>
      <c r="FT496" s="47"/>
      <c r="FU496" s="47"/>
      <c r="FV496" s="47"/>
      <c r="FW496" s="47"/>
      <c r="FX496" s="47"/>
      <c r="FY496" s="47"/>
      <c r="FZ496" s="47"/>
      <c r="GA496" s="47"/>
      <c r="GB496" s="47"/>
      <c r="GC496" s="47"/>
      <c r="GD496" s="47"/>
      <c r="GE496" s="47"/>
      <c r="GF496" s="47"/>
      <c r="GG496" s="47"/>
      <c r="GH496" s="47"/>
      <c r="GI496" s="47"/>
      <c r="GJ496" s="47"/>
      <c r="GK496" s="47"/>
      <c r="GL496" s="47"/>
      <c r="GM496" s="47"/>
      <c r="GN496" s="47"/>
      <c r="GO496" s="47"/>
      <c r="GP496" s="47"/>
      <c r="GQ496" s="47"/>
      <c r="GR496" s="47"/>
      <c r="GS496" s="47"/>
      <c r="GT496" s="47"/>
      <c r="GU496" s="47"/>
      <c r="GV496" s="47"/>
      <c r="GW496" s="47"/>
      <c r="GX496" s="47"/>
      <c r="GY496" s="47"/>
      <c r="GZ496" s="47"/>
      <c r="HA496" s="47"/>
      <c r="HB496" s="47"/>
      <c r="HC496" s="47"/>
      <c r="HD496" s="47"/>
      <c r="HE496" s="47"/>
      <c r="HF496" s="47"/>
      <c r="HG496" s="47"/>
      <c r="HH496" s="47"/>
      <c r="HI496" s="47"/>
      <c r="HJ496" s="47"/>
      <c r="HK496" s="47"/>
      <c r="HL496" s="47"/>
      <c r="HM496" s="47"/>
      <c r="HN496" s="47"/>
      <c r="HO496" s="47"/>
      <c r="HP496" s="47"/>
      <c r="HQ496" s="47"/>
      <c r="HR496" s="47"/>
      <c r="HS496" s="47"/>
      <c r="HT496" s="47"/>
      <c r="HU496" s="47"/>
      <c r="HV496" s="47"/>
      <c r="HW496" s="47"/>
      <c r="HX496" s="47"/>
      <c r="HY496" s="47"/>
      <c r="HZ496" s="47"/>
      <c r="IA496" s="47"/>
      <c r="IB496" s="47"/>
      <c r="IC496" s="47"/>
      <c r="ID496" s="47"/>
      <c r="IE496" s="47"/>
      <c r="IF496" s="47"/>
      <c r="IG496" s="47"/>
      <c r="IH496" s="47"/>
      <c r="II496" s="47"/>
      <c r="IJ496" s="47"/>
      <c r="IK496" s="47"/>
      <c r="IL496" s="47"/>
      <c r="IM496" s="47"/>
      <c r="IN496" s="47"/>
      <c r="IO496" s="47"/>
      <c r="IP496" s="47"/>
      <c r="IQ496" s="47"/>
      <c r="IR496" s="47"/>
      <c r="IS496" s="47"/>
      <c r="IT496" s="47"/>
      <c r="IU496" s="47"/>
      <c r="IV496" s="47"/>
      <c r="IW496" s="47"/>
      <c r="IX496" s="47"/>
      <c r="IY496" s="47"/>
      <c r="IZ496" s="47"/>
      <c r="JA496" s="47"/>
      <c r="JB496" s="47"/>
      <c r="JC496" s="47"/>
      <c r="JD496" s="47"/>
      <c r="JE496" s="47"/>
      <c r="JF496" s="47"/>
      <c r="JG496" s="47"/>
      <c r="JH496" s="47"/>
      <c r="JI496" s="47"/>
      <c r="JJ496" s="47"/>
      <c r="JK496" s="47"/>
      <c r="JL496" s="47"/>
      <c r="JM496" s="47"/>
      <c r="JN496" s="47"/>
      <c r="JO496" s="47"/>
      <c r="JP496" s="47"/>
      <c r="JQ496" s="47"/>
      <c r="JR496" s="47"/>
      <c r="JS496" s="47"/>
      <c r="JT496" s="47"/>
      <c r="JU496" s="47"/>
      <c r="JV496" s="47"/>
      <c r="JW496" s="47"/>
      <c r="JX496" s="47"/>
      <c r="JY496" s="47"/>
      <c r="JZ496" s="47"/>
      <c r="KA496" s="47"/>
      <c r="KB496" s="47"/>
      <c r="KC496" s="47"/>
      <c r="KD496" s="47"/>
      <c r="KE496" s="47"/>
      <c r="KF496" s="47"/>
      <c r="KG496" s="47"/>
      <c r="KH496" s="47"/>
      <c r="KI496" s="47"/>
      <c r="KJ496" s="47"/>
      <c r="KK496" s="47"/>
      <c r="KL496" s="47"/>
      <c r="KM496" s="47"/>
      <c r="KN496" s="47"/>
      <c r="KO496" s="47"/>
      <c r="KP496" s="47"/>
      <c r="KQ496" s="47"/>
      <c r="KR496" s="47"/>
      <c r="KS496" s="47"/>
      <c r="KT496" s="47"/>
      <c r="KU496" s="47"/>
      <c r="KV496" s="47"/>
      <c r="KW496" s="47"/>
      <c r="KX496" s="47"/>
      <c r="KY496" s="47"/>
      <c r="KZ496" s="47"/>
      <c r="LA496" s="47"/>
      <c r="LB496" s="47"/>
      <c r="LC496" s="47"/>
      <c r="LD496" s="47"/>
      <c r="LE496" s="47"/>
      <c r="LF496" s="47"/>
      <c r="LG496" s="47"/>
      <c r="LH496" s="47"/>
      <c r="LI496" s="47"/>
      <c r="LJ496" s="47"/>
      <c r="LK496" s="47"/>
      <c r="LL496" s="47"/>
      <c r="LM496" s="47"/>
      <c r="LN496" s="47"/>
      <c r="LO496" s="47"/>
      <c r="LP496" s="47"/>
      <c r="LQ496" s="47"/>
      <c r="LR496" s="47"/>
      <c r="LS496" s="47"/>
      <c r="LT496" s="47"/>
      <c r="LU496" s="47"/>
      <c r="LV496" s="47"/>
      <c r="LW496" s="47"/>
      <c r="LX496" s="47"/>
      <c r="LY496" s="47"/>
      <c r="LZ496" s="47"/>
      <c r="MA496" s="47"/>
      <c r="MB496" s="47"/>
      <c r="MC496" s="47"/>
      <c r="MD496" s="47"/>
      <c r="ME496" s="47"/>
      <c r="MF496" s="47"/>
      <c r="MG496" s="47"/>
      <c r="MH496" s="47"/>
      <c r="MI496" s="47"/>
      <c r="MJ496" s="47"/>
      <c r="MK496" s="47"/>
      <c r="ML496" s="47"/>
      <c r="MM496" s="47"/>
      <c r="MN496" s="47"/>
      <c r="MO496" s="47"/>
      <c r="MP496" s="47"/>
      <c r="MQ496" s="47"/>
      <c r="MR496" s="47"/>
      <c r="MS496" s="47"/>
      <c r="MT496" s="47"/>
      <c r="MU496" s="47"/>
      <c r="MV496" s="47"/>
      <c r="MW496" s="47"/>
      <c r="MX496" s="47"/>
      <c r="MY496" s="47"/>
      <c r="MZ496" s="47"/>
      <c r="NA496" s="47"/>
      <c r="NB496" s="47"/>
      <c r="NC496" s="47"/>
      <c r="ND496" s="47"/>
      <c r="NE496" s="47"/>
      <c r="NF496" s="47"/>
      <c r="NG496" s="47"/>
      <c r="NH496" s="47"/>
      <c r="NI496" s="47"/>
      <c r="NJ496" s="47"/>
      <c r="NK496" s="47"/>
      <c r="NL496" s="47"/>
      <c r="NM496" s="47"/>
      <c r="NN496" s="47"/>
      <c r="NO496" s="47"/>
      <c r="NP496" s="47"/>
      <c r="NQ496" s="47"/>
    </row>
    <row r="497" spans="1:381" s="48" customFormat="1">
      <c r="A497" s="43">
        <v>496</v>
      </c>
      <c r="B497" s="44" t="s">
        <v>1200</v>
      </c>
      <c r="C497" s="44" t="s">
        <v>29</v>
      </c>
      <c r="D497" s="45">
        <v>27</v>
      </c>
      <c r="E497" s="46" t="s">
        <v>1317</v>
      </c>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c r="BF497" s="47"/>
      <c r="BG497" s="47"/>
      <c r="BH497" s="47"/>
      <c r="BI497" s="47"/>
      <c r="BJ497" s="47"/>
      <c r="BK497" s="47"/>
      <c r="BL497" s="47"/>
      <c r="BM497" s="47"/>
      <c r="BN497" s="47"/>
      <c r="BO497" s="47"/>
      <c r="BP497" s="47"/>
      <c r="BQ497" s="47"/>
      <c r="BR497" s="47"/>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47"/>
      <c r="DX497" s="47"/>
      <c r="DY497" s="47"/>
      <c r="DZ497" s="47"/>
      <c r="EA497" s="47"/>
      <c r="EB497" s="47"/>
      <c r="EC497" s="47"/>
      <c r="ED497" s="47"/>
      <c r="EE497" s="47"/>
      <c r="EF497" s="47"/>
      <c r="EG497" s="47"/>
      <c r="EH497" s="47"/>
      <c r="EI497" s="47"/>
      <c r="EJ497" s="47"/>
      <c r="EK497" s="47"/>
      <c r="EL497" s="47"/>
      <c r="EM497" s="47"/>
      <c r="EN497" s="47"/>
      <c r="EO497" s="47"/>
      <c r="EP497" s="47"/>
      <c r="EQ497" s="47"/>
      <c r="ER497" s="47"/>
      <c r="ES497" s="47"/>
      <c r="ET497" s="47"/>
      <c r="EU497" s="47"/>
      <c r="EV497" s="47"/>
      <c r="EW497" s="47"/>
      <c r="EX497" s="47"/>
      <c r="EY497" s="47"/>
      <c r="EZ497" s="47"/>
      <c r="FA497" s="47"/>
      <c r="FB497" s="47"/>
      <c r="FC497" s="47"/>
      <c r="FD497" s="47"/>
      <c r="FE497" s="47"/>
      <c r="FF497" s="47"/>
      <c r="FG497" s="47"/>
      <c r="FH497" s="47"/>
      <c r="FI497" s="47"/>
      <c r="FJ497" s="47"/>
      <c r="FK497" s="47"/>
      <c r="FL497" s="47"/>
      <c r="FM497" s="47"/>
      <c r="FN497" s="47"/>
      <c r="FO497" s="47"/>
      <c r="FP497" s="47"/>
      <c r="FQ497" s="47"/>
      <c r="FR497" s="47"/>
      <c r="FS497" s="47"/>
      <c r="FT497" s="47"/>
      <c r="FU497" s="47"/>
      <c r="FV497" s="47"/>
      <c r="FW497" s="47"/>
      <c r="FX497" s="47"/>
      <c r="FY497" s="47"/>
      <c r="FZ497" s="47"/>
      <c r="GA497" s="47"/>
      <c r="GB497" s="47"/>
      <c r="GC497" s="47"/>
      <c r="GD497" s="47"/>
      <c r="GE497" s="47"/>
      <c r="GF497" s="47"/>
      <c r="GG497" s="47"/>
      <c r="GH497" s="47"/>
      <c r="GI497" s="47"/>
      <c r="GJ497" s="47"/>
      <c r="GK497" s="47"/>
      <c r="GL497" s="47"/>
      <c r="GM497" s="47"/>
      <c r="GN497" s="47"/>
      <c r="GO497" s="47"/>
      <c r="GP497" s="47"/>
      <c r="GQ497" s="47"/>
      <c r="GR497" s="47"/>
      <c r="GS497" s="47"/>
      <c r="GT497" s="47"/>
      <c r="GU497" s="47"/>
      <c r="GV497" s="47"/>
      <c r="GW497" s="47"/>
      <c r="GX497" s="47"/>
      <c r="GY497" s="47"/>
      <c r="GZ497" s="47"/>
      <c r="HA497" s="47"/>
      <c r="HB497" s="47"/>
      <c r="HC497" s="47"/>
      <c r="HD497" s="47"/>
      <c r="HE497" s="47"/>
      <c r="HF497" s="47"/>
      <c r="HG497" s="47"/>
      <c r="HH497" s="47"/>
      <c r="HI497" s="47"/>
      <c r="HJ497" s="47"/>
      <c r="HK497" s="47"/>
      <c r="HL497" s="47"/>
      <c r="HM497" s="47"/>
      <c r="HN497" s="47"/>
      <c r="HO497" s="47"/>
      <c r="HP497" s="47"/>
      <c r="HQ497" s="47"/>
      <c r="HR497" s="47"/>
      <c r="HS497" s="47"/>
      <c r="HT497" s="47"/>
      <c r="HU497" s="47"/>
      <c r="HV497" s="47"/>
      <c r="HW497" s="47"/>
      <c r="HX497" s="47"/>
      <c r="HY497" s="47"/>
      <c r="HZ497" s="47"/>
      <c r="IA497" s="47"/>
      <c r="IB497" s="47"/>
      <c r="IC497" s="47"/>
      <c r="ID497" s="47"/>
      <c r="IE497" s="47"/>
      <c r="IF497" s="47"/>
      <c r="IG497" s="47"/>
      <c r="IH497" s="47"/>
      <c r="II497" s="47"/>
      <c r="IJ497" s="47"/>
      <c r="IK497" s="47"/>
      <c r="IL497" s="47"/>
      <c r="IM497" s="47"/>
      <c r="IN497" s="47"/>
      <c r="IO497" s="47"/>
      <c r="IP497" s="47"/>
      <c r="IQ497" s="47"/>
      <c r="IR497" s="47"/>
      <c r="IS497" s="47"/>
      <c r="IT497" s="47"/>
      <c r="IU497" s="47"/>
      <c r="IV497" s="47"/>
      <c r="IW497" s="47"/>
      <c r="IX497" s="47"/>
      <c r="IY497" s="47"/>
      <c r="IZ497" s="47"/>
      <c r="JA497" s="47"/>
      <c r="JB497" s="47"/>
      <c r="JC497" s="47"/>
      <c r="JD497" s="47"/>
      <c r="JE497" s="47"/>
      <c r="JF497" s="47"/>
      <c r="JG497" s="47"/>
      <c r="JH497" s="47"/>
      <c r="JI497" s="47"/>
      <c r="JJ497" s="47"/>
      <c r="JK497" s="47"/>
      <c r="JL497" s="47"/>
      <c r="JM497" s="47"/>
      <c r="JN497" s="47"/>
      <c r="JO497" s="47"/>
      <c r="JP497" s="47"/>
      <c r="JQ497" s="47"/>
      <c r="JR497" s="47"/>
      <c r="JS497" s="47"/>
      <c r="JT497" s="47"/>
      <c r="JU497" s="47"/>
      <c r="JV497" s="47"/>
      <c r="JW497" s="47"/>
      <c r="JX497" s="47"/>
      <c r="JY497" s="47"/>
      <c r="JZ497" s="47"/>
      <c r="KA497" s="47"/>
      <c r="KB497" s="47"/>
      <c r="KC497" s="47"/>
      <c r="KD497" s="47"/>
      <c r="KE497" s="47"/>
      <c r="KF497" s="47"/>
      <c r="KG497" s="47"/>
      <c r="KH497" s="47"/>
      <c r="KI497" s="47"/>
      <c r="KJ497" s="47"/>
      <c r="KK497" s="47"/>
      <c r="KL497" s="47"/>
      <c r="KM497" s="47"/>
      <c r="KN497" s="47"/>
      <c r="KO497" s="47"/>
      <c r="KP497" s="47"/>
      <c r="KQ497" s="47"/>
      <c r="KR497" s="47"/>
      <c r="KS497" s="47"/>
      <c r="KT497" s="47"/>
      <c r="KU497" s="47"/>
      <c r="KV497" s="47"/>
      <c r="KW497" s="47"/>
      <c r="KX497" s="47"/>
      <c r="KY497" s="47"/>
      <c r="KZ497" s="47"/>
      <c r="LA497" s="47"/>
      <c r="LB497" s="47"/>
      <c r="LC497" s="47"/>
      <c r="LD497" s="47"/>
      <c r="LE497" s="47"/>
      <c r="LF497" s="47"/>
      <c r="LG497" s="47"/>
      <c r="LH497" s="47"/>
      <c r="LI497" s="47"/>
      <c r="LJ497" s="47"/>
      <c r="LK497" s="47"/>
      <c r="LL497" s="47"/>
      <c r="LM497" s="47"/>
      <c r="LN497" s="47"/>
      <c r="LO497" s="47"/>
      <c r="LP497" s="47"/>
      <c r="LQ497" s="47"/>
      <c r="LR497" s="47"/>
      <c r="LS497" s="47"/>
      <c r="LT497" s="47"/>
      <c r="LU497" s="47"/>
      <c r="LV497" s="47"/>
      <c r="LW497" s="47"/>
      <c r="LX497" s="47"/>
      <c r="LY497" s="47"/>
      <c r="LZ497" s="47"/>
      <c r="MA497" s="47"/>
      <c r="MB497" s="47"/>
      <c r="MC497" s="47"/>
      <c r="MD497" s="47"/>
      <c r="ME497" s="47"/>
      <c r="MF497" s="47"/>
      <c r="MG497" s="47"/>
      <c r="MH497" s="47"/>
      <c r="MI497" s="47"/>
      <c r="MJ497" s="47"/>
      <c r="MK497" s="47"/>
      <c r="ML497" s="47"/>
      <c r="MM497" s="47"/>
      <c r="MN497" s="47"/>
      <c r="MO497" s="47"/>
      <c r="MP497" s="47"/>
      <c r="MQ497" s="47"/>
      <c r="MR497" s="47"/>
      <c r="MS497" s="47"/>
      <c r="MT497" s="47"/>
      <c r="MU497" s="47"/>
      <c r="MV497" s="47"/>
      <c r="MW497" s="47"/>
      <c r="MX497" s="47"/>
      <c r="MY497" s="47"/>
      <c r="MZ497" s="47"/>
      <c r="NA497" s="47"/>
      <c r="NB497" s="47"/>
      <c r="NC497" s="47"/>
      <c r="ND497" s="47"/>
      <c r="NE497" s="47"/>
      <c r="NF497" s="47"/>
      <c r="NG497" s="47"/>
      <c r="NH497" s="47"/>
      <c r="NI497" s="47"/>
      <c r="NJ497" s="47"/>
      <c r="NK497" s="47"/>
      <c r="NL497" s="47"/>
      <c r="NM497" s="47"/>
      <c r="NN497" s="47"/>
      <c r="NO497" s="47"/>
      <c r="NP497" s="47"/>
      <c r="NQ497" s="47"/>
    </row>
    <row r="498" spans="1:381" s="48" customFormat="1">
      <c r="A498" s="43">
        <v>497</v>
      </c>
      <c r="B498" s="44" t="s">
        <v>469</v>
      </c>
      <c r="C498" s="44" t="s">
        <v>29</v>
      </c>
      <c r="D498" s="45">
        <v>27</v>
      </c>
      <c r="E498" s="46" t="s">
        <v>467</v>
      </c>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c r="BF498" s="47"/>
      <c r="BG498" s="47"/>
      <c r="BH498" s="47"/>
      <c r="BI498" s="47"/>
      <c r="BJ498" s="47"/>
      <c r="BK498" s="47"/>
      <c r="BL498" s="47"/>
      <c r="BM498" s="47"/>
      <c r="BN498" s="47"/>
      <c r="BO498" s="47"/>
      <c r="BP498" s="47"/>
      <c r="BQ498" s="47"/>
      <c r="BR498" s="47"/>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47"/>
      <c r="DX498" s="47"/>
      <c r="DY498" s="47"/>
      <c r="DZ498" s="47"/>
      <c r="EA498" s="47"/>
      <c r="EB498" s="47"/>
      <c r="EC498" s="47"/>
      <c r="ED498" s="47"/>
      <c r="EE498" s="47"/>
      <c r="EF498" s="47"/>
      <c r="EG498" s="47"/>
      <c r="EH498" s="47"/>
      <c r="EI498" s="47"/>
      <c r="EJ498" s="47"/>
      <c r="EK498" s="47"/>
      <c r="EL498" s="47"/>
      <c r="EM498" s="47"/>
      <c r="EN498" s="47"/>
      <c r="EO498" s="47"/>
      <c r="EP498" s="47"/>
      <c r="EQ498" s="47"/>
      <c r="ER498" s="47"/>
      <c r="ES498" s="47"/>
      <c r="ET498" s="47"/>
      <c r="EU498" s="47"/>
      <c r="EV498" s="47"/>
      <c r="EW498" s="47"/>
      <c r="EX498" s="47"/>
      <c r="EY498" s="47"/>
      <c r="EZ498" s="47"/>
      <c r="FA498" s="47"/>
      <c r="FB498" s="47"/>
      <c r="FC498" s="47"/>
      <c r="FD498" s="47"/>
      <c r="FE498" s="47"/>
      <c r="FF498" s="47"/>
      <c r="FG498" s="47"/>
      <c r="FH498" s="47"/>
      <c r="FI498" s="47"/>
      <c r="FJ498" s="47"/>
      <c r="FK498" s="47"/>
      <c r="FL498" s="47"/>
      <c r="FM498" s="47"/>
      <c r="FN498" s="47"/>
      <c r="FO498" s="47"/>
      <c r="FP498" s="47"/>
      <c r="FQ498" s="47"/>
      <c r="FR498" s="47"/>
      <c r="FS498" s="47"/>
      <c r="FT498" s="47"/>
      <c r="FU498" s="47"/>
      <c r="FV498" s="47"/>
      <c r="FW498" s="47"/>
      <c r="FX498" s="47"/>
      <c r="FY498" s="47"/>
      <c r="FZ498" s="47"/>
      <c r="GA498" s="47"/>
      <c r="GB498" s="47"/>
      <c r="GC498" s="47"/>
      <c r="GD498" s="47"/>
      <c r="GE498" s="47"/>
      <c r="GF498" s="47"/>
      <c r="GG498" s="47"/>
      <c r="GH498" s="47"/>
      <c r="GI498" s="47"/>
      <c r="GJ498" s="47"/>
      <c r="GK498" s="47"/>
      <c r="GL498" s="47"/>
      <c r="GM498" s="47"/>
      <c r="GN498" s="47"/>
      <c r="GO498" s="47"/>
      <c r="GP498" s="47"/>
      <c r="GQ498" s="47"/>
      <c r="GR498" s="47"/>
      <c r="GS498" s="47"/>
      <c r="GT498" s="47"/>
      <c r="GU498" s="47"/>
      <c r="GV498" s="47"/>
      <c r="GW498" s="47"/>
      <c r="GX498" s="47"/>
      <c r="GY498" s="47"/>
      <c r="GZ498" s="47"/>
      <c r="HA498" s="47"/>
      <c r="HB498" s="47"/>
      <c r="HC498" s="47"/>
      <c r="HD498" s="47"/>
      <c r="HE498" s="47"/>
      <c r="HF498" s="47"/>
      <c r="HG498" s="47"/>
      <c r="HH498" s="47"/>
      <c r="HI498" s="47"/>
      <c r="HJ498" s="47"/>
      <c r="HK498" s="47"/>
      <c r="HL498" s="47"/>
      <c r="HM498" s="47"/>
      <c r="HN498" s="47"/>
      <c r="HO498" s="47"/>
      <c r="HP498" s="47"/>
      <c r="HQ498" s="47"/>
      <c r="HR498" s="47"/>
      <c r="HS498" s="47"/>
      <c r="HT498" s="47"/>
      <c r="HU498" s="47"/>
      <c r="HV498" s="47"/>
      <c r="HW498" s="47"/>
      <c r="HX498" s="47"/>
      <c r="HY498" s="47"/>
      <c r="HZ498" s="47"/>
      <c r="IA498" s="47"/>
      <c r="IB498" s="47"/>
      <c r="IC498" s="47"/>
      <c r="ID498" s="47"/>
      <c r="IE498" s="47"/>
      <c r="IF498" s="47"/>
      <c r="IG498" s="47"/>
      <c r="IH498" s="47"/>
      <c r="II498" s="47"/>
      <c r="IJ498" s="47"/>
      <c r="IK498" s="47"/>
      <c r="IL498" s="47"/>
      <c r="IM498" s="47"/>
      <c r="IN498" s="47"/>
      <c r="IO498" s="47"/>
      <c r="IP498" s="47"/>
      <c r="IQ498" s="47"/>
      <c r="IR498" s="47"/>
      <c r="IS498" s="47"/>
      <c r="IT498" s="47"/>
      <c r="IU498" s="47"/>
      <c r="IV498" s="47"/>
      <c r="IW498" s="47"/>
      <c r="IX498" s="47"/>
      <c r="IY498" s="47"/>
      <c r="IZ498" s="47"/>
      <c r="JA498" s="47"/>
      <c r="JB498" s="47"/>
      <c r="JC498" s="47"/>
      <c r="JD498" s="47"/>
      <c r="JE498" s="47"/>
      <c r="JF498" s="47"/>
      <c r="JG498" s="47"/>
      <c r="JH498" s="47"/>
      <c r="JI498" s="47"/>
      <c r="JJ498" s="47"/>
      <c r="JK498" s="47"/>
      <c r="JL498" s="47"/>
      <c r="JM498" s="47"/>
      <c r="JN498" s="47"/>
      <c r="JO498" s="47"/>
      <c r="JP498" s="47"/>
      <c r="JQ498" s="47"/>
      <c r="JR498" s="47"/>
      <c r="JS498" s="47"/>
      <c r="JT498" s="47"/>
      <c r="JU498" s="47"/>
      <c r="JV498" s="47"/>
      <c r="JW498" s="47"/>
      <c r="JX498" s="47"/>
      <c r="JY498" s="47"/>
      <c r="JZ498" s="47"/>
      <c r="KA498" s="47"/>
      <c r="KB498" s="47"/>
      <c r="KC498" s="47"/>
      <c r="KD498" s="47"/>
      <c r="KE498" s="47"/>
      <c r="KF498" s="47"/>
      <c r="KG498" s="47"/>
      <c r="KH498" s="47"/>
      <c r="KI498" s="47"/>
      <c r="KJ498" s="47"/>
      <c r="KK498" s="47"/>
      <c r="KL498" s="47"/>
      <c r="KM498" s="47"/>
      <c r="KN498" s="47"/>
      <c r="KO498" s="47"/>
      <c r="KP498" s="47"/>
      <c r="KQ498" s="47"/>
      <c r="KR498" s="47"/>
      <c r="KS498" s="47"/>
      <c r="KT498" s="47"/>
      <c r="KU498" s="47"/>
      <c r="KV498" s="47"/>
      <c r="KW498" s="47"/>
      <c r="KX498" s="47"/>
      <c r="KY498" s="47"/>
      <c r="KZ498" s="47"/>
      <c r="LA498" s="47"/>
      <c r="LB498" s="47"/>
      <c r="LC498" s="47"/>
      <c r="LD498" s="47"/>
      <c r="LE498" s="47"/>
      <c r="LF498" s="47"/>
      <c r="LG498" s="47"/>
      <c r="LH498" s="47"/>
      <c r="LI498" s="47"/>
      <c r="LJ498" s="47"/>
      <c r="LK498" s="47"/>
      <c r="LL498" s="47"/>
      <c r="LM498" s="47"/>
      <c r="LN498" s="47"/>
      <c r="LO498" s="47"/>
      <c r="LP498" s="47"/>
      <c r="LQ498" s="47"/>
      <c r="LR498" s="47"/>
      <c r="LS498" s="47"/>
      <c r="LT498" s="47"/>
      <c r="LU498" s="47"/>
      <c r="LV498" s="47"/>
      <c r="LW498" s="47"/>
      <c r="LX498" s="47"/>
      <c r="LY498" s="47"/>
      <c r="LZ498" s="47"/>
      <c r="MA498" s="47"/>
      <c r="MB498" s="47"/>
      <c r="MC498" s="47"/>
      <c r="MD498" s="47"/>
      <c r="ME498" s="47"/>
      <c r="MF498" s="47"/>
      <c r="MG498" s="47"/>
      <c r="MH498" s="47"/>
      <c r="MI498" s="47"/>
      <c r="MJ498" s="47"/>
      <c r="MK498" s="47"/>
      <c r="ML498" s="47"/>
      <c r="MM498" s="47"/>
      <c r="MN498" s="47"/>
      <c r="MO498" s="47"/>
      <c r="MP498" s="47"/>
      <c r="MQ498" s="47"/>
      <c r="MR498" s="47"/>
      <c r="MS498" s="47"/>
      <c r="MT498" s="47"/>
      <c r="MU498" s="47"/>
      <c r="MV498" s="47"/>
      <c r="MW498" s="47"/>
      <c r="MX498" s="47"/>
      <c r="MY498" s="47"/>
      <c r="MZ498" s="47"/>
      <c r="NA498" s="47"/>
      <c r="NB498" s="47"/>
      <c r="NC498" s="47"/>
      <c r="ND498" s="47"/>
      <c r="NE498" s="47"/>
      <c r="NF498" s="47"/>
      <c r="NG498" s="47"/>
      <c r="NH498" s="47"/>
      <c r="NI498" s="47"/>
      <c r="NJ498" s="47"/>
      <c r="NK498" s="47"/>
      <c r="NL498" s="47"/>
      <c r="NM498" s="47"/>
      <c r="NN498" s="47"/>
      <c r="NO498" s="47"/>
      <c r="NP498" s="47"/>
      <c r="NQ498" s="47"/>
    </row>
    <row r="499" spans="1:381" s="48" customFormat="1">
      <c r="A499" s="43">
        <v>498</v>
      </c>
      <c r="B499" s="44" t="s">
        <v>470</v>
      </c>
      <c r="C499" s="44" t="s">
        <v>29</v>
      </c>
      <c r="D499" s="45">
        <v>27</v>
      </c>
      <c r="E499" s="46" t="s">
        <v>467</v>
      </c>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c r="BF499" s="47"/>
      <c r="BG499" s="47"/>
      <c r="BH499" s="47"/>
      <c r="BI499" s="47"/>
      <c r="BJ499" s="47"/>
      <c r="BK499" s="47"/>
      <c r="BL499" s="47"/>
      <c r="BM499" s="47"/>
      <c r="BN499" s="47"/>
      <c r="BO499" s="47"/>
      <c r="BP499" s="47"/>
      <c r="BQ499" s="47"/>
      <c r="BR499" s="47"/>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47"/>
      <c r="DX499" s="47"/>
      <c r="DY499" s="47"/>
      <c r="DZ499" s="47"/>
      <c r="EA499" s="47"/>
      <c r="EB499" s="47"/>
      <c r="EC499" s="47"/>
      <c r="ED499" s="47"/>
      <c r="EE499" s="47"/>
      <c r="EF499" s="47"/>
      <c r="EG499" s="47"/>
      <c r="EH499" s="47"/>
      <c r="EI499" s="47"/>
      <c r="EJ499" s="47"/>
      <c r="EK499" s="47"/>
      <c r="EL499" s="47"/>
      <c r="EM499" s="47"/>
      <c r="EN499" s="47"/>
      <c r="EO499" s="47"/>
      <c r="EP499" s="47"/>
      <c r="EQ499" s="47"/>
      <c r="ER499" s="47"/>
      <c r="ES499" s="47"/>
      <c r="ET499" s="47"/>
      <c r="EU499" s="47"/>
      <c r="EV499" s="47"/>
      <c r="EW499" s="47"/>
      <c r="EX499" s="47"/>
      <c r="EY499" s="47"/>
      <c r="EZ499" s="47"/>
      <c r="FA499" s="47"/>
      <c r="FB499" s="47"/>
      <c r="FC499" s="47"/>
      <c r="FD499" s="47"/>
      <c r="FE499" s="47"/>
      <c r="FF499" s="47"/>
      <c r="FG499" s="47"/>
      <c r="FH499" s="47"/>
      <c r="FI499" s="47"/>
      <c r="FJ499" s="47"/>
      <c r="FK499" s="47"/>
      <c r="FL499" s="47"/>
      <c r="FM499" s="47"/>
      <c r="FN499" s="47"/>
      <c r="FO499" s="47"/>
      <c r="FP499" s="47"/>
      <c r="FQ499" s="47"/>
      <c r="FR499" s="47"/>
      <c r="FS499" s="47"/>
      <c r="FT499" s="47"/>
      <c r="FU499" s="47"/>
      <c r="FV499" s="47"/>
      <c r="FW499" s="47"/>
      <c r="FX499" s="47"/>
      <c r="FY499" s="47"/>
      <c r="FZ499" s="47"/>
      <c r="GA499" s="47"/>
      <c r="GB499" s="47"/>
      <c r="GC499" s="47"/>
      <c r="GD499" s="47"/>
      <c r="GE499" s="47"/>
      <c r="GF499" s="47"/>
      <c r="GG499" s="47"/>
      <c r="GH499" s="47"/>
      <c r="GI499" s="47"/>
      <c r="GJ499" s="47"/>
      <c r="GK499" s="47"/>
      <c r="GL499" s="47"/>
      <c r="GM499" s="47"/>
      <c r="GN499" s="47"/>
      <c r="GO499" s="47"/>
      <c r="GP499" s="47"/>
      <c r="GQ499" s="47"/>
      <c r="GR499" s="47"/>
      <c r="GS499" s="47"/>
      <c r="GT499" s="47"/>
      <c r="GU499" s="47"/>
      <c r="GV499" s="47"/>
      <c r="GW499" s="47"/>
      <c r="GX499" s="47"/>
      <c r="GY499" s="47"/>
      <c r="GZ499" s="47"/>
      <c r="HA499" s="47"/>
      <c r="HB499" s="47"/>
      <c r="HC499" s="47"/>
      <c r="HD499" s="47"/>
      <c r="HE499" s="47"/>
      <c r="HF499" s="47"/>
      <c r="HG499" s="47"/>
      <c r="HH499" s="47"/>
      <c r="HI499" s="47"/>
      <c r="HJ499" s="47"/>
      <c r="HK499" s="47"/>
      <c r="HL499" s="47"/>
      <c r="HM499" s="47"/>
      <c r="HN499" s="47"/>
      <c r="HO499" s="47"/>
      <c r="HP499" s="47"/>
      <c r="HQ499" s="47"/>
      <c r="HR499" s="47"/>
      <c r="HS499" s="47"/>
      <c r="HT499" s="47"/>
      <c r="HU499" s="47"/>
      <c r="HV499" s="47"/>
      <c r="HW499" s="47"/>
      <c r="HX499" s="47"/>
      <c r="HY499" s="47"/>
      <c r="HZ499" s="47"/>
      <c r="IA499" s="47"/>
      <c r="IB499" s="47"/>
      <c r="IC499" s="47"/>
      <c r="ID499" s="47"/>
      <c r="IE499" s="47"/>
      <c r="IF499" s="47"/>
      <c r="IG499" s="47"/>
      <c r="IH499" s="47"/>
      <c r="II499" s="47"/>
      <c r="IJ499" s="47"/>
      <c r="IK499" s="47"/>
      <c r="IL499" s="47"/>
      <c r="IM499" s="47"/>
      <c r="IN499" s="47"/>
      <c r="IO499" s="47"/>
      <c r="IP499" s="47"/>
      <c r="IQ499" s="47"/>
      <c r="IR499" s="47"/>
      <c r="IS499" s="47"/>
      <c r="IT499" s="47"/>
      <c r="IU499" s="47"/>
      <c r="IV499" s="47"/>
      <c r="IW499" s="47"/>
      <c r="IX499" s="47"/>
      <c r="IY499" s="47"/>
      <c r="IZ499" s="47"/>
      <c r="JA499" s="47"/>
      <c r="JB499" s="47"/>
      <c r="JC499" s="47"/>
      <c r="JD499" s="47"/>
      <c r="JE499" s="47"/>
      <c r="JF499" s="47"/>
      <c r="JG499" s="47"/>
      <c r="JH499" s="47"/>
      <c r="JI499" s="47"/>
      <c r="JJ499" s="47"/>
      <c r="JK499" s="47"/>
      <c r="JL499" s="47"/>
      <c r="JM499" s="47"/>
      <c r="JN499" s="47"/>
      <c r="JO499" s="47"/>
      <c r="JP499" s="47"/>
      <c r="JQ499" s="47"/>
      <c r="JR499" s="47"/>
      <c r="JS499" s="47"/>
      <c r="JT499" s="47"/>
      <c r="JU499" s="47"/>
      <c r="JV499" s="47"/>
      <c r="JW499" s="47"/>
      <c r="JX499" s="47"/>
      <c r="JY499" s="47"/>
      <c r="JZ499" s="47"/>
      <c r="KA499" s="47"/>
      <c r="KB499" s="47"/>
      <c r="KC499" s="47"/>
      <c r="KD499" s="47"/>
      <c r="KE499" s="47"/>
      <c r="KF499" s="47"/>
      <c r="KG499" s="47"/>
      <c r="KH499" s="47"/>
      <c r="KI499" s="47"/>
      <c r="KJ499" s="47"/>
      <c r="KK499" s="47"/>
      <c r="KL499" s="47"/>
      <c r="KM499" s="47"/>
      <c r="KN499" s="47"/>
      <c r="KO499" s="47"/>
      <c r="KP499" s="47"/>
      <c r="KQ499" s="47"/>
      <c r="KR499" s="47"/>
      <c r="KS499" s="47"/>
      <c r="KT499" s="47"/>
      <c r="KU499" s="47"/>
      <c r="KV499" s="47"/>
      <c r="KW499" s="47"/>
      <c r="KX499" s="47"/>
      <c r="KY499" s="47"/>
      <c r="KZ499" s="47"/>
      <c r="LA499" s="47"/>
      <c r="LB499" s="47"/>
      <c r="LC499" s="47"/>
      <c r="LD499" s="47"/>
      <c r="LE499" s="47"/>
      <c r="LF499" s="47"/>
      <c r="LG499" s="47"/>
      <c r="LH499" s="47"/>
      <c r="LI499" s="47"/>
      <c r="LJ499" s="47"/>
      <c r="LK499" s="47"/>
      <c r="LL499" s="47"/>
      <c r="LM499" s="47"/>
      <c r="LN499" s="47"/>
      <c r="LO499" s="47"/>
      <c r="LP499" s="47"/>
      <c r="LQ499" s="47"/>
      <c r="LR499" s="47"/>
      <c r="LS499" s="47"/>
      <c r="LT499" s="47"/>
      <c r="LU499" s="47"/>
      <c r="LV499" s="47"/>
      <c r="LW499" s="47"/>
      <c r="LX499" s="47"/>
      <c r="LY499" s="47"/>
      <c r="LZ499" s="47"/>
      <c r="MA499" s="47"/>
      <c r="MB499" s="47"/>
      <c r="MC499" s="47"/>
      <c r="MD499" s="47"/>
      <c r="ME499" s="47"/>
      <c r="MF499" s="47"/>
      <c r="MG499" s="47"/>
      <c r="MH499" s="47"/>
      <c r="MI499" s="47"/>
      <c r="MJ499" s="47"/>
      <c r="MK499" s="47"/>
      <c r="ML499" s="47"/>
      <c r="MM499" s="47"/>
      <c r="MN499" s="47"/>
      <c r="MO499" s="47"/>
      <c r="MP499" s="47"/>
      <c r="MQ499" s="47"/>
      <c r="MR499" s="47"/>
      <c r="MS499" s="47"/>
      <c r="MT499" s="47"/>
      <c r="MU499" s="47"/>
      <c r="MV499" s="47"/>
      <c r="MW499" s="47"/>
      <c r="MX499" s="47"/>
      <c r="MY499" s="47"/>
      <c r="MZ499" s="47"/>
      <c r="NA499" s="47"/>
      <c r="NB499" s="47"/>
      <c r="NC499" s="47"/>
      <c r="ND499" s="47"/>
      <c r="NE499" s="47"/>
      <c r="NF499" s="47"/>
      <c r="NG499" s="47"/>
      <c r="NH499" s="47"/>
      <c r="NI499" s="47"/>
      <c r="NJ499" s="47"/>
      <c r="NK499" s="47"/>
      <c r="NL499" s="47"/>
      <c r="NM499" s="47"/>
      <c r="NN499" s="47"/>
      <c r="NO499" s="47"/>
      <c r="NP499" s="47"/>
      <c r="NQ499" s="47"/>
    </row>
    <row r="500" spans="1:381" s="48" customFormat="1">
      <c r="A500" s="43">
        <v>499</v>
      </c>
      <c r="B500" s="44" t="s">
        <v>471</v>
      </c>
      <c r="C500" s="44" t="s">
        <v>29</v>
      </c>
      <c r="D500" s="45">
        <v>27</v>
      </c>
      <c r="E500" s="46" t="s">
        <v>467</v>
      </c>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c r="BF500" s="47"/>
      <c r="BG500" s="47"/>
      <c r="BH500" s="47"/>
      <c r="BI500" s="47"/>
      <c r="BJ500" s="47"/>
      <c r="BK500" s="47"/>
      <c r="BL500" s="47"/>
      <c r="BM500" s="47"/>
      <c r="BN500" s="47"/>
      <c r="BO500" s="47"/>
      <c r="BP500" s="47"/>
      <c r="BQ500" s="47"/>
      <c r="BR500" s="47"/>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47"/>
      <c r="DX500" s="47"/>
      <c r="DY500" s="47"/>
      <c r="DZ500" s="47"/>
      <c r="EA500" s="47"/>
      <c r="EB500" s="47"/>
      <c r="EC500" s="47"/>
      <c r="ED500" s="47"/>
      <c r="EE500" s="47"/>
      <c r="EF500" s="47"/>
      <c r="EG500" s="47"/>
      <c r="EH500" s="47"/>
      <c r="EI500" s="47"/>
      <c r="EJ500" s="47"/>
      <c r="EK500" s="47"/>
      <c r="EL500" s="47"/>
      <c r="EM500" s="47"/>
      <c r="EN500" s="47"/>
      <c r="EO500" s="47"/>
      <c r="EP500" s="47"/>
      <c r="EQ500" s="47"/>
      <c r="ER500" s="47"/>
      <c r="ES500" s="47"/>
      <c r="ET500" s="47"/>
      <c r="EU500" s="47"/>
      <c r="EV500" s="47"/>
      <c r="EW500" s="47"/>
      <c r="EX500" s="47"/>
      <c r="EY500" s="47"/>
      <c r="EZ500" s="47"/>
      <c r="FA500" s="47"/>
      <c r="FB500" s="47"/>
      <c r="FC500" s="47"/>
      <c r="FD500" s="47"/>
      <c r="FE500" s="47"/>
      <c r="FF500" s="47"/>
      <c r="FG500" s="47"/>
      <c r="FH500" s="47"/>
      <c r="FI500" s="47"/>
      <c r="FJ500" s="47"/>
      <c r="FK500" s="47"/>
      <c r="FL500" s="47"/>
      <c r="FM500" s="47"/>
      <c r="FN500" s="47"/>
      <c r="FO500" s="47"/>
      <c r="FP500" s="47"/>
      <c r="FQ500" s="47"/>
      <c r="FR500" s="47"/>
      <c r="FS500" s="47"/>
      <c r="FT500" s="47"/>
      <c r="FU500" s="47"/>
      <c r="FV500" s="47"/>
      <c r="FW500" s="47"/>
      <c r="FX500" s="47"/>
      <c r="FY500" s="47"/>
      <c r="FZ500" s="47"/>
      <c r="GA500" s="47"/>
      <c r="GB500" s="47"/>
      <c r="GC500" s="47"/>
      <c r="GD500" s="47"/>
      <c r="GE500" s="47"/>
      <c r="GF500" s="47"/>
      <c r="GG500" s="47"/>
      <c r="GH500" s="47"/>
      <c r="GI500" s="47"/>
      <c r="GJ500" s="47"/>
      <c r="GK500" s="47"/>
      <c r="GL500" s="47"/>
      <c r="GM500" s="47"/>
      <c r="GN500" s="47"/>
      <c r="GO500" s="47"/>
      <c r="GP500" s="47"/>
      <c r="GQ500" s="47"/>
      <c r="GR500" s="47"/>
      <c r="GS500" s="47"/>
      <c r="GT500" s="47"/>
      <c r="GU500" s="47"/>
      <c r="GV500" s="47"/>
      <c r="GW500" s="47"/>
      <c r="GX500" s="47"/>
      <c r="GY500" s="47"/>
      <c r="GZ500" s="47"/>
      <c r="HA500" s="47"/>
      <c r="HB500" s="47"/>
      <c r="HC500" s="47"/>
      <c r="HD500" s="47"/>
      <c r="HE500" s="47"/>
      <c r="HF500" s="47"/>
      <c r="HG500" s="47"/>
      <c r="HH500" s="47"/>
      <c r="HI500" s="47"/>
      <c r="HJ500" s="47"/>
      <c r="HK500" s="47"/>
      <c r="HL500" s="47"/>
      <c r="HM500" s="47"/>
      <c r="HN500" s="47"/>
      <c r="HO500" s="47"/>
      <c r="HP500" s="47"/>
      <c r="HQ500" s="47"/>
      <c r="HR500" s="47"/>
      <c r="HS500" s="47"/>
      <c r="HT500" s="47"/>
      <c r="HU500" s="47"/>
      <c r="HV500" s="47"/>
      <c r="HW500" s="47"/>
      <c r="HX500" s="47"/>
      <c r="HY500" s="47"/>
      <c r="HZ500" s="47"/>
      <c r="IA500" s="47"/>
      <c r="IB500" s="47"/>
      <c r="IC500" s="47"/>
      <c r="ID500" s="47"/>
      <c r="IE500" s="47"/>
      <c r="IF500" s="47"/>
      <c r="IG500" s="47"/>
      <c r="IH500" s="47"/>
      <c r="II500" s="47"/>
      <c r="IJ500" s="47"/>
      <c r="IK500" s="47"/>
      <c r="IL500" s="47"/>
      <c r="IM500" s="47"/>
      <c r="IN500" s="47"/>
      <c r="IO500" s="47"/>
      <c r="IP500" s="47"/>
      <c r="IQ500" s="47"/>
      <c r="IR500" s="47"/>
      <c r="IS500" s="47"/>
      <c r="IT500" s="47"/>
      <c r="IU500" s="47"/>
      <c r="IV500" s="47"/>
      <c r="IW500" s="47"/>
      <c r="IX500" s="47"/>
      <c r="IY500" s="47"/>
      <c r="IZ500" s="47"/>
      <c r="JA500" s="47"/>
      <c r="JB500" s="47"/>
      <c r="JC500" s="47"/>
      <c r="JD500" s="47"/>
      <c r="JE500" s="47"/>
      <c r="JF500" s="47"/>
      <c r="JG500" s="47"/>
      <c r="JH500" s="47"/>
      <c r="JI500" s="47"/>
      <c r="JJ500" s="47"/>
      <c r="JK500" s="47"/>
      <c r="JL500" s="47"/>
      <c r="JM500" s="47"/>
      <c r="JN500" s="47"/>
      <c r="JO500" s="47"/>
      <c r="JP500" s="47"/>
      <c r="JQ500" s="47"/>
      <c r="JR500" s="47"/>
      <c r="JS500" s="47"/>
      <c r="JT500" s="47"/>
      <c r="JU500" s="47"/>
      <c r="JV500" s="47"/>
      <c r="JW500" s="47"/>
      <c r="JX500" s="47"/>
      <c r="JY500" s="47"/>
      <c r="JZ500" s="47"/>
      <c r="KA500" s="47"/>
      <c r="KB500" s="47"/>
      <c r="KC500" s="47"/>
      <c r="KD500" s="47"/>
      <c r="KE500" s="47"/>
      <c r="KF500" s="47"/>
      <c r="KG500" s="47"/>
      <c r="KH500" s="47"/>
      <c r="KI500" s="47"/>
      <c r="KJ500" s="47"/>
      <c r="KK500" s="47"/>
      <c r="KL500" s="47"/>
      <c r="KM500" s="47"/>
      <c r="KN500" s="47"/>
      <c r="KO500" s="47"/>
      <c r="KP500" s="47"/>
      <c r="KQ500" s="47"/>
      <c r="KR500" s="47"/>
      <c r="KS500" s="47"/>
      <c r="KT500" s="47"/>
      <c r="KU500" s="47"/>
      <c r="KV500" s="47"/>
      <c r="KW500" s="47"/>
      <c r="KX500" s="47"/>
      <c r="KY500" s="47"/>
      <c r="KZ500" s="47"/>
      <c r="LA500" s="47"/>
      <c r="LB500" s="47"/>
      <c r="LC500" s="47"/>
      <c r="LD500" s="47"/>
      <c r="LE500" s="47"/>
      <c r="LF500" s="47"/>
      <c r="LG500" s="47"/>
      <c r="LH500" s="47"/>
      <c r="LI500" s="47"/>
      <c r="LJ500" s="47"/>
      <c r="LK500" s="47"/>
      <c r="LL500" s="47"/>
      <c r="LM500" s="47"/>
      <c r="LN500" s="47"/>
      <c r="LO500" s="47"/>
      <c r="LP500" s="47"/>
      <c r="LQ500" s="47"/>
      <c r="LR500" s="47"/>
      <c r="LS500" s="47"/>
      <c r="LT500" s="47"/>
      <c r="LU500" s="47"/>
      <c r="LV500" s="47"/>
      <c r="LW500" s="47"/>
      <c r="LX500" s="47"/>
      <c r="LY500" s="47"/>
      <c r="LZ500" s="47"/>
      <c r="MA500" s="47"/>
      <c r="MB500" s="47"/>
      <c r="MC500" s="47"/>
      <c r="MD500" s="47"/>
      <c r="ME500" s="47"/>
      <c r="MF500" s="47"/>
      <c r="MG500" s="47"/>
      <c r="MH500" s="47"/>
      <c r="MI500" s="47"/>
      <c r="MJ500" s="47"/>
      <c r="MK500" s="47"/>
      <c r="ML500" s="47"/>
      <c r="MM500" s="47"/>
      <c r="MN500" s="47"/>
      <c r="MO500" s="47"/>
      <c r="MP500" s="47"/>
      <c r="MQ500" s="47"/>
      <c r="MR500" s="47"/>
      <c r="MS500" s="47"/>
      <c r="MT500" s="47"/>
      <c r="MU500" s="47"/>
      <c r="MV500" s="47"/>
      <c r="MW500" s="47"/>
      <c r="MX500" s="47"/>
      <c r="MY500" s="47"/>
      <c r="MZ500" s="47"/>
      <c r="NA500" s="47"/>
      <c r="NB500" s="47"/>
      <c r="NC500" s="47"/>
      <c r="ND500" s="47"/>
      <c r="NE500" s="47"/>
      <c r="NF500" s="47"/>
      <c r="NG500" s="47"/>
      <c r="NH500" s="47"/>
      <c r="NI500" s="47"/>
      <c r="NJ500" s="47"/>
      <c r="NK500" s="47"/>
      <c r="NL500" s="47"/>
      <c r="NM500" s="47"/>
      <c r="NN500" s="47"/>
      <c r="NO500" s="47"/>
      <c r="NP500" s="47"/>
      <c r="NQ500" s="47"/>
    </row>
    <row r="501" spans="1:381" s="48" customFormat="1">
      <c r="A501" s="43">
        <v>500</v>
      </c>
      <c r="B501" s="44" t="s">
        <v>472</v>
      </c>
      <c r="C501" s="44" t="s">
        <v>29</v>
      </c>
      <c r="D501" s="45">
        <v>27</v>
      </c>
      <c r="E501" s="46" t="s">
        <v>467</v>
      </c>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c r="BF501" s="47"/>
      <c r="BG501" s="47"/>
      <c r="BH501" s="47"/>
      <c r="BI501" s="47"/>
      <c r="BJ501" s="47"/>
      <c r="BK501" s="47"/>
      <c r="BL501" s="47"/>
      <c r="BM501" s="47"/>
      <c r="BN501" s="47"/>
      <c r="BO501" s="47"/>
      <c r="BP501" s="47"/>
      <c r="BQ501" s="47"/>
      <c r="BR501" s="47"/>
      <c r="BS501" s="47"/>
      <c r="BT501" s="47"/>
      <c r="BU501" s="47"/>
      <c r="BV501" s="47"/>
      <c r="BW501" s="47"/>
      <c r="BX501" s="47"/>
      <c r="BY501" s="47"/>
      <c r="BZ501" s="47"/>
      <c r="CA501" s="47"/>
      <c r="CB501" s="47"/>
      <c r="CC501" s="47"/>
      <c r="CD501" s="47"/>
      <c r="CE501" s="47"/>
      <c r="CF501" s="47"/>
      <c r="CG501" s="47"/>
      <c r="CH501" s="47"/>
      <c r="CI501" s="47"/>
      <c r="CJ501" s="47"/>
      <c r="CK501" s="47"/>
      <c r="CL501" s="47"/>
      <c r="CM501" s="47"/>
      <c r="CN501" s="47"/>
      <c r="CO501" s="47"/>
      <c r="CP501" s="47"/>
      <c r="CQ501" s="47"/>
      <c r="CR501" s="47"/>
      <c r="CS501" s="47"/>
      <c r="CT501" s="47"/>
      <c r="CU501" s="47"/>
      <c r="CV501" s="47"/>
      <c r="CW501" s="47"/>
      <c r="CX501" s="47"/>
      <c r="CY501" s="47"/>
      <c r="CZ501" s="47"/>
      <c r="DA501" s="47"/>
      <c r="DB501" s="47"/>
      <c r="DC501" s="47"/>
      <c r="DD501" s="47"/>
      <c r="DE501" s="47"/>
      <c r="DF501" s="47"/>
      <c r="DG501" s="47"/>
      <c r="DH501" s="47"/>
      <c r="DI501" s="47"/>
      <c r="DJ501" s="47"/>
      <c r="DK501" s="47"/>
      <c r="DL501" s="47"/>
      <c r="DM501" s="47"/>
      <c r="DN501" s="47"/>
      <c r="DO501" s="47"/>
      <c r="DP501" s="47"/>
      <c r="DQ501" s="47"/>
      <c r="DR501" s="47"/>
      <c r="DS501" s="47"/>
      <c r="DT501" s="47"/>
      <c r="DU501" s="47"/>
      <c r="DV501" s="47"/>
      <c r="DW501" s="47"/>
      <c r="DX501" s="47"/>
      <c r="DY501" s="47"/>
      <c r="DZ501" s="47"/>
      <c r="EA501" s="47"/>
      <c r="EB501" s="47"/>
      <c r="EC501" s="47"/>
      <c r="ED501" s="47"/>
      <c r="EE501" s="47"/>
      <c r="EF501" s="47"/>
      <c r="EG501" s="47"/>
      <c r="EH501" s="47"/>
      <c r="EI501" s="47"/>
      <c r="EJ501" s="47"/>
      <c r="EK501" s="47"/>
      <c r="EL501" s="47"/>
      <c r="EM501" s="47"/>
      <c r="EN501" s="47"/>
      <c r="EO501" s="47"/>
      <c r="EP501" s="47"/>
      <c r="EQ501" s="47"/>
      <c r="ER501" s="47"/>
      <c r="ES501" s="47"/>
      <c r="ET501" s="47"/>
      <c r="EU501" s="47"/>
      <c r="EV501" s="47"/>
      <c r="EW501" s="47"/>
      <c r="EX501" s="47"/>
      <c r="EY501" s="47"/>
      <c r="EZ501" s="47"/>
      <c r="FA501" s="47"/>
      <c r="FB501" s="47"/>
      <c r="FC501" s="47"/>
      <c r="FD501" s="47"/>
      <c r="FE501" s="47"/>
      <c r="FF501" s="47"/>
      <c r="FG501" s="47"/>
      <c r="FH501" s="47"/>
      <c r="FI501" s="47"/>
      <c r="FJ501" s="47"/>
      <c r="FK501" s="47"/>
      <c r="FL501" s="47"/>
      <c r="FM501" s="47"/>
      <c r="FN501" s="47"/>
      <c r="FO501" s="47"/>
      <c r="FP501" s="47"/>
      <c r="FQ501" s="47"/>
      <c r="FR501" s="47"/>
      <c r="FS501" s="47"/>
      <c r="FT501" s="47"/>
      <c r="FU501" s="47"/>
      <c r="FV501" s="47"/>
      <c r="FW501" s="47"/>
      <c r="FX501" s="47"/>
      <c r="FY501" s="47"/>
      <c r="FZ501" s="47"/>
      <c r="GA501" s="47"/>
      <c r="GB501" s="47"/>
      <c r="GC501" s="47"/>
      <c r="GD501" s="47"/>
      <c r="GE501" s="47"/>
      <c r="GF501" s="47"/>
      <c r="GG501" s="47"/>
      <c r="GH501" s="47"/>
      <c r="GI501" s="47"/>
      <c r="GJ501" s="47"/>
      <c r="GK501" s="47"/>
      <c r="GL501" s="47"/>
      <c r="GM501" s="47"/>
      <c r="GN501" s="47"/>
      <c r="GO501" s="47"/>
      <c r="GP501" s="47"/>
      <c r="GQ501" s="47"/>
      <c r="GR501" s="47"/>
      <c r="GS501" s="47"/>
      <c r="GT501" s="47"/>
      <c r="GU501" s="47"/>
      <c r="GV501" s="47"/>
      <c r="GW501" s="47"/>
      <c r="GX501" s="47"/>
      <c r="GY501" s="47"/>
      <c r="GZ501" s="47"/>
      <c r="HA501" s="47"/>
      <c r="HB501" s="47"/>
      <c r="HC501" s="47"/>
      <c r="HD501" s="47"/>
      <c r="HE501" s="47"/>
      <c r="HF501" s="47"/>
      <c r="HG501" s="47"/>
      <c r="HH501" s="47"/>
      <c r="HI501" s="47"/>
      <c r="HJ501" s="47"/>
      <c r="HK501" s="47"/>
      <c r="HL501" s="47"/>
      <c r="HM501" s="47"/>
      <c r="HN501" s="47"/>
      <c r="HO501" s="47"/>
      <c r="HP501" s="47"/>
      <c r="HQ501" s="47"/>
      <c r="HR501" s="47"/>
      <c r="HS501" s="47"/>
      <c r="HT501" s="47"/>
      <c r="HU501" s="47"/>
      <c r="HV501" s="47"/>
      <c r="HW501" s="47"/>
      <c r="HX501" s="47"/>
      <c r="HY501" s="47"/>
      <c r="HZ501" s="47"/>
      <c r="IA501" s="47"/>
      <c r="IB501" s="47"/>
      <c r="IC501" s="47"/>
      <c r="ID501" s="47"/>
      <c r="IE501" s="47"/>
      <c r="IF501" s="47"/>
      <c r="IG501" s="47"/>
      <c r="IH501" s="47"/>
      <c r="II501" s="47"/>
      <c r="IJ501" s="47"/>
      <c r="IK501" s="47"/>
      <c r="IL501" s="47"/>
      <c r="IM501" s="47"/>
      <c r="IN501" s="47"/>
      <c r="IO501" s="47"/>
      <c r="IP501" s="47"/>
      <c r="IQ501" s="47"/>
      <c r="IR501" s="47"/>
      <c r="IS501" s="47"/>
      <c r="IT501" s="47"/>
      <c r="IU501" s="47"/>
      <c r="IV501" s="47"/>
      <c r="IW501" s="47"/>
      <c r="IX501" s="47"/>
      <c r="IY501" s="47"/>
      <c r="IZ501" s="47"/>
      <c r="JA501" s="47"/>
      <c r="JB501" s="47"/>
      <c r="JC501" s="47"/>
      <c r="JD501" s="47"/>
      <c r="JE501" s="47"/>
      <c r="JF501" s="47"/>
      <c r="JG501" s="47"/>
      <c r="JH501" s="47"/>
      <c r="JI501" s="47"/>
      <c r="JJ501" s="47"/>
      <c r="JK501" s="47"/>
      <c r="JL501" s="47"/>
      <c r="JM501" s="47"/>
      <c r="JN501" s="47"/>
      <c r="JO501" s="47"/>
      <c r="JP501" s="47"/>
      <c r="JQ501" s="47"/>
      <c r="JR501" s="47"/>
      <c r="JS501" s="47"/>
      <c r="JT501" s="47"/>
      <c r="JU501" s="47"/>
      <c r="JV501" s="47"/>
      <c r="JW501" s="47"/>
      <c r="JX501" s="47"/>
      <c r="JY501" s="47"/>
      <c r="JZ501" s="47"/>
      <c r="KA501" s="47"/>
      <c r="KB501" s="47"/>
      <c r="KC501" s="47"/>
      <c r="KD501" s="47"/>
      <c r="KE501" s="47"/>
      <c r="KF501" s="47"/>
      <c r="KG501" s="47"/>
      <c r="KH501" s="47"/>
      <c r="KI501" s="47"/>
      <c r="KJ501" s="47"/>
      <c r="KK501" s="47"/>
      <c r="KL501" s="47"/>
      <c r="KM501" s="47"/>
      <c r="KN501" s="47"/>
      <c r="KO501" s="47"/>
      <c r="KP501" s="47"/>
      <c r="KQ501" s="47"/>
      <c r="KR501" s="47"/>
      <c r="KS501" s="47"/>
      <c r="KT501" s="47"/>
      <c r="KU501" s="47"/>
      <c r="KV501" s="47"/>
      <c r="KW501" s="47"/>
      <c r="KX501" s="47"/>
      <c r="KY501" s="47"/>
      <c r="KZ501" s="47"/>
      <c r="LA501" s="47"/>
      <c r="LB501" s="47"/>
      <c r="LC501" s="47"/>
      <c r="LD501" s="47"/>
      <c r="LE501" s="47"/>
      <c r="LF501" s="47"/>
      <c r="LG501" s="47"/>
      <c r="LH501" s="47"/>
      <c r="LI501" s="47"/>
      <c r="LJ501" s="47"/>
      <c r="LK501" s="47"/>
      <c r="LL501" s="47"/>
      <c r="LM501" s="47"/>
      <c r="LN501" s="47"/>
      <c r="LO501" s="47"/>
      <c r="LP501" s="47"/>
      <c r="LQ501" s="47"/>
      <c r="LR501" s="47"/>
      <c r="LS501" s="47"/>
      <c r="LT501" s="47"/>
      <c r="LU501" s="47"/>
      <c r="LV501" s="47"/>
      <c r="LW501" s="47"/>
      <c r="LX501" s="47"/>
      <c r="LY501" s="47"/>
      <c r="LZ501" s="47"/>
      <c r="MA501" s="47"/>
      <c r="MB501" s="47"/>
      <c r="MC501" s="47"/>
      <c r="MD501" s="47"/>
      <c r="ME501" s="47"/>
      <c r="MF501" s="47"/>
      <c r="MG501" s="47"/>
      <c r="MH501" s="47"/>
      <c r="MI501" s="47"/>
      <c r="MJ501" s="47"/>
      <c r="MK501" s="47"/>
      <c r="ML501" s="47"/>
      <c r="MM501" s="47"/>
      <c r="MN501" s="47"/>
      <c r="MO501" s="47"/>
      <c r="MP501" s="47"/>
      <c r="MQ501" s="47"/>
      <c r="MR501" s="47"/>
      <c r="MS501" s="47"/>
      <c r="MT501" s="47"/>
      <c r="MU501" s="47"/>
      <c r="MV501" s="47"/>
      <c r="MW501" s="47"/>
      <c r="MX501" s="47"/>
      <c r="MY501" s="47"/>
      <c r="MZ501" s="47"/>
      <c r="NA501" s="47"/>
      <c r="NB501" s="47"/>
      <c r="NC501" s="47"/>
      <c r="ND501" s="47"/>
      <c r="NE501" s="47"/>
      <c r="NF501" s="47"/>
      <c r="NG501" s="47"/>
      <c r="NH501" s="47"/>
      <c r="NI501" s="47"/>
      <c r="NJ501" s="47"/>
      <c r="NK501" s="47"/>
      <c r="NL501" s="47"/>
      <c r="NM501" s="47"/>
      <c r="NN501" s="47"/>
      <c r="NO501" s="47"/>
      <c r="NP501" s="47"/>
      <c r="NQ501" s="47"/>
    </row>
    <row r="502" spans="1:381" s="48" customFormat="1">
      <c r="A502" s="43">
        <v>501</v>
      </c>
      <c r="B502" s="44" t="s">
        <v>1201</v>
      </c>
      <c r="C502" s="44" t="s">
        <v>29</v>
      </c>
      <c r="D502" s="45">
        <v>27</v>
      </c>
      <c r="E502" s="46" t="s">
        <v>1317</v>
      </c>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c r="BF502" s="47"/>
      <c r="BG502" s="47"/>
      <c r="BH502" s="47"/>
      <c r="BI502" s="47"/>
      <c r="BJ502" s="47"/>
      <c r="BK502" s="47"/>
      <c r="BL502" s="47"/>
      <c r="BM502" s="47"/>
      <c r="BN502" s="47"/>
      <c r="BO502" s="47"/>
      <c r="BP502" s="47"/>
      <c r="BQ502" s="47"/>
      <c r="BR502" s="47"/>
      <c r="BS502" s="47"/>
      <c r="BT502" s="47"/>
      <c r="BU502" s="47"/>
      <c r="BV502" s="47"/>
      <c r="BW502" s="47"/>
      <c r="BX502" s="47"/>
      <c r="BY502" s="47"/>
      <c r="BZ502" s="47"/>
      <c r="CA502" s="47"/>
      <c r="CB502" s="47"/>
      <c r="CC502" s="47"/>
      <c r="CD502" s="47"/>
      <c r="CE502" s="47"/>
      <c r="CF502" s="47"/>
      <c r="CG502" s="47"/>
      <c r="CH502" s="47"/>
      <c r="CI502" s="47"/>
      <c r="CJ502" s="47"/>
      <c r="CK502" s="47"/>
      <c r="CL502" s="47"/>
      <c r="CM502" s="47"/>
      <c r="CN502" s="47"/>
      <c r="CO502" s="47"/>
      <c r="CP502" s="47"/>
      <c r="CQ502" s="47"/>
      <c r="CR502" s="47"/>
      <c r="CS502" s="47"/>
      <c r="CT502" s="47"/>
      <c r="CU502" s="47"/>
      <c r="CV502" s="47"/>
      <c r="CW502" s="47"/>
      <c r="CX502" s="47"/>
      <c r="CY502" s="47"/>
      <c r="CZ502" s="47"/>
      <c r="DA502" s="47"/>
      <c r="DB502" s="47"/>
      <c r="DC502" s="47"/>
      <c r="DD502" s="47"/>
      <c r="DE502" s="47"/>
      <c r="DF502" s="47"/>
      <c r="DG502" s="47"/>
      <c r="DH502" s="47"/>
      <c r="DI502" s="47"/>
      <c r="DJ502" s="47"/>
      <c r="DK502" s="47"/>
      <c r="DL502" s="47"/>
      <c r="DM502" s="47"/>
      <c r="DN502" s="47"/>
      <c r="DO502" s="47"/>
      <c r="DP502" s="47"/>
      <c r="DQ502" s="47"/>
      <c r="DR502" s="47"/>
      <c r="DS502" s="47"/>
      <c r="DT502" s="47"/>
      <c r="DU502" s="47"/>
      <c r="DV502" s="47"/>
      <c r="DW502" s="47"/>
      <c r="DX502" s="47"/>
      <c r="DY502" s="47"/>
      <c r="DZ502" s="47"/>
      <c r="EA502" s="47"/>
      <c r="EB502" s="47"/>
      <c r="EC502" s="47"/>
      <c r="ED502" s="47"/>
      <c r="EE502" s="47"/>
      <c r="EF502" s="47"/>
      <c r="EG502" s="47"/>
      <c r="EH502" s="47"/>
      <c r="EI502" s="47"/>
      <c r="EJ502" s="47"/>
      <c r="EK502" s="47"/>
      <c r="EL502" s="47"/>
      <c r="EM502" s="47"/>
      <c r="EN502" s="47"/>
      <c r="EO502" s="47"/>
      <c r="EP502" s="47"/>
      <c r="EQ502" s="47"/>
      <c r="ER502" s="47"/>
      <c r="ES502" s="47"/>
      <c r="ET502" s="47"/>
      <c r="EU502" s="47"/>
      <c r="EV502" s="47"/>
      <c r="EW502" s="47"/>
      <c r="EX502" s="47"/>
      <c r="EY502" s="47"/>
      <c r="EZ502" s="47"/>
      <c r="FA502" s="47"/>
      <c r="FB502" s="47"/>
      <c r="FC502" s="47"/>
      <c r="FD502" s="47"/>
      <c r="FE502" s="47"/>
      <c r="FF502" s="47"/>
      <c r="FG502" s="47"/>
      <c r="FH502" s="47"/>
      <c r="FI502" s="47"/>
      <c r="FJ502" s="47"/>
      <c r="FK502" s="47"/>
      <c r="FL502" s="47"/>
      <c r="FM502" s="47"/>
      <c r="FN502" s="47"/>
      <c r="FO502" s="47"/>
      <c r="FP502" s="47"/>
      <c r="FQ502" s="47"/>
      <c r="FR502" s="47"/>
      <c r="FS502" s="47"/>
      <c r="FT502" s="47"/>
      <c r="FU502" s="47"/>
      <c r="FV502" s="47"/>
      <c r="FW502" s="47"/>
      <c r="FX502" s="47"/>
      <c r="FY502" s="47"/>
      <c r="FZ502" s="47"/>
      <c r="GA502" s="47"/>
      <c r="GB502" s="47"/>
      <c r="GC502" s="47"/>
      <c r="GD502" s="47"/>
      <c r="GE502" s="47"/>
      <c r="GF502" s="47"/>
      <c r="GG502" s="47"/>
      <c r="GH502" s="47"/>
      <c r="GI502" s="47"/>
      <c r="GJ502" s="47"/>
      <c r="GK502" s="47"/>
      <c r="GL502" s="47"/>
      <c r="GM502" s="47"/>
      <c r="GN502" s="47"/>
      <c r="GO502" s="47"/>
      <c r="GP502" s="47"/>
      <c r="GQ502" s="47"/>
      <c r="GR502" s="47"/>
      <c r="GS502" s="47"/>
      <c r="GT502" s="47"/>
      <c r="GU502" s="47"/>
      <c r="GV502" s="47"/>
      <c r="GW502" s="47"/>
      <c r="GX502" s="47"/>
      <c r="GY502" s="47"/>
      <c r="GZ502" s="47"/>
      <c r="HA502" s="47"/>
      <c r="HB502" s="47"/>
      <c r="HC502" s="47"/>
      <c r="HD502" s="47"/>
      <c r="HE502" s="47"/>
      <c r="HF502" s="47"/>
      <c r="HG502" s="47"/>
      <c r="HH502" s="47"/>
      <c r="HI502" s="47"/>
      <c r="HJ502" s="47"/>
      <c r="HK502" s="47"/>
      <c r="HL502" s="47"/>
      <c r="HM502" s="47"/>
      <c r="HN502" s="47"/>
      <c r="HO502" s="47"/>
      <c r="HP502" s="47"/>
      <c r="HQ502" s="47"/>
      <c r="HR502" s="47"/>
      <c r="HS502" s="47"/>
      <c r="HT502" s="47"/>
      <c r="HU502" s="47"/>
      <c r="HV502" s="47"/>
      <c r="HW502" s="47"/>
      <c r="HX502" s="47"/>
      <c r="HY502" s="47"/>
      <c r="HZ502" s="47"/>
      <c r="IA502" s="47"/>
      <c r="IB502" s="47"/>
      <c r="IC502" s="47"/>
      <c r="ID502" s="47"/>
      <c r="IE502" s="47"/>
      <c r="IF502" s="47"/>
      <c r="IG502" s="47"/>
      <c r="IH502" s="47"/>
      <c r="II502" s="47"/>
      <c r="IJ502" s="47"/>
      <c r="IK502" s="47"/>
      <c r="IL502" s="47"/>
      <c r="IM502" s="47"/>
      <c r="IN502" s="47"/>
      <c r="IO502" s="47"/>
      <c r="IP502" s="47"/>
      <c r="IQ502" s="47"/>
      <c r="IR502" s="47"/>
      <c r="IS502" s="47"/>
      <c r="IT502" s="47"/>
      <c r="IU502" s="47"/>
      <c r="IV502" s="47"/>
      <c r="IW502" s="47"/>
      <c r="IX502" s="47"/>
      <c r="IY502" s="47"/>
      <c r="IZ502" s="47"/>
      <c r="JA502" s="47"/>
      <c r="JB502" s="47"/>
      <c r="JC502" s="47"/>
      <c r="JD502" s="47"/>
      <c r="JE502" s="47"/>
      <c r="JF502" s="47"/>
      <c r="JG502" s="47"/>
      <c r="JH502" s="47"/>
      <c r="JI502" s="47"/>
      <c r="JJ502" s="47"/>
      <c r="JK502" s="47"/>
      <c r="JL502" s="47"/>
      <c r="JM502" s="47"/>
      <c r="JN502" s="47"/>
      <c r="JO502" s="47"/>
      <c r="JP502" s="47"/>
      <c r="JQ502" s="47"/>
      <c r="JR502" s="47"/>
      <c r="JS502" s="47"/>
      <c r="JT502" s="47"/>
      <c r="JU502" s="47"/>
      <c r="JV502" s="47"/>
      <c r="JW502" s="47"/>
      <c r="JX502" s="47"/>
      <c r="JY502" s="47"/>
      <c r="JZ502" s="47"/>
      <c r="KA502" s="47"/>
      <c r="KB502" s="47"/>
      <c r="KC502" s="47"/>
      <c r="KD502" s="47"/>
      <c r="KE502" s="47"/>
      <c r="KF502" s="47"/>
      <c r="KG502" s="47"/>
      <c r="KH502" s="47"/>
      <c r="KI502" s="47"/>
      <c r="KJ502" s="47"/>
      <c r="KK502" s="47"/>
      <c r="KL502" s="47"/>
      <c r="KM502" s="47"/>
      <c r="KN502" s="47"/>
      <c r="KO502" s="47"/>
      <c r="KP502" s="47"/>
      <c r="KQ502" s="47"/>
      <c r="KR502" s="47"/>
      <c r="KS502" s="47"/>
      <c r="KT502" s="47"/>
      <c r="KU502" s="47"/>
      <c r="KV502" s="47"/>
      <c r="KW502" s="47"/>
      <c r="KX502" s="47"/>
      <c r="KY502" s="47"/>
      <c r="KZ502" s="47"/>
      <c r="LA502" s="47"/>
      <c r="LB502" s="47"/>
      <c r="LC502" s="47"/>
      <c r="LD502" s="47"/>
      <c r="LE502" s="47"/>
      <c r="LF502" s="47"/>
      <c r="LG502" s="47"/>
      <c r="LH502" s="47"/>
      <c r="LI502" s="47"/>
      <c r="LJ502" s="47"/>
      <c r="LK502" s="47"/>
      <c r="LL502" s="47"/>
      <c r="LM502" s="47"/>
      <c r="LN502" s="47"/>
      <c r="LO502" s="47"/>
      <c r="LP502" s="47"/>
      <c r="LQ502" s="47"/>
      <c r="LR502" s="47"/>
      <c r="LS502" s="47"/>
      <c r="LT502" s="47"/>
      <c r="LU502" s="47"/>
      <c r="LV502" s="47"/>
      <c r="LW502" s="47"/>
      <c r="LX502" s="47"/>
      <c r="LY502" s="47"/>
      <c r="LZ502" s="47"/>
      <c r="MA502" s="47"/>
      <c r="MB502" s="47"/>
      <c r="MC502" s="47"/>
      <c r="MD502" s="47"/>
      <c r="ME502" s="47"/>
      <c r="MF502" s="47"/>
      <c r="MG502" s="47"/>
      <c r="MH502" s="47"/>
      <c r="MI502" s="47"/>
      <c r="MJ502" s="47"/>
      <c r="MK502" s="47"/>
      <c r="ML502" s="47"/>
      <c r="MM502" s="47"/>
      <c r="MN502" s="47"/>
      <c r="MO502" s="47"/>
      <c r="MP502" s="47"/>
      <c r="MQ502" s="47"/>
      <c r="MR502" s="47"/>
      <c r="MS502" s="47"/>
      <c r="MT502" s="47"/>
      <c r="MU502" s="47"/>
      <c r="MV502" s="47"/>
      <c r="MW502" s="47"/>
      <c r="MX502" s="47"/>
      <c r="MY502" s="47"/>
      <c r="MZ502" s="47"/>
      <c r="NA502" s="47"/>
      <c r="NB502" s="47"/>
      <c r="NC502" s="47"/>
      <c r="ND502" s="47"/>
      <c r="NE502" s="47"/>
      <c r="NF502" s="47"/>
      <c r="NG502" s="47"/>
      <c r="NH502" s="47"/>
      <c r="NI502" s="47"/>
      <c r="NJ502" s="47"/>
      <c r="NK502" s="47"/>
      <c r="NL502" s="47"/>
      <c r="NM502" s="47"/>
      <c r="NN502" s="47"/>
      <c r="NO502" s="47"/>
      <c r="NP502" s="47"/>
      <c r="NQ502" s="47"/>
    </row>
    <row r="503" spans="1:381" s="48" customFormat="1">
      <c r="A503" s="43">
        <v>502</v>
      </c>
      <c r="B503" s="44" t="s">
        <v>1202</v>
      </c>
      <c r="C503" s="44" t="s">
        <v>29</v>
      </c>
      <c r="D503" s="45">
        <v>18</v>
      </c>
      <c r="E503" s="46" t="s">
        <v>1317</v>
      </c>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c r="BF503" s="47"/>
      <c r="BG503" s="47"/>
      <c r="BH503" s="47"/>
      <c r="BI503" s="47"/>
      <c r="BJ503" s="47"/>
      <c r="BK503" s="47"/>
      <c r="BL503" s="47"/>
      <c r="BM503" s="47"/>
      <c r="BN503" s="47"/>
      <c r="BO503" s="47"/>
      <c r="BP503" s="47"/>
      <c r="BQ503" s="47"/>
      <c r="BR503" s="47"/>
      <c r="BS503" s="47"/>
      <c r="BT503" s="47"/>
      <c r="BU503" s="47"/>
      <c r="BV503" s="47"/>
      <c r="BW503" s="47"/>
      <c r="BX503" s="47"/>
      <c r="BY503" s="47"/>
      <c r="BZ503" s="47"/>
      <c r="CA503" s="47"/>
      <c r="CB503" s="47"/>
      <c r="CC503" s="47"/>
      <c r="CD503" s="47"/>
      <c r="CE503" s="47"/>
      <c r="CF503" s="47"/>
      <c r="CG503" s="47"/>
      <c r="CH503" s="47"/>
      <c r="CI503" s="47"/>
      <c r="CJ503" s="47"/>
      <c r="CK503" s="47"/>
      <c r="CL503" s="47"/>
      <c r="CM503" s="47"/>
      <c r="CN503" s="47"/>
      <c r="CO503" s="47"/>
      <c r="CP503" s="47"/>
      <c r="CQ503" s="47"/>
      <c r="CR503" s="47"/>
      <c r="CS503" s="47"/>
      <c r="CT503" s="47"/>
      <c r="CU503" s="47"/>
      <c r="CV503" s="47"/>
      <c r="CW503" s="47"/>
      <c r="CX503" s="47"/>
      <c r="CY503" s="47"/>
      <c r="CZ503" s="47"/>
      <c r="DA503" s="47"/>
      <c r="DB503" s="47"/>
      <c r="DC503" s="47"/>
      <c r="DD503" s="47"/>
      <c r="DE503" s="47"/>
      <c r="DF503" s="47"/>
      <c r="DG503" s="47"/>
      <c r="DH503" s="47"/>
      <c r="DI503" s="47"/>
      <c r="DJ503" s="47"/>
      <c r="DK503" s="47"/>
      <c r="DL503" s="47"/>
      <c r="DM503" s="47"/>
      <c r="DN503" s="47"/>
      <c r="DO503" s="47"/>
      <c r="DP503" s="47"/>
      <c r="DQ503" s="47"/>
      <c r="DR503" s="47"/>
      <c r="DS503" s="47"/>
      <c r="DT503" s="47"/>
      <c r="DU503" s="47"/>
      <c r="DV503" s="47"/>
      <c r="DW503" s="47"/>
      <c r="DX503" s="47"/>
      <c r="DY503" s="47"/>
      <c r="DZ503" s="47"/>
      <c r="EA503" s="47"/>
      <c r="EB503" s="47"/>
      <c r="EC503" s="47"/>
      <c r="ED503" s="47"/>
      <c r="EE503" s="47"/>
      <c r="EF503" s="47"/>
      <c r="EG503" s="47"/>
      <c r="EH503" s="47"/>
      <c r="EI503" s="47"/>
      <c r="EJ503" s="47"/>
      <c r="EK503" s="47"/>
      <c r="EL503" s="47"/>
      <c r="EM503" s="47"/>
      <c r="EN503" s="47"/>
      <c r="EO503" s="47"/>
      <c r="EP503" s="47"/>
      <c r="EQ503" s="47"/>
      <c r="ER503" s="47"/>
      <c r="ES503" s="47"/>
      <c r="ET503" s="47"/>
      <c r="EU503" s="47"/>
      <c r="EV503" s="47"/>
      <c r="EW503" s="47"/>
      <c r="EX503" s="47"/>
      <c r="EY503" s="47"/>
      <c r="EZ503" s="47"/>
      <c r="FA503" s="47"/>
      <c r="FB503" s="47"/>
      <c r="FC503" s="47"/>
      <c r="FD503" s="47"/>
      <c r="FE503" s="47"/>
      <c r="FF503" s="47"/>
      <c r="FG503" s="47"/>
      <c r="FH503" s="47"/>
      <c r="FI503" s="47"/>
      <c r="FJ503" s="47"/>
      <c r="FK503" s="47"/>
      <c r="FL503" s="47"/>
      <c r="FM503" s="47"/>
      <c r="FN503" s="47"/>
      <c r="FO503" s="47"/>
      <c r="FP503" s="47"/>
      <c r="FQ503" s="47"/>
      <c r="FR503" s="47"/>
      <c r="FS503" s="47"/>
      <c r="FT503" s="47"/>
      <c r="FU503" s="47"/>
      <c r="FV503" s="47"/>
      <c r="FW503" s="47"/>
      <c r="FX503" s="47"/>
      <c r="FY503" s="47"/>
      <c r="FZ503" s="47"/>
      <c r="GA503" s="47"/>
      <c r="GB503" s="47"/>
      <c r="GC503" s="47"/>
      <c r="GD503" s="47"/>
      <c r="GE503" s="47"/>
      <c r="GF503" s="47"/>
      <c r="GG503" s="47"/>
      <c r="GH503" s="47"/>
      <c r="GI503" s="47"/>
      <c r="GJ503" s="47"/>
      <c r="GK503" s="47"/>
      <c r="GL503" s="47"/>
      <c r="GM503" s="47"/>
      <c r="GN503" s="47"/>
      <c r="GO503" s="47"/>
      <c r="GP503" s="47"/>
      <c r="GQ503" s="47"/>
      <c r="GR503" s="47"/>
      <c r="GS503" s="47"/>
      <c r="GT503" s="47"/>
      <c r="GU503" s="47"/>
      <c r="GV503" s="47"/>
      <c r="GW503" s="47"/>
      <c r="GX503" s="47"/>
      <c r="GY503" s="47"/>
      <c r="GZ503" s="47"/>
      <c r="HA503" s="47"/>
      <c r="HB503" s="47"/>
      <c r="HC503" s="47"/>
      <c r="HD503" s="47"/>
      <c r="HE503" s="47"/>
      <c r="HF503" s="47"/>
      <c r="HG503" s="47"/>
      <c r="HH503" s="47"/>
      <c r="HI503" s="47"/>
      <c r="HJ503" s="47"/>
      <c r="HK503" s="47"/>
      <c r="HL503" s="47"/>
      <c r="HM503" s="47"/>
      <c r="HN503" s="47"/>
      <c r="HO503" s="47"/>
      <c r="HP503" s="47"/>
      <c r="HQ503" s="47"/>
      <c r="HR503" s="47"/>
      <c r="HS503" s="47"/>
      <c r="HT503" s="47"/>
      <c r="HU503" s="47"/>
      <c r="HV503" s="47"/>
      <c r="HW503" s="47"/>
      <c r="HX503" s="47"/>
      <c r="HY503" s="47"/>
      <c r="HZ503" s="47"/>
      <c r="IA503" s="47"/>
      <c r="IB503" s="47"/>
      <c r="IC503" s="47"/>
      <c r="ID503" s="47"/>
      <c r="IE503" s="47"/>
      <c r="IF503" s="47"/>
      <c r="IG503" s="47"/>
      <c r="IH503" s="47"/>
      <c r="II503" s="47"/>
      <c r="IJ503" s="47"/>
      <c r="IK503" s="47"/>
      <c r="IL503" s="47"/>
      <c r="IM503" s="47"/>
      <c r="IN503" s="47"/>
      <c r="IO503" s="47"/>
      <c r="IP503" s="47"/>
      <c r="IQ503" s="47"/>
      <c r="IR503" s="47"/>
      <c r="IS503" s="47"/>
      <c r="IT503" s="47"/>
      <c r="IU503" s="47"/>
      <c r="IV503" s="47"/>
      <c r="IW503" s="47"/>
      <c r="IX503" s="47"/>
      <c r="IY503" s="47"/>
      <c r="IZ503" s="47"/>
      <c r="JA503" s="47"/>
      <c r="JB503" s="47"/>
      <c r="JC503" s="47"/>
      <c r="JD503" s="47"/>
      <c r="JE503" s="47"/>
      <c r="JF503" s="47"/>
      <c r="JG503" s="47"/>
      <c r="JH503" s="47"/>
      <c r="JI503" s="47"/>
      <c r="JJ503" s="47"/>
      <c r="JK503" s="47"/>
      <c r="JL503" s="47"/>
      <c r="JM503" s="47"/>
      <c r="JN503" s="47"/>
      <c r="JO503" s="47"/>
      <c r="JP503" s="47"/>
      <c r="JQ503" s="47"/>
      <c r="JR503" s="47"/>
      <c r="JS503" s="47"/>
      <c r="JT503" s="47"/>
      <c r="JU503" s="47"/>
      <c r="JV503" s="47"/>
      <c r="JW503" s="47"/>
      <c r="JX503" s="47"/>
      <c r="JY503" s="47"/>
      <c r="JZ503" s="47"/>
      <c r="KA503" s="47"/>
      <c r="KB503" s="47"/>
      <c r="KC503" s="47"/>
      <c r="KD503" s="47"/>
      <c r="KE503" s="47"/>
      <c r="KF503" s="47"/>
      <c r="KG503" s="47"/>
      <c r="KH503" s="47"/>
      <c r="KI503" s="47"/>
      <c r="KJ503" s="47"/>
      <c r="KK503" s="47"/>
      <c r="KL503" s="47"/>
      <c r="KM503" s="47"/>
      <c r="KN503" s="47"/>
      <c r="KO503" s="47"/>
      <c r="KP503" s="47"/>
      <c r="KQ503" s="47"/>
      <c r="KR503" s="47"/>
      <c r="KS503" s="47"/>
      <c r="KT503" s="47"/>
      <c r="KU503" s="47"/>
      <c r="KV503" s="47"/>
      <c r="KW503" s="47"/>
      <c r="KX503" s="47"/>
      <c r="KY503" s="47"/>
      <c r="KZ503" s="47"/>
      <c r="LA503" s="47"/>
      <c r="LB503" s="47"/>
      <c r="LC503" s="47"/>
      <c r="LD503" s="47"/>
      <c r="LE503" s="47"/>
      <c r="LF503" s="47"/>
      <c r="LG503" s="47"/>
      <c r="LH503" s="47"/>
      <c r="LI503" s="47"/>
      <c r="LJ503" s="47"/>
      <c r="LK503" s="47"/>
      <c r="LL503" s="47"/>
      <c r="LM503" s="47"/>
      <c r="LN503" s="47"/>
      <c r="LO503" s="47"/>
      <c r="LP503" s="47"/>
      <c r="LQ503" s="47"/>
      <c r="LR503" s="47"/>
      <c r="LS503" s="47"/>
      <c r="LT503" s="47"/>
      <c r="LU503" s="47"/>
      <c r="LV503" s="47"/>
      <c r="LW503" s="47"/>
      <c r="LX503" s="47"/>
      <c r="LY503" s="47"/>
      <c r="LZ503" s="47"/>
      <c r="MA503" s="47"/>
      <c r="MB503" s="47"/>
      <c r="MC503" s="47"/>
      <c r="MD503" s="47"/>
      <c r="ME503" s="47"/>
      <c r="MF503" s="47"/>
      <c r="MG503" s="47"/>
      <c r="MH503" s="47"/>
      <c r="MI503" s="47"/>
      <c r="MJ503" s="47"/>
      <c r="MK503" s="47"/>
      <c r="ML503" s="47"/>
      <c r="MM503" s="47"/>
      <c r="MN503" s="47"/>
      <c r="MO503" s="47"/>
      <c r="MP503" s="47"/>
      <c r="MQ503" s="47"/>
      <c r="MR503" s="47"/>
      <c r="MS503" s="47"/>
      <c r="MT503" s="47"/>
      <c r="MU503" s="47"/>
      <c r="MV503" s="47"/>
      <c r="MW503" s="47"/>
      <c r="MX503" s="47"/>
      <c r="MY503" s="47"/>
      <c r="MZ503" s="47"/>
      <c r="NA503" s="47"/>
      <c r="NB503" s="47"/>
      <c r="NC503" s="47"/>
      <c r="ND503" s="47"/>
      <c r="NE503" s="47"/>
      <c r="NF503" s="47"/>
      <c r="NG503" s="47"/>
      <c r="NH503" s="47"/>
      <c r="NI503" s="47"/>
      <c r="NJ503" s="47"/>
      <c r="NK503" s="47"/>
      <c r="NL503" s="47"/>
      <c r="NM503" s="47"/>
      <c r="NN503" s="47"/>
      <c r="NO503" s="47"/>
      <c r="NP503" s="47"/>
      <c r="NQ503" s="47"/>
    </row>
    <row r="504" spans="1:381" s="48" customFormat="1">
      <c r="A504" s="43">
        <v>503</v>
      </c>
      <c r="B504" s="44" t="s">
        <v>1203</v>
      </c>
      <c r="C504" s="44" t="s">
        <v>29</v>
      </c>
      <c r="D504" s="45">
        <v>27</v>
      </c>
      <c r="E504" s="46" t="s">
        <v>1317</v>
      </c>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c r="BF504" s="47"/>
      <c r="BG504" s="47"/>
      <c r="BH504" s="47"/>
      <c r="BI504" s="47"/>
      <c r="BJ504" s="47"/>
      <c r="BK504" s="47"/>
      <c r="BL504" s="47"/>
      <c r="BM504" s="47"/>
      <c r="BN504" s="47"/>
      <c r="BO504" s="47"/>
      <c r="BP504" s="47"/>
      <c r="BQ504" s="47"/>
      <c r="BR504" s="47"/>
      <c r="BS504" s="47"/>
      <c r="BT504" s="47"/>
      <c r="BU504" s="47"/>
      <c r="BV504" s="47"/>
      <c r="BW504" s="47"/>
      <c r="BX504" s="47"/>
      <c r="BY504" s="47"/>
      <c r="BZ504" s="47"/>
      <c r="CA504" s="47"/>
      <c r="CB504" s="47"/>
      <c r="CC504" s="47"/>
      <c r="CD504" s="47"/>
      <c r="CE504" s="47"/>
      <c r="CF504" s="47"/>
      <c r="CG504" s="47"/>
      <c r="CH504" s="47"/>
      <c r="CI504" s="47"/>
      <c r="CJ504" s="47"/>
      <c r="CK504" s="47"/>
      <c r="CL504" s="47"/>
      <c r="CM504" s="47"/>
      <c r="CN504" s="47"/>
      <c r="CO504" s="47"/>
      <c r="CP504" s="47"/>
      <c r="CQ504" s="47"/>
      <c r="CR504" s="47"/>
      <c r="CS504" s="47"/>
      <c r="CT504" s="47"/>
      <c r="CU504" s="47"/>
      <c r="CV504" s="47"/>
      <c r="CW504" s="47"/>
      <c r="CX504" s="47"/>
      <c r="CY504" s="47"/>
      <c r="CZ504" s="47"/>
      <c r="DA504" s="47"/>
      <c r="DB504" s="47"/>
      <c r="DC504" s="47"/>
      <c r="DD504" s="47"/>
      <c r="DE504" s="47"/>
      <c r="DF504" s="47"/>
      <c r="DG504" s="47"/>
      <c r="DH504" s="47"/>
      <c r="DI504" s="47"/>
      <c r="DJ504" s="47"/>
      <c r="DK504" s="47"/>
      <c r="DL504" s="47"/>
      <c r="DM504" s="47"/>
      <c r="DN504" s="47"/>
      <c r="DO504" s="47"/>
      <c r="DP504" s="47"/>
      <c r="DQ504" s="47"/>
      <c r="DR504" s="47"/>
      <c r="DS504" s="47"/>
      <c r="DT504" s="47"/>
      <c r="DU504" s="47"/>
      <c r="DV504" s="47"/>
      <c r="DW504" s="47"/>
      <c r="DX504" s="47"/>
      <c r="DY504" s="47"/>
      <c r="DZ504" s="47"/>
      <c r="EA504" s="47"/>
      <c r="EB504" s="47"/>
      <c r="EC504" s="47"/>
      <c r="ED504" s="47"/>
      <c r="EE504" s="47"/>
      <c r="EF504" s="47"/>
      <c r="EG504" s="47"/>
      <c r="EH504" s="47"/>
      <c r="EI504" s="47"/>
      <c r="EJ504" s="47"/>
      <c r="EK504" s="47"/>
      <c r="EL504" s="47"/>
      <c r="EM504" s="47"/>
      <c r="EN504" s="47"/>
      <c r="EO504" s="47"/>
      <c r="EP504" s="47"/>
      <c r="EQ504" s="47"/>
      <c r="ER504" s="47"/>
      <c r="ES504" s="47"/>
      <c r="ET504" s="47"/>
      <c r="EU504" s="47"/>
      <c r="EV504" s="47"/>
      <c r="EW504" s="47"/>
      <c r="EX504" s="47"/>
      <c r="EY504" s="47"/>
      <c r="EZ504" s="47"/>
      <c r="FA504" s="47"/>
      <c r="FB504" s="47"/>
      <c r="FC504" s="47"/>
      <c r="FD504" s="47"/>
      <c r="FE504" s="47"/>
      <c r="FF504" s="47"/>
      <c r="FG504" s="47"/>
      <c r="FH504" s="47"/>
      <c r="FI504" s="47"/>
      <c r="FJ504" s="47"/>
      <c r="FK504" s="47"/>
      <c r="FL504" s="47"/>
      <c r="FM504" s="47"/>
      <c r="FN504" s="47"/>
      <c r="FO504" s="47"/>
      <c r="FP504" s="47"/>
      <c r="FQ504" s="47"/>
      <c r="FR504" s="47"/>
      <c r="FS504" s="47"/>
      <c r="FT504" s="47"/>
      <c r="FU504" s="47"/>
      <c r="FV504" s="47"/>
      <c r="FW504" s="47"/>
      <c r="FX504" s="47"/>
      <c r="FY504" s="47"/>
      <c r="FZ504" s="47"/>
      <c r="GA504" s="47"/>
      <c r="GB504" s="47"/>
      <c r="GC504" s="47"/>
      <c r="GD504" s="47"/>
      <c r="GE504" s="47"/>
      <c r="GF504" s="47"/>
      <c r="GG504" s="47"/>
      <c r="GH504" s="47"/>
      <c r="GI504" s="47"/>
      <c r="GJ504" s="47"/>
      <c r="GK504" s="47"/>
      <c r="GL504" s="47"/>
      <c r="GM504" s="47"/>
      <c r="GN504" s="47"/>
      <c r="GO504" s="47"/>
      <c r="GP504" s="47"/>
      <c r="GQ504" s="47"/>
      <c r="GR504" s="47"/>
      <c r="GS504" s="47"/>
      <c r="GT504" s="47"/>
      <c r="GU504" s="47"/>
      <c r="GV504" s="47"/>
      <c r="GW504" s="47"/>
      <c r="GX504" s="47"/>
      <c r="GY504" s="47"/>
      <c r="GZ504" s="47"/>
      <c r="HA504" s="47"/>
      <c r="HB504" s="47"/>
      <c r="HC504" s="47"/>
      <c r="HD504" s="47"/>
      <c r="HE504" s="47"/>
      <c r="HF504" s="47"/>
      <c r="HG504" s="47"/>
      <c r="HH504" s="47"/>
      <c r="HI504" s="47"/>
      <c r="HJ504" s="47"/>
      <c r="HK504" s="47"/>
      <c r="HL504" s="47"/>
      <c r="HM504" s="47"/>
      <c r="HN504" s="47"/>
      <c r="HO504" s="47"/>
      <c r="HP504" s="47"/>
      <c r="HQ504" s="47"/>
      <c r="HR504" s="47"/>
      <c r="HS504" s="47"/>
      <c r="HT504" s="47"/>
      <c r="HU504" s="47"/>
      <c r="HV504" s="47"/>
      <c r="HW504" s="47"/>
      <c r="HX504" s="47"/>
      <c r="HY504" s="47"/>
      <c r="HZ504" s="47"/>
      <c r="IA504" s="47"/>
      <c r="IB504" s="47"/>
      <c r="IC504" s="47"/>
      <c r="ID504" s="47"/>
      <c r="IE504" s="47"/>
      <c r="IF504" s="47"/>
      <c r="IG504" s="47"/>
      <c r="IH504" s="47"/>
      <c r="II504" s="47"/>
      <c r="IJ504" s="47"/>
      <c r="IK504" s="47"/>
      <c r="IL504" s="47"/>
      <c r="IM504" s="47"/>
      <c r="IN504" s="47"/>
      <c r="IO504" s="47"/>
      <c r="IP504" s="47"/>
      <c r="IQ504" s="47"/>
      <c r="IR504" s="47"/>
      <c r="IS504" s="47"/>
      <c r="IT504" s="47"/>
      <c r="IU504" s="47"/>
      <c r="IV504" s="47"/>
      <c r="IW504" s="47"/>
      <c r="IX504" s="47"/>
      <c r="IY504" s="47"/>
      <c r="IZ504" s="47"/>
      <c r="JA504" s="47"/>
      <c r="JB504" s="47"/>
      <c r="JC504" s="47"/>
      <c r="JD504" s="47"/>
      <c r="JE504" s="47"/>
      <c r="JF504" s="47"/>
      <c r="JG504" s="47"/>
      <c r="JH504" s="47"/>
      <c r="JI504" s="47"/>
      <c r="JJ504" s="47"/>
      <c r="JK504" s="47"/>
      <c r="JL504" s="47"/>
      <c r="JM504" s="47"/>
      <c r="JN504" s="47"/>
      <c r="JO504" s="47"/>
      <c r="JP504" s="47"/>
      <c r="JQ504" s="47"/>
      <c r="JR504" s="47"/>
      <c r="JS504" s="47"/>
      <c r="JT504" s="47"/>
      <c r="JU504" s="47"/>
      <c r="JV504" s="47"/>
      <c r="JW504" s="47"/>
      <c r="JX504" s="47"/>
      <c r="JY504" s="47"/>
      <c r="JZ504" s="47"/>
      <c r="KA504" s="47"/>
      <c r="KB504" s="47"/>
      <c r="KC504" s="47"/>
      <c r="KD504" s="47"/>
      <c r="KE504" s="47"/>
      <c r="KF504" s="47"/>
      <c r="KG504" s="47"/>
      <c r="KH504" s="47"/>
      <c r="KI504" s="47"/>
      <c r="KJ504" s="47"/>
      <c r="KK504" s="47"/>
      <c r="KL504" s="47"/>
      <c r="KM504" s="47"/>
      <c r="KN504" s="47"/>
      <c r="KO504" s="47"/>
      <c r="KP504" s="47"/>
      <c r="KQ504" s="47"/>
      <c r="KR504" s="47"/>
      <c r="KS504" s="47"/>
      <c r="KT504" s="47"/>
      <c r="KU504" s="47"/>
      <c r="KV504" s="47"/>
      <c r="KW504" s="47"/>
      <c r="KX504" s="47"/>
      <c r="KY504" s="47"/>
      <c r="KZ504" s="47"/>
      <c r="LA504" s="47"/>
      <c r="LB504" s="47"/>
      <c r="LC504" s="47"/>
      <c r="LD504" s="47"/>
      <c r="LE504" s="47"/>
      <c r="LF504" s="47"/>
      <c r="LG504" s="47"/>
      <c r="LH504" s="47"/>
      <c r="LI504" s="47"/>
      <c r="LJ504" s="47"/>
      <c r="LK504" s="47"/>
      <c r="LL504" s="47"/>
      <c r="LM504" s="47"/>
      <c r="LN504" s="47"/>
      <c r="LO504" s="47"/>
      <c r="LP504" s="47"/>
      <c r="LQ504" s="47"/>
      <c r="LR504" s="47"/>
      <c r="LS504" s="47"/>
      <c r="LT504" s="47"/>
      <c r="LU504" s="47"/>
      <c r="LV504" s="47"/>
      <c r="LW504" s="47"/>
      <c r="LX504" s="47"/>
      <c r="LY504" s="47"/>
      <c r="LZ504" s="47"/>
      <c r="MA504" s="47"/>
      <c r="MB504" s="47"/>
      <c r="MC504" s="47"/>
      <c r="MD504" s="47"/>
      <c r="ME504" s="47"/>
      <c r="MF504" s="47"/>
      <c r="MG504" s="47"/>
      <c r="MH504" s="47"/>
      <c r="MI504" s="47"/>
      <c r="MJ504" s="47"/>
      <c r="MK504" s="47"/>
      <c r="ML504" s="47"/>
      <c r="MM504" s="47"/>
      <c r="MN504" s="47"/>
      <c r="MO504" s="47"/>
      <c r="MP504" s="47"/>
      <c r="MQ504" s="47"/>
      <c r="MR504" s="47"/>
      <c r="MS504" s="47"/>
      <c r="MT504" s="47"/>
      <c r="MU504" s="47"/>
      <c r="MV504" s="47"/>
      <c r="MW504" s="47"/>
      <c r="MX504" s="47"/>
      <c r="MY504" s="47"/>
      <c r="MZ504" s="47"/>
      <c r="NA504" s="47"/>
      <c r="NB504" s="47"/>
      <c r="NC504" s="47"/>
      <c r="ND504" s="47"/>
      <c r="NE504" s="47"/>
      <c r="NF504" s="47"/>
      <c r="NG504" s="47"/>
      <c r="NH504" s="47"/>
      <c r="NI504" s="47"/>
      <c r="NJ504" s="47"/>
      <c r="NK504" s="47"/>
      <c r="NL504" s="47"/>
      <c r="NM504" s="47"/>
      <c r="NN504" s="47"/>
      <c r="NO504" s="47"/>
      <c r="NP504" s="47"/>
      <c r="NQ504" s="47"/>
    </row>
    <row r="505" spans="1:381" s="48" customFormat="1">
      <c r="A505" s="43">
        <v>504</v>
      </c>
      <c r="B505" s="44" t="s">
        <v>473</v>
      </c>
      <c r="C505" s="44" t="s">
        <v>29</v>
      </c>
      <c r="D505" s="45">
        <v>9</v>
      </c>
      <c r="E505" s="46" t="s">
        <v>474</v>
      </c>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c r="BF505" s="47"/>
      <c r="BG505" s="47"/>
      <c r="BH505" s="47"/>
      <c r="BI505" s="47"/>
      <c r="BJ505" s="47"/>
      <c r="BK505" s="47"/>
      <c r="BL505" s="47"/>
      <c r="BM505" s="47"/>
      <c r="BN505" s="47"/>
      <c r="BO505" s="47"/>
      <c r="BP505" s="47"/>
      <c r="BQ505" s="47"/>
      <c r="BR505" s="47"/>
      <c r="BS505" s="47"/>
      <c r="BT505" s="47"/>
      <c r="BU505" s="47"/>
      <c r="BV505" s="47"/>
      <c r="BW505" s="47"/>
      <c r="BX505" s="47"/>
      <c r="BY505" s="47"/>
      <c r="BZ505" s="47"/>
      <c r="CA505" s="47"/>
      <c r="CB505" s="47"/>
      <c r="CC505" s="47"/>
      <c r="CD505" s="47"/>
      <c r="CE505" s="47"/>
      <c r="CF505" s="47"/>
      <c r="CG505" s="47"/>
      <c r="CH505" s="47"/>
      <c r="CI505" s="47"/>
      <c r="CJ505" s="47"/>
      <c r="CK505" s="47"/>
      <c r="CL505" s="47"/>
      <c r="CM505" s="47"/>
      <c r="CN505" s="47"/>
      <c r="CO505" s="47"/>
      <c r="CP505" s="47"/>
      <c r="CQ505" s="47"/>
      <c r="CR505" s="47"/>
      <c r="CS505" s="47"/>
      <c r="CT505" s="47"/>
      <c r="CU505" s="47"/>
      <c r="CV505" s="47"/>
      <c r="CW505" s="47"/>
      <c r="CX505" s="47"/>
      <c r="CY505" s="47"/>
      <c r="CZ505" s="47"/>
      <c r="DA505" s="47"/>
      <c r="DB505" s="47"/>
      <c r="DC505" s="47"/>
      <c r="DD505" s="47"/>
      <c r="DE505" s="47"/>
      <c r="DF505" s="47"/>
      <c r="DG505" s="47"/>
      <c r="DH505" s="47"/>
      <c r="DI505" s="47"/>
      <c r="DJ505" s="47"/>
      <c r="DK505" s="47"/>
      <c r="DL505" s="47"/>
      <c r="DM505" s="47"/>
      <c r="DN505" s="47"/>
      <c r="DO505" s="47"/>
      <c r="DP505" s="47"/>
      <c r="DQ505" s="47"/>
      <c r="DR505" s="47"/>
      <c r="DS505" s="47"/>
      <c r="DT505" s="47"/>
      <c r="DU505" s="47"/>
      <c r="DV505" s="47"/>
      <c r="DW505" s="47"/>
      <c r="DX505" s="47"/>
      <c r="DY505" s="47"/>
      <c r="DZ505" s="47"/>
      <c r="EA505" s="47"/>
      <c r="EB505" s="47"/>
      <c r="EC505" s="47"/>
      <c r="ED505" s="47"/>
      <c r="EE505" s="47"/>
      <c r="EF505" s="47"/>
      <c r="EG505" s="47"/>
      <c r="EH505" s="47"/>
      <c r="EI505" s="47"/>
      <c r="EJ505" s="47"/>
      <c r="EK505" s="47"/>
      <c r="EL505" s="47"/>
      <c r="EM505" s="47"/>
      <c r="EN505" s="47"/>
      <c r="EO505" s="47"/>
      <c r="EP505" s="47"/>
      <c r="EQ505" s="47"/>
      <c r="ER505" s="47"/>
      <c r="ES505" s="47"/>
      <c r="ET505" s="47"/>
      <c r="EU505" s="47"/>
      <c r="EV505" s="47"/>
      <c r="EW505" s="47"/>
      <c r="EX505" s="47"/>
      <c r="EY505" s="47"/>
      <c r="EZ505" s="47"/>
      <c r="FA505" s="47"/>
      <c r="FB505" s="47"/>
      <c r="FC505" s="47"/>
      <c r="FD505" s="47"/>
      <c r="FE505" s="47"/>
      <c r="FF505" s="47"/>
      <c r="FG505" s="47"/>
      <c r="FH505" s="47"/>
      <c r="FI505" s="47"/>
      <c r="FJ505" s="47"/>
      <c r="FK505" s="47"/>
      <c r="FL505" s="47"/>
      <c r="FM505" s="47"/>
      <c r="FN505" s="47"/>
      <c r="FO505" s="47"/>
      <c r="FP505" s="47"/>
      <c r="FQ505" s="47"/>
      <c r="FR505" s="47"/>
      <c r="FS505" s="47"/>
      <c r="FT505" s="47"/>
      <c r="FU505" s="47"/>
      <c r="FV505" s="47"/>
      <c r="FW505" s="47"/>
      <c r="FX505" s="47"/>
      <c r="FY505" s="47"/>
      <c r="FZ505" s="47"/>
      <c r="GA505" s="47"/>
      <c r="GB505" s="47"/>
      <c r="GC505" s="47"/>
      <c r="GD505" s="47"/>
      <c r="GE505" s="47"/>
      <c r="GF505" s="47"/>
      <c r="GG505" s="47"/>
      <c r="GH505" s="47"/>
      <c r="GI505" s="47"/>
      <c r="GJ505" s="47"/>
      <c r="GK505" s="47"/>
      <c r="GL505" s="47"/>
      <c r="GM505" s="47"/>
      <c r="GN505" s="47"/>
      <c r="GO505" s="47"/>
      <c r="GP505" s="47"/>
      <c r="GQ505" s="47"/>
      <c r="GR505" s="47"/>
      <c r="GS505" s="47"/>
      <c r="GT505" s="47"/>
      <c r="GU505" s="47"/>
      <c r="GV505" s="47"/>
      <c r="GW505" s="47"/>
      <c r="GX505" s="47"/>
      <c r="GY505" s="47"/>
      <c r="GZ505" s="47"/>
      <c r="HA505" s="47"/>
      <c r="HB505" s="47"/>
      <c r="HC505" s="47"/>
      <c r="HD505" s="47"/>
      <c r="HE505" s="47"/>
      <c r="HF505" s="47"/>
      <c r="HG505" s="47"/>
      <c r="HH505" s="47"/>
      <c r="HI505" s="47"/>
      <c r="HJ505" s="47"/>
      <c r="HK505" s="47"/>
      <c r="HL505" s="47"/>
      <c r="HM505" s="47"/>
      <c r="HN505" s="47"/>
      <c r="HO505" s="47"/>
      <c r="HP505" s="47"/>
      <c r="HQ505" s="47"/>
      <c r="HR505" s="47"/>
      <c r="HS505" s="47"/>
      <c r="HT505" s="47"/>
      <c r="HU505" s="47"/>
      <c r="HV505" s="47"/>
      <c r="HW505" s="47"/>
      <c r="HX505" s="47"/>
      <c r="HY505" s="47"/>
      <c r="HZ505" s="47"/>
      <c r="IA505" s="47"/>
      <c r="IB505" s="47"/>
      <c r="IC505" s="47"/>
      <c r="ID505" s="47"/>
      <c r="IE505" s="47"/>
      <c r="IF505" s="47"/>
      <c r="IG505" s="47"/>
      <c r="IH505" s="47"/>
      <c r="II505" s="47"/>
      <c r="IJ505" s="47"/>
      <c r="IK505" s="47"/>
      <c r="IL505" s="47"/>
      <c r="IM505" s="47"/>
      <c r="IN505" s="47"/>
      <c r="IO505" s="47"/>
      <c r="IP505" s="47"/>
      <c r="IQ505" s="47"/>
      <c r="IR505" s="47"/>
      <c r="IS505" s="47"/>
      <c r="IT505" s="47"/>
      <c r="IU505" s="47"/>
      <c r="IV505" s="47"/>
      <c r="IW505" s="47"/>
      <c r="IX505" s="47"/>
      <c r="IY505" s="47"/>
      <c r="IZ505" s="47"/>
      <c r="JA505" s="47"/>
      <c r="JB505" s="47"/>
      <c r="JC505" s="47"/>
      <c r="JD505" s="47"/>
      <c r="JE505" s="47"/>
      <c r="JF505" s="47"/>
      <c r="JG505" s="47"/>
      <c r="JH505" s="47"/>
      <c r="JI505" s="47"/>
      <c r="JJ505" s="47"/>
      <c r="JK505" s="47"/>
      <c r="JL505" s="47"/>
      <c r="JM505" s="47"/>
      <c r="JN505" s="47"/>
      <c r="JO505" s="47"/>
      <c r="JP505" s="47"/>
      <c r="JQ505" s="47"/>
      <c r="JR505" s="47"/>
      <c r="JS505" s="47"/>
      <c r="JT505" s="47"/>
      <c r="JU505" s="47"/>
      <c r="JV505" s="47"/>
      <c r="JW505" s="47"/>
      <c r="JX505" s="47"/>
      <c r="JY505" s="47"/>
      <c r="JZ505" s="47"/>
      <c r="KA505" s="47"/>
      <c r="KB505" s="47"/>
      <c r="KC505" s="47"/>
      <c r="KD505" s="47"/>
      <c r="KE505" s="47"/>
      <c r="KF505" s="47"/>
      <c r="KG505" s="47"/>
      <c r="KH505" s="47"/>
      <c r="KI505" s="47"/>
      <c r="KJ505" s="47"/>
      <c r="KK505" s="47"/>
      <c r="KL505" s="47"/>
      <c r="KM505" s="47"/>
      <c r="KN505" s="47"/>
      <c r="KO505" s="47"/>
      <c r="KP505" s="47"/>
      <c r="KQ505" s="47"/>
      <c r="KR505" s="47"/>
      <c r="KS505" s="47"/>
      <c r="KT505" s="47"/>
      <c r="KU505" s="47"/>
      <c r="KV505" s="47"/>
      <c r="KW505" s="47"/>
      <c r="KX505" s="47"/>
      <c r="KY505" s="47"/>
      <c r="KZ505" s="47"/>
      <c r="LA505" s="47"/>
      <c r="LB505" s="47"/>
      <c r="LC505" s="47"/>
      <c r="LD505" s="47"/>
      <c r="LE505" s="47"/>
      <c r="LF505" s="47"/>
      <c r="LG505" s="47"/>
      <c r="LH505" s="47"/>
      <c r="LI505" s="47"/>
      <c r="LJ505" s="47"/>
      <c r="LK505" s="47"/>
      <c r="LL505" s="47"/>
      <c r="LM505" s="47"/>
      <c r="LN505" s="47"/>
      <c r="LO505" s="47"/>
      <c r="LP505" s="47"/>
      <c r="LQ505" s="47"/>
      <c r="LR505" s="47"/>
      <c r="LS505" s="47"/>
      <c r="LT505" s="47"/>
      <c r="LU505" s="47"/>
      <c r="LV505" s="47"/>
      <c r="LW505" s="47"/>
      <c r="LX505" s="47"/>
      <c r="LY505" s="47"/>
      <c r="LZ505" s="47"/>
      <c r="MA505" s="47"/>
      <c r="MB505" s="47"/>
      <c r="MC505" s="47"/>
      <c r="MD505" s="47"/>
      <c r="ME505" s="47"/>
      <c r="MF505" s="47"/>
      <c r="MG505" s="47"/>
      <c r="MH505" s="47"/>
      <c r="MI505" s="47"/>
      <c r="MJ505" s="47"/>
      <c r="MK505" s="47"/>
      <c r="ML505" s="47"/>
      <c r="MM505" s="47"/>
      <c r="MN505" s="47"/>
      <c r="MO505" s="47"/>
      <c r="MP505" s="47"/>
      <c r="MQ505" s="47"/>
      <c r="MR505" s="47"/>
      <c r="MS505" s="47"/>
      <c r="MT505" s="47"/>
      <c r="MU505" s="47"/>
      <c r="MV505" s="47"/>
      <c r="MW505" s="47"/>
      <c r="MX505" s="47"/>
      <c r="MY505" s="47"/>
      <c r="MZ505" s="47"/>
      <c r="NA505" s="47"/>
      <c r="NB505" s="47"/>
      <c r="NC505" s="47"/>
      <c r="ND505" s="47"/>
      <c r="NE505" s="47"/>
      <c r="NF505" s="47"/>
      <c r="NG505" s="47"/>
      <c r="NH505" s="47"/>
      <c r="NI505" s="47"/>
      <c r="NJ505" s="47"/>
      <c r="NK505" s="47"/>
      <c r="NL505" s="47"/>
      <c r="NM505" s="47"/>
      <c r="NN505" s="47"/>
      <c r="NO505" s="47"/>
      <c r="NP505" s="47"/>
      <c r="NQ505" s="47"/>
    </row>
    <row r="506" spans="1:381" s="48" customFormat="1">
      <c r="A506" s="43">
        <v>505</v>
      </c>
      <c r="B506" s="44" t="s">
        <v>1204</v>
      </c>
      <c r="C506" s="44" t="s">
        <v>29</v>
      </c>
      <c r="D506" s="45">
        <v>27</v>
      </c>
      <c r="E506" s="46" t="s">
        <v>1317</v>
      </c>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c r="BF506" s="47"/>
      <c r="BG506" s="47"/>
      <c r="BH506" s="47"/>
      <c r="BI506" s="47"/>
      <c r="BJ506" s="47"/>
      <c r="BK506" s="47"/>
      <c r="BL506" s="47"/>
      <c r="BM506" s="47"/>
      <c r="BN506" s="47"/>
      <c r="BO506" s="47"/>
      <c r="BP506" s="47"/>
      <c r="BQ506" s="47"/>
      <c r="BR506" s="47"/>
      <c r="BS506" s="47"/>
      <c r="BT506" s="47"/>
      <c r="BU506" s="47"/>
      <c r="BV506" s="47"/>
      <c r="BW506" s="47"/>
      <c r="BX506" s="47"/>
      <c r="BY506" s="47"/>
      <c r="BZ506" s="47"/>
      <c r="CA506" s="47"/>
      <c r="CB506" s="47"/>
      <c r="CC506" s="47"/>
      <c r="CD506" s="47"/>
      <c r="CE506" s="47"/>
      <c r="CF506" s="47"/>
      <c r="CG506" s="47"/>
      <c r="CH506" s="47"/>
      <c r="CI506" s="47"/>
      <c r="CJ506" s="47"/>
      <c r="CK506" s="47"/>
      <c r="CL506" s="47"/>
      <c r="CM506" s="47"/>
      <c r="CN506" s="47"/>
      <c r="CO506" s="47"/>
      <c r="CP506" s="47"/>
      <c r="CQ506" s="47"/>
      <c r="CR506" s="47"/>
      <c r="CS506" s="47"/>
      <c r="CT506" s="47"/>
      <c r="CU506" s="47"/>
      <c r="CV506" s="47"/>
      <c r="CW506" s="47"/>
      <c r="CX506" s="47"/>
      <c r="CY506" s="47"/>
      <c r="CZ506" s="47"/>
      <c r="DA506" s="47"/>
      <c r="DB506" s="47"/>
      <c r="DC506" s="47"/>
      <c r="DD506" s="47"/>
      <c r="DE506" s="47"/>
      <c r="DF506" s="47"/>
      <c r="DG506" s="47"/>
      <c r="DH506" s="47"/>
      <c r="DI506" s="47"/>
      <c r="DJ506" s="47"/>
      <c r="DK506" s="47"/>
      <c r="DL506" s="47"/>
      <c r="DM506" s="47"/>
      <c r="DN506" s="47"/>
      <c r="DO506" s="47"/>
      <c r="DP506" s="47"/>
      <c r="DQ506" s="47"/>
      <c r="DR506" s="47"/>
      <c r="DS506" s="47"/>
      <c r="DT506" s="47"/>
      <c r="DU506" s="47"/>
      <c r="DV506" s="47"/>
      <c r="DW506" s="47"/>
      <c r="DX506" s="47"/>
      <c r="DY506" s="47"/>
      <c r="DZ506" s="47"/>
      <c r="EA506" s="47"/>
      <c r="EB506" s="47"/>
      <c r="EC506" s="47"/>
      <c r="ED506" s="47"/>
      <c r="EE506" s="47"/>
      <c r="EF506" s="47"/>
      <c r="EG506" s="47"/>
      <c r="EH506" s="47"/>
      <c r="EI506" s="47"/>
      <c r="EJ506" s="47"/>
      <c r="EK506" s="47"/>
      <c r="EL506" s="47"/>
      <c r="EM506" s="47"/>
      <c r="EN506" s="47"/>
      <c r="EO506" s="47"/>
      <c r="EP506" s="47"/>
      <c r="EQ506" s="47"/>
      <c r="ER506" s="47"/>
      <c r="ES506" s="47"/>
      <c r="ET506" s="47"/>
      <c r="EU506" s="47"/>
      <c r="EV506" s="47"/>
      <c r="EW506" s="47"/>
      <c r="EX506" s="47"/>
      <c r="EY506" s="47"/>
      <c r="EZ506" s="47"/>
      <c r="FA506" s="47"/>
      <c r="FB506" s="47"/>
      <c r="FC506" s="47"/>
      <c r="FD506" s="47"/>
      <c r="FE506" s="47"/>
      <c r="FF506" s="47"/>
      <c r="FG506" s="47"/>
      <c r="FH506" s="47"/>
      <c r="FI506" s="47"/>
      <c r="FJ506" s="47"/>
      <c r="FK506" s="47"/>
      <c r="FL506" s="47"/>
      <c r="FM506" s="47"/>
      <c r="FN506" s="47"/>
      <c r="FO506" s="47"/>
      <c r="FP506" s="47"/>
      <c r="FQ506" s="47"/>
      <c r="FR506" s="47"/>
      <c r="FS506" s="47"/>
      <c r="FT506" s="47"/>
      <c r="FU506" s="47"/>
      <c r="FV506" s="47"/>
      <c r="FW506" s="47"/>
      <c r="FX506" s="47"/>
      <c r="FY506" s="47"/>
      <c r="FZ506" s="47"/>
      <c r="GA506" s="47"/>
      <c r="GB506" s="47"/>
      <c r="GC506" s="47"/>
      <c r="GD506" s="47"/>
      <c r="GE506" s="47"/>
      <c r="GF506" s="47"/>
      <c r="GG506" s="47"/>
      <c r="GH506" s="47"/>
      <c r="GI506" s="47"/>
      <c r="GJ506" s="47"/>
      <c r="GK506" s="47"/>
      <c r="GL506" s="47"/>
      <c r="GM506" s="47"/>
      <c r="GN506" s="47"/>
      <c r="GO506" s="47"/>
      <c r="GP506" s="47"/>
      <c r="GQ506" s="47"/>
      <c r="GR506" s="47"/>
      <c r="GS506" s="47"/>
      <c r="GT506" s="47"/>
      <c r="GU506" s="47"/>
      <c r="GV506" s="47"/>
      <c r="GW506" s="47"/>
      <c r="GX506" s="47"/>
      <c r="GY506" s="47"/>
      <c r="GZ506" s="47"/>
      <c r="HA506" s="47"/>
      <c r="HB506" s="47"/>
      <c r="HC506" s="47"/>
      <c r="HD506" s="47"/>
      <c r="HE506" s="47"/>
      <c r="HF506" s="47"/>
      <c r="HG506" s="47"/>
      <c r="HH506" s="47"/>
      <c r="HI506" s="47"/>
      <c r="HJ506" s="47"/>
      <c r="HK506" s="47"/>
      <c r="HL506" s="47"/>
      <c r="HM506" s="47"/>
      <c r="HN506" s="47"/>
      <c r="HO506" s="47"/>
      <c r="HP506" s="47"/>
      <c r="HQ506" s="47"/>
      <c r="HR506" s="47"/>
      <c r="HS506" s="47"/>
      <c r="HT506" s="47"/>
      <c r="HU506" s="47"/>
      <c r="HV506" s="47"/>
      <c r="HW506" s="47"/>
      <c r="HX506" s="47"/>
      <c r="HY506" s="47"/>
      <c r="HZ506" s="47"/>
      <c r="IA506" s="47"/>
      <c r="IB506" s="47"/>
      <c r="IC506" s="47"/>
      <c r="ID506" s="47"/>
      <c r="IE506" s="47"/>
      <c r="IF506" s="47"/>
      <c r="IG506" s="47"/>
      <c r="IH506" s="47"/>
      <c r="II506" s="47"/>
      <c r="IJ506" s="47"/>
      <c r="IK506" s="47"/>
      <c r="IL506" s="47"/>
      <c r="IM506" s="47"/>
      <c r="IN506" s="47"/>
      <c r="IO506" s="47"/>
      <c r="IP506" s="47"/>
      <c r="IQ506" s="47"/>
      <c r="IR506" s="47"/>
      <c r="IS506" s="47"/>
      <c r="IT506" s="47"/>
      <c r="IU506" s="47"/>
      <c r="IV506" s="47"/>
      <c r="IW506" s="47"/>
      <c r="IX506" s="47"/>
      <c r="IY506" s="47"/>
      <c r="IZ506" s="47"/>
      <c r="JA506" s="47"/>
      <c r="JB506" s="47"/>
      <c r="JC506" s="47"/>
      <c r="JD506" s="47"/>
      <c r="JE506" s="47"/>
      <c r="JF506" s="47"/>
      <c r="JG506" s="47"/>
      <c r="JH506" s="47"/>
      <c r="JI506" s="47"/>
      <c r="JJ506" s="47"/>
      <c r="JK506" s="47"/>
      <c r="JL506" s="47"/>
      <c r="JM506" s="47"/>
      <c r="JN506" s="47"/>
      <c r="JO506" s="47"/>
      <c r="JP506" s="47"/>
      <c r="JQ506" s="47"/>
      <c r="JR506" s="47"/>
      <c r="JS506" s="47"/>
      <c r="JT506" s="47"/>
      <c r="JU506" s="47"/>
      <c r="JV506" s="47"/>
      <c r="JW506" s="47"/>
      <c r="JX506" s="47"/>
      <c r="JY506" s="47"/>
      <c r="JZ506" s="47"/>
      <c r="KA506" s="47"/>
      <c r="KB506" s="47"/>
      <c r="KC506" s="47"/>
      <c r="KD506" s="47"/>
      <c r="KE506" s="47"/>
      <c r="KF506" s="47"/>
      <c r="KG506" s="47"/>
      <c r="KH506" s="47"/>
      <c r="KI506" s="47"/>
      <c r="KJ506" s="47"/>
      <c r="KK506" s="47"/>
      <c r="KL506" s="47"/>
      <c r="KM506" s="47"/>
      <c r="KN506" s="47"/>
      <c r="KO506" s="47"/>
      <c r="KP506" s="47"/>
      <c r="KQ506" s="47"/>
      <c r="KR506" s="47"/>
      <c r="KS506" s="47"/>
      <c r="KT506" s="47"/>
      <c r="KU506" s="47"/>
      <c r="KV506" s="47"/>
      <c r="KW506" s="47"/>
      <c r="KX506" s="47"/>
      <c r="KY506" s="47"/>
      <c r="KZ506" s="47"/>
      <c r="LA506" s="47"/>
      <c r="LB506" s="47"/>
      <c r="LC506" s="47"/>
      <c r="LD506" s="47"/>
      <c r="LE506" s="47"/>
      <c r="LF506" s="47"/>
      <c r="LG506" s="47"/>
      <c r="LH506" s="47"/>
      <c r="LI506" s="47"/>
      <c r="LJ506" s="47"/>
      <c r="LK506" s="47"/>
      <c r="LL506" s="47"/>
      <c r="LM506" s="47"/>
      <c r="LN506" s="47"/>
      <c r="LO506" s="47"/>
      <c r="LP506" s="47"/>
      <c r="LQ506" s="47"/>
      <c r="LR506" s="47"/>
      <c r="LS506" s="47"/>
      <c r="LT506" s="47"/>
      <c r="LU506" s="47"/>
      <c r="LV506" s="47"/>
      <c r="LW506" s="47"/>
      <c r="LX506" s="47"/>
      <c r="LY506" s="47"/>
      <c r="LZ506" s="47"/>
      <c r="MA506" s="47"/>
      <c r="MB506" s="47"/>
      <c r="MC506" s="47"/>
      <c r="MD506" s="47"/>
      <c r="ME506" s="47"/>
      <c r="MF506" s="47"/>
      <c r="MG506" s="47"/>
      <c r="MH506" s="47"/>
      <c r="MI506" s="47"/>
      <c r="MJ506" s="47"/>
      <c r="MK506" s="47"/>
      <c r="ML506" s="47"/>
      <c r="MM506" s="47"/>
      <c r="MN506" s="47"/>
      <c r="MO506" s="47"/>
      <c r="MP506" s="47"/>
      <c r="MQ506" s="47"/>
      <c r="MR506" s="47"/>
      <c r="MS506" s="47"/>
      <c r="MT506" s="47"/>
      <c r="MU506" s="47"/>
      <c r="MV506" s="47"/>
      <c r="MW506" s="47"/>
      <c r="MX506" s="47"/>
      <c r="MY506" s="47"/>
      <c r="MZ506" s="47"/>
      <c r="NA506" s="47"/>
      <c r="NB506" s="47"/>
      <c r="NC506" s="47"/>
      <c r="ND506" s="47"/>
      <c r="NE506" s="47"/>
      <c r="NF506" s="47"/>
      <c r="NG506" s="47"/>
      <c r="NH506" s="47"/>
      <c r="NI506" s="47"/>
      <c r="NJ506" s="47"/>
      <c r="NK506" s="47"/>
      <c r="NL506" s="47"/>
      <c r="NM506" s="47"/>
      <c r="NN506" s="47"/>
      <c r="NO506" s="47"/>
      <c r="NP506" s="47"/>
      <c r="NQ506" s="47"/>
    </row>
    <row r="507" spans="1:381" s="48" customFormat="1">
      <c r="A507" s="43">
        <v>506</v>
      </c>
      <c r="B507" s="44" t="s">
        <v>1205</v>
      </c>
      <c r="C507" s="44" t="s">
        <v>29</v>
      </c>
      <c r="D507" s="45">
        <v>18</v>
      </c>
      <c r="E507" s="46" t="s">
        <v>1317</v>
      </c>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c r="BF507" s="47"/>
      <c r="BG507" s="47"/>
      <c r="BH507" s="47"/>
      <c r="BI507" s="47"/>
      <c r="BJ507" s="47"/>
      <c r="BK507" s="47"/>
      <c r="BL507" s="47"/>
      <c r="BM507" s="47"/>
      <c r="BN507" s="47"/>
      <c r="BO507" s="47"/>
      <c r="BP507" s="47"/>
      <c r="BQ507" s="47"/>
      <c r="BR507" s="47"/>
      <c r="BS507" s="47"/>
      <c r="BT507" s="47"/>
      <c r="BU507" s="47"/>
      <c r="BV507" s="47"/>
      <c r="BW507" s="47"/>
      <c r="BX507" s="47"/>
      <c r="BY507" s="47"/>
      <c r="BZ507" s="47"/>
      <c r="CA507" s="47"/>
      <c r="CB507" s="47"/>
      <c r="CC507" s="47"/>
      <c r="CD507" s="47"/>
      <c r="CE507" s="47"/>
      <c r="CF507" s="47"/>
      <c r="CG507" s="47"/>
      <c r="CH507" s="47"/>
      <c r="CI507" s="47"/>
      <c r="CJ507" s="47"/>
      <c r="CK507" s="47"/>
      <c r="CL507" s="47"/>
      <c r="CM507" s="47"/>
      <c r="CN507" s="47"/>
      <c r="CO507" s="47"/>
      <c r="CP507" s="47"/>
      <c r="CQ507" s="47"/>
      <c r="CR507" s="47"/>
      <c r="CS507" s="47"/>
      <c r="CT507" s="47"/>
      <c r="CU507" s="47"/>
      <c r="CV507" s="47"/>
      <c r="CW507" s="47"/>
      <c r="CX507" s="47"/>
      <c r="CY507" s="47"/>
      <c r="CZ507" s="47"/>
      <c r="DA507" s="47"/>
      <c r="DB507" s="47"/>
      <c r="DC507" s="47"/>
      <c r="DD507" s="47"/>
      <c r="DE507" s="47"/>
      <c r="DF507" s="47"/>
      <c r="DG507" s="47"/>
      <c r="DH507" s="47"/>
      <c r="DI507" s="47"/>
      <c r="DJ507" s="47"/>
      <c r="DK507" s="47"/>
      <c r="DL507" s="47"/>
      <c r="DM507" s="47"/>
      <c r="DN507" s="47"/>
      <c r="DO507" s="47"/>
      <c r="DP507" s="47"/>
      <c r="DQ507" s="47"/>
      <c r="DR507" s="47"/>
      <c r="DS507" s="47"/>
      <c r="DT507" s="47"/>
      <c r="DU507" s="47"/>
      <c r="DV507" s="47"/>
      <c r="DW507" s="47"/>
      <c r="DX507" s="47"/>
      <c r="DY507" s="47"/>
      <c r="DZ507" s="47"/>
      <c r="EA507" s="47"/>
      <c r="EB507" s="47"/>
      <c r="EC507" s="47"/>
      <c r="ED507" s="47"/>
      <c r="EE507" s="47"/>
      <c r="EF507" s="47"/>
      <c r="EG507" s="47"/>
      <c r="EH507" s="47"/>
      <c r="EI507" s="47"/>
      <c r="EJ507" s="47"/>
      <c r="EK507" s="47"/>
      <c r="EL507" s="47"/>
      <c r="EM507" s="47"/>
      <c r="EN507" s="47"/>
      <c r="EO507" s="47"/>
      <c r="EP507" s="47"/>
      <c r="EQ507" s="47"/>
      <c r="ER507" s="47"/>
      <c r="ES507" s="47"/>
      <c r="ET507" s="47"/>
      <c r="EU507" s="47"/>
      <c r="EV507" s="47"/>
      <c r="EW507" s="47"/>
      <c r="EX507" s="47"/>
      <c r="EY507" s="47"/>
      <c r="EZ507" s="47"/>
      <c r="FA507" s="47"/>
      <c r="FB507" s="47"/>
      <c r="FC507" s="47"/>
      <c r="FD507" s="47"/>
      <c r="FE507" s="47"/>
      <c r="FF507" s="47"/>
      <c r="FG507" s="47"/>
      <c r="FH507" s="47"/>
      <c r="FI507" s="47"/>
      <c r="FJ507" s="47"/>
      <c r="FK507" s="47"/>
      <c r="FL507" s="47"/>
      <c r="FM507" s="47"/>
      <c r="FN507" s="47"/>
      <c r="FO507" s="47"/>
      <c r="FP507" s="47"/>
      <c r="FQ507" s="47"/>
      <c r="FR507" s="47"/>
      <c r="FS507" s="47"/>
      <c r="FT507" s="47"/>
      <c r="FU507" s="47"/>
      <c r="FV507" s="47"/>
      <c r="FW507" s="47"/>
      <c r="FX507" s="47"/>
      <c r="FY507" s="47"/>
      <c r="FZ507" s="47"/>
      <c r="GA507" s="47"/>
      <c r="GB507" s="47"/>
      <c r="GC507" s="47"/>
      <c r="GD507" s="47"/>
      <c r="GE507" s="47"/>
      <c r="GF507" s="47"/>
      <c r="GG507" s="47"/>
      <c r="GH507" s="47"/>
      <c r="GI507" s="47"/>
      <c r="GJ507" s="47"/>
      <c r="GK507" s="47"/>
      <c r="GL507" s="47"/>
      <c r="GM507" s="47"/>
      <c r="GN507" s="47"/>
      <c r="GO507" s="47"/>
      <c r="GP507" s="47"/>
      <c r="GQ507" s="47"/>
      <c r="GR507" s="47"/>
      <c r="GS507" s="47"/>
      <c r="GT507" s="47"/>
      <c r="GU507" s="47"/>
      <c r="GV507" s="47"/>
      <c r="GW507" s="47"/>
      <c r="GX507" s="47"/>
      <c r="GY507" s="47"/>
      <c r="GZ507" s="47"/>
      <c r="HA507" s="47"/>
      <c r="HB507" s="47"/>
      <c r="HC507" s="47"/>
      <c r="HD507" s="47"/>
      <c r="HE507" s="47"/>
      <c r="HF507" s="47"/>
      <c r="HG507" s="47"/>
      <c r="HH507" s="47"/>
      <c r="HI507" s="47"/>
      <c r="HJ507" s="47"/>
      <c r="HK507" s="47"/>
      <c r="HL507" s="47"/>
      <c r="HM507" s="47"/>
      <c r="HN507" s="47"/>
      <c r="HO507" s="47"/>
      <c r="HP507" s="47"/>
      <c r="HQ507" s="47"/>
      <c r="HR507" s="47"/>
      <c r="HS507" s="47"/>
      <c r="HT507" s="47"/>
      <c r="HU507" s="47"/>
      <c r="HV507" s="47"/>
      <c r="HW507" s="47"/>
      <c r="HX507" s="47"/>
      <c r="HY507" s="47"/>
      <c r="HZ507" s="47"/>
      <c r="IA507" s="47"/>
      <c r="IB507" s="47"/>
      <c r="IC507" s="47"/>
      <c r="ID507" s="47"/>
      <c r="IE507" s="47"/>
      <c r="IF507" s="47"/>
      <c r="IG507" s="47"/>
      <c r="IH507" s="47"/>
      <c r="II507" s="47"/>
      <c r="IJ507" s="47"/>
      <c r="IK507" s="47"/>
      <c r="IL507" s="47"/>
      <c r="IM507" s="47"/>
      <c r="IN507" s="47"/>
      <c r="IO507" s="47"/>
      <c r="IP507" s="47"/>
      <c r="IQ507" s="47"/>
      <c r="IR507" s="47"/>
      <c r="IS507" s="47"/>
      <c r="IT507" s="47"/>
      <c r="IU507" s="47"/>
      <c r="IV507" s="47"/>
      <c r="IW507" s="47"/>
      <c r="IX507" s="47"/>
      <c r="IY507" s="47"/>
      <c r="IZ507" s="47"/>
      <c r="JA507" s="47"/>
      <c r="JB507" s="47"/>
      <c r="JC507" s="47"/>
      <c r="JD507" s="47"/>
      <c r="JE507" s="47"/>
      <c r="JF507" s="47"/>
      <c r="JG507" s="47"/>
      <c r="JH507" s="47"/>
      <c r="JI507" s="47"/>
      <c r="JJ507" s="47"/>
      <c r="JK507" s="47"/>
      <c r="JL507" s="47"/>
      <c r="JM507" s="47"/>
      <c r="JN507" s="47"/>
      <c r="JO507" s="47"/>
      <c r="JP507" s="47"/>
      <c r="JQ507" s="47"/>
      <c r="JR507" s="47"/>
      <c r="JS507" s="47"/>
      <c r="JT507" s="47"/>
      <c r="JU507" s="47"/>
      <c r="JV507" s="47"/>
      <c r="JW507" s="47"/>
      <c r="JX507" s="47"/>
      <c r="JY507" s="47"/>
      <c r="JZ507" s="47"/>
      <c r="KA507" s="47"/>
      <c r="KB507" s="47"/>
      <c r="KC507" s="47"/>
      <c r="KD507" s="47"/>
      <c r="KE507" s="47"/>
      <c r="KF507" s="47"/>
      <c r="KG507" s="47"/>
      <c r="KH507" s="47"/>
      <c r="KI507" s="47"/>
      <c r="KJ507" s="47"/>
      <c r="KK507" s="47"/>
      <c r="KL507" s="47"/>
      <c r="KM507" s="47"/>
      <c r="KN507" s="47"/>
      <c r="KO507" s="47"/>
      <c r="KP507" s="47"/>
      <c r="KQ507" s="47"/>
      <c r="KR507" s="47"/>
      <c r="KS507" s="47"/>
      <c r="KT507" s="47"/>
      <c r="KU507" s="47"/>
      <c r="KV507" s="47"/>
      <c r="KW507" s="47"/>
      <c r="KX507" s="47"/>
      <c r="KY507" s="47"/>
      <c r="KZ507" s="47"/>
      <c r="LA507" s="47"/>
      <c r="LB507" s="47"/>
      <c r="LC507" s="47"/>
      <c r="LD507" s="47"/>
      <c r="LE507" s="47"/>
      <c r="LF507" s="47"/>
      <c r="LG507" s="47"/>
      <c r="LH507" s="47"/>
      <c r="LI507" s="47"/>
      <c r="LJ507" s="47"/>
      <c r="LK507" s="47"/>
      <c r="LL507" s="47"/>
      <c r="LM507" s="47"/>
      <c r="LN507" s="47"/>
      <c r="LO507" s="47"/>
      <c r="LP507" s="47"/>
      <c r="LQ507" s="47"/>
      <c r="LR507" s="47"/>
      <c r="LS507" s="47"/>
      <c r="LT507" s="47"/>
      <c r="LU507" s="47"/>
      <c r="LV507" s="47"/>
      <c r="LW507" s="47"/>
      <c r="LX507" s="47"/>
      <c r="LY507" s="47"/>
      <c r="LZ507" s="47"/>
      <c r="MA507" s="47"/>
      <c r="MB507" s="47"/>
      <c r="MC507" s="47"/>
      <c r="MD507" s="47"/>
      <c r="ME507" s="47"/>
      <c r="MF507" s="47"/>
      <c r="MG507" s="47"/>
      <c r="MH507" s="47"/>
      <c r="MI507" s="47"/>
      <c r="MJ507" s="47"/>
      <c r="MK507" s="47"/>
      <c r="ML507" s="47"/>
      <c r="MM507" s="47"/>
      <c r="MN507" s="47"/>
      <c r="MO507" s="47"/>
      <c r="MP507" s="47"/>
      <c r="MQ507" s="47"/>
      <c r="MR507" s="47"/>
      <c r="MS507" s="47"/>
      <c r="MT507" s="47"/>
      <c r="MU507" s="47"/>
      <c r="MV507" s="47"/>
      <c r="MW507" s="47"/>
      <c r="MX507" s="47"/>
      <c r="MY507" s="47"/>
      <c r="MZ507" s="47"/>
      <c r="NA507" s="47"/>
      <c r="NB507" s="47"/>
      <c r="NC507" s="47"/>
      <c r="ND507" s="47"/>
      <c r="NE507" s="47"/>
      <c r="NF507" s="47"/>
      <c r="NG507" s="47"/>
      <c r="NH507" s="47"/>
      <c r="NI507" s="47"/>
      <c r="NJ507" s="47"/>
      <c r="NK507" s="47"/>
      <c r="NL507" s="47"/>
      <c r="NM507" s="47"/>
      <c r="NN507" s="47"/>
      <c r="NO507" s="47"/>
      <c r="NP507" s="47"/>
      <c r="NQ507" s="47"/>
    </row>
    <row r="508" spans="1:381" s="48" customFormat="1">
      <c r="A508" s="43">
        <v>507</v>
      </c>
      <c r="B508" s="44" t="s">
        <v>475</v>
      </c>
      <c r="C508" s="44" t="s">
        <v>29</v>
      </c>
      <c r="D508" s="45">
        <v>18</v>
      </c>
      <c r="E508" s="46" t="s">
        <v>476</v>
      </c>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c r="BF508" s="47"/>
      <c r="BG508" s="47"/>
      <c r="BH508" s="47"/>
      <c r="BI508" s="47"/>
      <c r="BJ508" s="47"/>
      <c r="BK508" s="47"/>
      <c r="BL508" s="47"/>
      <c r="BM508" s="47"/>
      <c r="BN508" s="47"/>
      <c r="BO508" s="47"/>
      <c r="BP508" s="47"/>
      <c r="BQ508" s="47"/>
      <c r="BR508" s="47"/>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47"/>
      <c r="DX508" s="47"/>
      <c r="DY508" s="47"/>
      <c r="DZ508" s="47"/>
      <c r="EA508" s="47"/>
      <c r="EB508" s="47"/>
      <c r="EC508" s="47"/>
      <c r="ED508" s="47"/>
      <c r="EE508" s="47"/>
      <c r="EF508" s="47"/>
      <c r="EG508" s="47"/>
      <c r="EH508" s="47"/>
      <c r="EI508" s="47"/>
      <c r="EJ508" s="47"/>
      <c r="EK508" s="47"/>
      <c r="EL508" s="47"/>
      <c r="EM508" s="47"/>
      <c r="EN508" s="47"/>
      <c r="EO508" s="47"/>
      <c r="EP508" s="47"/>
      <c r="EQ508" s="47"/>
      <c r="ER508" s="47"/>
      <c r="ES508" s="47"/>
      <c r="ET508" s="47"/>
      <c r="EU508" s="47"/>
      <c r="EV508" s="47"/>
      <c r="EW508" s="47"/>
      <c r="EX508" s="47"/>
      <c r="EY508" s="47"/>
      <c r="EZ508" s="47"/>
      <c r="FA508" s="47"/>
      <c r="FB508" s="47"/>
      <c r="FC508" s="47"/>
      <c r="FD508" s="47"/>
      <c r="FE508" s="47"/>
      <c r="FF508" s="47"/>
      <c r="FG508" s="47"/>
      <c r="FH508" s="47"/>
      <c r="FI508" s="47"/>
      <c r="FJ508" s="47"/>
      <c r="FK508" s="47"/>
      <c r="FL508" s="47"/>
      <c r="FM508" s="47"/>
      <c r="FN508" s="47"/>
      <c r="FO508" s="47"/>
      <c r="FP508" s="47"/>
      <c r="FQ508" s="47"/>
      <c r="FR508" s="47"/>
      <c r="FS508" s="47"/>
      <c r="FT508" s="47"/>
      <c r="FU508" s="47"/>
      <c r="FV508" s="47"/>
      <c r="FW508" s="47"/>
      <c r="FX508" s="47"/>
      <c r="FY508" s="47"/>
      <c r="FZ508" s="47"/>
      <c r="GA508" s="47"/>
      <c r="GB508" s="47"/>
      <c r="GC508" s="47"/>
      <c r="GD508" s="47"/>
      <c r="GE508" s="47"/>
      <c r="GF508" s="47"/>
      <c r="GG508" s="47"/>
      <c r="GH508" s="47"/>
      <c r="GI508" s="47"/>
      <c r="GJ508" s="47"/>
      <c r="GK508" s="47"/>
      <c r="GL508" s="47"/>
      <c r="GM508" s="47"/>
      <c r="GN508" s="47"/>
      <c r="GO508" s="47"/>
      <c r="GP508" s="47"/>
      <c r="GQ508" s="47"/>
      <c r="GR508" s="47"/>
      <c r="GS508" s="47"/>
      <c r="GT508" s="47"/>
      <c r="GU508" s="47"/>
      <c r="GV508" s="47"/>
      <c r="GW508" s="47"/>
      <c r="GX508" s="47"/>
      <c r="GY508" s="47"/>
      <c r="GZ508" s="47"/>
      <c r="HA508" s="47"/>
      <c r="HB508" s="47"/>
      <c r="HC508" s="47"/>
      <c r="HD508" s="47"/>
      <c r="HE508" s="47"/>
      <c r="HF508" s="47"/>
      <c r="HG508" s="47"/>
      <c r="HH508" s="47"/>
      <c r="HI508" s="47"/>
      <c r="HJ508" s="47"/>
      <c r="HK508" s="47"/>
      <c r="HL508" s="47"/>
      <c r="HM508" s="47"/>
      <c r="HN508" s="47"/>
      <c r="HO508" s="47"/>
      <c r="HP508" s="47"/>
      <c r="HQ508" s="47"/>
      <c r="HR508" s="47"/>
      <c r="HS508" s="47"/>
      <c r="HT508" s="47"/>
      <c r="HU508" s="47"/>
      <c r="HV508" s="47"/>
      <c r="HW508" s="47"/>
      <c r="HX508" s="47"/>
      <c r="HY508" s="47"/>
      <c r="HZ508" s="47"/>
      <c r="IA508" s="47"/>
      <c r="IB508" s="47"/>
      <c r="IC508" s="47"/>
      <c r="ID508" s="47"/>
      <c r="IE508" s="47"/>
      <c r="IF508" s="47"/>
      <c r="IG508" s="47"/>
      <c r="IH508" s="47"/>
      <c r="II508" s="47"/>
      <c r="IJ508" s="47"/>
      <c r="IK508" s="47"/>
      <c r="IL508" s="47"/>
      <c r="IM508" s="47"/>
      <c r="IN508" s="47"/>
      <c r="IO508" s="47"/>
      <c r="IP508" s="47"/>
      <c r="IQ508" s="47"/>
      <c r="IR508" s="47"/>
      <c r="IS508" s="47"/>
      <c r="IT508" s="47"/>
      <c r="IU508" s="47"/>
      <c r="IV508" s="47"/>
      <c r="IW508" s="47"/>
      <c r="IX508" s="47"/>
      <c r="IY508" s="47"/>
      <c r="IZ508" s="47"/>
      <c r="JA508" s="47"/>
      <c r="JB508" s="47"/>
      <c r="JC508" s="47"/>
      <c r="JD508" s="47"/>
      <c r="JE508" s="47"/>
      <c r="JF508" s="47"/>
      <c r="JG508" s="47"/>
      <c r="JH508" s="47"/>
      <c r="JI508" s="47"/>
      <c r="JJ508" s="47"/>
      <c r="JK508" s="47"/>
      <c r="JL508" s="47"/>
      <c r="JM508" s="47"/>
      <c r="JN508" s="47"/>
      <c r="JO508" s="47"/>
      <c r="JP508" s="47"/>
      <c r="JQ508" s="47"/>
      <c r="JR508" s="47"/>
      <c r="JS508" s="47"/>
      <c r="JT508" s="47"/>
      <c r="JU508" s="47"/>
      <c r="JV508" s="47"/>
      <c r="JW508" s="47"/>
      <c r="JX508" s="47"/>
      <c r="JY508" s="47"/>
      <c r="JZ508" s="47"/>
      <c r="KA508" s="47"/>
      <c r="KB508" s="47"/>
      <c r="KC508" s="47"/>
      <c r="KD508" s="47"/>
      <c r="KE508" s="47"/>
      <c r="KF508" s="47"/>
      <c r="KG508" s="47"/>
      <c r="KH508" s="47"/>
      <c r="KI508" s="47"/>
      <c r="KJ508" s="47"/>
      <c r="KK508" s="47"/>
      <c r="KL508" s="47"/>
      <c r="KM508" s="47"/>
      <c r="KN508" s="47"/>
      <c r="KO508" s="47"/>
      <c r="KP508" s="47"/>
      <c r="KQ508" s="47"/>
      <c r="KR508" s="47"/>
      <c r="KS508" s="47"/>
      <c r="KT508" s="47"/>
      <c r="KU508" s="47"/>
      <c r="KV508" s="47"/>
      <c r="KW508" s="47"/>
      <c r="KX508" s="47"/>
      <c r="KY508" s="47"/>
      <c r="KZ508" s="47"/>
      <c r="LA508" s="47"/>
      <c r="LB508" s="47"/>
      <c r="LC508" s="47"/>
      <c r="LD508" s="47"/>
      <c r="LE508" s="47"/>
      <c r="LF508" s="47"/>
      <c r="LG508" s="47"/>
      <c r="LH508" s="47"/>
      <c r="LI508" s="47"/>
      <c r="LJ508" s="47"/>
      <c r="LK508" s="47"/>
      <c r="LL508" s="47"/>
      <c r="LM508" s="47"/>
      <c r="LN508" s="47"/>
      <c r="LO508" s="47"/>
      <c r="LP508" s="47"/>
      <c r="LQ508" s="47"/>
      <c r="LR508" s="47"/>
      <c r="LS508" s="47"/>
      <c r="LT508" s="47"/>
      <c r="LU508" s="47"/>
      <c r="LV508" s="47"/>
      <c r="LW508" s="47"/>
      <c r="LX508" s="47"/>
      <c r="LY508" s="47"/>
      <c r="LZ508" s="47"/>
      <c r="MA508" s="47"/>
      <c r="MB508" s="47"/>
      <c r="MC508" s="47"/>
      <c r="MD508" s="47"/>
      <c r="ME508" s="47"/>
      <c r="MF508" s="47"/>
      <c r="MG508" s="47"/>
      <c r="MH508" s="47"/>
      <c r="MI508" s="47"/>
      <c r="MJ508" s="47"/>
      <c r="MK508" s="47"/>
      <c r="ML508" s="47"/>
      <c r="MM508" s="47"/>
      <c r="MN508" s="47"/>
      <c r="MO508" s="47"/>
      <c r="MP508" s="47"/>
      <c r="MQ508" s="47"/>
      <c r="MR508" s="47"/>
      <c r="MS508" s="47"/>
      <c r="MT508" s="47"/>
      <c r="MU508" s="47"/>
      <c r="MV508" s="47"/>
      <c r="MW508" s="47"/>
      <c r="MX508" s="47"/>
      <c r="MY508" s="47"/>
      <c r="MZ508" s="47"/>
      <c r="NA508" s="47"/>
      <c r="NB508" s="47"/>
      <c r="NC508" s="47"/>
      <c r="ND508" s="47"/>
      <c r="NE508" s="47"/>
      <c r="NF508" s="47"/>
      <c r="NG508" s="47"/>
      <c r="NH508" s="47"/>
      <c r="NI508" s="47"/>
      <c r="NJ508" s="47"/>
      <c r="NK508" s="47"/>
      <c r="NL508" s="47"/>
      <c r="NM508" s="47"/>
      <c r="NN508" s="47"/>
      <c r="NO508" s="47"/>
      <c r="NP508" s="47"/>
      <c r="NQ508" s="47"/>
    </row>
    <row r="509" spans="1:381" s="48" customFormat="1">
      <c r="A509" s="43">
        <v>508</v>
      </c>
      <c r="B509" s="44" t="s">
        <v>477</v>
      </c>
      <c r="C509" s="44" t="s">
        <v>29</v>
      </c>
      <c r="D509" s="45">
        <v>18</v>
      </c>
      <c r="E509" s="46" t="s">
        <v>478</v>
      </c>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c r="BF509" s="47"/>
      <c r="BG509" s="47"/>
      <c r="BH509" s="47"/>
      <c r="BI509" s="47"/>
      <c r="BJ509" s="47"/>
      <c r="BK509" s="47"/>
      <c r="BL509" s="47"/>
      <c r="BM509" s="47"/>
      <c r="BN509" s="47"/>
      <c r="BO509" s="47"/>
      <c r="BP509" s="47"/>
      <c r="BQ509" s="47"/>
      <c r="BR509" s="47"/>
      <c r="BS509" s="47"/>
      <c r="BT509" s="47"/>
      <c r="BU509" s="47"/>
      <c r="BV509" s="47"/>
      <c r="BW509" s="47"/>
      <c r="BX509" s="47"/>
      <c r="BY509" s="47"/>
      <c r="BZ509" s="47"/>
      <c r="CA509" s="47"/>
      <c r="CB509" s="47"/>
      <c r="CC509" s="47"/>
      <c r="CD509" s="47"/>
      <c r="CE509" s="47"/>
      <c r="CF509" s="47"/>
      <c r="CG509" s="47"/>
      <c r="CH509" s="47"/>
      <c r="CI509" s="47"/>
      <c r="CJ509" s="47"/>
      <c r="CK509" s="47"/>
      <c r="CL509" s="47"/>
      <c r="CM509" s="47"/>
      <c r="CN509" s="47"/>
      <c r="CO509" s="47"/>
      <c r="CP509" s="47"/>
      <c r="CQ509" s="47"/>
      <c r="CR509" s="47"/>
      <c r="CS509" s="47"/>
      <c r="CT509" s="47"/>
      <c r="CU509" s="47"/>
      <c r="CV509" s="47"/>
      <c r="CW509" s="47"/>
      <c r="CX509" s="47"/>
      <c r="CY509" s="47"/>
      <c r="CZ509" s="47"/>
      <c r="DA509" s="47"/>
      <c r="DB509" s="47"/>
      <c r="DC509" s="47"/>
      <c r="DD509" s="47"/>
      <c r="DE509" s="47"/>
      <c r="DF509" s="47"/>
      <c r="DG509" s="47"/>
      <c r="DH509" s="47"/>
      <c r="DI509" s="47"/>
      <c r="DJ509" s="47"/>
      <c r="DK509" s="47"/>
      <c r="DL509" s="47"/>
      <c r="DM509" s="47"/>
      <c r="DN509" s="47"/>
      <c r="DO509" s="47"/>
      <c r="DP509" s="47"/>
      <c r="DQ509" s="47"/>
      <c r="DR509" s="47"/>
      <c r="DS509" s="47"/>
      <c r="DT509" s="47"/>
      <c r="DU509" s="47"/>
      <c r="DV509" s="47"/>
      <c r="DW509" s="47"/>
      <c r="DX509" s="47"/>
      <c r="DY509" s="47"/>
      <c r="DZ509" s="47"/>
      <c r="EA509" s="47"/>
      <c r="EB509" s="47"/>
      <c r="EC509" s="47"/>
      <c r="ED509" s="47"/>
      <c r="EE509" s="47"/>
      <c r="EF509" s="47"/>
      <c r="EG509" s="47"/>
      <c r="EH509" s="47"/>
      <c r="EI509" s="47"/>
      <c r="EJ509" s="47"/>
      <c r="EK509" s="47"/>
      <c r="EL509" s="47"/>
      <c r="EM509" s="47"/>
      <c r="EN509" s="47"/>
      <c r="EO509" s="47"/>
      <c r="EP509" s="47"/>
      <c r="EQ509" s="47"/>
      <c r="ER509" s="47"/>
      <c r="ES509" s="47"/>
      <c r="ET509" s="47"/>
      <c r="EU509" s="47"/>
      <c r="EV509" s="47"/>
      <c r="EW509" s="47"/>
      <c r="EX509" s="47"/>
      <c r="EY509" s="47"/>
      <c r="EZ509" s="47"/>
      <c r="FA509" s="47"/>
      <c r="FB509" s="47"/>
      <c r="FC509" s="47"/>
      <c r="FD509" s="47"/>
      <c r="FE509" s="47"/>
      <c r="FF509" s="47"/>
      <c r="FG509" s="47"/>
      <c r="FH509" s="47"/>
      <c r="FI509" s="47"/>
      <c r="FJ509" s="47"/>
      <c r="FK509" s="47"/>
      <c r="FL509" s="47"/>
      <c r="FM509" s="47"/>
      <c r="FN509" s="47"/>
      <c r="FO509" s="47"/>
      <c r="FP509" s="47"/>
      <c r="FQ509" s="47"/>
      <c r="FR509" s="47"/>
      <c r="FS509" s="47"/>
      <c r="FT509" s="47"/>
      <c r="FU509" s="47"/>
      <c r="FV509" s="47"/>
      <c r="FW509" s="47"/>
      <c r="FX509" s="47"/>
      <c r="FY509" s="47"/>
      <c r="FZ509" s="47"/>
      <c r="GA509" s="47"/>
      <c r="GB509" s="47"/>
      <c r="GC509" s="47"/>
      <c r="GD509" s="47"/>
      <c r="GE509" s="47"/>
      <c r="GF509" s="47"/>
      <c r="GG509" s="47"/>
      <c r="GH509" s="47"/>
      <c r="GI509" s="47"/>
      <c r="GJ509" s="47"/>
      <c r="GK509" s="47"/>
      <c r="GL509" s="47"/>
      <c r="GM509" s="47"/>
      <c r="GN509" s="47"/>
      <c r="GO509" s="47"/>
      <c r="GP509" s="47"/>
      <c r="GQ509" s="47"/>
      <c r="GR509" s="47"/>
      <c r="GS509" s="47"/>
      <c r="GT509" s="47"/>
      <c r="GU509" s="47"/>
      <c r="GV509" s="47"/>
      <c r="GW509" s="47"/>
      <c r="GX509" s="47"/>
      <c r="GY509" s="47"/>
      <c r="GZ509" s="47"/>
      <c r="HA509" s="47"/>
      <c r="HB509" s="47"/>
      <c r="HC509" s="47"/>
      <c r="HD509" s="47"/>
      <c r="HE509" s="47"/>
      <c r="HF509" s="47"/>
      <c r="HG509" s="47"/>
      <c r="HH509" s="47"/>
      <c r="HI509" s="47"/>
      <c r="HJ509" s="47"/>
      <c r="HK509" s="47"/>
      <c r="HL509" s="47"/>
      <c r="HM509" s="47"/>
      <c r="HN509" s="47"/>
      <c r="HO509" s="47"/>
      <c r="HP509" s="47"/>
      <c r="HQ509" s="47"/>
      <c r="HR509" s="47"/>
      <c r="HS509" s="47"/>
      <c r="HT509" s="47"/>
      <c r="HU509" s="47"/>
      <c r="HV509" s="47"/>
      <c r="HW509" s="47"/>
      <c r="HX509" s="47"/>
      <c r="HY509" s="47"/>
      <c r="HZ509" s="47"/>
      <c r="IA509" s="47"/>
      <c r="IB509" s="47"/>
      <c r="IC509" s="47"/>
      <c r="ID509" s="47"/>
      <c r="IE509" s="47"/>
      <c r="IF509" s="47"/>
      <c r="IG509" s="47"/>
      <c r="IH509" s="47"/>
      <c r="II509" s="47"/>
      <c r="IJ509" s="47"/>
      <c r="IK509" s="47"/>
      <c r="IL509" s="47"/>
      <c r="IM509" s="47"/>
      <c r="IN509" s="47"/>
      <c r="IO509" s="47"/>
      <c r="IP509" s="47"/>
      <c r="IQ509" s="47"/>
      <c r="IR509" s="47"/>
      <c r="IS509" s="47"/>
      <c r="IT509" s="47"/>
      <c r="IU509" s="47"/>
      <c r="IV509" s="47"/>
      <c r="IW509" s="47"/>
      <c r="IX509" s="47"/>
      <c r="IY509" s="47"/>
      <c r="IZ509" s="47"/>
      <c r="JA509" s="47"/>
      <c r="JB509" s="47"/>
      <c r="JC509" s="47"/>
      <c r="JD509" s="47"/>
      <c r="JE509" s="47"/>
      <c r="JF509" s="47"/>
      <c r="JG509" s="47"/>
      <c r="JH509" s="47"/>
      <c r="JI509" s="47"/>
      <c r="JJ509" s="47"/>
      <c r="JK509" s="47"/>
      <c r="JL509" s="47"/>
      <c r="JM509" s="47"/>
      <c r="JN509" s="47"/>
      <c r="JO509" s="47"/>
      <c r="JP509" s="47"/>
      <c r="JQ509" s="47"/>
      <c r="JR509" s="47"/>
      <c r="JS509" s="47"/>
      <c r="JT509" s="47"/>
      <c r="JU509" s="47"/>
      <c r="JV509" s="47"/>
      <c r="JW509" s="47"/>
      <c r="JX509" s="47"/>
      <c r="JY509" s="47"/>
      <c r="JZ509" s="47"/>
      <c r="KA509" s="47"/>
      <c r="KB509" s="47"/>
      <c r="KC509" s="47"/>
      <c r="KD509" s="47"/>
      <c r="KE509" s="47"/>
      <c r="KF509" s="47"/>
      <c r="KG509" s="47"/>
      <c r="KH509" s="47"/>
      <c r="KI509" s="47"/>
      <c r="KJ509" s="47"/>
      <c r="KK509" s="47"/>
      <c r="KL509" s="47"/>
      <c r="KM509" s="47"/>
      <c r="KN509" s="47"/>
      <c r="KO509" s="47"/>
      <c r="KP509" s="47"/>
      <c r="KQ509" s="47"/>
      <c r="KR509" s="47"/>
      <c r="KS509" s="47"/>
      <c r="KT509" s="47"/>
      <c r="KU509" s="47"/>
      <c r="KV509" s="47"/>
      <c r="KW509" s="47"/>
      <c r="KX509" s="47"/>
      <c r="KY509" s="47"/>
      <c r="KZ509" s="47"/>
      <c r="LA509" s="47"/>
      <c r="LB509" s="47"/>
      <c r="LC509" s="47"/>
      <c r="LD509" s="47"/>
      <c r="LE509" s="47"/>
      <c r="LF509" s="47"/>
      <c r="LG509" s="47"/>
      <c r="LH509" s="47"/>
      <c r="LI509" s="47"/>
      <c r="LJ509" s="47"/>
      <c r="LK509" s="47"/>
      <c r="LL509" s="47"/>
      <c r="LM509" s="47"/>
      <c r="LN509" s="47"/>
      <c r="LO509" s="47"/>
      <c r="LP509" s="47"/>
      <c r="LQ509" s="47"/>
      <c r="LR509" s="47"/>
      <c r="LS509" s="47"/>
      <c r="LT509" s="47"/>
      <c r="LU509" s="47"/>
      <c r="LV509" s="47"/>
      <c r="LW509" s="47"/>
      <c r="LX509" s="47"/>
      <c r="LY509" s="47"/>
      <c r="LZ509" s="47"/>
      <c r="MA509" s="47"/>
      <c r="MB509" s="47"/>
      <c r="MC509" s="47"/>
      <c r="MD509" s="47"/>
      <c r="ME509" s="47"/>
      <c r="MF509" s="47"/>
      <c r="MG509" s="47"/>
      <c r="MH509" s="47"/>
      <c r="MI509" s="47"/>
      <c r="MJ509" s="47"/>
      <c r="MK509" s="47"/>
      <c r="ML509" s="47"/>
      <c r="MM509" s="47"/>
      <c r="MN509" s="47"/>
      <c r="MO509" s="47"/>
      <c r="MP509" s="47"/>
      <c r="MQ509" s="47"/>
      <c r="MR509" s="47"/>
      <c r="MS509" s="47"/>
      <c r="MT509" s="47"/>
      <c r="MU509" s="47"/>
      <c r="MV509" s="47"/>
      <c r="MW509" s="47"/>
      <c r="MX509" s="47"/>
      <c r="MY509" s="47"/>
      <c r="MZ509" s="47"/>
      <c r="NA509" s="47"/>
      <c r="NB509" s="47"/>
      <c r="NC509" s="47"/>
      <c r="ND509" s="47"/>
      <c r="NE509" s="47"/>
      <c r="NF509" s="47"/>
      <c r="NG509" s="47"/>
      <c r="NH509" s="47"/>
      <c r="NI509" s="47"/>
      <c r="NJ509" s="47"/>
      <c r="NK509" s="47"/>
      <c r="NL509" s="47"/>
      <c r="NM509" s="47"/>
      <c r="NN509" s="47"/>
      <c r="NO509" s="47"/>
      <c r="NP509" s="47"/>
      <c r="NQ509" s="47"/>
    </row>
    <row r="510" spans="1:381" s="48" customFormat="1">
      <c r="A510" s="43">
        <v>509</v>
      </c>
      <c r="B510" s="44" t="s">
        <v>479</v>
      </c>
      <c r="C510" s="44" t="s">
        <v>29</v>
      </c>
      <c r="D510" s="45">
        <v>18</v>
      </c>
      <c r="E510" s="46" t="s">
        <v>467</v>
      </c>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c r="BF510" s="47"/>
      <c r="BG510" s="47"/>
      <c r="BH510" s="47"/>
      <c r="BI510" s="47"/>
      <c r="BJ510" s="47"/>
      <c r="BK510" s="47"/>
      <c r="BL510" s="47"/>
      <c r="BM510" s="47"/>
      <c r="BN510" s="47"/>
      <c r="BO510" s="47"/>
      <c r="BP510" s="47"/>
      <c r="BQ510" s="47"/>
      <c r="BR510" s="47"/>
      <c r="BS510" s="47"/>
      <c r="BT510" s="47"/>
      <c r="BU510" s="47"/>
      <c r="BV510" s="47"/>
      <c r="BW510" s="47"/>
      <c r="BX510" s="47"/>
      <c r="BY510" s="47"/>
      <c r="BZ510" s="47"/>
      <c r="CA510" s="47"/>
      <c r="CB510" s="47"/>
      <c r="CC510" s="47"/>
      <c r="CD510" s="47"/>
      <c r="CE510" s="47"/>
      <c r="CF510" s="47"/>
      <c r="CG510" s="47"/>
      <c r="CH510" s="47"/>
      <c r="CI510" s="47"/>
      <c r="CJ510" s="47"/>
      <c r="CK510" s="47"/>
      <c r="CL510" s="47"/>
      <c r="CM510" s="47"/>
      <c r="CN510" s="47"/>
      <c r="CO510" s="47"/>
      <c r="CP510" s="47"/>
      <c r="CQ510" s="47"/>
      <c r="CR510" s="47"/>
      <c r="CS510" s="47"/>
      <c r="CT510" s="47"/>
      <c r="CU510" s="47"/>
      <c r="CV510" s="47"/>
      <c r="CW510" s="47"/>
      <c r="CX510" s="47"/>
      <c r="CY510" s="47"/>
      <c r="CZ510" s="47"/>
      <c r="DA510" s="47"/>
      <c r="DB510" s="47"/>
      <c r="DC510" s="47"/>
      <c r="DD510" s="47"/>
      <c r="DE510" s="47"/>
      <c r="DF510" s="47"/>
      <c r="DG510" s="47"/>
      <c r="DH510" s="47"/>
      <c r="DI510" s="47"/>
      <c r="DJ510" s="47"/>
      <c r="DK510" s="47"/>
      <c r="DL510" s="47"/>
      <c r="DM510" s="47"/>
      <c r="DN510" s="47"/>
      <c r="DO510" s="47"/>
      <c r="DP510" s="47"/>
      <c r="DQ510" s="47"/>
      <c r="DR510" s="47"/>
      <c r="DS510" s="47"/>
      <c r="DT510" s="47"/>
      <c r="DU510" s="47"/>
      <c r="DV510" s="47"/>
      <c r="DW510" s="47"/>
      <c r="DX510" s="47"/>
      <c r="DY510" s="47"/>
      <c r="DZ510" s="47"/>
      <c r="EA510" s="47"/>
      <c r="EB510" s="47"/>
      <c r="EC510" s="47"/>
      <c r="ED510" s="47"/>
      <c r="EE510" s="47"/>
      <c r="EF510" s="47"/>
      <c r="EG510" s="47"/>
      <c r="EH510" s="47"/>
      <c r="EI510" s="47"/>
      <c r="EJ510" s="47"/>
      <c r="EK510" s="47"/>
      <c r="EL510" s="47"/>
      <c r="EM510" s="47"/>
      <c r="EN510" s="47"/>
      <c r="EO510" s="47"/>
      <c r="EP510" s="47"/>
      <c r="EQ510" s="47"/>
      <c r="ER510" s="47"/>
      <c r="ES510" s="47"/>
      <c r="ET510" s="47"/>
      <c r="EU510" s="47"/>
      <c r="EV510" s="47"/>
      <c r="EW510" s="47"/>
      <c r="EX510" s="47"/>
      <c r="EY510" s="47"/>
      <c r="EZ510" s="47"/>
      <c r="FA510" s="47"/>
      <c r="FB510" s="47"/>
      <c r="FC510" s="47"/>
      <c r="FD510" s="47"/>
      <c r="FE510" s="47"/>
      <c r="FF510" s="47"/>
      <c r="FG510" s="47"/>
      <c r="FH510" s="47"/>
      <c r="FI510" s="47"/>
      <c r="FJ510" s="47"/>
      <c r="FK510" s="47"/>
      <c r="FL510" s="47"/>
      <c r="FM510" s="47"/>
      <c r="FN510" s="47"/>
      <c r="FO510" s="47"/>
      <c r="FP510" s="47"/>
      <c r="FQ510" s="47"/>
      <c r="FR510" s="47"/>
      <c r="FS510" s="47"/>
      <c r="FT510" s="47"/>
      <c r="FU510" s="47"/>
      <c r="FV510" s="47"/>
      <c r="FW510" s="47"/>
      <c r="FX510" s="47"/>
      <c r="FY510" s="47"/>
      <c r="FZ510" s="47"/>
      <c r="GA510" s="47"/>
      <c r="GB510" s="47"/>
      <c r="GC510" s="47"/>
      <c r="GD510" s="47"/>
      <c r="GE510" s="47"/>
      <c r="GF510" s="47"/>
      <c r="GG510" s="47"/>
      <c r="GH510" s="47"/>
      <c r="GI510" s="47"/>
      <c r="GJ510" s="47"/>
      <c r="GK510" s="47"/>
      <c r="GL510" s="47"/>
      <c r="GM510" s="47"/>
      <c r="GN510" s="47"/>
      <c r="GO510" s="47"/>
      <c r="GP510" s="47"/>
      <c r="GQ510" s="47"/>
      <c r="GR510" s="47"/>
      <c r="GS510" s="47"/>
      <c r="GT510" s="47"/>
      <c r="GU510" s="47"/>
      <c r="GV510" s="47"/>
      <c r="GW510" s="47"/>
      <c r="GX510" s="47"/>
      <c r="GY510" s="47"/>
      <c r="GZ510" s="47"/>
      <c r="HA510" s="47"/>
      <c r="HB510" s="47"/>
      <c r="HC510" s="47"/>
      <c r="HD510" s="47"/>
      <c r="HE510" s="47"/>
      <c r="HF510" s="47"/>
      <c r="HG510" s="47"/>
      <c r="HH510" s="47"/>
      <c r="HI510" s="47"/>
      <c r="HJ510" s="47"/>
      <c r="HK510" s="47"/>
      <c r="HL510" s="47"/>
      <c r="HM510" s="47"/>
      <c r="HN510" s="47"/>
      <c r="HO510" s="47"/>
      <c r="HP510" s="47"/>
      <c r="HQ510" s="47"/>
      <c r="HR510" s="47"/>
      <c r="HS510" s="47"/>
      <c r="HT510" s="47"/>
      <c r="HU510" s="47"/>
      <c r="HV510" s="47"/>
      <c r="HW510" s="47"/>
      <c r="HX510" s="47"/>
      <c r="HY510" s="47"/>
      <c r="HZ510" s="47"/>
      <c r="IA510" s="47"/>
      <c r="IB510" s="47"/>
      <c r="IC510" s="47"/>
      <c r="ID510" s="47"/>
      <c r="IE510" s="47"/>
      <c r="IF510" s="47"/>
      <c r="IG510" s="47"/>
      <c r="IH510" s="47"/>
      <c r="II510" s="47"/>
      <c r="IJ510" s="47"/>
      <c r="IK510" s="47"/>
      <c r="IL510" s="47"/>
      <c r="IM510" s="47"/>
      <c r="IN510" s="47"/>
      <c r="IO510" s="47"/>
      <c r="IP510" s="47"/>
      <c r="IQ510" s="47"/>
      <c r="IR510" s="47"/>
      <c r="IS510" s="47"/>
      <c r="IT510" s="47"/>
      <c r="IU510" s="47"/>
      <c r="IV510" s="47"/>
      <c r="IW510" s="47"/>
      <c r="IX510" s="47"/>
      <c r="IY510" s="47"/>
      <c r="IZ510" s="47"/>
      <c r="JA510" s="47"/>
      <c r="JB510" s="47"/>
      <c r="JC510" s="47"/>
      <c r="JD510" s="47"/>
      <c r="JE510" s="47"/>
      <c r="JF510" s="47"/>
      <c r="JG510" s="47"/>
      <c r="JH510" s="47"/>
      <c r="JI510" s="47"/>
      <c r="JJ510" s="47"/>
      <c r="JK510" s="47"/>
      <c r="JL510" s="47"/>
      <c r="JM510" s="47"/>
      <c r="JN510" s="47"/>
      <c r="JO510" s="47"/>
      <c r="JP510" s="47"/>
      <c r="JQ510" s="47"/>
      <c r="JR510" s="47"/>
      <c r="JS510" s="47"/>
      <c r="JT510" s="47"/>
      <c r="JU510" s="47"/>
      <c r="JV510" s="47"/>
      <c r="JW510" s="47"/>
      <c r="JX510" s="47"/>
      <c r="JY510" s="47"/>
      <c r="JZ510" s="47"/>
      <c r="KA510" s="47"/>
      <c r="KB510" s="47"/>
      <c r="KC510" s="47"/>
      <c r="KD510" s="47"/>
      <c r="KE510" s="47"/>
      <c r="KF510" s="47"/>
      <c r="KG510" s="47"/>
      <c r="KH510" s="47"/>
      <c r="KI510" s="47"/>
      <c r="KJ510" s="47"/>
      <c r="KK510" s="47"/>
      <c r="KL510" s="47"/>
      <c r="KM510" s="47"/>
      <c r="KN510" s="47"/>
      <c r="KO510" s="47"/>
      <c r="KP510" s="47"/>
      <c r="KQ510" s="47"/>
      <c r="KR510" s="47"/>
      <c r="KS510" s="47"/>
      <c r="KT510" s="47"/>
      <c r="KU510" s="47"/>
      <c r="KV510" s="47"/>
      <c r="KW510" s="47"/>
      <c r="KX510" s="47"/>
      <c r="KY510" s="47"/>
      <c r="KZ510" s="47"/>
      <c r="LA510" s="47"/>
      <c r="LB510" s="47"/>
      <c r="LC510" s="47"/>
      <c r="LD510" s="47"/>
      <c r="LE510" s="47"/>
      <c r="LF510" s="47"/>
      <c r="LG510" s="47"/>
      <c r="LH510" s="47"/>
      <c r="LI510" s="47"/>
      <c r="LJ510" s="47"/>
      <c r="LK510" s="47"/>
      <c r="LL510" s="47"/>
      <c r="LM510" s="47"/>
      <c r="LN510" s="47"/>
      <c r="LO510" s="47"/>
      <c r="LP510" s="47"/>
      <c r="LQ510" s="47"/>
      <c r="LR510" s="47"/>
      <c r="LS510" s="47"/>
      <c r="LT510" s="47"/>
      <c r="LU510" s="47"/>
      <c r="LV510" s="47"/>
      <c r="LW510" s="47"/>
      <c r="LX510" s="47"/>
      <c r="LY510" s="47"/>
      <c r="LZ510" s="47"/>
      <c r="MA510" s="47"/>
      <c r="MB510" s="47"/>
      <c r="MC510" s="47"/>
      <c r="MD510" s="47"/>
      <c r="ME510" s="47"/>
      <c r="MF510" s="47"/>
      <c r="MG510" s="47"/>
      <c r="MH510" s="47"/>
      <c r="MI510" s="47"/>
      <c r="MJ510" s="47"/>
      <c r="MK510" s="47"/>
      <c r="ML510" s="47"/>
      <c r="MM510" s="47"/>
      <c r="MN510" s="47"/>
      <c r="MO510" s="47"/>
      <c r="MP510" s="47"/>
      <c r="MQ510" s="47"/>
      <c r="MR510" s="47"/>
      <c r="MS510" s="47"/>
      <c r="MT510" s="47"/>
      <c r="MU510" s="47"/>
      <c r="MV510" s="47"/>
      <c r="MW510" s="47"/>
      <c r="MX510" s="47"/>
      <c r="MY510" s="47"/>
      <c r="MZ510" s="47"/>
      <c r="NA510" s="47"/>
      <c r="NB510" s="47"/>
      <c r="NC510" s="47"/>
      <c r="ND510" s="47"/>
      <c r="NE510" s="47"/>
      <c r="NF510" s="47"/>
      <c r="NG510" s="47"/>
      <c r="NH510" s="47"/>
      <c r="NI510" s="47"/>
      <c r="NJ510" s="47"/>
      <c r="NK510" s="47"/>
      <c r="NL510" s="47"/>
      <c r="NM510" s="47"/>
      <c r="NN510" s="47"/>
      <c r="NO510" s="47"/>
      <c r="NP510" s="47"/>
      <c r="NQ510" s="47"/>
    </row>
    <row r="511" spans="1:381" s="47" customFormat="1">
      <c r="A511" s="43">
        <v>510</v>
      </c>
      <c r="B511" s="44" t="s">
        <v>480</v>
      </c>
      <c r="C511" s="44" t="s">
        <v>29</v>
      </c>
      <c r="D511" s="45">
        <v>18</v>
      </c>
      <c r="E511" s="46" t="s">
        <v>467</v>
      </c>
    </row>
    <row r="512" spans="1:381" s="47" customFormat="1">
      <c r="A512" s="43">
        <v>511</v>
      </c>
      <c r="B512" s="44" t="s">
        <v>481</v>
      </c>
      <c r="C512" s="44" t="s">
        <v>29</v>
      </c>
      <c r="D512" s="45">
        <v>27</v>
      </c>
      <c r="E512" s="46" t="s">
        <v>482</v>
      </c>
    </row>
    <row r="513" spans="1:5" s="47" customFormat="1">
      <c r="A513" s="43">
        <v>512</v>
      </c>
      <c r="B513" s="44" t="s">
        <v>483</v>
      </c>
      <c r="C513" s="44" t="s">
        <v>29</v>
      </c>
      <c r="D513" s="45">
        <v>18</v>
      </c>
      <c r="E513" s="46" t="s">
        <v>467</v>
      </c>
    </row>
    <row r="514" spans="1:5" s="47" customFormat="1">
      <c r="A514" s="43">
        <v>513</v>
      </c>
      <c r="B514" s="44" t="s">
        <v>1327</v>
      </c>
      <c r="C514" s="44" t="s">
        <v>29</v>
      </c>
      <c r="D514" s="45">
        <v>18</v>
      </c>
      <c r="E514" s="46" t="s">
        <v>1317</v>
      </c>
    </row>
    <row r="515" spans="1:5" s="47" customFormat="1">
      <c r="A515" s="43">
        <v>514</v>
      </c>
      <c r="B515" s="44" t="s">
        <v>484</v>
      </c>
      <c r="C515" s="44" t="s">
        <v>29</v>
      </c>
      <c r="D515" s="45">
        <v>18</v>
      </c>
      <c r="E515" s="46" t="s">
        <v>467</v>
      </c>
    </row>
    <row r="516" spans="1:5" s="47" customFormat="1">
      <c r="A516" s="43">
        <v>515</v>
      </c>
      <c r="B516" s="44" t="s">
        <v>485</v>
      </c>
      <c r="C516" s="44" t="s">
        <v>29</v>
      </c>
      <c r="D516" s="45">
        <v>18</v>
      </c>
      <c r="E516" s="46" t="s">
        <v>467</v>
      </c>
    </row>
    <row r="517" spans="1:5" s="47" customFormat="1">
      <c r="A517" s="43">
        <v>516</v>
      </c>
      <c r="B517" s="44" t="s">
        <v>486</v>
      </c>
      <c r="C517" s="44" t="s">
        <v>29</v>
      </c>
      <c r="D517" s="45">
        <v>18</v>
      </c>
      <c r="E517" s="46" t="s">
        <v>467</v>
      </c>
    </row>
    <row r="518" spans="1:5" s="47" customFormat="1">
      <c r="A518" s="43">
        <v>517</v>
      </c>
      <c r="B518" s="44" t="s">
        <v>487</v>
      </c>
      <c r="C518" s="44" t="s">
        <v>29</v>
      </c>
      <c r="D518" s="45">
        <v>18</v>
      </c>
      <c r="E518" s="46" t="s">
        <v>467</v>
      </c>
    </row>
    <row r="519" spans="1:5" s="47" customFormat="1">
      <c r="A519" s="43">
        <v>518</v>
      </c>
      <c r="B519" s="44" t="s">
        <v>488</v>
      </c>
      <c r="C519" s="44" t="s">
        <v>29</v>
      </c>
      <c r="D519" s="45">
        <v>16</v>
      </c>
      <c r="E519" s="46" t="s">
        <v>396</v>
      </c>
    </row>
    <row r="520" spans="1:5" s="47" customFormat="1">
      <c r="A520" s="43">
        <v>519</v>
      </c>
      <c r="B520" s="44" t="s">
        <v>489</v>
      </c>
      <c r="C520" s="44" t="s">
        <v>29</v>
      </c>
      <c r="D520" s="45">
        <v>18</v>
      </c>
      <c r="E520" s="46" t="s">
        <v>292</v>
      </c>
    </row>
    <row r="521" spans="1:5" s="47" customFormat="1">
      <c r="A521" s="43">
        <v>520</v>
      </c>
      <c r="B521" s="44" t="s">
        <v>490</v>
      </c>
      <c r="C521" s="44" t="s">
        <v>29</v>
      </c>
      <c r="D521" s="45">
        <v>18</v>
      </c>
      <c r="E521" s="46" t="s">
        <v>467</v>
      </c>
    </row>
    <row r="522" spans="1:5" s="47" customFormat="1">
      <c r="A522" s="43">
        <v>521</v>
      </c>
      <c r="B522" s="44" t="s">
        <v>491</v>
      </c>
      <c r="C522" s="44" t="s">
        <v>29</v>
      </c>
      <c r="D522" s="45">
        <v>18</v>
      </c>
      <c r="E522" s="46" t="s">
        <v>440</v>
      </c>
    </row>
    <row r="523" spans="1:5" s="47" customFormat="1">
      <c r="A523" s="43">
        <v>522</v>
      </c>
      <c r="B523" s="44" t="s">
        <v>492</v>
      </c>
      <c r="C523" s="44" t="s">
        <v>29</v>
      </c>
      <c r="D523" s="45">
        <v>18</v>
      </c>
      <c r="E523" s="46" t="s">
        <v>482</v>
      </c>
    </row>
    <row r="524" spans="1:5" s="47" customFormat="1">
      <c r="A524" s="43">
        <v>523</v>
      </c>
      <c r="B524" s="44" t="s">
        <v>493</v>
      </c>
      <c r="C524" s="44" t="s">
        <v>29</v>
      </c>
      <c r="D524" s="45">
        <v>18</v>
      </c>
      <c r="E524" s="46" t="s">
        <v>154</v>
      </c>
    </row>
    <row r="525" spans="1:5" s="47" customFormat="1">
      <c r="A525" s="43">
        <v>524</v>
      </c>
      <c r="B525" s="44" t="s">
        <v>494</v>
      </c>
      <c r="C525" s="44" t="s">
        <v>29</v>
      </c>
      <c r="D525" s="45">
        <v>18</v>
      </c>
      <c r="E525" s="46" t="s">
        <v>467</v>
      </c>
    </row>
    <row r="526" spans="1:5" s="47" customFormat="1">
      <c r="A526" s="43">
        <v>525</v>
      </c>
      <c r="B526" s="44" t="s">
        <v>495</v>
      </c>
      <c r="C526" s="44" t="s">
        <v>29</v>
      </c>
      <c r="D526" s="45">
        <v>18</v>
      </c>
      <c r="E526" s="46" t="s">
        <v>368</v>
      </c>
    </row>
    <row r="527" spans="1:5" s="47" customFormat="1">
      <c r="A527" s="43">
        <v>526</v>
      </c>
      <c r="B527" s="44" t="s">
        <v>496</v>
      </c>
      <c r="C527" s="44" t="s">
        <v>29</v>
      </c>
      <c r="D527" s="45">
        <v>18</v>
      </c>
      <c r="E527" s="46" t="s">
        <v>482</v>
      </c>
    </row>
    <row r="528" spans="1:5" s="47" customFormat="1">
      <c r="A528" s="43">
        <v>527</v>
      </c>
      <c r="B528" s="44" t="s">
        <v>497</v>
      </c>
      <c r="C528" s="44" t="s">
        <v>29</v>
      </c>
      <c r="D528" s="45">
        <v>18</v>
      </c>
      <c r="E528" s="46" t="s">
        <v>498</v>
      </c>
    </row>
    <row r="529" spans="1:5" s="47" customFormat="1">
      <c r="A529" s="43">
        <v>528</v>
      </c>
      <c r="B529" s="44" t="s">
        <v>499</v>
      </c>
      <c r="C529" s="44" t="s">
        <v>29</v>
      </c>
      <c r="D529" s="45">
        <v>18</v>
      </c>
      <c r="E529" s="46" t="s">
        <v>1319</v>
      </c>
    </row>
    <row r="530" spans="1:5" s="47" customFormat="1">
      <c r="A530" s="43">
        <v>529</v>
      </c>
      <c r="B530" s="44" t="s">
        <v>500</v>
      </c>
      <c r="C530" s="44" t="s">
        <v>29</v>
      </c>
      <c r="D530" s="45">
        <v>18</v>
      </c>
      <c r="E530" s="46" t="s">
        <v>372</v>
      </c>
    </row>
    <row r="531" spans="1:5" s="47" customFormat="1">
      <c r="A531" s="43">
        <v>530</v>
      </c>
      <c r="B531" s="44" t="s">
        <v>501</v>
      </c>
      <c r="C531" s="44" t="s">
        <v>29</v>
      </c>
      <c r="D531" s="45">
        <v>18</v>
      </c>
      <c r="E531" s="46" t="s">
        <v>502</v>
      </c>
    </row>
    <row r="532" spans="1:5" s="47" customFormat="1">
      <c r="A532" s="43">
        <v>531</v>
      </c>
      <c r="B532" s="44" t="s">
        <v>503</v>
      </c>
      <c r="C532" s="44" t="s">
        <v>29</v>
      </c>
      <c r="D532" s="45">
        <v>18</v>
      </c>
      <c r="E532" s="46" t="s">
        <v>502</v>
      </c>
    </row>
    <row r="533" spans="1:5" s="47" customFormat="1">
      <c r="A533" s="43">
        <v>532</v>
      </c>
      <c r="B533" s="44" t="s">
        <v>504</v>
      </c>
      <c r="C533" s="44" t="s">
        <v>29</v>
      </c>
      <c r="D533" s="45">
        <v>18</v>
      </c>
      <c r="E533" s="46" t="s">
        <v>440</v>
      </c>
    </row>
    <row r="534" spans="1:5" s="47" customFormat="1">
      <c r="A534" s="43">
        <v>533</v>
      </c>
      <c r="B534" s="44" t="s">
        <v>505</v>
      </c>
      <c r="C534" s="44" t="s">
        <v>29</v>
      </c>
      <c r="D534" s="45">
        <v>18</v>
      </c>
      <c r="E534" s="46" t="s">
        <v>372</v>
      </c>
    </row>
    <row r="535" spans="1:5" s="47" customFormat="1">
      <c r="A535" s="43">
        <v>534</v>
      </c>
      <c r="B535" s="44" t="s">
        <v>506</v>
      </c>
      <c r="C535" s="44" t="s">
        <v>29</v>
      </c>
      <c r="D535" s="45">
        <v>18</v>
      </c>
      <c r="E535" s="46" t="s">
        <v>507</v>
      </c>
    </row>
    <row r="536" spans="1:5" s="47" customFormat="1">
      <c r="A536" s="43">
        <v>535</v>
      </c>
      <c r="B536" s="44" t="s">
        <v>508</v>
      </c>
      <c r="C536" s="44" t="s">
        <v>29</v>
      </c>
      <c r="D536" s="45">
        <v>18</v>
      </c>
      <c r="E536" s="46" t="s">
        <v>509</v>
      </c>
    </row>
    <row r="537" spans="1:5" s="47" customFormat="1">
      <c r="A537" s="43">
        <v>536</v>
      </c>
      <c r="B537" s="44" t="s">
        <v>510</v>
      </c>
      <c r="C537" s="44" t="s">
        <v>29</v>
      </c>
      <c r="D537" s="45">
        <v>18</v>
      </c>
      <c r="E537" s="46" t="s">
        <v>511</v>
      </c>
    </row>
    <row r="538" spans="1:5" s="47" customFormat="1">
      <c r="A538" s="43">
        <v>537</v>
      </c>
      <c r="B538" s="44" t="s">
        <v>512</v>
      </c>
      <c r="C538" s="44" t="s">
        <v>29</v>
      </c>
      <c r="D538" s="45">
        <v>18</v>
      </c>
      <c r="E538" s="46" t="s">
        <v>372</v>
      </c>
    </row>
    <row r="539" spans="1:5" s="47" customFormat="1">
      <c r="A539" s="43">
        <v>538</v>
      </c>
      <c r="B539" s="44" t="s">
        <v>513</v>
      </c>
      <c r="C539" s="44" t="s">
        <v>29</v>
      </c>
      <c r="D539" s="45">
        <v>18</v>
      </c>
      <c r="E539" s="46" t="s">
        <v>514</v>
      </c>
    </row>
    <row r="540" spans="1:5" s="47" customFormat="1">
      <c r="A540" s="43">
        <v>539</v>
      </c>
      <c r="B540" s="44" t="s">
        <v>515</v>
      </c>
      <c r="C540" s="44" t="s">
        <v>29</v>
      </c>
      <c r="D540" s="45">
        <v>18</v>
      </c>
      <c r="E540" s="46" t="s">
        <v>516</v>
      </c>
    </row>
    <row r="541" spans="1:5" s="47" customFormat="1">
      <c r="A541" s="43">
        <v>540</v>
      </c>
      <c r="B541" s="44" t="s">
        <v>517</v>
      </c>
      <c r="C541" s="44" t="s">
        <v>29</v>
      </c>
      <c r="D541" s="45">
        <v>18</v>
      </c>
      <c r="E541" s="46" t="s">
        <v>516</v>
      </c>
    </row>
    <row r="542" spans="1:5" s="47" customFormat="1">
      <c r="A542" s="43">
        <v>541</v>
      </c>
      <c r="B542" s="44" t="s">
        <v>518</v>
      </c>
      <c r="C542" s="44" t="s">
        <v>29</v>
      </c>
      <c r="D542" s="45">
        <v>18</v>
      </c>
      <c r="E542" s="46" t="s">
        <v>154</v>
      </c>
    </row>
    <row r="543" spans="1:5" s="47" customFormat="1">
      <c r="A543" s="43">
        <v>542</v>
      </c>
      <c r="B543" s="44" t="s">
        <v>519</v>
      </c>
      <c r="C543" s="44" t="s">
        <v>29</v>
      </c>
      <c r="D543" s="45">
        <v>18</v>
      </c>
      <c r="E543" s="46" t="s">
        <v>1320</v>
      </c>
    </row>
    <row r="544" spans="1:5" s="47" customFormat="1">
      <c r="A544" s="43">
        <v>543</v>
      </c>
      <c r="B544" s="44" t="s">
        <v>520</v>
      </c>
      <c r="C544" s="44" t="s">
        <v>29</v>
      </c>
      <c r="D544" s="45">
        <v>18</v>
      </c>
      <c r="E544" s="46" t="s">
        <v>111</v>
      </c>
    </row>
    <row r="545" spans="1:5" s="47" customFormat="1">
      <c r="A545" s="43">
        <v>544</v>
      </c>
      <c r="B545" s="44" t="s">
        <v>521</v>
      </c>
      <c r="C545" s="44" t="s">
        <v>29</v>
      </c>
      <c r="D545" s="45">
        <v>18</v>
      </c>
      <c r="E545" s="46" t="s">
        <v>154</v>
      </c>
    </row>
    <row r="546" spans="1:5" s="47" customFormat="1">
      <c r="A546" s="43">
        <v>545</v>
      </c>
      <c r="B546" s="44" t="s">
        <v>522</v>
      </c>
      <c r="C546" s="44" t="s">
        <v>29</v>
      </c>
      <c r="D546" s="45">
        <v>18</v>
      </c>
      <c r="E546" s="46" t="s">
        <v>523</v>
      </c>
    </row>
    <row r="547" spans="1:5" s="47" customFormat="1">
      <c r="A547" s="43">
        <v>546</v>
      </c>
      <c r="B547" s="44" t="s">
        <v>524</v>
      </c>
      <c r="C547" s="44" t="s">
        <v>29</v>
      </c>
      <c r="D547" s="45">
        <v>18</v>
      </c>
      <c r="E547" s="46" t="s">
        <v>525</v>
      </c>
    </row>
    <row r="548" spans="1:5" s="47" customFormat="1">
      <c r="A548" s="43">
        <v>547</v>
      </c>
      <c r="B548" s="44" t="s">
        <v>526</v>
      </c>
      <c r="C548" s="44" t="s">
        <v>29</v>
      </c>
      <c r="D548" s="45">
        <v>18</v>
      </c>
      <c r="E548" s="46" t="s">
        <v>525</v>
      </c>
    </row>
    <row r="549" spans="1:5" s="47" customFormat="1">
      <c r="A549" s="43">
        <v>548</v>
      </c>
      <c r="B549" s="44" t="s">
        <v>527</v>
      </c>
      <c r="C549" s="44" t="s">
        <v>29</v>
      </c>
      <c r="D549" s="45">
        <v>18</v>
      </c>
      <c r="E549" s="46" t="s">
        <v>294</v>
      </c>
    </row>
    <row r="550" spans="1:5" s="47" customFormat="1">
      <c r="A550" s="43">
        <v>549</v>
      </c>
      <c r="B550" s="44" t="s">
        <v>528</v>
      </c>
      <c r="C550" s="44" t="s">
        <v>29</v>
      </c>
      <c r="D550" s="45">
        <v>18</v>
      </c>
      <c r="E550" s="46" t="s">
        <v>516</v>
      </c>
    </row>
    <row r="551" spans="1:5" s="47" customFormat="1">
      <c r="A551" s="43">
        <v>550</v>
      </c>
      <c r="B551" s="44" t="s">
        <v>529</v>
      </c>
      <c r="C551" s="44" t="s">
        <v>29</v>
      </c>
      <c r="D551" s="45">
        <v>18</v>
      </c>
      <c r="E551" s="46" t="s">
        <v>88</v>
      </c>
    </row>
    <row r="552" spans="1:5" s="47" customFormat="1">
      <c r="A552" s="43">
        <v>551</v>
      </c>
      <c r="B552" s="44" t="s">
        <v>530</v>
      </c>
      <c r="C552" s="44" t="s">
        <v>29</v>
      </c>
      <c r="D552" s="49">
        <v>18</v>
      </c>
      <c r="E552" s="46" t="s">
        <v>154</v>
      </c>
    </row>
    <row r="553" spans="1:5" s="47" customFormat="1">
      <c r="A553" s="43">
        <v>552</v>
      </c>
      <c r="B553" s="44" t="s">
        <v>531</v>
      </c>
      <c r="C553" s="44" t="s">
        <v>29</v>
      </c>
      <c r="D553" s="49">
        <v>27</v>
      </c>
      <c r="E553" s="46" t="s">
        <v>368</v>
      </c>
    </row>
    <row r="554" spans="1:5" s="47" customFormat="1">
      <c r="A554" s="43">
        <v>553</v>
      </c>
      <c r="B554" s="44" t="s">
        <v>532</v>
      </c>
      <c r="C554" s="44" t="s">
        <v>29</v>
      </c>
      <c r="D554" s="49">
        <v>27</v>
      </c>
      <c r="E554" s="46" t="s">
        <v>516</v>
      </c>
    </row>
    <row r="555" spans="1:5" s="47" customFormat="1">
      <c r="A555" s="43">
        <v>554</v>
      </c>
      <c r="B555" s="44" t="s">
        <v>533</v>
      </c>
      <c r="C555" s="44" t="s">
        <v>29</v>
      </c>
      <c r="D555" s="49">
        <v>18</v>
      </c>
      <c r="E555" s="46" t="s">
        <v>523</v>
      </c>
    </row>
    <row r="556" spans="1:5" s="47" customFormat="1">
      <c r="A556" s="43">
        <v>555</v>
      </c>
      <c r="B556" s="44" t="s">
        <v>383</v>
      </c>
      <c r="C556" s="44" t="s">
        <v>29</v>
      </c>
      <c r="D556" s="49">
        <v>27</v>
      </c>
      <c r="E556" s="46" t="s">
        <v>131</v>
      </c>
    </row>
    <row r="557" spans="1:5" s="47" customFormat="1">
      <c r="A557" s="43">
        <v>556</v>
      </c>
      <c r="B557" s="44" t="s">
        <v>534</v>
      </c>
      <c r="C557" s="44" t="s">
        <v>29</v>
      </c>
      <c r="D557" s="49">
        <v>18</v>
      </c>
      <c r="E557" s="46" t="s">
        <v>368</v>
      </c>
    </row>
    <row r="558" spans="1:5" s="47" customFormat="1">
      <c r="A558" s="43">
        <v>557</v>
      </c>
      <c r="B558" s="44" t="s">
        <v>535</v>
      </c>
      <c r="C558" s="44" t="s">
        <v>29</v>
      </c>
      <c r="D558" s="49">
        <v>18</v>
      </c>
      <c r="E558" s="46" t="s">
        <v>536</v>
      </c>
    </row>
    <row r="559" spans="1:5" s="47" customFormat="1">
      <c r="A559" s="43">
        <v>558</v>
      </c>
      <c r="B559" s="44" t="s">
        <v>537</v>
      </c>
      <c r="C559" s="44" t="s">
        <v>29</v>
      </c>
      <c r="D559" s="49">
        <v>18</v>
      </c>
      <c r="E559" s="46" t="s">
        <v>440</v>
      </c>
    </row>
    <row r="560" spans="1:5" s="47" customFormat="1">
      <c r="A560" s="43">
        <v>559</v>
      </c>
      <c r="B560" s="44" t="s">
        <v>1206</v>
      </c>
      <c r="C560" s="44" t="s">
        <v>29</v>
      </c>
      <c r="D560" s="49">
        <v>18</v>
      </c>
      <c r="E560" s="46" t="s">
        <v>1317</v>
      </c>
    </row>
    <row r="561" spans="1:5" s="47" customFormat="1">
      <c r="A561" s="43">
        <v>560</v>
      </c>
      <c r="B561" s="44" t="s">
        <v>1207</v>
      </c>
      <c r="C561" s="44" t="s">
        <v>29</v>
      </c>
      <c r="D561" s="49">
        <v>27</v>
      </c>
      <c r="E561" s="46" t="s">
        <v>516</v>
      </c>
    </row>
    <row r="562" spans="1:5" s="47" customFormat="1">
      <c r="A562" s="43">
        <v>561</v>
      </c>
      <c r="B562" s="44" t="s">
        <v>1208</v>
      </c>
      <c r="C562" s="44" t="s">
        <v>29</v>
      </c>
      <c r="D562" s="49">
        <v>18</v>
      </c>
      <c r="E562" s="46" t="s">
        <v>154</v>
      </c>
    </row>
    <row r="563" spans="1:5" s="47" customFormat="1">
      <c r="A563" s="43">
        <v>562</v>
      </c>
      <c r="B563" s="44" t="s">
        <v>1209</v>
      </c>
      <c r="C563" s="44" t="s">
        <v>29</v>
      </c>
      <c r="D563" s="49">
        <v>27</v>
      </c>
      <c r="E563" s="46" t="s">
        <v>931</v>
      </c>
    </row>
    <row r="564" spans="1:5" s="47" customFormat="1">
      <c r="A564" s="43">
        <v>563</v>
      </c>
      <c r="B564" s="44" t="s">
        <v>538</v>
      </c>
      <c r="C564" s="44" t="s">
        <v>38</v>
      </c>
      <c r="D564" s="49" t="s">
        <v>539</v>
      </c>
      <c r="E564" s="46" t="s">
        <v>221</v>
      </c>
    </row>
    <row r="565" spans="1:5" s="47" customFormat="1">
      <c r="A565" s="43">
        <v>564</v>
      </c>
      <c r="B565" s="44" t="s">
        <v>403</v>
      </c>
      <c r="C565" s="44" t="s">
        <v>38</v>
      </c>
      <c r="D565" s="49" t="s">
        <v>539</v>
      </c>
      <c r="E565" s="46" t="s">
        <v>227</v>
      </c>
    </row>
    <row r="566" spans="1:5" s="47" customFormat="1">
      <c r="A566" s="43">
        <v>565</v>
      </c>
      <c r="B566" s="44" t="s">
        <v>540</v>
      </c>
      <c r="C566" s="44" t="s">
        <v>38</v>
      </c>
      <c r="D566" s="49" t="s">
        <v>539</v>
      </c>
      <c r="E566" s="46" t="s">
        <v>233</v>
      </c>
    </row>
    <row r="567" spans="1:5" s="47" customFormat="1">
      <c r="A567" s="43">
        <v>566</v>
      </c>
      <c r="B567" s="44" t="s">
        <v>541</v>
      </c>
      <c r="C567" s="44" t="s">
        <v>38</v>
      </c>
      <c r="D567" s="49" t="s">
        <v>539</v>
      </c>
      <c r="E567" s="46" t="s">
        <v>542</v>
      </c>
    </row>
    <row r="568" spans="1:5" s="47" customFormat="1">
      <c r="A568" s="43">
        <v>567</v>
      </c>
      <c r="B568" s="44" t="s">
        <v>543</v>
      </c>
      <c r="C568" s="44" t="s">
        <v>38</v>
      </c>
      <c r="D568" s="49" t="s">
        <v>539</v>
      </c>
      <c r="E568" s="46" t="s">
        <v>544</v>
      </c>
    </row>
    <row r="569" spans="1:5" s="47" customFormat="1">
      <c r="A569" s="43">
        <v>568</v>
      </c>
      <c r="B569" s="44" t="s">
        <v>545</v>
      </c>
      <c r="C569" s="44" t="s">
        <v>38</v>
      </c>
      <c r="D569" s="49" t="s">
        <v>539</v>
      </c>
      <c r="E569" s="46" t="s">
        <v>546</v>
      </c>
    </row>
    <row r="570" spans="1:5" s="47" customFormat="1">
      <c r="A570" s="43">
        <v>569</v>
      </c>
      <c r="B570" s="44" t="s">
        <v>547</v>
      </c>
      <c r="C570" s="44" t="s">
        <v>38</v>
      </c>
      <c r="D570" s="49" t="s">
        <v>539</v>
      </c>
      <c r="E570" s="46" t="s">
        <v>548</v>
      </c>
    </row>
    <row r="571" spans="1:5" s="47" customFormat="1">
      <c r="A571" s="43">
        <v>570</v>
      </c>
      <c r="B571" s="44" t="s">
        <v>549</v>
      </c>
      <c r="C571" s="44" t="s">
        <v>38</v>
      </c>
      <c r="D571" s="49" t="s">
        <v>539</v>
      </c>
      <c r="E571" s="46" t="s">
        <v>550</v>
      </c>
    </row>
    <row r="572" spans="1:5" s="47" customFormat="1">
      <c r="A572" s="43">
        <v>571</v>
      </c>
      <c r="B572" s="44" t="s">
        <v>551</v>
      </c>
      <c r="C572" s="44" t="s">
        <v>38</v>
      </c>
      <c r="D572" s="49" t="s">
        <v>539</v>
      </c>
      <c r="E572" s="46" t="s">
        <v>552</v>
      </c>
    </row>
    <row r="573" spans="1:5" s="47" customFormat="1">
      <c r="A573" s="43">
        <v>572</v>
      </c>
      <c r="B573" s="44" t="s">
        <v>553</v>
      </c>
      <c r="C573" s="44" t="s">
        <v>38</v>
      </c>
      <c r="D573" s="49" t="s">
        <v>539</v>
      </c>
      <c r="E573" s="46" t="s">
        <v>554</v>
      </c>
    </row>
    <row r="574" spans="1:5" s="47" customFormat="1">
      <c r="A574" s="43">
        <v>573</v>
      </c>
      <c r="B574" s="44" t="s">
        <v>555</v>
      </c>
      <c r="C574" s="44" t="s">
        <v>38</v>
      </c>
      <c r="D574" s="49" t="s">
        <v>539</v>
      </c>
      <c r="E574" s="46" t="s">
        <v>556</v>
      </c>
    </row>
    <row r="575" spans="1:5" s="47" customFormat="1">
      <c r="A575" s="43">
        <v>574</v>
      </c>
      <c r="B575" s="44" t="s">
        <v>557</v>
      </c>
      <c r="C575" s="44" t="s">
        <v>38</v>
      </c>
      <c r="D575" s="49" t="s">
        <v>539</v>
      </c>
      <c r="E575" s="46" t="s">
        <v>558</v>
      </c>
    </row>
    <row r="576" spans="1:5" s="47" customFormat="1">
      <c r="A576" s="43">
        <v>575</v>
      </c>
      <c r="B576" s="44" t="s">
        <v>559</v>
      </c>
      <c r="C576" s="44" t="s">
        <v>38</v>
      </c>
      <c r="D576" s="49" t="s">
        <v>539</v>
      </c>
      <c r="E576" s="46" t="s">
        <v>560</v>
      </c>
    </row>
    <row r="577" spans="1:5" s="47" customFormat="1">
      <c r="A577" s="43">
        <v>576</v>
      </c>
      <c r="B577" s="44" t="s">
        <v>561</v>
      </c>
      <c r="C577" s="44" t="s">
        <v>38</v>
      </c>
      <c r="D577" s="49" t="s">
        <v>539</v>
      </c>
      <c r="E577" s="46" t="s">
        <v>562</v>
      </c>
    </row>
    <row r="578" spans="1:5" s="47" customFormat="1">
      <c r="A578" s="43">
        <v>577</v>
      </c>
      <c r="B578" s="44" t="s">
        <v>563</v>
      </c>
      <c r="C578" s="44" t="s">
        <v>38</v>
      </c>
      <c r="D578" s="49" t="s">
        <v>539</v>
      </c>
      <c r="E578" s="46" t="s">
        <v>564</v>
      </c>
    </row>
    <row r="579" spans="1:5" s="47" customFormat="1">
      <c r="A579" s="43">
        <v>578</v>
      </c>
      <c r="B579" s="44" t="s">
        <v>565</v>
      </c>
      <c r="C579" s="44" t="s">
        <v>38</v>
      </c>
      <c r="D579" s="49" t="s">
        <v>539</v>
      </c>
      <c r="E579" s="46" t="s">
        <v>566</v>
      </c>
    </row>
    <row r="580" spans="1:5" s="47" customFormat="1">
      <c r="A580" s="43">
        <v>579</v>
      </c>
      <c r="B580" s="44" t="s">
        <v>567</v>
      </c>
      <c r="C580" s="44" t="s">
        <v>38</v>
      </c>
      <c r="D580" s="49" t="s">
        <v>539</v>
      </c>
      <c r="E580" s="46" t="s">
        <v>568</v>
      </c>
    </row>
    <row r="581" spans="1:5" s="47" customFormat="1">
      <c r="A581" s="43">
        <v>580</v>
      </c>
      <c r="B581" s="44" t="s">
        <v>569</v>
      </c>
      <c r="C581" s="44" t="s">
        <v>38</v>
      </c>
      <c r="D581" s="49" t="s">
        <v>539</v>
      </c>
      <c r="E581" s="46" t="s">
        <v>570</v>
      </c>
    </row>
    <row r="582" spans="1:5" s="47" customFormat="1">
      <c r="A582" s="43">
        <v>581</v>
      </c>
      <c r="B582" s="44" t="s">
        <v>571</v>
      </c>
      <c r="C582" s="44" t="s">
        <v>38</v>
      </c>
      <c r="D582" s="49" t="s">
        <v>539</v>
      </c>
      <c r="E582" s="46" t="s">
        <v>572</v>
      </c>
    </row>
    <row r="583" spans="1:5" s="47" customFormat="1">
      <c r="A583" s="43">
        <v>582</v>
      </c>
      <c r="B583" s="44" t="s">
        <v>573</v>
      </c>
      <c r="C583" s="44" t="s">
        <v>38</v>
      </c>
      <c r="D583" s="49" t="s">
        <v>539</v>
      </c>
      <c r="E583" s="46" t="s">
        <v>574</v>
      </c>
    </row>
    <row r="584" spans="1:5" s="47" customFormat="1">
      <c r="A584" s="43">
        <v>583</v>
      </c>
      <c r="B584" s="44" t="s">
        <v>575</v>
      </c>
      <c r="C584" s="44" t="s">
        <v>38</v>
      </c>
      <c r="D584" s="49" t="s">
        <v>539</v>
      </c>
      <c r="E584" s="46" t="s">
        <v>576</v>
      </c>
    </row>
    <row r="585" spans="1:5" s="47" customFormat="1">
      <c r="A585" s="43">
        <v>584</v>
      </c>
      <c r="B585" s="44" t="s">
        <v>577</v>
      </c>
      <c r="C585" s="44" t="s">
        <v>38</v>
      </c>
      <c r="D585" s="49" t="s">
        <v>539</v>
      </c>
      <c r="E585" s="46" t="s">
        <v>578</v>
      </c>
    </row>
    <row r="586" spans="1:5" s="47" customFormat="1">
      <c r="A586" s="43">
        <v>585</v>
      </c>
      <c r="B586" s="44" t="s">
        <v>579</v>
      </c>
      <c r="C586" s="44" t="s">
        <v>38</v>
      </c>
      <c r="D586" s="49" t="s">
        <v>539</v>
      </c>
      <c r="E586" s="46" t="s">
        <v>580</v>
      </c>
    </row>
    <row r="587" spans="1:5" s="47" customFormat="1">
      <c r="A587" s="43">
        <v>586</v>
      </c>
      <c r="B587" s="44" t="s">
        <v>581</v>
      </c>
      <c r="C587" s="44" t="s">
        <v>38</v>
      </c>
      <c r="D587" s="49" t="s">
        <v>539</v>
      </c>
      <c r="E587" s="46" t="s">
        <v>582</v>
      </c>
    </row>
    <row r="588" spans="1:5" s="47" customFormat="1">
      <c r="A588" s="43">
        <v>587</v>
      </c>
      <c r="B588" s="44" t="s">
        <v>583</v>
      </c>
      <c r="C588" s="44" t="s">
        <v>38</v>
      </c>
      <c r="D588" s="49" t="s">
        <v>539</v>
      </c>
      <c r="E588" s="46" t="s">
        <v>584</v>
      </c>
    </row>
    <row r="589" spans="1:5" s="47" customFormat="1">
      <c r="A589" s="43">
        <v>588</v>
      </c>
      <c r="B589" s="44" t="s">
        <v>585</v>
      </c>
      <c r="C589" s="44" t="s">
        <v>38</v>
      </c>
      <c r="D589" s="49" t="s">
        <v>539</v>
      </c>
      <c r="E589" s="46" t="s">
        <v>586</v>
      </c>
    </row>
    <row r="590" spans="1:5" s="47" customFormat="1">
      <c r="A590" s="43">
        <v>589</v>
      </c>
      <c r="B590" s="44" t="s">
        <v>587</v>
      </c>
      <c r="C590" s="44" t="s">
        <v>38</v>
      </c>
      <c r="D590" s="49" t="s">
        <v>539</v>
      </c>
      <c r="E590" s="46" t="s">
        <v>588</v>
      </c>
    </row>
    <row r="591" spans="1:5" s="47" customFormat="1">
      <c r="A591" s="43">
        <v>590</v>
      </c>
      <c r="B591" s="44" t="s">
        <v>589</v>
      </c>
      <c r="C591" s="44" t="s">
        <v>38</v>
      </c>
      <c r="D591" s="49" t="s">
        <v>539</v>
      </c>
      <c r="E591" s="46" t="s">
        <v>118</v>
      </c>
    </row>
    <row r="592" spans="1:5" s="47" customFormat="1">
      <c r="A592" s="43">
        <v>591</v>
      </c>
      <c r="B592" s="44" t="s">
        <v>590</v>
      </c>
      <c r="C592" s="44" t="s">
        <v>38</v>
      </c>
      <c r="D592" s="49" t="s">
        <v>539</v>
      </c>
      <c r="E592" s="46" t="s">
        <v>591</v>
      </c>
    </row>
    <row r="593" spans="1:5" s="47" customFormat="1">
      <c r="A593" s="43">
        <v>592</v>
      </c>
      <c r="B593" s="44" t="s">
        <v>592</v>
      </c>
      <c r="C593" s="44" t="s">
        <v>38</v>
      </c>
      <c r="D593" s="49" t="s">
        <v>539</v>
      </c>
      <c r="E593" s="46" t="s">
        <v>593</v>
      </c>
    </row>
    <row r="594" spans="1:5" s="47" customFormat="1">
      <c r="A594" s="43">
        <v>593</v>
      </c>
      <c r="B594" s="44" t="s">
        <v>594</v>
      </c>
      <c r="C594" s="44" t="s">
        <v>38</v>
      </c>
      <c r="D594" s="49" t="s">
        <v>539</v>
      </c>
      <c r="E594" s="46" t="s">
        <v>595</v>
      </c>
    </row>
    <row r="595" spans="1:5" s="47" customFormat="1">
      <c r="A595" s="43">
        <v>594</v>
      </c>
      <c r="B595" s="44" t="s">
        <v>596</v>
      </c>
      <c r="C595" s="44" t="s">
        <v>38</v>
      </c>
      <c r="D595" s="49" t="s">
        <v>539</v>
      </c>
      <c r="E595" s="46" t="s">
        <v>597</v>
      </c>
    </row>
    <row r="596" spans="1:5" s="47" customFormat="1">
      <c r="A596" s="43">
        <v>595</v>
      </c>
      <c r="B596" s="44" t="s">
        <v>598</v>
      </c>
      <c r="C596" s="44" t="s">
        <v>38</v>
      </c>
      <c r="D596" s="49" t="s">
        <v>539</v>
      </c>
      <c r="E596" s="46" t="s">
        <v>544</v>
      </c>
    </row>
    <row r="597" spans="1:5" s="47" customFormat="1">
      <c r="A597" s="43">
        <v>596</v>
      </c>
      <c r="B597" s="44" t="s">
        <v>599</v>
      </c>
      <c r="C597" s="44" t="s">
        <v>38</v>
      </c>
      <c r="D597" s="49" t="s">
        <v>539</v>
      </c>
      <c r="E597" s="46" t="s">
        <v>600</v>
      </c>
    </row>
    <row r="598" spans="1:5" s="47" customFormat="1">
      <c r="A598" s="43">
        <v>597</v>
      </c>
      <c r="B598" s="44" t="s">
        <v>601</v>
      </c>
      <c r="C598" s="44" t="s">
        <v>38</v>
      </c>
      <c r="D598" s="49" t="s">
        <v>539</v>
      </c>
      <c r="E598" s="46" t="s">
        <v>602</v>
      </c>
    </row>
    <row r="599" spans="1:5" s="47" customFormat="1">
      <c r="A599" s="43">
        <v>598</v>
      </c>
      <c r="B599" s="44" t="s">
        <v>603</v>
      </c>
      <c r="C599" s="44" t="s">
        <v>38</v>
      </c>
      <c r="D599" s="49" t="s">
        <v>539</v>
      </c>
      <c r="E599" s="46" t="s">
        <v>604</v>
      </c>
    </row>
    <row r="600" spans="1:5" s="47" customFormat="1">
      <c r="A600" s="43">
        <v>599</v>
      </c>
      <c r="B600" s="44" t="s">
        <v>605</v>
      </c>
      <c r="C600" s="44" t="s">
        <v>38</v>
      </c>
      <c r="D600" s="49" t="s">
        <v>539</v>
      </c>
      <c r="E600" s="46" t="s">
        <v>606</v>
      </c>
    </row>
    <row r="601" spans="1:5" s="47" customFormat="1">
      <c r="A601" s="43">
        <v>600</v>
      </c>
      <c r="B601" s="44" t="s">
        <v>607</v>
      </c>
      <c r="C601" s="44" t="s">
        <v>38</v>
      </c>
      <c r="D601" s="49" t="s">
        <v>539</v>
      </c>
      <c r="E601" s="46" t="s">
        <v>608</v>
      </c>
    </row>
    <row r="602" spans="1:5" s="47" customFormat="1">
      <c r="A602" s="43">
        <v>601</v>
      </c>
      <c r="B602" s="44" t="s">
        <v>609</v>
      </c>
      <c r="C602" s="44" t="s">
        <v>38</v>
      </c>
      <c r="D602" s="49" t="s">
        <v>539</v>
      </c>
      <c r="E602" s="46" t="s">
        <v>578</v>
      </c>
    </row>
    <row r="603" spans="1:5" s="47" customFormat="1">
      <c r="A603" s="43">
        <v>602</v>
      </c>
      <c r="B603" s="44" t="s">
        <v>610</v>
      </c>
      <c r="C603" s="44" t="s">
        <v>38</v>
      </c>
      <c r="D603" s="49" t="s">
        <v>539</v>
      </c>
      <c r="E603" s="46" t="s">
        <v>611</v>
      </c>
    </row>
    <row r="604" spans="1:5" s="47" customFormat="1">
      <c r="A604" s="43">
        <v>603</v>
      </c>
      <c r="B604" s="44" t="s">
        <v>612</v>
      </c>
      <c r="C604" s="44" t="s">
        <v>38</v>
      </c>
      <c r="D604" s="49" t="s">
        <v>539</v>
      </c>
      <c r="E604" s="46" t="s">
        <v>613</v>
      </c>
    </row>
    <row r="605" spans="1:5" s="47" customFormat="1">
      <c r="A605" s="43">
        <v>604</v>
      </c>
      <c r="B605" s="44" t="s">
        <v>614</v>
      </c>
      <c r="C605" s="44" t="s">
        <v>38</v>
      </c>
      <c r="D605" s="49" t="s">
        <v>539</v>
      </c>
      <c r="E605" s="46" t="s">
        <v>615</v>
      </c>
    </row>
    <row r="606" spans="1:5" s="47" customFormat="1">
      <c r="A606" s="43">
        <v>605</v>
      </c>
      <c r="B606" s="44" t="s">
        <v>616</v>
      </c>
      <c r="C606" s="44" t="s">
        <v>38</v>
      </c>
      <c r="D606" s="49" t="s">
        <v>539</v>
      </c>
      <c r="E606" s="46" t="s">
        <v>617</v>
      </c>
    </row>
    <row r="607" spans="1:5" s="47" customFormat="1">
      <c r="A607" s="43">
        <v>606</v>
      </c>
      <c r="B607" s="44" t="s">
        <v>618</v>
      </c>
      <c r="C607" s="44" t="s">
        <v>38</v>
      </c>
      <c r="D607" s="49" t="s">
        <v>539</v>
      </c>
      <c r="E607" s="46" t="s">
        <v>572</v>
      </c>
    </row>
    <row r="608" spans="1:5" s="47" customFormat="1">
      <c r="A608" s="43">
        <v>607</v>
      </c>
      <c r="B608" s="44" t="s">
        <v>619</v>
      </c>
      <c r="C608" s="44" t="s">
        <v>38</v>
      </c>
      <c r="D608" s="49" t="s">
        <v>539</v>
      </c>
      <c r="E608" s="46" t="s">
        <v>615</v>
      </c>
    </row>
    <row r="609" spans="1:5" s="47" customFormat="1">
      <c r="A609" s="43">
        <v>608</v>
      </c>
      <c r="B609" s="44" t="s">
        <v>620</v>
      </c>
      <c r="C609" s="44" t="s">
        <v>38</v>
      </c>
      <c r="D609" s="49" t="s">
        <v>539</v>
      </c>
      <c r="E609" s="46" t="s">
        <v>615</v>
      </c>
    </row>
    <row r="610" spans="1:5" s="47" customFormat="1">
      <c r="A610" s="43">
        <v>609</v>
      </c>
      <c r="B610" s="44" t="s">
        <v>621</v>
      </c>
      <c r="C610" s="44" t="s">
        <v>38</v>
      </c>
      <c r="D610" s="49" t="s">
        <v>539</v>
      </c>
      <c r="E610" s="46" t="s">
        <v>622</v>
      </c>
    </row>
    <row r="611" spans="1:5" s="47" customFormat="1">
      <c r="A611" s="43">
        <v>610</v>
      </c>
      <c r="B611" s="44" t="s">
        <v>623</v>
      </c>
      <c r="C611" s="44" t="s">
        <v>38</v>
      </c>
      <c r="D611" s="49" t="s">
        <v>539</v>
      </c>
      <c r="E611" s="46" t="s">
        <v>624</v>
      </c>
    </row>
    <row r="612" spans="1:5" s="47" customFormat="1">
      <c r="A612" s="43">
        <v>611</v>
      </c>
      <c r="B612" s="44" t="s">
        <v>625</v>
      </c>
      <c r="C612" s="44" t="s">
        <v>38</v>
      </c>
      <c r="D612" s="49" t="s">
        <v>539</v>
      </c>
      <c r="E612" s="46" t="s">
        <v>626</v>
      </c>
    </row>
    <row r="613" spans="1:5" s="47" customFormat="1">
      <c r="A613" s="43">
        <v>612</v>
      </c>
      <c r="B613" s="44" t="s">
        <v>627</v>
      </c>
      <c r="C613" s="44" t="s">
        <v>38</v>
      </c>
      <c r="D613" s="49" t="s">
        <v>539</v>
      </c>
      <c r="E613" s="46" t="s">
        <v>213</v>
      </c>
    </row>
    <row r="614" spans="1:5" s="47" customFormat="1">
      <c r="A614" s="43">
        <v>613</v>
      </c>
      <c r="B614" s="44" t="s">
        <v>628</v>
      </c>
      <c r="C614" s="44" t="s">
        <v>38</v>
      </c>
      <c r="D614" s="49" t="s">
        <v>539</v>
      </c>
      <c r="E614" s="46" t="s">
        <v>629</v>
      </c>
    </row>
    <row r="615" spans="1:5" s="47" customFormat="1">
      <c r="A615" s="43">
        <v>614</v>
      </c>
      <c r="B615" s="44" t="s">
        <v>630</v>
      </c>
      <c r="C615" s="44" t="s">
        <v>38</v>
      </c>
      <c r="D615" s="49" t="s">
        <v>539</v>
      </c>
      <c r="E615" s="46" t="s">
        <v>631</v>
      </c>
    </row>
    <row r="616" spans="1:5" s="47" customFormat="1">
      <c r="A616" s="43">
        <v>615</v>
      </c>
      <c r="B616" s="44" t="s">
        <v>632</v>
      </c>
      <c r="C616" s="44" t="s">
        <v>38</v>
      </c>
      <c r="D616" s="49" t="s">
        <v>539</v>
      </c>
      <c r="E616" s="46" t="s">
        <v>593</v>
      </c>
    </row>
    <row r="617" spans="1:5" s="47" customFormat="1">
      <c r="A617" s="43">
        <v>616</v>
      </c>
      <c r="B617" s="44" t="s">
        <v>633</v>
      </c>
      <c r="C617" s="44" t="s">
        <v>38</v>
      </c>
      <c r="D617" s="49" t="s">
        <v>539</v>
      </c>
      <c r="E617" s="46" t="s">
        <v>622</v>
      </c>
    </row>
    <row r="618" spans="1:5" s="47" customFormat="1">
      <c r="A618" s="43">
        <v>617</v>
      </c>
      <c r="B618" s="44" t="s">
        <v>634</v>
      </c>
      <c r="C618" s="44" t="s">
        <v>38</v>
      </c>
      <c r="D618" s="49" t="s">
        <v>539</v>
      </c>
      <c r="E618" s="46" t="s">
        <v>593</v>
      </c>
    </row>
    <row r="619" spans="1:5" s="47" customFormat="1">
      <c r="A619" s="43">
        <v>618</v>
      </c>
      <c r="B619" s="44" t="s">
        <v>635</v>
      </c>
      <c r="C619" s="44" t="s">
        <v>38</v>
      </c>
      <c r="D619" s="49" t="s">
        <v>539</v>
      </c>
      <c r="E619" s="46" t="s">
        <v>636</v>
      </c>
    </row>
    <row r="620" spans="1:5" s="47" customFormat="1">
      <c r="A620" s="43">
        <v>619</v>
      </c>
      <c r="B620" s="44" t="s">
        <v>637</v>
      </c>
      <c r="C620" s="44" t="s">
        <v>38</v>
      </c>
      <c r="D620" s="49" t="s">
        <v>539</v>
      </c>
      <c r="E620" s="46" t="s">
        <v>638</v>
      </c>
    </row>
    <row r="621" spans="1:5" s="47" customFormat="1">
      <c r="A621" s="43">
        <v>620</v>
      </c>
      <c r="B621" s="44" t="s">
        <v>639</v>
      </c>
      <c r="C621" s="44" t="s">
        <v>38</v>
      </c>
      <c r="D621" s="49" t="s">
        <v>539</v>
      </c>
      <c r="E621" s="46" t="s">
        <v>640</v>
      </c>
    </row>
    <row r="622" spans="1:5" s="47" customFormat="1">
      <c r="A622" s="43">
        <v>621</v>
      </c>
      <c r="B622" s="44" t="s">
        <v>641</v>
      </c>
      <c r="C622" s="44" t="s">
        <v>38</v>
      </c>
      <c r="D622" s="49" t="s">
        <v>539</v>
      </c>
      <c r="E622" s="46" t="s">
        <v>642</v>
      </c>
    </row>
    <row r="623" spans="1:5" s="47" customFormat="1">
      <c r="A623" s="43">
        <v>622</v>
      </c>
      <c r="B623" s="44" t="s">
        <v>643</v>
      </c>
      <c r="C623" s="44" t="s">
        <v>37</v>
      </c>
      <c r="D623" s="49" t="s">
        <v>539</v>
      </c>
      <c r="E623" s="46" t="s">
        <v>644</v>
      </c>
    </row>
    <row r="624" spans="1:5" s="47" customFormat="1">
      <c r="A624" s="43">
        <v>623</v>
      </c>
      <c r="B624" s="44" t="s">
        <v>645</v>
      </c>
      <c r="C624" s="44" t="s">
        <v>37</v>
      </c>
      <c r="D624" s="49" t="s">
        <v>539</v>
      </c>
      <c r="E624" s="46" t="s">
        <v>509</v>
      </c>
    </row>
    <row r="625" spans="1:5" s="47" customFormat="1">
      <c r="A625" s="43">
        <v>624</v>
      </c>
      <c r="B625" s="44" t="s">
        <v>646</v>
      </c>
      <c r="C625" s="44" t="s">
        <v>37</v>
      </c>
      <c r="D625" s="49" t="s">
        <v>539</v>
      </c>
      <c r="E625" s="46" t="s">
        <v>334</v>
      </c>
    </row>
    <row r="626" spans="1:5" s="47" customFormat="1">
      <c r="A626" s="43">
        <v>625</v>
      </c>
      <c r="B626" s="44" t="s">
        <v>647</v>
      </c>
      <c r="C626" s="44" t="s">
        <v>36</v>
      </c>
      <c r="D626" s="49" t="s">
        <v>539</v>
      </c>
      <c r="E626" s="46" t="s">
        <v>209</v>
      </c>
    </row>
    <row r="627" spans="1:5" s="47" customFormat="1">
      <c r="A627" s="43">
        <v>626</v>
      </c>
      <c r="B627" s="44" t="s">
        <v>648</v>
      </c>
      <c r="C627" s="44" t="s">
        <v>36</v>
      </c>
      <c r="D627" s="49" t="s">
        <v>539</v>
      </c>
      <c r="E627" s="46" t="s">
        <v>514</v>
      </c>
    </row>
    <row r="628" spans="1:5" s="47" customFormat="1">
      <c r="A628" s="43">
        <v>627</v>
      </c>
      <c r="B628" s="44" t="s">
        <v>649</v>
      </c>
      <c r="C628" s="44" t="s">
        <v>36</v>
      </c>
      <c r="D628" s="49" t="s">
        <v>539</v>
      </c>
      <c r="E628" s="46" t="s">
        <v>650</v>
      </c>
    </row>
    <row r="629" spans="1:5" s="47" customFormat="1">
      <c r="A629" s="43">
        <v>628</v>
      </c>
      <c r="B629" s="44" t="s">
        <v>651</v>
      </c>
      <c r="C629" s="44" t="s">
        <v>36</v>
      </c>
      <c r="D629" s="49" t="s">
        <v>539</v>
      </c>
      <c r="E629" s="46" t="s">
        <v>207</v>
      </c>
    </row>
    <row r="630" spans="1:5" s="47" customFormat="1">
      <c r="A630" s="43">
        <v>629</v>
      </c>
      <c r="B630" s="44" t="s">
        <v>1210</v>
      </c>
      <c r="C630" s="44" t="s">
        <v>36</v>
      </c>
      <c r="D630" s="49" t="s">
        <v>539</v>
      </c>
      <c r="E630" s="46" t="s">
        <v>205</v>
      </c>
    </row>
    <row r="631" spans="1:5" s="47" customFormat="1">
      <c r="A631" s="43">
        <v>630</v>
      </c>
      <c r="B631" s="44" t="s">
        <v>652</v>
      </c>
      <c r="C631" s="44" t="s">
        <v>36</v>
      </c>
      <c r="D631" s="49" t="s">
        <v>539</v>
      </c>
      <c r="E631" s="46" t="s">
        <v>482</v>
      </c>
    </row>
    <row r="632" spans="1:5" s="47" customFormat="1">
      <c r="A632" s="43">
        <v>631</v>
      </c>
      <c r="B632" s="44" t="s">
        <v>222</v>
      </c>
      <c r="C632" s="44" t="s">
        <v>36</v>
      </c>
      <c r="D632" s="49" t="s">
        <v>539</v>
      </c>
      <c r="E632" s="46" t="s">
        <v>223</v>
      </c>
    </row>
    <row r="633" spans="1:5" s="47" customFormat="1">
      <c r="A633" s="43">
        <v>632</v>
      </c>
      <c r="B633" s="44" t="s">
        <v>653</v>
      </c>
      <c r="C633" s="44" t="s">
        <v>36</v>
      </c>
      <c r="D633" s="49" t="s">
        <v>539</v>
      </c>
      <c r="E633" s="46" t="s">
        <v>213</v>
      </c>
    </row>
    <row r="634" spans="1:5" s="47" customFormat="1">
      <c r="A634" s="43">
        <v>633</v>
      </c>
      <c r="B634" s="44" t="s">
        <v>654</v>
      </c>
      <c r="C634" s="44" t="s">
        <v>36</v>
      </c>
      <c r="D634" s="49" t="s">
        <v>539</v>
      </c>
      <c r="E634" s="46" t="s">
        <v>221</v>
      </c>
    </row>
    <row r="635" spans="1:5" s="47" customFormat="1">
      <c r="A635" s="43">
        <v>634</v>
      </c>
      <c r="B635" s="44" t="s">
        <v>655</v>
      </c>
      <c r="C635" s="44" t="s">
        <v>36</v>
      </c>
      <c r="D635" s="49" t="s">
        <v>539</v>
      </c>
      <c r="E635" s="46" t="s">
        <v>396</v>
      </c>
    </row>
    <row r="636" spans="1:5" s="47" customFormat="1">
      <c r="A636" s="43">
        <v>635</v>
      </c>
      <c r="B636" s="44" t="s">
        <v>656</v>
      </c>
      <c r="C636" s="44" t="s">
        <v>36</v>
      </c>
      <c r="D636" s="49" t="s">
        <v>539</v>
      </c>
      <c r="E636" s="46" t="s">
        <v>219</v>
      </c>
    </row>
    <row r="637" spans="1:5" s="47" customFormat="1">
      <c r="A637" s="43">
        <v>636</v>
      </c>
      <c r="B637" s="44" t="s">
        <v>657</v>
      </c>
      <c r="C637" s="44" t="s">
        <v>36</v>
      </c>
      <c r="D637" s="49" t="s">
        <v>539</v>
      </c>
      <c r="E637" s="46" t="s">
        <v>217</v>
      </c>
    </row>
    <row r="638" spans="1:5" s="47" customFormat="1">
      <c r="A638" s="43">
        <v>637</v>
      </c>
      <c r="B638" s="44" t="s">
        <v>658</v>
      </c>
      <c r="C638" s="44" t="s">
        <v>36</v>
      </c>
      <c r="D638" s="49" t="s">
        <v>539</v>
      </c>
      <c r="E638" s="46" t="s">
        <v>362</v>
      </c>
    </row>
    <row r="639" spans="1:5" s="47" customFormat="1">
      <c r="A639" s="43">
        <v>638</v>
      </c>
      <c r="B639" s="44" t="s">
        <v>659</v>
      </c>
      <c r="C639" s="44" t="s">
        <v>36</v>
      </c>
      <c r="D639" s="49" t="s">
        <v>539</v>
      </c>
      <c r="E639" s="46" t="s">
        <v>225</v>
      </c>
    </row>
    <row r="640" spans="1:5" s="47" customFormat="1">
      <c r="A640" s="43">
        <v>639</v>
      </c>
      <c r="B640" s="44" t="s">
        <v>660</v>
      </c>
      <c r="C640" s="44" t="s">
        <v>36</v>
      </c>
      <c r="D640" s="49" t="s">
        <v>539</v>
      </c>
      <c r="E640" s="46" t="s">
        <v>137</v>
      </c>
    </row>
    <row r="641" spans="1:5" s="47" customFormat="1">
      <c r="A641" s="43">
        <v>640</v>
      </c>
      <c r="B641" s="44" t="s">
        <v>661</v>
      </c>
      <c r="C641" s="44" t="s">
        <v>36</v>
      </c>
      <c r="D641" s="49" t="s">
        <v>539</v>
      </c>
      <c r="E641" s="46" t="s">
        <v>662</v>
      </c>
    </row>
    <row r="642" spans="1:5" s="47" customFormat="1">
      <c r="A642" s="43">
        <v>641</v>
      </c>
      <c r="B642" s="44" t="s">
        <v>663</v>
      </c>
      <c r="C642" s="44" t="s">
        <v>36</v>
      </c>
      <c r="D642" s="49" t="s">
        <v>539</v>
      </c>
      <c r="E642" s="46" t="s">
        <v>231</v>
      </c>
    </row>
    <row r="643" spans="1:5" s="47" customFormat="1">
      <c r="A643" s="43">
        <v>642</v>
      </c>
      <c r="B643" s="44" t="s">
        <v>664</v>
      </c>
      <c r="C643" s="44" t="s">
        <v>36</v>
      </c>
      <c r="D643" s="49" t="s">
        <v>539</v>
      </c>
      <c r="E643" s="46" t="s">
        <v>233</v>
      </c>
    </row>
    <row r="644" spans="1:5" s="47" customFormat="1">
      <c r="A644" s="43">
        <v>643</v>
      </c>
      <c r="B644" s="44" t="s">
        <v>665</v>
      </c>
      <c r="C644" s="44" t="s">
        <v>36</v>
      </c>
      <c r="D644" s="49" t="s">
        <v>539</v>
      </c>
      <c r="E644" s="46" t="s">
        <v>396</v>
      </c>
    </row>
    <row r="645" spans="1:5" s="47" customFormat="1">
      <c r="A645" s="43">
        <v>644</v>
      </c>
      <c r="B645" s="44" t="s">
        <v>666</v>
      </c>
      <c r="C645" s="44" t="s">
        <v>36</v>
      </c>
      <c r="D645" s="49" t="s">
        <v>539</v>
      </c>
      <c r="E645" s="46" t="s">
        <v>362</v>
      </c>
    </row>
    <row r="646" spans="1:5" s="47" customFormat="1">
      <c r="A646" s="43">
        <v>645</v>
      </c>
      <c r="B646" s="44" t="s">
        <v>667</v>
      </c>
      <c r="C646" s="44" t="s">
        <v>36</v>
      </c>
      <c r="D646" s="49" t="s">
        <v>539</v>
      </c>
      <c r="E646" s="46" t="s">
        <v>668</v>
      </c>
    </row>
    <row r="647" spans="1:5" s="47" customFormat="1">
      <c r="A647" s="43">
        <v>646</v>
      </c>
      <c r="B647" s="44" t="s">
        <v>669</v>
      </c>
      <c r="C647" s="44" t="s">
        <v>36</v>
      </c>
      <c r="D647" s="49" t="s">
        <v>539</v>
      </c>
      <c r="E647" s="46" t="s">
        <v>478</v>
      </c>
    </row>
    <row r="648" spans="1:5" s="47" customFormat="1">
      <c r="A648" s="43">
        <v>647</v>
      </c>
      <c r="B648" s="44" t="s">
        <v>670</v>
      </c>
      <c r="C648" s="44" t="s">
        <v>36</v>
      </c>
      <c r="D648" s="49" t="s">
        <v>539</v>
      </c>
      <c r="E648" s="46" t="s">
        <v>235</v>
      </c>
    </row>
    <row r="649" spans="1:5" s="47" customFormat="1">
      <c r="A649" s="43">
        <v>648</v>
      </c>
      <c r="B649" s="44" t="s">
        <v>671</v>
      </c>
      <c r="C649" s="44" t="s">
        <v>36</v>
      </c>
      <c r="D649" s="49" t="s">
        <v>539</v>
      </c>
      <c r="E649" s="46" t="s">
        <v>237</v>
      </c>
    </row>
    <row r="650" spans="1:5" s="47" customFormat="1">
      <c r="A650" s="43">
        <v>649</v>
      </c>
      <c r="B650" s="44" t="s">
        <v>672</v>
      </c>
      <c r="C650" s="44" t="s">
        <v>36</v>
      </c>
      <c r="D650" s="49" t="s">
        <v>539</v>
      </c>
      <c r="E650" s="46" t="s">
        <v>467</v>
      </c>
    </row>
    <row r="651" spans="1:5" s="47" customFormat="1">
      <c r="A651" s="43">
        <v>650</v>
      </c>
      <c r="B651" s="44" t="s">
        <v>673</v>
      </c>
      <c r="C651" s="44" t="s">
        <v>36</v>
      </c>
      <c r="D651" s="49" t="s">
        <v>539</v>
      </c>
      <c r="E651" s="46" t="s">
        <v>113</v>
      </c>
    </row>
    <row r="652" spans="1:5" s="47" customFormat="1">
      <c r="A652" s="43">
        <v>651</v>
      </c>
      <c r="B652" s="44" t="s">
        <v>674</v>
      </c>
      <c r="C652" s="44" t="s">
        <v>36</v>
      </c>
      <c r="D652" s="49" t="s">
        <v>539</v>
      </c>
      <c r="E652" s="46" t="s">
        <v>241</v>
      </c>
    </row>
    <row r="653" spans="1:5" s="47" customFormat="1">
      <c r="A653" s="43">
        <v>652</v>
      </c>
      <c r="B653" s="44" t="s">
        <v>675</v>
      </c>
      <c r="C653" s="44" t="s">
        <v>36</v>
      </c>
      <c r="D653" s="49" t="s">
        <v>539</v>
      </c>
      <c r="E653" s="46" t="s">
        <v>239</v>
      </c>
    </row>
    <row r="654" spans="1:5" s="47" customFormat="1">
      <c r="A654" s="43">
        <v>653</v>
      </c>
      <c r="B654" s="44" t="s">
        <v>676</v>
      </c>
      <c r="C654" s="44" t="s">
        <v>36</v>
      </c>
      <c r="D654" s="49" t="s">
        <v>539</v>
      </c>
      <c r="E654" s="46" t="s">
        <v>677</v>
      </c>
    </row>
    <row r="655" spans="1:5" s="47" customFormat="1">
      <c r="A655" s="43">
        <v>654</v>
      </c>
      <c r="B655" s="44" t="s">
        <v>678</v>
      </c>
      <c r="C655" s="44" t="s">
        <v>36</v>
      </c>
      <c r="D655" s="49" t="s">
        <v>539</v>
      </c>
      <c r="E655" s="46" t="s">
        <v>514</v>
      </c>
    </row>
    <row r="656" spans="1:5" s="47" customFormat="1">
      <c r="A656" s="43">
        <v>655</v>
      </c>
      <c r="B656" s="44" t="s">
        <v>679</v>
      </c>
      <c r="C656" s="44" t="s">
        <v>36</v>
      </c>
      <c r="D656" s="49" t="s">
        <v>539</v>
      </c>
      <c r="E656" s="46" t="s">
        <v>88</v>
      </c>
    </row>
    <row r="657" spans="1:5" s="47" customFormat="1">
      <c r="A657" s="43">
        <v>656</v>
      </c>
      <c r="B657" s="44" t="s">
        <v>680</v>
      </c>
      <c r="C657" s="44" t="s">
        <v>36</v>
      </c>
      <c r="D657" s="49" t="s">
        <v>539</v>
      </c>
      <c r="E657" s="46" t="s">
        <v>681</v>
      </c>
    </row>
    <row r="658" spans="1:5" s="47" customFormat="1">
      <c r="A658" s="43">
        <v>657</v>
      </c>
      <c r="B658" s="44" t="s">
        <v>682</v>
      </c>
      <c r="C658" s="44" t="s">
        <v>36</v>
      </c>
      <c r="D658" s="49" t="s">
        <v>539</v>
      </c>
      <c r="E658" s="46" t="s">
        <v>221</v>
      </c>
    </row>
    <row r="659" spans="1:5" s="47" customFormat="1">
      <c r="A659" s="43">
        <v>658</v>
      </c>
      <c r="B659" s="44" t="s">
        <v>683</v>
      </c>
      <c r="C659" s="44" t="s">
        <v>36</v>
      </c>
      <c r="D659" s="49" t="s">
        <v>539</v>
      </c>
      <c r="E659" s="46" t="s">
        <v>1317</v>
      </c>
    </row>
    <row r="660" spans="1:5" s="47" customFormat="1">
      <c r="A660" s="43">
        <v>659</v>
      </c>
      <c r="B660" s="44" t="s">
        <v>684</v>
      </c>
      <c r="C660" s="44" t="s">
        <v>36</v>
      </c>
      <c r="D660" s="49" t="s">
        <v>539</v>
      </c>
      <c r="E660" s="46" t="s">
        <v>396</v>
      </c>
    </row>
    <row r="661" spans="1:5" s="47" customFormat="1">
      <c r="A661" s="43">
        <v>660</v>
      </c>
      <c r="B661" s="44" t="s">
        <v>685</v>
      </c>
      <c r="C661" s="44" t="s">
        <v>36</v>
      </c>
      <c r="D661" s="49" t="s">
        <v>539</v>
      </c>
      <c r="E661" s="46" t="s">
        <v>482</v>
      </c>
    </row>
    <row r="662" spans="1:5" s="47" customFormat="1">
      <c r="A662" s="43">
        <v>661</v>
      </c>
      <c r="B662" s="44" t="s">
        <v>686</v>
      </c>
      <c r="C662" s="44" t="s">
        <v>36</v>
      </c>
      <c r="D662" s="49" t="s">
        <v>539</v>
      </c>
      <c r="E662" s="46" t="s">
        <v>249</v>
      </c>
    </row>
    <row r="663" spans="1:5" s="47" customFormat="1">
      <c r="A663" s="43">
        <v>662</v>
      </c>
      <c r="B663" s="44" t="s">
        <v>687</v>
      </c>
      <c r="C663" s="44" t="s">
        <v>36</v>
      </c>
      <c r="D663" s="49" t="s">
        <v>539</v>
      </c>
      <c r="E663" s="46" t="s">
        <v>688</v>
      </c>
    </row>
    <row r="664" spans="1:5" s="47" customFormat="1">
      <c r="A664" s="43">
        <v>663</v>
      </c>
      <c r="B664" s="44" t="s">
        <v>689</v>
      </c>
      <c r="C664" s="44" t="s">
        <v>36</v>
      </c>
      <c r="D664" s="49" t="s">
        <v>539</v>
      </c>
      <c r="E664" s="46" t="s">
        <v>482</v>
      </c>
    </row>
    <row r="665" spans="1:5" s="47" customFormat="1">
      <c r="A665" s="43">
        <v>664</v>
      </c>
      <c r="B665" s="44" t="s">
        <v>411</v>
      </c>
      <c r="C665" s="44" t="s">
        <v>36</v>
      </c>
      <c r="D665" s="49" t="s">
        <v>539</v>
      </c>
      <c r="E665" s="46" t="s">
        <v>396</v>
      </c>
    </row>
    <row r="666" spans="1:5" s="47" customFormat="1">
      <c r="A666" s="43">
        <v>665</v>
      </c>
      <c r="B666" s="44" t="s">
        <v>690</v>
      </c>
      <c r="C666" s="44" t="s">
        <v>36</v>
      </c>
      <c r="D666" s="49" t="s">
        <v>539</v>
      </c>
      <c r="E666" s="46" t="s">
        <v>514</v>
      </c>
    </row>
    <row r="667" spans="1:5" s="47" customFormat="1">
      <c r="A667" s="43">
        <v>666</v>
      </c>
      <c r="B667" s="44" t="s">
        <v>691</v>
      </c>
      <c r="C667" s="44" t="s">
        <v>36</v>
      </c>
      <c r="D667" s="49" t="s">
        <v>539</v>
      </c>
      <c r="E667" s="46" t="s">
        <v>692</v>
      </c>
    </row>
    <row r="668" spans="1:5" s="47" customFormat="1">
      <c r="A668" s="43">
        <v>667</v>
      </c>
      <c r="B668" s="44" t="s">
        <v>693</v>
      </c>
      <c r="C668" s="44" t="s">
        <v>36</v>
      </c>
      <c r="D668" s="49" t="s">
        <v>539</v>
      </c>
      <c r="E668" s="46" t="s">
        <v>396</v>
      </c>
    </row>
    <row r="669" spans="1:5" s="47" customFormat="1">
      <c r="A669" s="43">
        <v>668</v>
      </c>
      <c r="B669" s="44" t="s">
        <v>412</v>
      </c>
      <c r="C669" s="44" t="s">
        <v>36</v>
      </c>
      <c r="D669" s="49" t="s">
        <v>539</v>
      </c>
      <c r="E669" s="46" t="s">
        <v>396</v>
      </c>
    </row>
    <row r="670" spans="1:5" s="47" customFormat="1">
      <c r="A670" s="43">
        <v>669</v>
      </c>
      <c r="B670" s="44" t="s">
        <v>694</v>
      </c>
      <c r="C670" s="44" t="s">
        <v>36</v>
      </c>
      <c r="D670" s="49" t="s">
        <v>539</v>
      </c>
      <c r="E670" s="46" t="s">
        <v>433</v>
      </c>
    </row>
    <row r="671" spans="1:5" s="47" customFormat="1">
      <c r="A671" s="43">
        <v>670</v>
      </c>
      <c r="B671" s="44" t="s">
        <v>695</v>
      </c>
      <c r="C671" s="44" t="s">
        <v>36</v>
      </c>
      <c r="D671" s="49" t="s">
        <v>539</v>
      </c>
      <c r="E671" s="46" t="s">
        <v>113</v>
      </c>
    </row>
    <row r="672" spans="1:5" s="47" customFormat="1">
      <c r="A672" s="43">
        <v>671</v>
      </c>
      <c r="B672" s="44" t="s">
        <v>696</v>
      </c>
      <c r="C672" s="44" t="s">
        <v>36</v>
      </c>
      <c r="D672" s="49" t="s">
        <v>539</v>
      </c>
      <c r="E672" s="46" t="s">
        <v>414</v>
      </c>
    </row>
    <row r="673" spans="1:5" s="47" customFormat="1">
      <c r="A673" s="43">
        <v>672</v>
      </c>
      <c r="B673" s="44" t="s">
        <v>697</v>
      </c>
      <c r="C673" s="44" t="s">
        <v>36</v>
      </c>
      <c r="D673" s="49" t="s">
        <v>539</v>
      </c>
      <c r="E673" s="46" t="s">
        <v>252</v>
      </c>
    </row>
    <row r="674" spans="1:5" s="47" customFormat="1">
      <c r="A674" s="43">
        <v>673</v>
      </c>
      <c r="B674" s="44" t="s">
        <v>698</v>
      </c>
      <c r="C674" s="44" t="s">
        <v>36</v>
      </c>
      <c r="D674" s="49" t="s">
        <v>539</v>
      </c>
      <c r="E674" s="46" t="s">
        <v>254</v>
      </c>
    </row>
    <row r="675" spans="1:5" s="47" customFormat="1">
      <c r="A675" s="43">
        <v>674</v>
      </c>
      <c r="B675" s="44" t="s">
        <v>417</v>
      </c>
      <c r="C675" s="44" t="s">
        <v>36</v>
      </c>
      <c r="D675" s="49" t="s">
        <v>539</v>
      </c>
      <c r="E675" s="46" t="s">
        <v>418</v>
      </c>
    </row>
    <row r="676" spans="1:5" s="47" customFormat="1">
      <c r="A676" s="43">
        <v>675</v>
      </c>
      <c r="B676" s="44" t="s">
        <v>699</v>
      </c>
      <c r="C676" s="44" t="s">
        <v>36</v>
      </c>
      <c r="D676" s="49" t="s">
        <v>539</v>
      </c>
      <c r="E676" s="46" t="s">
        <v>88</v>
      </c>
    </row>
    <row r="677" spans="1:5" s="47" customFormat="1">
      <c r="A677" s="43">
        <v>676</v>
      </c>
      <c r="B677" s="44" t="s">
        <v>700</v>
      </c>
      <c r="C677" s="44" t="s">
        <v>36</v>
      </c>
      <c r="D677" s="49" t="s">
        <v>539</v>
      </c>
      <c r="E677" s="46" t="s">
        <v>701</v>
      </c>
    </row>
    <row r="678" spans="1:5" s="47" customFormat="1">
      <c r="A678" s="43">
        <v>677</v>
      </c>
      <c r="B678" s="44" t="s">
        <v>419</v>
      </c>
      <c r="C678" s="44" t="s">
        <v>36</v>
      </c>
      <c r="D678" s="49" t="s">
        <v>539</v>
      </c>
      <c r="E678" s="46" t="s">
        <v>396</v>
      </c>
    </row>
    <row r="679" spans="1:5" s="47" customFormat="1">
      <c r="A679" s="43">
        <v>678</v>
      </c>
      <c r="B679" s="44" t="s">
        <v>702</v>
      </c>
      <c r="C679" s="44" t="s">
        <v>36</v>
      </c>
      <c r="D679" s="49" t="s">
        <v>539</v>
      </c>
      <c r="E679" s="46" t="s">
        <v>257</v>
      </c>
    </row>
    <row r="680" spans="1:5" s="47" customFormat="1">
      <c r="A680" s="43">
        <v>679</v>
      </c>
      <c r="B680" s="44" t="s">
        <v>420</v>
      </c>
      <c r="C680" s="44" t="s">
        <v>36</v>
      </c>
      <c r="D680" s="49" t="s">
        <v>539</v>
      </c>
      <c r="E680" s="46" t="s">
        <v>418</v>
      </c>
    </row>
    <row r="681" spans="1:5" s="47" customFormat="1">
      <c r="A681" s="43">
        <v>680</v>
      </c>
      <c r="B681" s="44" t="s">
        <v>703</v>
      </c>
      <c r="C681" s="44" t="s">
        <v>36</v>
      </c>
      <c r="D681" s="49" t="s">
        <v>539</v>
      </c>
      <c r="E681" s="46" t="s">
        <v>704</v>
      </c>
    </row>
    <row r="682" spans="1:5" s="47" customFormat="1">
      <c r="A682" s="43">
        <v>681</v>
      </c>
      <c r="B682" s="44" t="s">
        <v>705</v>
      </c>
      <c r="C682" s="44" t="s">
        <v>36</v>
      </c>
      <c r="D682" s="49" t="s">
        <v>539</v>
      </c>
      <c r="E682" s="46" t="s">
        <v>706</v>
      </c>
    </row>
    <row r="683" spans="1:5" s="47" customFormat="1">
      <c r="A683" s="43">
        <v>682</v>
      </c>
      <c r="B683" s="44" t="s">
        <v>707</v>
      </c>
      <c r="C683" s="44" t="s">
        <v>36</v>
      </c>
      <c r="D683" s="49" t="s">
        <v>539</v>
      </c>
      <c r="E683" s="46" t="s">
        <v>708</v>
      </c>
    </row>
    <row r="684" spans="1:5" s="47" customFormat="1">
      <c r="A684" s="43">
        <v>683</v>
      </c>
      <c r="B684" s="44" t="s">
        <v>709</v>
      </c>
      <c r="C684" s="44" t="s">
        <v>36</v>
      </c>
      <c r="D684" s="49" t="s">
        <v>539</v>
      </c>
      <c r="E684" s="46" t="s">
        <v>113</v>
      </c>
    </row>
    <row r="685" spans="1:5" s="47" customFormat="1">
      <c r="A685" s="43">
        <v>684</v>
      </c>
      <c r="B685" s="44" t="s">
        <v>710</v>
      </c>
      <c r="C685" s="44" t="s">
        <v>36</v>
      </c>
      <c r="D685" s="49" t="s">
        <v>539</v>
      </c>
      <c r="E685" s="46" t="s">
        <v>113</v>
      </c>
    </row>
    <row r="686" spans="1:5" s="47" customFormat="1">
      <c r="A686" s="43">
        <v>685</v>
      </c>
      <c r="B686" s="44" t="s">
        <v>711</v>
      </c>
      <c r="C686" s="44" t="s">
        <v>36</v>
      </c>
      <c r="D686" s="49" t="s">
        <v>539</v>
      </c>
      <c r="E686" s="46" t="s">
        <v>712</v>
      </c>
    </row>
    <row r="687" spans="1:5" s="47" customFormat="1">
      <c r="A687" s="43">
        <v>686</v>
      </c>
      <c r="B687" s="44" t="s">
        <v>713</v>
      </c>
      <c r="C687" s="44" t="s">
        <v>36</v>
      </c>
      <c r="D687" s="49" t="s">
        <v>539</v>
      </c>
      <c r="E687" s="46" t="s">
        <v>714</v>
      </c>
    </row>
    <row r="688" spans="1:5" s="47" customFormat="1">
      <c r="A688" s="43">
        <v>687</v>
      </c>
      <c r="B688" s="44" t="s">
        <v>715</v>
      </c>
      <c r="C688" s="44" t="s">
        <v>36</v>
      </c>
      <c r="D688" s="49" t="s">
        <v>539</v>
      </c>
      <c r="E688" s="46" t="s">
        <v>264</v>
      </c>
    </row>
    <row r="689" spans="1:5" s="47" customFormat="1">
      <c r="A689" s="43">
        <v>688</v>
      </c>
      <c r="B689" s="44" t="s">
        <v>716</v>
      </c>
      <c r="C689" s="44" t="s">
        <v>36</v>
      </c>
      <c r="D689" s="49" t="s">
        <v>539</v>
      </c>
      <c r="E689" s="46" t="s">
        <v>422</v>
      </c>
    </row>
    <row r="690" spans="1:5" s="47" customFormat="1">
      <c r="A690" s="43">
        <v>689</v>
      </c>
      <c r="B690" s="44" t="s">
        <v>717</v>
      </c>
      <c r="C690" s="44" t="s">
        <v>36</v>
      </c>
      <c r="D690" s="49" t="s">
        <v>539</v>
      </c>
      <c r="E690" s="46" t="s">
        <v>644</v>
      </c>
    </row>
    <row r="691" spans="1:5" s="47" customFormat="1">
      <c r="A691" s="43">
        <v>690</v>
      </c>
      <c r="B691" s="44" t="s">
        <v>718</v>
      </c>
      <c r="C691" s="44" t="s">
        <v>36</v>
      </c>
      <c r="D691" s="49" t="s">
        <v>539</v>
      </c>
      <c r="E691" s="46" t="s">
        <v>1318</v>
      </c>
    </row>
    <row r="692" spans="1:5" s="47" customFormat="1">
      <c r="A692" s="43">
        <v>691</v>
      </c>
      <c r="B692" s="44" t="s">
        <v>719</v>
      </c>
      <c r="C692" s="44" t="s">
        <v>36</v>
      </c>
      <c r="D692" s="49" t="s">
        <v>539</v>
      </c>
      <c r="E692" s="46" t="s">
        <v>720</v>
      </c>
    </row>
    <row r="693" spans="1:5" s="47" customFormat="1">
      <c r="A693" s="43">
        <v>692</v>
      </c>
      <c r="B693" s="44" t="s">
        <v>721</v>
      </c>
      <c r="C693" s="44" t="s">
        <v>36</v>
      </c>
      <c r="D693" s="49" t="s">
        <v>539</v>
      </c>
      <c r="E693" s="46" t="s">
        <v>267</v>
      </c>
    </row>
    <row r="694" spans="1:5" s="47" customFormat="1">
      <c r="A694" s="43">
        <v>693</v>
      </c>
      <c r="B694" s="44" t="s">
        <v>722</v>
      </c>
      <c r="C694" s="44" t="s">
        <v>36</v>
      </c>
      <c r="D694" s="49" t="s">
        <v>539</v>
      </c>
      <c r="E694" s="46" t="s">
        <v>154</v>
      </c>
    </row>
    <row r="695" spans="1:5" s="47" customFormat="1">
      <c r="A695" s="43">
        <v>694</v>
      </c>
      <c r="B695" s="44" t="s">
        <v>723</v>
      </c>
      <c r="C695" s="44" t="s">
        <v>36</v>
      </c>
      <c r="D695" s="49" t="s">
        <v>539</v>
      </c>
      <c r="E695" s="46" t="s">
        <v>720</v>
      </c>
    </row>
    <row r="696" spans="1:5" s="47" customFormat="1">
      <c r="A696" s="43">
        <v>695</v>
      </c>
      <c r="B696" s="44" t="s">
        <v>724</v>
      </c>
      <c r="C696" s="44" t="s">
        <v>36</v>
      </c>
      <c r="D696" s="49" t="s">
        <v>539</v>
      </c>
      <c r="E696" s="46" t="s">
        <v>509</v>
      </c>
    </row>
    <row r="697" spans="1:5" s="47" customFormat="1">
      <c r="A697" s="43">
        <v>696</v>
      </c>
      <c r="B697" s="44" t="s">
        <v>725</v>
      </c>
      <c r="C697" s="44" t="s">
        <v>36</v>
      </c>
      <c r="D697" s="49" t="s">
        <v>539</v>
      </c>
      <c r="E697" s="46" t="s">
        <v>362</v>
      </c>
    </row>
    <row r="698" spans="1:5" s="47" customFormat="1">
      <c r="A698" s="43">
        <v>697</v>
      </c>
      <c r="B698" s="44" t="s">
        <v>726</v>
      </c>
      <c r="C698" s="44" t="s">
        <v>36</v>
      </c>
      <c r="D698" s="49" t="s">
        <v>539</v>
      </c>
      <c r="E698" s="46" t="s">
        <v>88</v>
      </c>
    </row>
    <row r="699" spans="1:5" s="47" customFormat="1">
      <c r="A699" s="43">
        <v>698</v>
      </c>
      <c r="B699" s="44" t="s">
        <v>727</v>
      </c>
      <c r="C699" s="44" t="s">
        <v>36</v>
      </c>
      <c r="D699" s="49" t="s">
        <v>539</v>
      </c>
      <c r="E699" s="46" t="s">
        <v>514</v>
      </c>
    </row>
    <row r="700" spans="1:5" s="47" customFormat="1">
      <c r="A700" s="43">
        <v>699</v>
      </c>
      <c r="B700" s="44" t="s">
        <v>728</v>
      </c>
      <c r="C700" s="44" t="s">
        <v>36</v>
      </c>
      <c r="D700" s="49" t="s">
        <v>539</v>
      </c>
      <c r="E700" s="46" t="s">
        <v>681</v>
      </c>
    </row>
    <row r="701" spans="1:5" s="47" customFormat="1">
      <c r="A701" s="43">
        <v>700</v>
      </c>
      <c r="B701" s="44" t="s">
        <v>424</v>
      </c>
      <c r="C701" s="44" t="s">
        <v>36</v>
      </c>
      <c r="D701" s="49" t="s">
        <v>539</v>
      </c>
      <c r="E701" s="46" t="s">
        <v>396</v>
      </c>
    </row>
    <row r="702" spans="1:5" s="47" customFormat="1">
      <c r="A702" s="43">
        <v>701</v>
      </c>
      <c r="B702" s="44" t="s">
        <v>729</v>
      </c>
      <c r="C702" s="44" t="s">
        <v>36</v>
      </c>
      <c r="D702" s="49" t="s">
        <v>539</v>
      </c>
      <c r="E702" s="46" t="s">
        <v>450</v>
      </c>
    </row>
    <row r="703" spans="1:5" s="47" customFormat="1">
      <c r="A703" s="43">
        <v>702</v>
      </c>
      <c r="B703" s="44" t="s">
        <v>730</v>
      </c>
      <c r="C703" s="44" t="s">
        <v>36</v>
      </c>
      <c r="D703" s="49" t="s">
        <v>539</v>
      </c>
      <c r="E703" s="46" t="s">
        <v>273</v>
      </c>
    </row>
    <row r="704" spans="1:5" s="47" customFormat="1">
      <c r="A704" s="43">
        <v>703</v>
      </c>
      <c r="B704" s="44" t="s">
        <v>731</v>
      </c>
      <c r="C704" s="44" t="s">
        <v>36</v>
      </c>
      <c r="D704" s="49" t="s">
        <v>539</v>
      </c>
      <c r="E704" s="46" t="s">
        <v>732</v>
      </c>
    </row>
    <row r="705" spans="1:5" s="47" customFormat="1">
      <c r="A705" s="43">
        <v>704</v>
      </c>
      <c r="B705" s="44" t="s">
        <v>426</v>
      </c>
      <c r="C705" s="44" t="s">
        <v>36</v>
      </c>
      <c r="D705" s="49" t="s">
        <v>539</v>
      </c>
      <c r="E705" s="46" t="s">
        <v>396</v>
      </c>
    </row>
    <row r="706" spans="1:5" s="47" customFormat="1">
      <c r="A706" s="43">
        <v>705</v>
      </c>
      <c r="B706" s="44" t="s">
        <v>733</v>
      </c>
      <c r="C706" s="44" t="s">
        <v>36</v>
      </c>
      <c r="D706" s="49" t="s">
        <v>539</v>
      </c>
      <c r="E706" s="46" t="s">
        <v>734</v>
      </c>
    </row>
    <row r="707" spans="1:5" s="47" customFormat="1">
      <c r="A707" s="43">
        <v>706</v>
      </c>
      <c r="B707" s="44" t="s">
        <v>735</v>
      </c>
      <c r="C707" s="44" t="s">
        <v>36</v>
      </c>
      <c r="D707" s="49" t="s">
        <v>539</v>
      </c>
      <c r="E707" s="46" t="s">
        <v>720</v>
      </c>
    </row>
    <row r="708" spans="1:5" s="47" customFormat="1">
      <c r="A708" s="43">
        <v>707</v>
      </c>
      <c r="B708" s="44" t="s">
        <v>736</v>
      </c>
      <c r="C708" s="44" t="s">
        <v>36</v>
      </c>
      <c r="D708" s="49" t="s">
        <v>539</v>
      </c>
      <c r="E708" s="46" t="s">
        <v>113</v>
      </c>
    </row>
    <row r="709" spans="1:5" s="47" customFormat="1">
      <c r="A709" s="43">
        <v>708</v>
      </c>
      <c r="B709" s="44" t="s">
        <v>737</v>
      </c>
      <c r="C709" s="44" t="s">
        <v>36</v>
      </c>
      <c r="D709" s="49" t="s">
        <v>539</v>
      </c>
      <c r="E709" s="46" t="s">
        <v>738</v>
      </c>
    </row>
    <row r="710" spans="1:5" s="47" customFormat="1">
      <c r="A710" s="43">
        <v>709</v>
      </c>
      <c r="B710" s="44" t="s">
        <v>739</v>
      </c>
      <c r="C710" s="44" t="s">
        <v>36</v>
      </c>
      <c r="D710" s="49" t="s">
        <v>539</v>
      </c>
      <c r="E710" s="46" t="s">
        <v>740</v>
      </c>
    </row>
    <row r="711" spans="1:5" s="47" customFormat="1">
      <c r="A711" s="43">
        <v>710</v>
      </c>
      <c r="B711" s="44" t="s">
        <v>741</v>
      </c>
      <c r="C711" s="44" t="s">
        <v>36</v>
      </c>
      <c r="D711" s="49" t="s">
        <v>539</v>
      </c>
      <c r="E711" s="46" t="s">
        <v>572</v>
      </c>
    </row>
    <row r="712" spans="1:5" s="47" customFormat="1">
      <c r="A712" s="43">
        <v>711</v>
      </c>
      <c r="B712" s="44" t="s">
        <v>488</v>
      </c>
      <c r="C712" s="44" t="s">
        <v>36</v>
      </c>
      <c r="D712" s="49" t="s">
        <v>539</v>
      </c>
      <c r="E712" s="46" t="s">
        <v>396</v>
      </c>
    </row>
    <row r="713" spans="1:5" s="47" customFormat="1">
      <c r="A713" s="43">
        <v>712</v>
      </c>
      <c r="B713" s="44" t="s">
        <v>429</v>
      </c>
      <c r="C713" s="44" t="s">
        <v>36</v>
      </c>
      <c r="D713" s="49" t="s">
        <v>539</v>
      </c>
      <c r="E713" s="46" t="s">
        <v>396</v>
      </c>
    </row>
    <row r="714" spans="1:5" s="47" customFormat="1">
      <c r="A714" s="43">
        <v>713</v>
      </c>
      <c r="B714" s="44" t="s">
        <v>448</v>
      </c>
      <c r="C714" s="44" t="s">
        <v>36</v>
      </c>
      <c r="D714" s="49" t="s">
        <v>539</v>
      </c>
      <c r="E714" s="46" t="s">
        <v>396</v>
      </c>
    </row>
    <row r="715" spans="1:5" s="47" customFormat="1">
      <c r="A715" s="43">
        <v>714</v>
      </c>
      <c r="B715" s="44" t="s">
        <v>742</v>
      </c>
      <c r="C715" s="44" t="s">
        <v>36</v>
      </c>
      <c r="D715" s="49" t="s">
        <v>539</v>
      </c>
      <c r="E715" s="46" t="s">
        <v>396</v>
      </c>
    </row>
    <row r="716" spans="1:5" s="47" customFormat="1">
      <c r="A716" s="43">
        <v>715</v>
      </c>
      <c r="B716" s="44" t="s">
        <v>743</v>
      </c>
      <c r="C716" s="44" t="s">
        <v>36</v>
      </c>
      <c r="D716" s="49" t="s">
        <v>539</v>
      </c>
      <c r="E716" s="46" t="s">
        <v>431</v>
      </c>
    </row>
    <row r="717" spans="1:5" s="47" customFormat="1">
      <c r="A717" s="43">
        <v>716</v>
      </c>
      <c r="B717" s="44" t="s">
        <v>744</v>
      </c>
      <c r="C717" s="44" t="s">
        <v>36</v>
      </c>
      <c r="D717" s="49" t="s">
        <v>539</v>
      </c>
      <c r="E717" s="46" t="s">
        <v>235</v>
      </c>
    </row>
    <row r="718" spans="1:5" s="47" customFormat="1">
      <c r="A718" s="43">
        <v>717</v>
      </c>
      <c r="B718" s="44" t="s">
        <v>745</v>
      </c>
      <c r="C718" s="44" t="s">
        <v>36</v>
      </c>
      <c r="D718" s="49" t="s">
        <v>539</v>
      </c>
      <c r="E718" s="46" t="s">
        <v>113</v>
      </c>
    </row>
    <row r="719" spans="1:5" s="47" customFormat="1">
      <c r="A719" s="43">
        <v>718</v>
      </c>
      <c r="B719" s="44" t="s">
        <v>746</v>
      </c>
      <c r="C719" s="44" t="s">
        <v>36</v>
      </c>
      <c r="D719" s="49" t="s">
        <v>539</v>
      </c>
      <c r="E719" s="46" t="s">
        <v>107</v>
      </c>
    </row>
    <row r="720" spans="1:5" s="47" customFormat="1">
      <c r="A720" s="43">
        <v>719</v>
      </c>
      <c r="B720" s="44" t="s">
        <v>747</v>
      </c>
      <c r="C720" s="44" t="s">
        <v>36</v>
      </c>
      <c r="D720" s="49" t="s">
        <v>539</v>
      </c>
      <c r="E720" s="46" t="s">
        <v>239</v>
      </c>
    </row>
    <row r="721" spans="1:5" s="47" customFormat="1">
      <c r="A721" s="43">
        <v>720</v>
      </c>
      <c r="B721" s="44" t="s">
        <v>436</v>
      </c>
      <c r="C721" s="44" t="s">
        <v>36</v>
      </c>
      <c r="D721" s="49" t="s">
        <v>539</v>
      </c>
      <c r="E721" s="46" t="s">
        <v>396</v>
      </c>
    </row>
    <row r="722" spans="1:5" s="47" customFormat="1">
      <c r="A722" s="43">
        <v>721</v>
      </c>
      <c r="B722" s="44" t="s">
        <v>748</v>
      </c>
      <c r="C722" s="44" t="s">
        <v>36</v>
      </c>
      <c r="D722" s="49" t="s">
        <v>539</v>
      </c>
      <c r="E722" s="46" t="s">
        <v>151</v>
      </c>
    </row>
    <row r="723" spans="1:5" s="47" customFormat="1">
      <c r="A723" s="43">
        <v>722</v>
      </c>
      <c r="B723" s="44" t="s">
        <v>749</v>
      </c>
      <c r="C723" s="44" t="s">
        <v>36</v>
      </c>
      <c r="D723" s="49" t="s">
        <v>539</v>
      </c>
      <c r="E723" s="46" t="s">
        <v>151</v>
      </c>
    </row>
    <row r="724" spans="1:5" s="47" customFormat="1">
      <c r="A724" s="43">
        <v>723</v>
      </c>
      <c r="B724" s="44" t="s">
        <v>750</v>
      </c>
      <c r="C724" s="44" t="s">
        <v>36</v>
      </c>
      <c r="D724" s="49" t="s">
        <v>539</v>
      </c>
      <c r="E724" s="46" t="s">
        <v>751</v>
      </c>
    </row>
    <row r="725" spans="1:5" s="47" customFormat="1">
      <c r="A725" s="43">
        <v>724</v>
      </c>
      <c r="B725" s="44" t="s">
        <v>752</v>
      </c>
      <c r="C725" s="44" t="s">
        <v>36</v>
      </c>
      <c r="D725" s="49" t="s">
        <v>539</v>
      </c>
      <c r="E725" s="46" t="s">
        <v>113</v>
      </c>
    </row>
    <row r="726" spans="1:5" s="47" customFormat="1">
      <c r="A726" s="43">
        <v>725</v>
      </c>
      <c r="B726" s="44" t="s">
        <v>753</v>
      </c>
      <c r="C726" s="44" t="s">
        <v>36</v>
      </c>
      <c r="D726" s="49" t="s">
        <v>539</v>
      </c>
      <c r="E726" s="46" t="s">
        <v>113</v>
      </c>
    </row>
    <row r="727" spans="1:5" s="47" customFormat="1">
      <c r="A727" s="43">
        <v>726</v>
      </c>
      <c r="B727" s="44" t="s">
        <v>754</v>
      </c>
      <c r="C727" s="44" t="s">
        <v>36</v>
      </c>
      <c r="D727" s="49" t="s">
        <v>539</v>
      </c>
      <c r="E727" s="46" t="s">
        <v>438</v>
      </c>
    </row>
    <row r="728" spans="1:5" s="47" customFormat="1">
      <c r="A728" s="43">
        <v>727</v>
      </c>
      <c r="B728" s="44" t="s">
        <v>755</v>
      </c>
      <c r="C728" s="44" t="s">
        <v>36</v>
      </c>
      <c r="D728" s="49" t="s">
        <v>539</v>
      </c>
      <c r="E728" s="46" t="s">
        <v>235</v>
      </c>
    </row>
    <row r="729" spans="1:5" s="47" customFormat="1">
      <c r="A729" s="43">
        <v>728</v>
      </c>
      <c r="B729" s="44" t="s">
        <v>756</v>
      </c>
      <c r="C729" s="44" t="s">
        <v>36</v>
      </c>
      <c r="D729" s="49" t="s">
        <v>539</v>
      </c>
      <c r="E729" s="46" t="s">
        <v>1321</v>
      </c>
    </row>
    <row r="730" spans="1:5" s="47" customFormat="1">
      <c r="A730" s="43">
        <v>729</v>
      </c>
      <c r="B730" s="44" t="s">
        <v>757</v>
      </c>
      <c r="C730" s="44" t="s">
        <v>36</v>
      </c>
      <c r="D730" s="49" t="s">
        <v>539</v>
      </c>
      <c r="E730" s="46" t="s">
        <v>758</v>
      </c>
    </row>
    <row r="731" spans="1:5" s="47" customFormat="1">
      <c r="A731" s="43">
        <v>730</v>
      </c>
      <c r="B731" s="44" t="s">
        <v>759</v>
      </c>
      <c r="C731" s="44" t="s">
        <v>36</v>
      </c>
      <c r="D731" s="49" t="s">
        <v>539</v>
      </c>
      <c r="E731" s="46" t="s">
        <v>151</v>
      </c>
    </row>
    <row r="732" spans="1:5" s="47" customFormat="1">
      <c r="A732" s="43">
        <v>731</v>
      </c>
      <c r="B732" s="44" t="s">
        <v>760</v>
      </c>
      <c r="C732" s="44" t="s">
        <v>36</v>
      </c>
      <c r="D732" s="49" t="s">
        <v>539</v>
      </c>
      <c r="E732" s="46" t="s">
        <v>113</v>
      </c>
    </row>
    <row r="733" spans="1:5" s="47" customFormat="1">
      <c r="A733" s="43">
        <v>732</v>
      </c>
      <c r="B733" s="44" t="s">
        <v>761</v>
      </c>
      <c r="C733" s="44" t="s">
        <v>36</v>
      </c>
      <c r="D733" s="49" t="s">
        <v>539</v>
      </c>
      <c r="E733" s="46" t="s">
        <v>440</v>
      </c>
    </row>
    <row r="734" spans="1:5" s="47" customFormat="1">
      <c r="A734" s="43">
        <v>733</v>
      </c>
      <c r="B734" s="44" t="s">
        <v>762</v>
      </c>
      <c r="C734" s="44" t="s">
        <v>36</v>
      </c>
      <c r="D734" s="49" t="s">
        <v>539</v>
      </c>
      <c r="E734" s="46" t="s">
        <v>290</v>
      </c>
    </row>
    <row r="735" spans="1:5" s="47" customFormat="1">
      <c r="A735" s="43">
        <v>734</v>
      </c>
      <c r="B735" s="44" t="s">
        <v>763</v>
      </c>
      <c r="C735" s="44" t="s">
        <v>36</v>
      </c>
      <c r="D735" s="49" t="s">
        <v>539</v>
      </c>
      <c r="E735" s="46" t="s">
        <v>764</v>
      </c>
    </row>
    <row r="736" spans="1:5" s="47" customFormat="1">
      <c r="A736" s="43">
        <v>735</v>
      </c>
      <c r="B736" s="44" t="s">
        <v>765</v>
      </c>
      <c r="C736" s="44" t="s">
        <v>36</v>
      </c>
      <c r="D736" s="49" t="s">
        <v>539</v>
      </c>
      <c r="E736" s="46" t="s">
        <v>151</v>
      </c>
    </row>
    <row r="737" spans="1:5" s="47" customFormat="1">
      <c r="A737" s="43">
        <v>736</v>
      </c>
      <c r="B737" s="44" t="s">
        <v>766</v>
      </c>
      <c r="C737" s="44" t="s">
        <v>36</v>
      </c>
      <c r="D737" s="49" t="s">
        <v>539</v>
      </c>
      <c r="E737" s="46" t="s">
        <v>767</v>
      </c>
    </row>
    <row r="738" spans="1:5" s="47" customFormat="1">
      <c r="A738" s="43">
        <v>737</v>
      </c>
      <c r="B738" s="44" t="s">
        <v>768</v>
      </c>
      <c r="C738" s="44" t="s">
        <v>36</v>
      </c>
      <c r="D738" s="49" t="s">
        <v>539</v>
      </c>
      <c r="E738" s="46" t="s">
        <v>292</v>
      </c>
    </row>
    <row r="739" spans="1:5" s="47" customFormat="1">
      <c r="A739" s="43">
        <v>738</v>
      </c>
      <c r="B739" s="44" t="s">
        <v>769</v>
      </c>
      <c r="C739" s="44" t="s">
        <v>36</v>
      </c>
      <c r="D739" s="49" t="s">
        <v>539</v>
      </c>
      <c r="E739" s="46" t="s">
        <v>514</v>
      </c>
    </row>
    <row r="740" spans="1:5" s="47" customFormat="1">
      <c r="A740" s="43">
        <v>739</v>
      </c>
      <c r="B740" s="44" t="s">
        <v>770</v>
      </c>
      <c r="C740" s="44" t="s">
        <v>36</v>
      </c>
      <c r="D740" s="49" t="s">
        <v>539</v>
      </c>
      <c r="E740" s="46" t="s">
        <v>514</v>
      </c>
    </row>
    <row r="741" spans="1:5" s="47" customFormat="1">
      <c r="A741" s="43">
        <v>740</v>
      </c>
      <c r="B741" s="44" t="s">
        <v>771</v>
      </c>
      <c r="C741" s="44" t="s">
        <v>36</v>
      </c>
      <c r="D741" s="49" t="s">
        <v>539</v>
      </c>
      <c r="E741" s="46" t="s">
        <v>591</v>
      </c>
    </row>
    <row r="742" spans="1:5" s="47" customFormat="1">
      <c r="A742" s="43">
        <v>741</v>
      </c>
      <c r="B742" s="44" t="s">
        <v>772</v>
      </c>
      <c r="C742" s="44" t="s">
        <v>36</v>
      </c>
      <c r="D742" s="49" t="s">
        <v>539</v>
      </c>
      <c r="E742" s="46" t="s">
        <v>767</v>
      </c>
    </row>
    <row r="743" spans="1:5" s="47" customFormat="1">
      <c r="A743" s="43">
        <v>742</v>
      </c>
      <c r="B743" s="44" t="s">
        <v>773</v>
      </c>
      <c r="C743" s="44" t="s">
        <v>36</v>
      </c>
      <c r="D743" s="49" t="s">
        <v>539</v>
      </c>
      <c r="E743" s="46" t="s">
        <v>774</v>
      </c>
    </row>
    <row r="744" spans="1:5" s="47" customFormat="1">
      <c r="A744" s="43">
        <v>743</v>
      </c>
      <c r="B744" s="44" t="s">
        <v>775</v>
      </c>
      <c r="C744" s="44" t="s">
        <v>36</v>
      </c>
      <c r="D744" s="49" t="s">
        <v>539</v>
      </c>
      <c r="E744" s="46" t="s">
        <v>767</v>
      </c>
    </row>
    <row r="745" spans="1:5" s="47" customFormat="1">
      <c r="A745" s="43">
        <v>744</v>
      </c>
      <c r="B745" s="44" t="s">
        <v>776</v>
      </c>
      <c r="C745" s="44" t="s">
        <v>36</v>
      </c>
      <c r="D745" s="49" t="s">
        <v>539</v>
      </c>
      <c r="E745" s="46" t="s">
        <v>777</v>
      </c>
    </row>
    <row r="746" spans="1:5" s="47" customFormat="1">
      <c r="A746" s="43">
        <v>745</v>
      </c>
      <c r="B746" s="44" t="s">
        <v>778</v>
      </c>
      <c r="C746" s="44" t="s">
        <v>36</v>
      </c>
      <c r="D746" s="49" t="s">
        <v>539</v>
      </c>
      <c r="E746" s="46" t="s">
        <v>507</v>
      </c>
    </row>
    <row r="747" spans="1:5" s="47" customFormat="1">
      <c r="A747" s="43">
        <v>746</v>
      </c>
      <c r="B747" s="44" t="s">
        <v>779</v>
      </c>
      <c r="C747" s="44" t="s">
        <v>36</v>
      </c>
      <c r="D747" s="49" t="s">
        <v>539</v>
      </c>
      <c r="E747" s="46" t="s">
        <v>780</v>
      </c>
    </row>
    <row r="748" spans="1:5" s="47" customFormat="1">
      <c r="A748" s="43">
        <v>747</v>
      </c>
      <c r="B748" s="44" t="s">
        <v>781</v>
      </c>
      <c r="C748" s="44" t="s">
        <v>36</v>
      </c>
      <c r="D748" s="49" t="s">
        <v>539</v>
      </c>
      <c r="E748" s="46" t="s">
        <v>767</v>
      </c>
    </row>
    <row r="749" spans="1:5" s="47" customFormat="1">
      <c r="A749" s="43">
        <v>748</v>
      </c>
      <c r="B749" s="44" t="s">
        <v>782</v>
      </c>
      <c r="C749" s="44" t="s">
        <v>36</v>
      </c>
      <c r="D749" s="49" t="s">
        <v>539</v>
      </c>
      <c r="E749" s="46" t="s">
        <v>593</v>
      </c>
    </row>
    <row r="750" spans="1:5" s="47" customFormat="1">
      <c r="A750" s="43">
        <v>749</v>
      </c>
      <c r="B750" s="44" t="s">
        <v>783</v>
      </c>
      <c r="C750" s="44" t="s">
        <v>36</v>
      </c>
      <c r="D750" s="49" t="s">
        <v>539</v>
      </c>
      <c r="E750" s="46" t="s">
        <v>784</v>
      </c>
    </row>
    <row r="751" spans="1:5" s="47" customFormat="1">
      <c r="A751" s="43">
        <v>750</v>
      </c>
      <c r="B751" s="44" t="s">
        <v>785</v>
      </c>
      <c r="C751" s="44" t="s">
        <v>36</v>
      </c>
      <c r="D751" s="49" t="s">
        <v>539</v>
      </c>
      <c r="E751" s="46" t="s">
        <v>786</v>
      </c>
    </row>
    <row r="752" spans="1:5" s="47" customFormat="1">
      <c r="A752" s="43">
        <v>751</v>
      </c>
      <c r="B752" s="44" t="s">
        <v>787</v>
      </c>
      <c r="C752" s="44" t="s">
        <v>36</v>
      </c>
      <c r="D752" s="49" t="s">
        <v>539</v>
      </c>
      <c r="E752" s="46" t="s">
        <v>767</v>
      </c>
    </row>
    <row r="753" spans="1:5" s="47" customFormat="1">
      <c r="A753" s="43">
        <v>752</v>
      </c>
      <c r="B753" s="44" t="s">
        <v>788</v>
      </c>
      <c r="C753" s="44" t="s">
        <v>36</v>
      </c>
      <c r="D753" s="49" t="s">
        <v>539</v>
      </c>
      <c r="E753" s="46" t="s">
        <v>789</v>
      </c>
    </row>
    <row r="754" spans="1:5" s="47" customFormat="1">
      <c r="A754" s="43">
        <v>753</v>
      </c>
      <c r="B754" s="44" t="s">
        <v>790</v>
      </c>
      <c r="C754" s="44" t="s">
        <v>36</v>
      </c>
      <c r="D754" s="49" t="s">
        <v>539</v>
      </c>
      <c r="E754" s="46" t="s">
        <v>188</v>
      </c>
    </row>
    <row r="755" spans="1:5" s="47" customFormat="1">
      <c r="A755" s="43">
        <v>754</v>
      </c>
      <c r="B755" s="44" t="s">
        <v>791</v>
      </c>
      <c r="C755" s="44" t="s">
        <v>36</v>
      </c>
      <c r="D755" s="49" t="s">
        <v>539</v>
      </c>
      <c r="E755" s="46" t="s">
        <v>792</v>
      </c>
    </row>
    <row r="756" spans="1:5" s="47" customFormat="1">
      <c r="A756" s="43">
        <v>755</v>
      </c>
      <c r="B756" s="44" t="s">
        <v>793</v>
      </c>
      <c r="C756" s="44" t="s">
        <v>36</v>
      </c>
      <c r="D756" s="49" t="s">
        <v>539</v>
      </c>
      <c r="E756" s="46" t="s">
        <v>794</v>
      </c>
    </row>
    <row r="757" spans="1:5" s="47" customFormat="1">
      <c r="A757" s="43">
        <v>756</v>
      </c>
      <c r="B757" s="44" t="s">
        <v>795</v>
      </c>
      <c r="C757" s="44" t="s">
        <v>36</v>
      </c>
      <c r="D757" s="49" t="s">
        <v>539</v>
      </c>
      <c r="E757" s="46" t="s">
        <v>113</v>
      </c>
    </row>
    <row r="758" spans="1:5" s="47" customFormat="1">
      <c r="A758" s="43">
        <v>757</v>
      </c>
      <c r="B758" s="44" t="s">
        <v>796</v>
      </c>
      <c r="C758" s="44" t="s">
        <v>36</v>
      </c>
      <c r="D758" s="49" t="s">
        <v>539</v>
      </c>
      <c r="E758" s="46" t="s">
        <v>751</v>
      </c>
    </row>
    <row r="759" spans="1:5" s="47" customFormat="1">
      <c r="A759" s="43">
        <v>758</v>
      </c>
      <c r="B759" s="44" t="s">
        <v>797</v>
      </c>
      <c r="C759" s="44" t="s">
        <v>36</v>
      </c>
      <c r="D759" s="49" t="s">
        <v>539</v>
      </c>
      <c r="E759" s="46" t="s">
        <v>798</v>
      </c>
    </row>
    <row r="760" spans="1:5" s="47" customFormat="1">
      <c r="A760" s="43">
        <v>759</v>
      </c>
      <c r="B760" s="44" t="s">
        <v>799</v>
      </c>
      <c r="C760" s="44" t="s">
        <v>36</v>
      </c>
      <c r="D760" s="49" t="s">
        <v>539</v>
      </c>
      <c r="E760" s="46" t="s">
        <v>706</v>
      </c>
    </row>
    <row r="761" spans="1:5" s="47" customFormat="1">
      <c r="A761" s="43">
        <v>760</v>
      </c>
      <c r="B761" s="44" t="s">
        <v>800</v>
      </c>
      <c r="C761" s="44" t="s">
        <v>36</v>
      </c>
      <c r="D761" s="49" t="s">
        <v>539</v>
      </c>
      <c r="E761" s="46" t="s">
        <v>572</v>
      </c>
    </row>
    <row r="762" spans="1:5" s="47" customFormat="1">
      <c r="A762" s="43">
        <v>761</v>
      </c>
      <c r="B762" s="44" t="s">
        <v>801</v>
      </c>
      <c r="C762" s="44" t="s">
        <v>36</v>
      </c>
      <c r="D762" s="49" t="s">
        <v>539</v>
      </c>
      <c r="E762" s="46" t="s">
        <v>523</v>
      </c>
    </row>
    <row r="763" spans="1:5" s="47" customFormat="1">
      <c r="A763" s="43">
        <v>762</v>
      </c>
      <c r="B763" s="44" t="s">
        <v>802</v>
      </c>
      <c r="C763" s="44" t="s">
        <v>36</v>
      </c>
      <c r="D763" s="49" t="s">
        <v>539</v>
      </c>
      <c r="E763" s="46" t="s">
        <v>803</v>
      </c>
    </row>
    <row r="764" spans="1:5" s="47" customFormat="1">
      <c r="A764" s="43">
        <v>763</v>
      </c>
      <c r="B764" s="44" t="s">
        <v>804</v>
      </c>
      <c r="C764" s="44" t="s">
        <v>36</v>
      </c>
      <c r="D764" s="49" t="s">
        <v>539</v>
      </c>
      <c r="E764" s="46" t="s">
        <v>591</v>
      </c>
    </row>
    <row r="765" spans="1:5" s="47" customFormat="1">
      <c r="A765" s="43">
        <v>764</v>
      </c>
      <c r="B765" s="44" t="s">
        <v>805</v>
      </c>
      <c r="C765" s="44" t="s">
        <v>36</v>
      </c>
      <c r="D765" s="49" t="s">
        <v>539</v>
      </c>
      <c r="E765" s="46" t="s">
        <v>767</v>
      </c>
    </row>
    <row r="766" spans="1:5" s="47" customFormat="1">
      <c r="A766" s="43">
        <v>765</v>
      </c>
      <c r="B766" s="44" t="s">
        <v>806</v>
      </c>
      <c r="C766" s="44" t="s">
        <v>36</v>
      </c>
      <c r="D766" s="49" t="s">
        <v>539</v>
      </c>
      <c r="E766" s="46" t="s">
        <v>764</v>
      </c>
    </row>
    <row r="767" spans="1:5" s="47" customFormat="1">
      <c r="A767" s="43">
        <v>766</v>
      </c>
      <c r="B767" s="44" t="s">
        <v>807</v>
      </c>
      <c r="C767" s="44" t="s">
        <v>36</v>
      </c>
      <c r="D767" s="49" t="s">
        <v>539</v>
      </c>
      <c r="E767" s="46" t="s">
        <v>767</v>
      </c>
    </row>
    <row r="768" spans="1:5" s="47" customFormat="1">
      <c r="A768" s="43">
        <v>767</v>
      </c>
      <c r="B768" s="44" t="s">
        <v>808</v>
      </c>
      <c r="C768" s="44" t="s">
        <v>36</v>
      </c>
      <c r="D768" s="49" t="s">
        <v>539</v>
      </c>
      <c r="E768" s="46" t="s">
        <v>809</v>
      </c>
    </row>
    <row r="769" spans="1:5" s="47" customFormat="1">
      <c r="A769" s="43">
        <v>768</v>
      </c>
      <c r="B769" s="44" t="s">
        <v>810</v>
      </c>
      <c r="C769" s="44" t="s">
        <v>36</v>
      </c>
      <c r="D769" s="49" t="s">
        <v>539</v>
      </c>
      <c r="E769" s="46" t="s">
        <v>572</v>
      </c>
    </row>
    <row r="770" spans="1:5" s="47" customFormat="1">
      <c r="A770" s="43">
        <v>769</v>
      </c>
      <c r="B770" s="44" t="s">
        <v>811</v>
      </c>
      <c r="C770" s="44" t="s">
        <v>36</v>
      </c>
      <c r="D770" s="49" t="s">
        <v>539</v>
      </c>
      <c r="E770" s="46" t="s">
        <v>812</v>
      </c>
    </row>
    <row r="771" spans="1:5" s="47" customFormat="1">
      <c r="A771" s="43">
        <v>770</v>
      </c>
      <c r="B771" s="44" t="s">
        <v>813</v>
      </c>
      <c r="C771" s="44" t="s">
        <v>36</v>
      </c>
      <c r="D771" s="49" t="s">
        <v>539</v>
      </c>
      <c r="E771" s="46" t="s">
        <v>751</v>
      </c>
    </row>
    <row r="772" spans="1:5" s="47" customFormat="1">
      <c r="A772" s="43">
        <v>771</v>
      </c>
      <c r="B772" s="44" t="s">
        <v>449</v>
      </c>
      <c r="C772" s="44" t="s">
        <v>36</v>
      </c>
      <c r="D772" s="49" t="s">
        <v>539</v>
      </c>
      <c r="E772" s="46" t="s">
        <v>450</v>
      </c>
    </row>
    <row r="773" spans="1:5" s="47" customFormat="1">
      <c r="A773" s="43">
        <v>772</v>
      </c>
      <c r="B773" s="44" t="s">
        <v>814</v>
      </c>
      <c r="C773" s="44" t="s">
        <v>36</v>
      </c>
      <c r="D773" s="49" t="s">
        <v>539</v>
      </c>
      <c r="E773" s="46" t="s">
        <v>815</v>
      </c>
    </row>
    <row r="774" spans="1:5" s="47" customFormat="1">
      <c r="A774" s="43">
        <v>773</v>
      </c>
      <c r="B774" s="44" t="s">
        <v>816</v>
      </c>
      <c r="C774" s="44" t="s">
        <v>36</v>
      </c>
      <c r="D774" s="49" t="s">
        <v>539</v>
      </c>
      <c r="E774" s="46" t="s">
        <v>514</v>
      </c>
    </row>
    <row r="775" spans="1:5" s="47" customFormat="1">
      <c r="A775" s="43">
        <v>774</v>
      </c>
      <c r="B775" s="44" t="s">
        <v>817</v>
      </c>
      <c r="C775" s="44" t="s">
        <v>36</v>
      </c>
      <c r="D775" s="49" t="s">
        <v>539</v>
      </c>
      <c r="E775" s="46" t="s">
        <v>591</v>
      </c>
    </row>
    <row r="776" spans="1:5" s="47" customFormat="1">
      <c r="A776" s="43">
        <v>775</v>
      </c>
      <c r="B776" s="44" t="s">
        <v>1211</v>
      </c>
      <c r="C776" s="44" t="s">
        <v>36</v>
      </c>
      <c r="D776" s="49" t="s">
        <v>539</v>
      </c>
      <c r="E776" s="46" t="s">
        <v>681</v>
      </c>
    </row>
    <row r="777" spans="1:5" s="47" customFormat="1">
      <c r="A777" s="43">
        <v>776</v>
      </c>
      <c r="B777" s="44" t="s">
        <v>818</v>
      </c>
      <c r="C777" s="44" t="s">
        <v>36</v>
      </c>
      <c r="D777" s="49" t="s">
        <v>539</v>
      </c>
      <c r="E777" s="46" t="s">
        <v>798</v>
      </c>
    </row>
    <row r="778" spans="1:5" s="47" customFormat="1">
      <c r="A778" s="43">
        <v>777</v>
      </c>
      <c r="B778" s="44" t="s">
        <v>819</v>
      </c>
      <c r="C778" s="44" t="s">
        <v>36</v>
      </c>
      <c r="D778" s="49" t="s">
        <v>539</v>
      </c>
      <c r="E778" s="46" t="s">
        <v>820</v>
      </c>
    </row>
    <row r="779" spans="1:5" s="47" customFormat="1">
      <c r="A779" s="43">
        <v>778</v>
      </c>
      <c r="B779" s="44" t="s">
        <v>821</v>
      </c>
      <c r="C779" s="44" t="s">
        <v>36</v>
      </c>
      <c r="D779" s="49" t="s">
        <v>539</v>
      </c>
      <c r="E779" s="46" t="s">
        <v>572</v>
      </c>
    </row>
    <row r="780" spans="1:5" s="47" customFormat="1">
      <c r="A780" s="43">
        <v>779</v>
      </c>
      <c r="B780" s="44" t="s">
        <v>1212</v>
      </c>
      <c r="C780" s="44" t="s">
        <v>36</v>
      </c>
      <c r="D780" s="49" t="s">
        <v>539</v>
      </c>
      <c r="E780" s="46" t="s">
        <v>930</v>
      </c>
    </row>
    <row r="781" spans="1:5" s="47" customFormat="1">
      <c r="A781" s="43">
        <v>780</v>
      </c>
      <c r="B781" s="44" t="s">
        <v>822</v>
      </c>
      <c r="C781" s="44" t="s">
        <v>36</v>
      </c>
      <c r="D781" s="49" t="s">
        <v>539</v>
      </c>
      <c r="E781" s="46" t="s">
        <v>631</v>
      </c>
    </row>
    <row r="782" spans="1:5" s="47" customFormat="1">
      <c r="A782" s="43">
        <v>781</v>
      </c>
      <c r="B782" s="44" t="s">
        <v>823</v>
      </c>
      <c r="C782" s="44" t="s">
        <v>36</v>
      </c>
      <c r="D782" s="49" t="s">
        <v>539</v>
      </c>
      <c r="E782" s="46" t="s">
        <v>316</v>
      </c>
    </row>
    <row r="783" spans="1:5" s="47" customFormat="1">
      <c r="A783" s="43">
        <v>782</v>
      </c>
      <c r="B783" s="44" t="s">
        <v>824</v>
      </c>
      <c r="C783" s="44" t="s">
        <v>36</v>
      </c>
      <c r="D783" s="49" t="s">
        <v>539</v>
      </c>
      <c r="E783" s="46" t="s">
        <v>767</v>
      </c>
    </row>
    <row r="784" spans="1:5" s="47" customFormat="1">
      <c r="A784" s="43">
        <v>783</v>
      </c>
      <c r="B784" s="44" t="s">
        <v>825</v>
      </c>
      <c r="C784" s="44" t="s">
        <v>36</v>
      </c>
      <c r="D784" s="49" t="s">
        <v>539</v>
      </c>
      <c r="E784" s="46" t="s">
        <v>572</v>
      </c>
    </row>
    <row r="785" spans="1:5" s="47" customFormat="1">
      <c r="A785" s="43">
        <v>784</v>
      </c>
      <c r="B785" s="44" t="s">
        <v>826</v>
      </c>
      <c r="C785" s="44" t="s">
        <v>36</v>
      </c>
      <c r="D785" s="49" t="s">
        <v>539</v>
      </c>
      <c r="E785" s="46" t="s">
        <v>624</v>
      </c>
    </row>
    <row r="786" spans="1:5" s="47" customFormat="1">
      <c r="A786" s="43">
        <v>785</v>
      </c>
      <c r="B786" s="44" t="s">
        <v>827</v>
      </c>
      <c r="C786" s="44" t="s">
        <v>36</v>
      </c>
      <c r="D786" s="49" t="s">
        <v>539</v>
      </c>
      <c r="E786" s="46" t="s">
        <v>828</v>
      </c>
    </row>
    <row r="787" spans="1:5" s="47" customFormat="1">
      <c r="A787" s="43">
        <v>786</v>
      </c>
      <c r="B787" s="44" t="s">
        <v>829</v>
      </c>
      <c r="C787" s="44" t="s">
        <v>36</v>
      </c>
      <c r="D787" s="49" t="s">
        <v>539</v>
      </c>
      <c r="E787" s="46" t="s">
        <v>830</v>
      </c>
    </row>
    <row r="788" spans="1:5" s="47" customFormat="1">
      <c r="A788" s="43">
        <v>787</v>
      </c>
      <c r="B788" s="44" t="s">
        <v>831</v>
      </c>
      <c r="C788" s="44" t="s">
        <v>36</v>
      </c>
      <c r="D788" s="49" t="s">
        <v>539</v>
      </c>
      <c r="E788" s="46" t="s">
        <v>767</v>
      </c>
    </row>
    <row r="789" spans="1:5" s="47" customFormat="1">
      <c r="A789" s="43">
        <v>788</v>
      </c>
      <c r="B789" s="44" t="s">
        <v>832</v>
      </c>
      <c r="C789" s="44" t="s">
        <v>36</v>
      </c>
      <c r="D789" s="49" t="s">
        <v>539</v>
      </c>
      <c r="E789" s="46" t="s">
        <v>767</v>
      </c>
    </row>
    <row r="790" spans="1:5" s="47" customFormat="1">
      <c r="A790" s="43">
        <v>789</v>
      </c>
      <c r="B790" s="44" t="s">
        <v>833</v>
      </c>
      <c r="C790" s="44" t="s">
        <v>36</v>
      </c>
      <c r="D790" s="49" t="s">
        <v>539</v>
      </c>
      <c r="E790" s="46" t="s">
        <v>803</v>
      </c>
    </row>
    <row r="791" spans="1:5" s="47" customFormat="1">
      <c r="A791" s="43">
        <v>790</v>
      </c>
      <c r="B791" s="44" t="s">
        <v>834</v>
      </c>
      <c r="C791" s="44" t="s">
        <v>36</v>
      </c>
      <c r="D791" s="49" t="s">
        <v>539</v>
      </c>
      <c r="E791" s="46" t="s">
        <v>764</v>
      </c>
    </row>
    <row r="792" spans="1:5" s="47" customFormat="1">
      <c r="A792" s="43">
        <v>791</v>
      </c>
      <c r="B792" s="44" t="s">
        <v>835</v>
      </c>
      <c r="C792" s="44" t="s">
        <v>36</v>
      </c>
      <c r="D792" s="49" t="s">
        <v>539</v>
      </c>
      <c r="E792" s="46" t="s">
        <v>836</v>
      </c>
    </row>
    <row r="793" spans="1:5" s="47" customFormat="1">
      <c r="A793" s="43">
        <v>792</v>
      </c>
      <c r="B793" s="44" t="s">
        <v>837</v>
      </c>
      <c r="C793" s="44" t="s">
        <v>36</v>
      </c>
      <c r="D793" s="49" t="s">
        <v>539</v>
      </c>
      <c r="E793" s="46" t="s">
        <v>378</v>
      </c>
    </row>
    <row r="794" spans="1:5" s="47" customFormat="1">
      <c r="A794" s="43">
        <v>793</v>
      </c>
      <c r="B794" s="44" t="s">
        <v>838</v>
      </c>
      <c r="C794" s="44" t="s">
        <v>36</v>
      </c>
      <c r="D794" s="49" t="s">
        <v>539</v>
      </c>
      <c r="E794" s="46" t="s">
        <v>839</v>
      </c>
    </row>
    <row r="795" spans="1:5" s="47" customFormat="1">
      <c r="A795" s="43">
        <v>794</v>
      </c>
      <c r="B795" s="44" t="s">
        <v>840</v>
      </c>
      <c r="C795" s="44" t="s">
        <v>36</v>
      </c>
      <c r="D795" s="49" t="s">
        <v>539</v>
      </c>
      <c r="E795" s="46" t="s">
        <v>767</v>
      </c>
    </row>
    <row r="796" spans="1:5" s="47" customFormat="1">
      <c r="A796" s="43">
        <v>795</v>
      </c>
      <c r="B796" s="44" t="s">
        <v>841</v>
      </c>
      <c r="C796" s="44" t="s">
        <v>36</v>
      </c>
      <c r="D796" s="49" t="s">
        <v>539</v>
      </c>
      <c r="E796" s="46" t="s">
        <v>273</v>
      </c>
    </row>
    <row r="797" spans="1:5" s="47" customFormat="1">
      <c r="A797" s="43">
        <v>796</v>
      </c>
      <c r="B797" s="44" t="s">
        <v>842</v>
      </c>
      <c r="C797" s="44" t="s">
        <v>36</v>
      </c>
      <c r="D797" s="49" t="s">
        <v>539</v>
      </c>
      <c r="E797" s="46" t="s">
        <v>843</v>
      </c>
    </row>
    <row r="798" spans="1:5" s="47" customFormat="1">
      <c r="A798" s="43">
        <v>797</v>
      </c>
      <c r="B798" s="44" t="s">
        <v>844</v>
      </c>
      <c r="C798" s="44" t="s">
        <v>36</v>
      </c>
      <c r="D798" s="49" t="s">
        <v>539</v>
      </c>
      <c r="E798" s="46" t="s">
        <v>113</v>
      </c>
    </row>
    <row r="799" spans="1:5" s="47" customFormat="1">
      <c r="A799" s="43">
        <v>798</v>
      </c>
      <c r="B799" s="44" t="s">
        <v>845</v>
      </c>
      <c r="C799" s="44" t="s">
        <v>36</v>
      </c>
      <c r="D799" s="49" t="s">
        <v>539</v>
      </c>
      <c r="E799" s="46" t="s">
        <v>767</v>
      </c>
    </row>
    <row r="800" spans="1:5" s="47" customFormat="1">
      <c r="A800" s="43">
        <v>799</v>
      </c>
      <c r="B800" s="44" t="s">
        <v>846</v>
      </c>
      <c r="C800" s="44" t="s">
        <v>36</v>
      </c>
      <c r="D800" s="49" t="s">
        <v>539</v>
      </c>
      <c r="E800" s="46" t="s">
        <v>767</v>
      </c>
    </row>
    <row r="801" spans="1:5" s="47" customFormat="1">
      <c r="A801" s="43">
        <v>800</v>
      </c>
      <c r="B801" s="44" t="s">
        <v>847</v>
      </c>
      <c r="C801" s="44" t="s">
        <v>36</v>
      </c>
      <c r="D801" s="49" t="s">
        <v>539</v>
      </c>
      <c r="E801" s="46" t="s">
        <v>767</v>
      </c>
    </row>
    <row r="802" spans="1:5" s="47" customFormat="1">
      <c r="A802" s="43">
        <v>801</v>
      </c>
      <c r="B802" s="44" t="s">
        <v>848</v>
      </c>
      <c r="C802" s="44" t="s">
        <v>36</v>
      </c>
      <c r="D802" s="49" t="s">
        <v>539</v>
      </c>
      <c r="E802" s="46" t="s">
        <v>88</v>
      </c>
    </row>
    <row r="803" spans="1:5" s="47" customFormat="1">
      <c r="A803" s="43">
        <v>802</v>
      </c>
      <c r="B803" s="44" t="s">
        <v>849</v>
      </c>
      <c r="C803" s="44" t="s">
        <v>36</v>
      </c>
      <c r="D803" s="49" t="s">
        <v>539</v>
      </c>
      <c r="E803" s="46" t="s">
        <v>767</v>
      </c>
    </row>
    <row r="804" spans="1:5" s="47" customFormat="1">
      <c r="A804" s="43">
        <v>803</v>
      </c>
      <c r="B804" s="44" t="s">
        <v>850</v>
      </c>
      <c r="C804" s="44" t="s">
        <v>36</v>
      </c>
      <c r="D804" s="49" t="s">
        <v>539</v>
      </c>
      <c r="E804" s="46" t="s">
        <v>111</v>
      </c>
    </row>
    <row r="805" spans="1:5" s="47" customFormat="1">
      <c r="A805" s="43">
        <v>804</v>
      </c>
      <c r="B805" s="44" t="s">
        <v>851</v>
      </c>
      <c r="C805" s="44" t="s">
        <v>36</v>
      </c>
      <c r="D805" s="49" t="s">
        <v>539</v>
      </c>
      <c r="E805" s="46" t="s">
        <v>794</v>
      </c>
    </row>
    <row r="806" spans="1:5" s="47" customFormat="1">
      <c r="A806" s="43">
        <v>805</v>
      </c>
      <c r="B806" s="44" t="s">
        <v>852</v>
      </c>
      <c r="C806" s="44" t="s">
        <v>36</v>
      </c>
      <c r="D806" s="49" t="s">
        <v>539</v>
      </c>
      <c r="E806" s="46" t="s">
        <v>767</v>
      </c>
    </row>
    <row r="807" spans="1:5" s="47" customFormat="1">
      <c r="A807" s="43">
        <v>806</v>
      </c>
      <c r="B807" s="44" t="s">
        <v>853</v>
      </c>
      <c r="C807" s="44" t="s">
        <v>36</v>
      </c>
      <c r="D807" s="49" t="s">
        <v>539</v>
      </c>
      <c r="E807" s="46" t="s">
        <v>798</v>
      </c>
    </row>
    <row r="808" spans="1:5" s="47" customFormat="1">
      <c r="A808" s="43">
        <v>807</v>
      </c>
      <c r="B808" s="44" t="s">
        <v>453</v>
      </c>
      <c r="C808" s="44" t="s">
        <v>36</v>
      </c>
      <c r="D808" s="49" t="s">
        <v>539</v>
      </c>
      <c r="E808" s="46" t="s">
        <v>396</v>
      </c>
    </row>
    <row r="809" spans="1:5" s="47" customFormat="1">
      <c r="A809" s="43">
        <v>808</v>
      </c>
      <c r="B809" s="44" t="s">
        <v>854</v>
      </c>
      <c r="C809" s="44" t="s">
        <v>36</v>
      </c>
      <c r="D809" s="49" t="s">
        <v>539</v>
      </c>
      <c r="E809" s="46" t="s">
        <v>114</v>
      </c>
    </row>
    <row r="810" spans="1:5" s="47" customFormat="1">
      <c r="A810" s="43">
        <v>809</v>
      </c>
      <c r="B810" s="44" t="s">
        <v>855</v>
      </c>
      <c r="C810" s="44" t="s">
        <v>36</v>
      </c>
      <c r="D810" s="49" t="s">
        <v>539</v>
      </c>
      <c r="E810" s="46" t="s">
        <v>767</v>
      </c>
    </row>
    <row r="811" spans="1:5" s="47" customFormat="1">
      <c r="A811" s="43">
        <v>810</v>
      </c>
      <c r="B811" s="44" t="s">
        <v>856</v>
      </c>
      <c r="C811" s="44" t="s">
        <v>36</v>
      </c>
      <c r="D811" s="49" t="s">
        <v>539</v>
      </c>
      <c r="E811" s="46" t="s">
        <v>767</v>
      </c>
    </row>
    <row r="812" spans="1:5" s="47" customFormat="1">
      <c r="A812" s="43">
        <v>811</v>
      </c>
      <c r="B812" s="44" t="s">
        <v>857</v>
      </c>
      <c r="C812" s="44" t="s">
        <v>36</v>
      </c>
      <c r="D812" s="49" t="s">
        <v>539</v>
      </c>
      <c r="E812" s="46" t="s">
        <v>858</v>
      </c>
    </row>
    <row r="813" spans="1:5" s="47" customFormat="1">
      <c r="A813" s="43">
        <v>812</v>
      </c>
      <c r="B813" s="44" t="s">
        <v>859</v>
      </c>
      <c r="C813" s="44" t="s">
        <v>36</v>
      </c>
      <c r="D813" s="49" t="s">
        <v>539</v>
      </c>
      <c r="E813" s="46" t="s">
        <v>860</v>
      </c>
    </row>
    <row r="814" spans="1:5" s="47" customFormat="1">
      <c r="A814" s="43">
        <v>813</v>
      </c>
      <c r="B814" s="44" t="s">
        <v>861</v>
      </c>
      <c r="C814" s="44" t="s">
        <v>36</v>
      </c>
      <c r="D814" s="49" t="s">
        <v>539</v>
      </c>
      <c r="E814" s="46" t="s">
        <v>764</v>
      </c>
    </row>
    <row r="815" spans="1:5" s="47" customFormat="1">
      <c r="A815" s="43">
        <v>814</v>
      </c>
      <c r="B815" s="44" t="s">
        <v>862</v>
      </c>
      <c r="C815" s="44" t="s">
        <v>36</v>
      </c>
      <c r="D815" s="49" t="s">
        <v>539</v>
      </c>
      <c r="E815" s="46" t="s">
        <v>113</v>
      </c>
    </row>
    <row r="816" spans="1:5" s="47" customFormat="1">
      <c r="A816" s="43">
        <v>815</v>
      </c>
      <c r="B816" s="44" t="s">
        <v>863</v>
      </c>
      <c r="C816" s="44" t="s">
        <v>36</v>
      </c>
      <c r="D816" s="49" t="s">
        <v>539</v>
      </c>
      <c r="E816" s="46" t="s">
        <v>864</v>
      </c>
    </row>
    <row r="817" spans="1:5" s="47" customFormat="1">
      <c r="A817" s="43">
        <v>816</v>
      </c>
      <c r="B817" s="44" t="s">
        <v>865</v>
      </c>
      <c r="C817" s="44" t="s">
        <v>36</v>
      </c>
      <c r="D817" s="49" t="s">
        <v>539</v>
      </c>
      <c r="E817" s="46" t="s">
        <v>767</v>
      </c>
    </row>
    <row r="818" spans="1:5" s="47" customFormat="1">
      <c r="A818" s="43">
        <v>817</v>
      </c>
      <c r="B818" s="44" t="s">
        <v>866</v>
      </c>
      <c r="C818" s="44" t="s">
        <v>36</v>
      </c>
      <c r="D818" s="49" t="s">
        <v>539</v>
      </c>
      <c r="E818" s="46" t="s">
        <v>767</v>
      </c>
    </row>
    <row r="819" spans="1:5" s="47" customFormat="1">
      <c r="A819" s="43">
        <v>818</v>
      </c>
      <c r="B819" s="44" t="s">
        <v>867</v>
      </c>
      <c r="C819" s="44" t="s">
        <v>36</v>
      </c>
      <c r="D819" s="49" t="s">
        <v>539</v>
      </c>
      <c r="E819" s="46" t="s">
        <v>572</v>
      </c>
    </row>
    <row r="820" spans="1:5" s="47" customFormat="1">
      <c r="A820" s="43">
        <v>819</v>
      </c>
      <c r="B820" s="44" t="s">
        <v>868</v>
      </c>
      <c r="C820" s="44" t="s">
        <v>36</v>
      </c>
      <c r="D820" s="49" t="s">
        <v>539</v>
      </c>
      <c r="E820" s="46" t="s">
        <v>185</v>
      </c>
    </row>
    <row r="821" spans="1:5" s="47" customFormat="1">
      <c r="A821" s="43">
        <v>820</v>
      </c>
      <c r="B821" s="44" t="s">
        <v>869</v>
      </c>
      <c r="C821" s="44" t="s">
        <v>36</v>
      </c>
      <c r="D821" s="49" t="s">
        <v>539</v>
      </c>
      <c r="E821" s="46" t="s">
        <v>523</v>
      </c>
    </row>
    <row r="822" spans="1:5" s="47" customFormat="1">
      <c r="A822" s="43">
        <v>821</v>
      </c>
      <c r="B822" s="44" t="s">
        <v>870</v>
      </c>
      <c r="C822" s="44" t="s">
        <v>36</v>
      </c>
      <c r="D822" s="49" t="s">
        <v>539</v>
      </c>
      <c r="E822" s="46" t="s">
        <v>871</v>
      </c>
    </row>
    <row r="823" spans="1:5" s="47" customFormat="1">
      <c r="A823" s="43">
        <v>822</v>
      </c>
      <c r="B823" s="44" t="s">
        <v>872</v>
      </c>
      <c r="C823" s="44" t="s">
        <v>36</v>
      </c>
      <c r="D823" s="49" t="s">
        <v>539</v>
      </c>
      <c r="E823" s="46" t="s">
        <v>241</v>
      </c>
    </row>
    <row r="824" spans="1:5" s="47" customFormat="1">
      <c r="A824" s="43">
        <v>823</v>
      </c>
      <c r="B824" s="44" t="s">
        <v>873</v>
      </c>
      <c r="C824" s="44" t="s">
        <v>36</v>
      </c>
      <c r="D824" s="49" t="s">
        <v>539</v>
      </c>
      <c r="E824" s="46" t="s">
        <v>874</v>
      </c>
    </row>
    <row r="825" spans="1:5" s="47" customFormat="1">
      <c r="A825" s="43">
        <v>824</v>
      </c>
      <c r="B825" s="44" t="s">
        <v>875</v>
      </c>
      <c r="C825" s="44" t="s">
        <v>36</v>
      </c>
      <c r="D825" s="49" t="s">
        <v>539</v>
      </c>
      <c r="E825" s="46" t="s">
        <v>876</v>
      </c>
    </row>
    <row r="826" spans="1:5" s="47" customFormat="1">
      <c r="A826" s="43">
        <v>825</v>
      </c>
      <c r="B826" s="44" t="s">
        <v>877</v>
      </c>
      <c r="C826" s="44" t="s">
        <v>36</v>
      </c>
      <c r="D826" s="49" t="s">
        <v>539</v>
      </c>
      <c r="E826" s="46" t="s">
        <v>221</v>
      </c>
    </row>
    <row r="827" spans="1:5" s="47" customFormat="1">
      <c r="A827" s="43">
        <v>826</v>
      </c>
      <c r="B827" s="44" t="s">
        <v>878</v>
      </c>
      <c r="C827" s="44" t="s">
        <v>36</v>
      </c>
      <c r="D827" s="49" t="s">
        <v>539</v>
      </c>
      <c r="E827" s="46" t="s">
        <v>879</v>
      </c>
    </row>
    <row r="828" spans="1:5" s="47" customFormat="1">
      <c r="A828" s="43">
        <v>827</v>
      </c>
      <c r="B828" s="44" t="s">
        <v>880</v>
      </c>
      <c r="C828" s="44" t="s">
        <v>36</v>
      </c>
      <c r="D828" s="49" t="s">
        <v>539</v>
      </c>
      <c r="E828" s="46" t="s">
        <v>820</v>
      </c>
    </row>
    <row r="829" spans="1:5" s="47" customFormat="1">
      <c r="A829" s="43">
        <v>828</v>
      </c>
      <c r="B829" s="44" t="s">
        <v>881</v>
      </c>
      <c r="C829" s="44" t="s">
        <v>36</v>
      </c>
      <c r="D829" s="49" t="s">
        <v>539</v>
      </c>
      <c r="E829" s="46" t="s">
        <v>882</v>
      </c>
    </row>
    <row r="830" spans="1:5" s="47" customFormat="1">
      <c r="A830" s="43">
        <v>829</v>
      </c>
      <c r="B830" s="44" t="s">
        <v>883</v>
      </c>
      <c r="C830" s="44" t="s">
        <v>36</v>
      </c>
      <c r="D830" s="49" t="s">
        <v>539</v>
      </c>
      <c r="E830" s="46" t="s">
        <v>884</v>
      </c>
    </row>
    <row r="831" spans="1:5" s="47" customFormat="1">
      <c r="A831" s="43">
        <v>830</v>
      </c>
      <c r="B831" s="44" t="s">
        <v>885</v>
      </c>
      <c r="C831" s="44" t="s">
        <v>36</v>
      </c>
      <c r="D831" s="49" t="s">
        <v>539</v>
      </c>
      <c r="E831" s="46" t="s">
        <v>151</v>
      </c>
    </row>
    <row r="832" spans="1:5" s="47" customFormat="1">
      <c r="A832" s="43">
        <v>831</v>
      </c>
      <c r="B832" s="44" t="s">
        <v>886</v>
      </c>
      <c r="C832" s="44" t="s">
        <v>36</v>
      </c>
      <c r="D832" s="49" t="s">
        <v>539</v>
      </c>
      <c r="E832" s="46" t="s">
        <v>887</v>
      </c>
    </row>
    <row r="833" spans="1:5" s="47" customFormat="1">
      <c r="A833" s="43">
        <v>832</v>
      </c>
      <c r="B833" s="44" t="s">
        <v>888</v>
      </c>
      <c r="C833" s="44" t="s">
        <v>36</v>
      </c>
      <c r="D833" s="49" t="s">
        <v>539</v>
      </c>
      <c r="E833" s="46" t="s">
        <v>798</v>
      </c>
    </row>
    <row r="834" spans="1:5" s="47" customFormat="1">
      <c r="A834" s="43">
        <v>833</v>
      </c>
      <c r="B834" s="44" t="s">
        <v>889</v>
      </c>
      <c r="C834" s="44" t="s">
        <v>36</v>
      </c>
      <c r="D834" s="49" t="s">
        <v>539</v>
      </c>
      <c r="E834" s="46" t="s">
        <v>523</v>
      </c>
    </row>
    <row r="835" spans="1:5" s="47" customFormat="1">
      <c r="A835" s="43">
        <v>834</v>
      </c>
      <c r="B835" s="44" t="s">
        <v>890</v>
      </c>
      <c r="C835" s="44" t="s">
        <v>36</v>
      </c>
      <c r="D835" s="49" t="s">
        <v>539</v>
      </c>
      <c r="E835" s="46" t="s">
        <v>891</v>
      </c>
    </row>
    <row r="836" spans="1:5" s="47" customFormat="1">
      <c r="A836" s="43">
        <v>835</v>
      </c>
      <c r="B836" s="44" t="s">
        <v>892</v>
      </c>
      <c r="C836" s="44" t="s">
        <v>36</v>
      </c>
      <c r="D836" s="49" t="s">
        <v>539</v>
      </c>
      <c r="E836" s="46" t="s">
        <v>893</v>
      </c>
    </row>
    <row r="837" spans="1:5" s="47" customFormat="1">
      <c r="A837" s="43">
        <v>836</v>
      </c>
      <c r="B837" s="44" t="s">
        <v>894</v>
      </c>
      <c r="C837" s="44" t="s">
        <v>36</v>
      </c>
      <c r="D837" s="49" t="s">
        <v>539</v>
      </c>
      <c r="E837" s="46" t="s">
        <v>631</v>
      </c>
    </row>
    <row r="838" spans="1:5" s="47" customFormat="1">
      <c r="A838" s="43">
        <v>837</v>
      </c>
      <c r="B838" s="44" t="s">
        <v>895</v>
      </c>
      <c r="C838" s="44" t="s">
        <v>36</v>
      </c>
      <c r="D838" s="49" t="s">
        <v>539</v>
      </c>
      <c r="E838" s="46" t="s">
        <v>896</v>
      </c>
    </row>
    <row r="839" spans="1:5" s="47" customFormat="1">
      <c r="A839" s="43">
        <v>838</v>
      </c>
      <c r="B839" s="44" t="s">
        <v>897</v>
      </c>
      <c r="C839" s="44" t="s">
        <v>36</v>
      </c>
      <c r="D839" s="49" t="s">
        <v>539</v>
      </c>
      <c r="E839" s="46" t="s">
        <v>896</v>
      </c>
    </row>
    <row r="840" spans="1:5" s="47" customFormat="1">
      <c r="A840" s="43">
        <v>839</v>
      </c>
      <c r="B840" s="44" t="s">
        <v>898</v>
      </c>
      <c r="C840" s="44" t="s">
        <v>36</v>
      </c>
      <c r="D840" s="49" t="s">
        <v>539</v>
      </c>
      <c r="E840" s="46" t="s">
        <v>899</v>
      </c>
    </row>
    <row r="841" spans="1:5" s="47" customFormat="1">
      <c r="A841" s="43">
        <v>840</v>
      </c>
      <c r="B841" s="44" t="s">
        <v>900</v>
      </c>
      <c r="C841" s="44" t="s">
        <v>36</v>
      </c>
      <c r="D841" s="49" t="s">
        <v>539</v>
      </c>
      <c r="E841" s="46" t="s">
        <v>767</v>
      </c>
    </row>
    <row r="842" spans="1:5" s="47" customFormat="1">
      <c r="A842" s="43">
        <v>841</v>
      </c>
      <c r="B842" s="44" t="s">
        <v>901</v>
      </c>
      <c r="C842" s="44" t="s">
        <v>36</v>
      </c>
      <c r="D842" s="49" t="s">
        <v>539</v>
      </c>
      <c r="E842" s="46" t="s">
        <v>902</v>
      </c>
    </row>
    <row r="843" spans="1:5" s="47" customFormat="1">
      <c r="A843" s="43">
        <v>842</v>
      </c>
      <c r="B843" s="44" t="s">
        <v>903</v>
      </c>
      <c r="C843" s="44" t="s">
        <v>36</v>
      </c>
      <c r="D843" s="49" t="s">
        <v>539</v>
      </c>
      <c r="E843" s="46" t="s">
        <v>904</v>
      </c>
    </row>
    <row r="844" spans="1:5" s="47" customFormat="1">
      <c r="A844" s="43">
        <v>843</v>
      </c>
      <c r="B844" s="44" t="s">
        <v>905</v>
      </c>
      <c r="C844" s="44" t="s">
        <v>36</v>
      </c>
      <c r="D844" s="49" t="s">
        <v>539</v>
      </c>
      <c r="E844" s="46" t="s">
        <v>113</v>
      </c>
    </row>
    <row r="845" spans="1:5" s="47" customFormat="1">
      <c r="A845" s="43">
        <v>844</v>
      </c>
      <c r="B845" s="44" t="s">
        <v>906</v>
      </c>
      <c r="C845" s="44" t="s">
        <v>36</v>
      </c>
      <c r="D845" s="49" t="s">
        <v>539</v>
      </c>
      <c r="E845" s="46" t="s">
        <v>907</v>
      </c>
    </row>
    <row r="846" spans="1:5" s="47" customFormat="1">
      <c r="A846" s="43">
        <v>845</v>
      </c>
      <c r="B846" s="44" t="s">
        <v>908</v>
      </c>
      <c r="C846" s="44" t="s">
        <v>36</v>
      </c>
      <c r="D846" s="49" t="s">
        <v>539</v>
      </c>
      <c r="E846" s="46" t="s">
        <v>764</v>
      </c>
    </row>
    <row r="847" spans="1:5" s="47" customFormat="1">
      <c r="A847" s="43">
        <v>846</v>
      </c>
      <c r="B847" s="44" t="s">
        <v>909</v>
      </c>
      <c r="C847" s="44" t="s">
        <v>36</v>
      </c>
      <c r="D847" s="49" t="s">
        <v>539</v>
      </c>
      <c r="E847" s="46" t="s">
        <v>812</v>
      </c>
    </row>
    <row r="848" spans="1:5" s="47" customFormat="1">
      <c r="A848" s="43">
        <v>847</v>
      </c>
      <c r="B848" s="44" t="s">
        <v>910</v>
      </c>
      <c r="C848" s="44" t="s">
        <v>36</v>
      </c>
      <c r="D848" s="49" t="s">
        <v>539</v>
      </c>
      <c r="E848" s="46" t="s">
        <v>815</v>
      </c>
    </row>
    <row r="849" spans="1:381" s="47" customFormat="1">
      <c r="A849" s="43">
        <v>848</v>
      </c>
      <c r="B849" s="44" t="s">
        <v>911</v>
      </c>
      <c r="C849" s="44" t="s">
        <v>36</v>
      </c>
      <c r="D849" s="49" t="s">
        <v>539</v>
      </c>
      <c r="E849" s="46" t="s">
        <v>912</v>
      </c>
    </row>
    <row r="850" spans="1:381" s="47" customFormat="1">
      <c r="A850" s="43">
        <v>849</v>
      </c>
      <c r="B850" s="44" t="s">
        <v>913</v>
      </c>
      <c r="C850" s="44" t="s">
        <v>36</v>
      </c>
      <c r="D850" s="49" t="s">
        <v>539</v>
      </c>
      <c r="E850" s="46" t="s">
        <v>767</v>
      </c>
    </row>
    <row r="851" spans="1:381" s="47" customFormat="1">
      <c r="A851" s="43">
        <v>850</v>
      </c>
      <c r="B851" s="44" t="s">
        <v>914</v>
      </c>
      <c r="C851" s="44" t="s">
        <v>36</v>
      </c>
      <c r="D851" s="49" t="s">
        <v>539</v>
      </c>
      <c r="E851" s="46" t="s">
        <v>915</v>
      </c>
    </row>
    <row r="852" spans="1:381" s="47" customFormat="1">
      <c r="A852" s="43">
        <v>851</v>
      </c>
      <c r="B852" s="44" t="s">
        <v>916</v>
      </c>
      <c r="C852" s="44" t="s">
        <v>36</v>
      </c>
      <c r="D852" s="49" t="s">
        <v>539</v>
      </c>
      <c r="E852" s="46" t="s">
        <v>917</v>
      </c>
    </row>
    <row r="853" spans="1:381" s="47" customFormat="1">
      <c r="A853" s="43">
        <v>852</v>
      </c>
      <c r="B853" s="44" t="s">
        <v>1213</v>
      </c>
      <c r="C853" s="44" t="s">
        <v>36</v>
      </c>
      <c r="D853" s="49" t="s">
        <v>539</v>
      </c>
      <c r="E853" s="46" t="s">
        <v>1322</v>
      </c>
    </row>
    <row r="854" spans="1:381" s="48" customFormat="1">
      <c r="A854" s="43">
        <v>853</v>
      </c>
      <c r="B854" s="44" t="s">
        <v>1214</v>
      </c>
      <c r="C854" s="44" t="s">
        <v>36</v>
      </c>
      <c r="D854" s="49" t="s">
        <v>539</v>
      </c>
      <c r="E854" s="46" t="s">
        <v>241</v>
      </c>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c r="AQ854" s="47"/>
      <c r="AR854" s="47"/>
      <c r="AS854" s="47"/>
      <c r="AT854" s="47"/>
      <c r="AU854" s="47"/>
      <c r="AV854" s="47"/>
      <c r="AW854" s="47"/>
      <c r="AX854" s="47"/>
      <c r="AY854" s="47"/>
      <c r="AZ854" s="47"/>
      <c r="BA854" s="47"/>
      <c r="BB854" s="47"/>
      <c r="BC854" s="47"/>
      <c r="BD854" s="47"/>
      <c r="BE854" s="47"/>
      <c r="BF854" s="47"/>
      <c r="BG854" s="47"/>
      <c r="BH854" s="47"/>
      <c r="BI854" s="47"/>
      <c r="BJ854" s="47"/>
      <c r="BK854" s="47"/>
      <c r="BL854" s="47"/>
      <c r="BM854" s="47"/>
      <c r="BN854" s="47"/>
      <c r="BO854" s="47"/>
      <c r="BP854" s="47"/>
      <c r="BQ854" s="47"/>
      <c r="BR854" s="47"/>
      <c r="BS854" s="47"/>
      <c r="BT854" s="47"/>
      <c r="BU854" s="47"/>
      <c r="BV854" s="47"/>
      <c r="BW854" s="47"/>
      <c r="BX854" s="47"/>
      <c r="BY854" s="47"/>
      <c r="BZ854" s="47"/>
      <c r="CA854" s="47"/>
      <c r="CB854" s="47"/>
      <c r="CC854" s="47"/>
      <c r="CD854" s="47"/>
      <c r="CE854" s="47"/>
      <c r="CF854" s="47"/>
      <c r="CG854" s="47"/>
      <c r="CH854" s="47"/>
      <c r="CI854" s="47"/>
      <c r="CJ854" s="47"/>
      <c r="CK854" s="47"/>
      <c r="CL854" s="47"/>
      <c r="CM854" s="47"/>
      <c r="CN854" s="47"/>
      <c r="CO854" s="47"/>
      <c r="CP854" s="47"/>
      <c r="CQ854" s="47"/>
      <c r="CR854" s="47"/>
      <c r="CS854" s="47"/>
      <c r="CT854" s="47"/>
      <c r="CU854" s="47"/>
      <c r="CV854" s="47"/>
      <c r="CW854" s="47"/>
      <c r="CX854" s="47"/>
      <c r="CY854" s="47"/>
      <c r="CZ854" s="47"/>
      <c r="DA854" s="47"/>
      <c r="DB854" s="47"/>
      <c r="DC854" s="47"/>
      <c r="DD854" s="47"/>
      <c r="DE854" s="47"/>
      <c r="DF854" s="47"/>
      <c r="DG854" s="47"/>
      <c r="DH854" s="47"/>
      <c r="DI854" s="47"/>
      <c r="DJ854" s="47"/>
      <c r="DK854" s="47"/>
      <c r="DL854" s="47"/>
      <c r="DM854" s="47"/>
      <c r="DN854" s="47"/>
      <c r="DO854" s="47"/>
      <c r="DP854" s="47"/>
      <c r="DQ854" s="47"/>
      <c r="DR854" s="47"/>
      <c r="DS854" s="47"/>
      <c r="DT854" s="47"/>
      <c r="DU854" s="47"/>
      <c r="DV854" s="47"/>
      <c r="DW854" s="47"/>
      <c r="DX854" s="47"/>
      <c r="DY854" s="47"/>
      <c r="DZ854" s="47"/>
      <c r="EA854" s="47"/>
      <c r="EB854" s="47"/>
      <c r="EC854" s="47"/>
      <c r="ED854" s="47"/>
      <c r="EE854" s="47"/>
      <c r="EF854" s="47"/>
      <c r="EG854" s="47"/>
      <c r="EH854" s="47"/>
      <c r="EI854" s="47"/>
      <c r="EJ854" s="47"/>
      <c r="EK854" s="47"/>
      <c r="EL854" s="47"/>
      <c r="EM854" s="47"/>
      <c r="EN854" s="47"/>
      <c r="EO854" s="47"/>
      <c r="EP854" s="47"/>
      <c r="EQ854" s="47"/>
      <c r="ER854" s="47"/>
      <c r="ES854" s="47"/>
      <c r="ET854" s="47"/>
      <c r="EU854" s="47"/>
      <c r="EV854" s="47"/>
      <c r="EW854" s="47"/>
      <c r="EX854" s="47"/>
      <c r="EY854" s="47"/>
      <c r="EZ854" s="47"/>
      <c r="FA854" s="47"/>
      <c r="FB854" s="47"/>
      <c r="FC854" s="47"/>
      <c r="FD854" s="47"/>
      <c r="FE854" s="47"/>
      <c r="FF854" s="47"/>
      <c r="FG854" s="47"/>
      <c r="FH854" s="47"/>
      <c r="FI854" s="47"/>
      <c r="FJ854" s="47"/>
      <c r="FK854" s="47"/>
      <c r="FL854" s="47"/>
      <c r="FM854" s="47"/>
      <c r="FN854" s="47"/>
      <c r="FO854" s="47"/>
      <c r="FP854" s="47"/>
      <c r="FQ854" s="47"/>
      <c r="FR854" s="47"/>
      <c r="FS854" s="47"/>
      <c r="FT854" s="47"/>
      <c r="FU854" s="47"/>
      <c r="FV854" s="47"/>
      <c r="FW854" s="47"/>
      <c r="FX854" s="47"/>
      <c r="FY854" s="47"/>
      <c r="FZ854" s="47"/>
      <c r="GA854" s="47"/>
      <c r="GB854" s="47"/>
      <c r="GC854" s="47"/>
      <c r="GD854" s="47"/>
      <c r="GE854" s="47"/>
      <c r="GF854" s="47"/>
      <c r="GG854" s="47"/>
      <c r="GH854" s="47"/>
      <c r="GI854" s="47"/>
      <c r="GJ854" s="47"/>
      <c r="GK854" s="47"/>
      <c r="GL854" s="47"/>
      <c r="GM854" s="47"/>
      <c r="GN854" s="47"/>
      <c r="GO854" s="47"/>
      <c r="GP854" s="47"/>
      <c r="GQ854" s="47"/>
      <c r="GR854" s="47"/>
      <c r="GS854" s="47"/>
      <c r="GT854" s="47"/>
      <c r="GU854" s="47"/>
      <c r="GV854" s="47"/>
      <c r="GW854" s="47"/>
      <c r="GX854" s="47"/>
      <c r="GY854" s="47"/>
      <c r="GZ854" s="47"/>
      <c r="HA854" s="47"/>
      <c r="HB854" s="47"/>
      <c r="HC854" s="47"/>
      <c r="HD854" s="47"/>
      <c r="HE854" s="47"/>
      <c r="HF854" s="47"/>
      <c r="HG854" s="47"/>
      <c r="HH854" s="47"/>
      <c r="HI854" s="47"/>
      <c r="HJ854" s="47"/>
      <c r="HK854" s="47"/>
      <c r="HL854" s="47"/>
      <c r="HM854" s="47"/>
      <c r="HN854" s="47"/>
      <c r="HO854" s="47"/>
      <c r="HP854" s="47"/>
      <c r="HQ854" s="47"/>
      <c r="HR854" s="47"/>
      <c r="HS854" s="47"/>
      <c r="HT854" s="47"/>
      <c r="HU854" s="47"/>
      <c r="HV854" s="47"/>
      <c r="HW854" s="47"/>
      <c r="HX854" s="47"/>
      <c r="HY854" s="47"/>
      <c r="HZ854" s="47"/>
      <c r="IA854" s="47"/>
      <c r="IB854" s="47"/>
      <c r="IC854" s="47"/>
      <c r="ID854" s="47"/>
      <c r="IE854" s="47"/>
      <c r="IF854" s="47"/>
      <c r="IG854" s="47"/>
      <c r="IH854" s="47"/>
      <c r="II854" s="47"/>
      <c r="IJ854" s="47"/>
      <c r="IK854" s="47"/>
      <c r="IL854" s="47"/>
      <c r="IM854" s="47"/>
      <c r="IN854" s="47"/>
      <c r="IO854" s="47"/>
      <c r="IP854" s="47"/>
      <c r="IQ854" s="47"/>
      <c r="IR854" s="47"/>
      <c r="IS854" s="47"/>
      <c r="IT854" s="47"/>
      <c r="IU854" s="47"/>
      <c r="IV854" s="47"/>
      <c r="IW854" s="47"/>
      <c r="IX854" s="47"/>
      <c r="IY854" s="47"/>
      <c r="IZ854" s="47"/>
      <c r="JA854" s="47"/>
      <c r="JB854" s="47"/>
      <c r="JC854" s="47"/>
      <c r="JD854" s="47"/>
      <c r="JE854" s="47"/>
      <c r="JF854" s="47"/>
      <c r="JG854" s="47"/>
      <c r="JH854" s="47"/>
      <c r="JI854" s="47"/>
      <c r="JJ854" s="47"/>
      <c r="JK854" s="47"/>
      <c r="JL854" s="47"/>
      <c r="JM854" s="47"/>
      <c r="JN854" s="47"/>
      <c r="JO854" s="47"/>
      <c r="JP854" s="47"/>
      <c r="JQ854" s="47"/>
      <c r="JR854" s="47"/>
      <c r="JS854" s="47"/>
      <c r="JT854" s="47"/>
      <c r="JU854" s="47"/>
      <c r="JV854" s="47"/>
      <c r="JW854" s="47"/>
      <c r="JX854" s="47"/>
      <c r="JY854" s="47"/>
      <c r="JZ854" s="47"/>
      <c r="KA854" s="47"/>
      <c r="KB854" s="47"/>
      <c r="KC854" s="47"/>
      <c r="KD854" s="47"/>
      <c r="KE854" s="47"/>
      <c r="KF854" s="47"/>
      <c r="KG854" s="47"/>
      <c r="KH854" s="47"/>
      <c r="KI854" s="47"/>
      <c r="KJ854" s="47"/>
      <c r="KK854" s="47"/>
      <c r="KL854" s="47"/>
      <c r="KM854" s="47"/>
      <c r="KN854" s="47"/>
      <c r="KO854" s="47"/>
      <c r="KP854" s="47"/>
      <c r="KQ854" s="47"/>
      <c r="KR854" s="47"/>
      <c r="KS854" s="47"/>
      <c r="KT854" s="47"/>
      <c r="KU854" s="47"/>
      <c r="KV854" s="47"/>
      <c r="KW854" s="47"/>
      <c r="KX854" s="47"/>
      <c r="KY854" s="47"/>
      <c r="KZ854" s="47"/>
      <c r="LA854" s="47"/>
      <c r="LB854" s="47"/>
      <c r="LC854" s="47"/>
      <c r="LD854" s="47"/>
      <c r="LE854" s="47"/>
      <c r="LF854" s="47"/>
      <c r="LG854" s="47"/>
      <c r="LH854" s="47"/>
      <c r="LI854" s="47"/>
      <c r="LJ854" s="47"/>
      <c r="LK854" s="47"/>
      <c r="LL854" s="47"/>
      <c r="LM854" s="47"/>
      <c r="LN854" s="47"/>
      <c r="LO854" s="47"/>
      <c r="LP854" s="47"/>
      <c r="LQ854" s="47"/>
      <c r="LR854" s="47"/>
      <c r="LS854" s="47"/>
      <c r="LT854" s="47"/>
      <c r="LU854" s="47"/>
      <c r="LV854" s="47"/>
      <c r="LW854" s="47"/>
      <c r="LX854" s="47"/>
      <c r="LY854" s="47"/>
      <c r="LZ854" s="47"/>
      <c r="MA854" s="47"/>
      <c r="MB854" s="47"/>
      <c r="MC854" s="47"/>
      <c r="MD854" s="47"/>
      <c r="ME854" s="47"/>
      <c r="MF854" s="47"/>
      <c r="MG854" s="47"/>
      <c r="MH854" s="47"/>
      <c r="MI854" s="47"/>
      <c r="MJ854" s="47"/>
      <c r="MK854" s="47"/>
      <c r="ML854" s="47"/>
      <c r="MM854" s="47"/>
      <c r="MN854" s="47"/>
      <c r="MO854" s="47"/>
      <c r="MP854" s="47"/>
      <c r="MQ854" s="47"/>
      <c r="MR854" s="47"/>
      <c r="MS854" s="47"/>
      <c r="MT854" s="47"/>
      <c r="MU854" s="47"/>
      <c r="MV854" s="47"/>
      <c r="MW854" s="47"/>
      <c r="MX854" s="47"/>
      <c r="MY854" s="47"/>
      <c r="MZ854" s="47"/>
      <c r="NA854" s="47"/>
      <c r="NB854" s="47"/>
      <c r="NC854" s="47"/>
      <c r="ND854" s="47"/>
      <c r="NE854" s="47"/>
      <c r="NF854" s="47"/>
      <c r="NG854" s="47"/>
      <c r="NH854" s="47"/>
      <c r="NI854" s="47"/>
      <c r="NJ854" s="47"/>
      <c r="NK854" s="47"/>
      <c r="NL854" s="47"/>
      <c r="NM854" s="47"/>
      <c r="NN854" s="47"/>
      <c r="NO854" s="47"/>
      <c r="NP854" s="47"/>
      <c r="NQ854" s="47"/>
    </row>
    <row r="855" spans="1:381" s="48" customFormat="1">
      <c r="A855" s="43">
        <v>854</v>
      </c>
      <c r="B855" s="44" t="s">
        <v>1215</v>
      </c>
      <c r="C855" s="44" t="s">
        <v>36</v>
      </c>
      <c r="D855" s="49" t="s">
        <v>539</v>
      </c>
      <c r="E855" s="46" t="s">
        <v>1323</v>
      </c>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c r="AQ855" s="47"/>
      <c r="AR855" s="47"/>
      <c r="AS855" s="47"/>
      <c r="AT855" s="47"/>
      <c r="AU855" s="47"/>
      <c r="AV855" s="47"/>
      <c r="AW855" s="47"/>
      <c r="AX855" s="47"/>
      <c r="AY855" s="47"/>
      <c r="AZ855" s="47"/>
      <c r="BA855" s="47"/>
      <c r="BB855" s="47"/>
      <c r="BC855" s="47"/>
      <c r="BD855" s="47"/>
      <c r="BE855" s="47"/>
      <c r="BF855" s="47"/>
      <c r="BG855" s="47"/>
      <c r="BH855" s="47"/>
      <c r="BI855" s="47"/>
      <c r="BJ855" s="47"/>
      <c r="BK855" s="47"/>
      <c r="BL855" s="47"/>
      <c r="BM855" s="47"/>
      <c r="BN855" s="47"/>
      <c r="BO855" s="47"/>
      <c r="BP855" s="47"/>
      <c r="BQ855" s="47"/>
      <c r="BR855" s="47"/>
      <c r="BS855" s="47"/>
      <c r="BT855" s="47"/>
      <c r="BU855" s="47"/>
      <c r="BV855" s="47"/>
      <c r="BW855" s="47"/>
      <c r="BX855" s="47"/>
      <c r="BY855" s="47"/>
      <c r="BZ855" s="47"/>
      <c r="CA855" s="47"/>
      <c r="CB855" s="47"/>
      <c r="CC855" s="47"/>
      <c r="CD855" s="47"/>
      <c r="CE855" s="47"/>
      <c r="CF855" s="47"/>
      <c r="CG855" s="47"/>
      <c r="CH855" s="47"/>
      <c r="CI855" s="47"/>
      <c r="CJ855" s="47"/>
      <c r="CK855" s="47"/>
      <c r="CL855" s="47"/>
      <c r="CM855" s="47"/>
      <c r="CN855" s="47"/>
      <c r="CO855" s="47"/>
      <c r="CP855" s="47"/>
      <c r="CQ855" s="47"/>
      <c r="CR855" s="47"/>
      <c r="CS855" s="47"/>
      <c r="CT855" s="47"/>
      <c r="CU855" s="47"/>
      <c r="CV855" s="47"/>
      <c r="CW855" s="47"/>
      <c r="CX855" s="47"/>
      <c r="CY855" s="47"/>
      <c r="CZ855" s="47"/>
      <c r="DA855" s="47"/>
      <c r="DB855" s="47"/>
      <c r="DC855" s="47"/>
      <c r="DD855" s="47"/>
      <c r="DE855" s="47"/>
      <c r="DF855" s="47"/>
      <c r="DG855" s="47"/>
      <c r="DH855" s="47"/>
      <c r="DI855" s="47"/>
      <c r="DJ855" s="47"/>
      <c r="DK855" s="47"/>
      <c r="DL855" s="47"/>
      <c r="DM855" s="47"/>
      <c r="DN855" s="47"/>
      <c r="DO855" s="47"/>
      <c r="DP855" s="47"/>
      <c r="DQ855" s="47"/>
      <c r="DR855" s="47"/>
      <c r="DS855" s="47"/>
      <c r="DT855" s="47"/>
      <c r="DU855" s="47"/>
      <c r="DV855" s="47"/>
      <c r="DW855" s="47"/>
      <c r="DX855" s="47"/>
      <c r="DY855" s="47"/>
      <c r="DZ855" s="47"/>
      <c r="EA855" s="47"/>
      <c r="EB855" s="47"/>
      <c r="EC855" s="47"/>
      <c r="ED855" s="47"/>
      <c r="EE855" s="47"/>
      <c r="EF855" s="47"/>
      <c r="EG855" s="47"/>
      <c r="EH855" s="47"/>
      <c r="EI855" s="47"/>
      <c r="EJ855" s="47"/>
      <c r="EK855" s="47"/>
      <c r="EL855" s="47"/>
      <c r="EM855" s="47"/>
      <c r="EN855" s="47"/>
      <c r="EO855" s="47"/>
      <c r="EP855" s="47"/>
      <c r="EQ855" s="47"/>
      <c r="ER855" s="47"/>
      <c r="ES855" s="47"/>
      <c r="ET855" s="47"/>
      <c r="EU855" s="47"/>
      <c r="EV855" s="47"/>
      <c r="EW855" s="47"/>
      <c r="EX855" s="47"/>
      <c r="EY855" s="47"/>
      <c r="EZ855" s="47"/>
      <c r="FA855" s="47"/>
      <c r="FB855" s="47"/>
      <c r="FC855" s="47"/>
      <c r="FD855" s="47"/>
      <c r="FE855" s="47"/>
      <c r="FF855" s="47"/>
      <c r="FG855" s="47"/>
      <c r="FH855" s="47"/>
      <c r="FI855" s="47"/>
      <c r="FJ855" s="47"/>
      <c r="FK855" s="47"/>
      <c r="FL855" s="47"/>
      <c r="FM855" s="47"/>
      <c r="FN855" s="47"/>
      <c r="FO855" s="47"/>
      <c r="FP855" s="47"/>
      <c r="FQ855" s="47"/>
      <c r="FR855" s="47"/>
      <c r="FS855" s="47"/>
      <c r="FT855" s="47"/>
      <c r="FU855" s="47"/>
      <c r="FV855" s="47"/>
      <c r="FW855" s="47"/>
      <c r="FX855" s="47"/>
      <c r="FY855" s="47"/>
      <c r="FZ855" s="47"/>
      <c r="GA855" s="47"/>
      <c r="GB855" s="47"/>
      <c r="GC855" s="47"/>
      <c r="GD855" s="47"/>
      <c r="GE855" s="47"/>
      <c r="GF855" s="47"/>
      <c r="GG855" s="47"/>
      <c r="GH855" s="47"/>
      <c r="GI855" s="47"/>
      <c r="GJ855" s="47"/>
      <c r="GK855" s="47"/>
      <c r="GL855" s="47"/>
      <c r="GM855" s="47"/>
      <c r="GN855" s="47"/>
      <c r="GO855" s="47"/>
      <c r="GP855" s="47"/>
      <c r="GQ855" s="47"/>
      <c r="GR855" s="47"/>
      <c r="GS855" s="47"/>
      <c r="GT855" s="47"/>
      <c r="GU855" s="47"/>
      <c r="GV855" s="47"/>
      <c r="GW855" s="47"/>
      <c r="GX855" s="47"/>
      <c r="GY855" s="47"/>
      <c r="GZ855" s="47"/>
      <c r="HA855" s="47"/>
      <c r="HB855" s="47"/>
      <c r="HC855" s="47"/>
      <c r="HD855" s="47"/>
      <c r="HE855" s="47"/>
      <c r="HF855" s="47"/>
      <c r="HG855" s="47"/>
      <c r="HH855" s="47"/>
      <c r="HI855" s="47"/>
      <c r="HJ855" s="47"/>
      <c r="HK855" s="47"/>
      <c r="HL855" s="47"/>
      <c r="HM855" s="47"/>
      <c r="HN855" s="47"/>
      <c r="HO855" s="47"/>
      <c r="HP855" s="47"/>
      <c r="HQ855" s="47"/>
      <c r="HR855" s="47"/>
      <c r="HS855" s="47"/>
      <c r="HT855" s="47"/>
      <c r="HU855" s="47"/>
      <c r="HV855" s="47"/>
      <c r="HW855" s="47"/>
      <c r="HX855" s="47"/>
      <c r="HY855" s="47"/>
      <c r="HZ855" s="47"/>
      <c r="IA855" s="47"/>
      <c r="IB855" s="47"/>
      <c r="IC855" s="47"/>
      <c r="ID855" s="47"/>
      <c r="IE855" s="47"/>
      <c r="IF855" s="47"/>
      <c r="IG855" s="47"/>
      <c r="IH855" s="47"/>
      <c r="II855" s="47"/>
      <c r="IJ855" s="47"/>
      <c r="IK855" s="47"/>
      <c r="IL855" s="47"/>
      <c r="IM855" s="47"/>
      <c r="IN855" s="47"/>
      <c r="IO855" s="47"/>
      <c r="IP855" s="47"/>
      <c r="IQ855" s="47"/>
      <c r="IR855" s="47"/>
      <c r="IS855" s="47"/>
      <c r="IT855" s="47"/>
      <c r="IU855" s="47"/>
      <c r="IV855" s="47"/>
      <c r="IW855" s="47"/>
      <c r="IX855" s="47"/>
      <c r="IY855" s="47"/>
      <c r="IZ855" s="47"/>
      <c r="JA855" s="47"/>
      <c r="JB855" s="47"/>
      <c r="JC855" s="47"/>
      <c r="JD855" s="47"/>
      <c r="JE855" s="47"/>
      <c r="JF855" s="47"/>
      <c r="JG855" s="47"/>
      <c r="JH855" s="47"/>
      <c r="JI855" s="47"/>
      <c r="JJ855" s="47"/>
      <c r="JK855" s="47"/>
      <c r="JL855" s="47"/>
      <c r="JM855" s="47"/>
      <c r="JN855" s="47"/>
      <c r="JO855" s="47"/>
      <c r="JP855" s="47"/>
      <c r="JQ855" s="47"/>
      <c r="JR855" s="47"/>
      <c r="JS855" s="47"/>
      <c r="JT855" s="47"/>
      <c r="JU855" s="47"/>
      <c r="JV855" s="47"/>
      <c r="JW855" s="47"/>
      <c r="JX855" s="47"/>
      <c r="JY855" s="47"/>
      <c r="JZ855" s="47"/>
      <c r="KA855" s="47"/>
      <c r="KB855" s="47"/>
      <c r="KC855" s="47"/>
      <c r="KD855" s="47"/>
      <c r="KE855" s="47"/>
      <c r="KF855" s="47"/>
      <c r="KG855" s="47"/>
      <c r="KH855" s="47"/>
      <c r="KI855" s="47"/>
      <c r="KJ855" s="47"/>
      <c r="KK855" s="47"/>
      <c r="KL855" s="47"/>
      <c r="KM855" s="47"/>
      <c r="KN855" s="47"/>
      <c r="KO855" s="47"/>
      <c r="KP855" s="47"/>
      <c r="KQ855" s="47"/>
      <c r="KR855" s="47"/>
      <c r="KS855" s="47"/>
      <c r="KT855" s="47"/>
      <c r="KU855" s="47"/>
      <c r="KV855" s="47"/>
      <c r="KW855" s="47"/>
      <c r="KX855" s="47"/>
      <c r="KY855" s="47"/>
      <c r="KZ855" s="47"/>
      <c r="LA855" s="47"/>
      <c r="LB855" s="47"/>
      <c r="LC855" s="47"/>
      <c r="LD855" s="47"/>
      <c r="LE855" s="47"/>
      <c r="LF855" s="47"/>
      <c r="LG855" s="47"/>
      <c r="LH855" s="47"/>
      <c r="LI855" s="47"/>
      <c r="LJ855" s="47"/>
      <c r="LK855" s="47"/>
      <c r="LL855" s="47"/>
      <c r="LM855" s="47"/>
      <c r="LN855" s="47"/>
      <c r="LO855" s="47"/>
      <c r="LP855" s="47"/>
      <c r="LQ855" s="47"/>
      <c r="LR855" s="47"/>
      <c r="LS855" s="47"/>
      <c r="LT855" s="47"/>
      <c r="LU855" s="47"/>
      <c r="LV855" s="47"/>
      <c r="LW855" s="47"/>
      <c r="LX855" s="47"/>
      <c r="LY855" s="47"/>
      <c r="LZ855" s="47"/>
      <c r="MA855" s="47"/>
      <c r="MB855" s="47"/>
      <c r="MC855" s="47"/>
      <c r="MD855" s="47"/>
      <c r="ME855" s="47"/>
      <c r="MF855" s="47"/>
      <c r="MG855" s="47"/>
      <c r="MH855" s="47"/>
      <c r="MI855" s="47"/>
      <c r="MJ855" s="47"/>
      <c r="MK855" s="47"/>
      <c r="ML855" s="47"/>
      <c r="MM855" s="47"/>
      <c r="MN855" s="47"/>
      <c r="MO855" s="47"/>
      <c r="MP855" s="47"/>
      <c r="MQ855" s="47"/>
      <c r="MR855" s="47"/>
      <c r="MS855" s="47"/>
      <c r="MT855" s="47"/>
      <c r="MU855" s="47"/>
      <c r="MV855" s="47"/>
      <c r="MW855" s="47"/>
      <c r="MX855" s="47"/>
      <c r="MY855" s="47"/>
      <c r="MZ855" s="47"/>
      <c r="NA855" s="47"/>
      <c r="NB855" s="47"/>
      <c r="NC855" s="47"/>
      <c r="ND855" s="47"/>
      <c r="NE855" s="47"/>
      <c r="NF855" s="47"/>
      <c r="NG855" s="47"/>
      <c r="NH855" s="47"/>
      <c r="NI855" s="47"/>
      <c r="NJ855" s="47"/>
      <c r="NK855" s="47"/>
      <c r="NL855" s="47"/>
      <c r="NM855" s="47"/>
      <c r="NN855" s="47"/>
      <c r="NO855" s="47"/>
      <c r="NP855" s="47"/>
      <c r="NQ855" s="47"/>
    </row>
    <row r="856" spans="1:381" s="48" customFormat="1">
      <c r="A856" s="43">
        <v>855</v>
      </c>
      <c r="B856" s="44" t="s">
        <v>1216</v>
      </c>
      <c r="C856" s="44" t="s">
        <v>36</v>
      </c>
      <c r="D856" s="49" t="s">
        <v>539</v>
      </c>
      <c r="E856" s="46" t="s">
        <v>767</v>
      </c>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47"/>
      <c r="AU856" s="47"/>
      <c r="AV856" s="47"/>
      <c r="AW856" s="47"/>
      <c r="AX856" s="47"/>
      <c r="AY856" s="47"/>
      <c r="AZ856" s="47"/>
      <c r="BA856" s="47"/>
      <c r="BB856" s="47"/>
      <c r="BC856" s="47"/>
      <c r="BD856" s="47"/>
      <c r="BE856" s="47"/>
      <c r="BF856" s="47"/>
      <c r="BG856" s="47"/>
      <c r="BH856" s="47"/>
      <c r="BI856" s="47"/>
      <c r="BJ856" s="47"/>
      <c r="BK856" s="47"/>
      <c r="BL856" s="47"/>
      <c r="BM856" s="47"/>
      <c r="BN856" s="47"/>
      <c r="BO856" s="47"/>
      <c r="BP856" s="47"/>
      <c r="BQ856" s="47"/>
      <c r="BR856" s="47"/>
      <c r="BS856" s="47"/>
      <c r="BT856" s="47"/>
      <c r="BU856" s="47"/>
      <c r="BV856" s="47"/>
      <c r="BW856" s="47"/>
      <c r="BX856" s="47"/>
      <c r="BY856" s="47"/>
      <c r="BZ856" s="47"/>
      <c r="CA856" s="47"/>
      <c r="CB856" s="47"/>
      <c r="CC856" s="47"/>
      <c r="CD856" s="47"/>
      <c r="CE856" s="47"/>
      <c r="CF856" s="47"/>
      <c r="CG856" s="47"/>
      <c r="CH856" s="47"/>
      <c r="CI856" s="47"/>
      <c r="CJ856" s="47"/>
      <c r="CK856" s="47"/>
      <c r="CL856" s="47"/>
      <c r="CM856" s="47"/>
      <c r="CN856" s="47"/>
      <c r="CO856" s="47"/>
      <c r="CP856" s="47"/>
      <c r="CQ856" s="47"/>
      <c r="CR856" s="47"/>
      <c r="CS856" s="47"/>
      <c r="CT856" s="47"/>
      <c r="CU856" s="47"/>
      <c r="CV856" s="47"/>
      <c r="CW856" s="47"/>
      <c r="CX856" s="47"/>
      <c r="CY856" s="47"/>
      <c r="CZ856" s="47"/>
      <c r="DA856" s="47"/>
      <c r="DB856" s="47"/>
      <c r="DC856" s="47"/>
      <c r="DD856" s="47"/>
      <c r="DE856" s="47"/>
      <c r="DF856" s="47"/>
      <c r="DG856" s="47"/>
      <c r="DH856" s="47"/>
      <c r="DI856" s="47"/>
      <c r="DJ856" s="47"/>
      <c r="DK856" s="47"/>
      <c r="DL856" s="47"/>
      <c r="DM856" s="47"/>
      <c r="DN856" s="47"/>
      <c r="DO856" s="47"/>
      <c r="DP856" s="47"/>
      <c r="DQ856" s="47"/>
      <c r="DR856" s="47"/>
      <c r="DS856" s="47"/>
      <c r="DT856" s="47"/>
      <c r="DU856" s="47"/>
      <c r="DV856" s="47"/>
      <c r="DW856" s="47"/>
      <c r="DX856" s="47"/>
      <c r="DY856" s="47"/>
      <c r="DZ856" s="47"/>
      <c r="EA856" s="47"/>
      <c r="EB856" s="47"/>
      <c r="EC856" s="47"/>
      <c r="ED856" s="47"/>
      <c r="EE856" s="47"/>
      <c r="EF856" s="47"/>
      <c r="EG856" s="47"/>
      <c r="EH856" s="47"/>
      <c r="EI856" s="47"/>
      <c r="EJ856" s="47"/>
      <c r="EK856" s="47"/>
      <c r="EL856" s="47"/>
      <c r="EM856" s="47"/>
      <c r="EN856" s="47"/>
      <c r="EO856" s="47"/>
      <c r="EP856" s="47"/>
      <c r="EQ856" s="47"/>
      <c r="ER856" s="47"/>
      <c r="ES856" s="47"/>
      <c r="ET856" s="47"/>
      <c r="EU856" s="47"/>
      <c r="EV856" s="47"/>
      <c r="EW856" s="47"/>
      <c r="EX856" s="47"/>
      <c r="EY856" s="47"/>
      <c r="EZ856" s="47"/>
      <c r="FA856" s="47"/>
      <c r="FB856" s="47"/>
      <c r="FC856" s="47"/>
      <c r="FD856" s="47"/>
      <c r="FE856" s="47"/>
      <c r="FF856" s="47"/>
      <c r="FG856" s="47"/>
      <c r="FH856" s="47"/>
      <c r="FI856" s="47"/>
      <c r="FJ856" s="47"/>
      <c r="FK856" s="47"/>
      <c r="FL856" s="47"/>
      <c r="FM856" s="47"/>
      <c r="FN856" s="47"/>
      <c r="FO856" s="47"/>
      <c r="FP856" s="47"/>
      <c r="FQ856" s="47"/>
      <c r="FR856" s="47"/>
      <c r="FS856" s="47"/>
      <c r="FT856" s="47"/>
      <c r="FU856" s="47"/>
      <c r="FV856" s="47"/>
      <c r="FW856" s="47"/>
      <c r="FX856" s="47"/>
      <c r="FY856" s="47"/>
      <c r="FZ856" s="47"/>
      <c r="GA856" s="47"/>
      <c r="GB856" s="47"/>
      <c r="GC856" s="47"/>
      <c r="GD856" s="47"/>
      <c r="GE856" s="47"/>
      <c r="GF856" s="47"/>
      <c r="GG856" s="47"/>
      <c r="GH856" s="47"/>
      <c r="GI856" s="47"/>
      <c r="GJ856" s="47"/>
      <c r="GK856" s="47"/>
      <c r="GL856" s="47"/>
      <c r="GM856" s="47"/>
      <c r="GN856" s="47"/>
      <c r="GO856" s="47"/>
      <c r="GP856" s="47"/>
      <c r="GQ856" s="47"/>
      <c r="GR856" s="47"/>
      <c r="GS856" s="47"/>
      <c r="GT856" s="47"/>
      <c r="GU856" s="47"/>
      <c r="GV856" s="47"/>
      <c r="GW856" s="47"/>
      <c r="GX856" s="47"/>
      <c r="GY856" s="47"/>
      <c r="GZ856" s="47"/>
      <c r="HA856" s="47"/>
      <c r="HB856" s="47"/>
      <c r="HC856" s="47"/>
      <c r="HD856" s="47"/>
      <c r="HE856" s="47"/>
      <c r="HF856" s="47"/>
      <c r="HG856" s="47"/>
      <c r="HH856" s="47"/>
      <c r="HI856" s="47"/>
      <c r="HJ856" s="47"/>
      <c r="HK856" s="47"/>
      <c r="HL856" s="47"/>
      <c r="HM856" s="47"/>
      <c r="HN856" s="47"/>
      <c r="HO856" s="47"/>
      <c r="HP856" s="47"/>
      <c r="HQ856" s="47"/>
      <c r="HR856" s="47"/>
      <c r="HS856" s="47"/>
      <c r="HT856" s="47"/>
      <c r="HU856" s="47"/>
      <c r="HV856" s="47"/>
      <c r="HW856" s="47"/>
      <c r="HX856" s="47"/>
      <c r="HY856" s="47"/>
      <c r="HZ856" s="47"/>
      <c r="IA856" s="47"/>
      <c r="IB856" s="47"/>
      <c r="IC856" s="47"/>
      <c r="ID856" s="47"/>
      <c r="IE856" s="47"/>
      <c r="IF856" s="47"/>
      <c r="IG856" s="47"/>
      <c r="IH856" s="47"/>
      <c r="II856" s="47"/>
      <c r="IJ856" s="47"/>
      <c r="IK856" s="47"/>
      <c r="IL856" s="47"/>
      <c r="IM856" s="47"/>
      <c r="IN856" s="47"/>
      <c r="IO856" s="47"/>
      <c r="IP856" s="47"/>
      <c r="IQ856" s="47"/>
      <c r="IR856" s="47"/>
      <c r="IS856" s="47"/>
      <c r="IT856" s="47"/>
      <c r="IU856" s="47"/>
      <c r="IV856" s="47"/>
      <c r="IW856" s="47"/>
      <c r="IX856" s="47"/>
      <c r="IY856" s="47"/>
      <c r="IZ856" s="47"/>
      <c r="JA856" s="47"/>
      <c r="JB856" s="47"/>
      <c r="JC856" s="47"/>
      <c r="JD856" s="47"/>
      <c r="JE856" s="47"/>
      <c r="JF856" s="47"/>
      <c r="JG856" s="47"/>
      <c r="JH856" s="47"/>
      <c r="JI856" s="47"/>
      <c r="JJ856" s="47"/>
      <c r="JK856" s="47"/>
      <c r="JL856" s="47"/>
      <c r="JM856" s="47"/>
      <c r="JN856" s="47"/>
      <c r="JO856" s="47"/>
      <c r="JP856" s="47"/>
      <c r="JQ856" s="47"/>
      <c r="JR856" s="47"/>
      <c r="JS856" s="47"/>
      <c r="JT856" s="47"/>
      <c r="JU856" s="47"/>
      <c r="JV856" s="47"/>
      <c r="JW856" s="47"/>
      <c r="JX856" s="47"/>
      <c r="JY856" s="47"/>
      <c r="JZ856" s="47"/>
      <c r="KA856" s="47"/>
      <c r="KB856" s="47"/>
      <c r="KC856" s="47"/>
      <c r="KD856" s="47"/>
      <c r="KE856" s="47"/>
      <c r="KF856" s="47"/>
      <c r="KG856" s="47"/>
      <c r="KH856" s="47"/>
      <c r="KI856" s="47"/>
      <c r="KJ856" s="47"/>
      <c r="KK856" s="47"/>
      <c r="KL856" s="47"/>
      <c r="KM856" s="47"/>
      <c r="KN856" s="47"/>
      <c r="KO856" s="47"/>
      <c r="KP856" s="47"/>
      <c r="KQ856" s="47"/>
      <c r="KR856" s="47"/>
      <c r="KS856" s="47"/>
      <c r="KT856" s="47"/>
      <c r="KU856" s="47"/>
      <c r="KV856" s="47"/>
      <c r="KW856" s="47"/>
      <c r="KX856" s="47"/>
      <c r="KY856" s="47"/>
      <c r="KZ856" s="47"/>
      <c r="LA856" s="47"/>
      <c r="LB856" s="47"/>
      <c r="LC856" s="47"/>
      <c r="LD856" s="47"/>
      <c r="LE856" s="47"/>
      <c r="LF856" s="47"/>
      <c r="LG856" s="47"/>
      <c r="LH856" s="47"/>
      <c r="LI856" s="47"/>
      <c r="LJ856" s="47"/>
      <c r="LK856" s="47"/>
      <c r="LL856" s="47"/>
      <c r="LM856" s="47"/>
      <c r="LN856" s="47"/>
      <c r="LO856" s="47"/>
      <c r="LP856" s="47"/>
      <c r="LQ856" s="47"/>
      <c r="LR856" s="47"/>
      <c r="LS856" s="47"/>
      <c r="LT856" s="47"/>
      <c r="LU856" s="47"/>
      <c r="LV856" s="47"/>
      <c r="LW856" s="47"/>
      <c r="LX856" s="47"/>
      <c r="LY856" s="47"/>
      <c r="LZ856" s="47"/>
      <c r="MA856" s="47"/>
      <c r="MB856" s="47"/>
      <c r="MC856" s="47"/>
      <c r="MD856" s="47"/>
      <c r="ME856" s="47"/>
      <c r="MF856" s="47"/>
      <c r="MG856" s="47"/>
      <c r="MH856" s="47"/>
      <c r="MI856" s="47"/>
      <c r="MJ856" s="47"/>
      <c r="MK856" s="47"/>
      <c r="ML856" s="47"/>
      <c r="MM856" s="47"/>
      <c r="MN856" s="47"/>
      <c r="MO856" s="47"/>
      <c r="MP856" s="47"/>
      <c r="MQ856" s="47"/>
      <c r="MR856" s="47"/>
      <c r="MS856" s="47"/>
      <c r="MT856" s="47"/>
      <c r="MU856" s="47"/>
      <c r="MV856" s="47"/>
      <c r="MW856" s="47"/>
      <c r="MX856" s="47"/>
      <c r="MY856" s="47"/>
      <c r="MZ856" s="47"/>
      <c r="NA856" s="47"/>
      <c r="NB856" s="47"/>
      <c r="NC856" s="47"/>
      <c r="ND856" s="47"/>
      <c r="NE856" s="47"/>
      <c r="NF856" s="47"/>
      <c r="NG856" s="47"/>
      <c r="NH856" s="47"/>
      <c r="NI856" s="47"/>
      <c r="NJ856" s="47"/>
      <c r="NK856" s="47"/>
      <c r="NL856" s="47"/>
      <c r="NM856" s="47"/>
      <c r="NN856" s="47"/>
      <c r="NO856" s="47"/>
      <c r="NP856" s="47"/>
      <c r="NQ856" s="47"/>
    </row>
    <row r="857" spans="1:381" s="48" customFormat="1">
      <c r="A857" s="43">
        <v>856</v>
      </c>
      <c r="B857" s="44" t="s">
        <v>1217</v>
      </c>
      <c r="C857" s="44" t="s">
        <v>36</v>
      </c>
      <c r="D857" s="49" t="s">
        <v>539</v>
      </c>
      <c r="E857" s="46" t="s">
        <v>1324</v>
      </c>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c r="AQ857" s="47"/>
      <c r="AR857" s="47"/>
      <c r="AS857" s="47"/>
      <c r="AT857" s="47"/>
      <c r="AU857" s="47"/>
      <c r="AV857" s="47"/>
      <c r="AW857" s="47"/>
      <c r="AX857" s="47"/>
      <c r="AY857" s="47"/>
      <c r="AZ857" s="47"/>
      <c r="BA857" s="47"/>
      <c r="BB857" s="47"/>
      <c r="BC857" s="47"/>
      <c r="BD857" s="47"/>
      <c r="BE857" s="47"/>
      <c r="BF857" s="47"/>
      <c r="BG857" s="47"/>
      <c r="BH857" s="47"/>
      <c r="BI857" s="47"/>
      <c r="BJ857" s="47"/>
      <c r="BK857" s="47"/>
      <c r="BL857" s="47"/>
      <c r="BM857" s="47"/>
      <c r="BN857" s="47"/>
      <c r="BO857" s="47"/>
      <c r="BP857" s="47"/>
      <c r="BQ857" s="47"/>
      <c r="BR857" s="47"/>
      <c r="BS857" s="47"/>
      <c r="BT857" s="47"/>
      <c r="BU857" s="47"/>
      <c r="BV857" s="47"/>
      <c r="BW857" s="47"/>
      <c r="BX857" s="47"/>
      <c r="BY857" s="47"/>
      <c r="BZ857" s="47"/>
      <c r="CA857" s="47"/>
      <c r="CB857" s="47"/>
      <c r="CC857" s="47"/>
      <c r="CD857" s="47"/>
      <c r="CE857" s="47"/>
      <c r="CF857" s="47"/>
      <c r="CG857" s="47"/>
      <c r="CH857" s="47"/>
      <c r="CI857" s="47"/>
      <c r="CJ857" s="47"/>
      <c r="CK857" s="47"/>
      <c r="CL857" s="47"/>
      <c r="CM857" s="47"/>
      <c r="CN857" s="47"/>
      <c r="CO857" s="47"/>
      <c r="CP857" s="47"/>
      <c r="CQ857" s="47"/>
      <c r="CR857" s="47"/>
      <c r="CS857" s="47"/>
      <c r="CT857" s="47"/>
      <c r="CU857" s="47"/>
      <c r="CV857" s="47"/>
      <c r="CW857" s="47"/>
      <c r="CX857" s="47"/>
      <c r="CY857" s="47"/>
      <c r="CZ857" s="47"/>
      <c r="DA857" s="47"/>
      <c r="DB857" s="47"/>
      <c r="DC857" s="47"/>
      <c r="DD857" s="47"/>
      <c r="DE857" s="47"/>
      <c r="DF857" s="47"/>
      <c r="DG857" s="47"/>
      <c r="DH857" s="47"/>
      <c r="DI857" s="47"/>
      <c r="DJ857" s="47"/>
      <c r="DK857" s="47"/>
      <c r="DL857" s="47"/>
      <c r="DM857" s="47"/>
      <c r="DN857" s="47"/>
      <c r="DO857" s="47"/>
      <c r="DP857" s="47"/>
      <c r="DQ857" s="47"/>
      <c r="DR857" s="47"/>
      <c r="DS857" s="47"/>
      <c r="DT857" s="47"/>
      <c r="DU857" s="47"/>
      <c r="DV857" s="47"/>
      <c r="DW857" s="47"/>
      <c r="DX857" s="47"/>
      <c r="DY857" s="47"/>
      <c r="DZ857" s="47"/>
      <c r="EA857" s="47"/>
      <c r="EB857" s="47"/>
      <c r="EC857" s="47"/>
      <c r="ED857" s="47"/>
      <c r="EE857" s="47"/>
      <c r="EF857" s="47"/>
      <c r="EG857" s="47"/>
      <c r="EH857" s="47"/>
      <c r="EI857" s="47"/>
      <c r="EJ857" s="47"/>
      <c r="EK857" s="47"/>
      <c r="EL857" s="47"/>
      <c r="EM857" s="47"/>
      <c r="EN857" s="47"/>
      <c r="EO857" s="47"/>
      <c r="EP857" s="47"/>
      <c r="EQ857" s="47"/>
      <c r="ER857" s="47"/>
      <c r="ES857" s="47"/>
      <c r="ET857" s="47"/>
      <c r="EU857" s="47"/>
      <c r="EV857" s="47"/>
      <c r="EW857" s="47"/>
      <c r="EX857" s="47"/>
      <c r="EY857" s="47"/>
      <c r="EZ857" s="47"/>
      <c r="FA857" s="47"/>
      <c r="FB857" s="47"/>
      <c r="FC857" s="47"/>
      <c r="FD857" s="47"/>
      <c r="FE857" s="47"/>
      <c r="FF857" s="47"/>
      <c r="FG857" s="47"/>
      <c r="FH857" s="47"/>
      <c r="FI857" s="47"/>
      <c r="FJ857" s="47"/>
      <c r="FK857" s="47"/>
      <c r="FL857" s="47"/>
      <c r="FM857" s="47"/>
      <c r="FN857" s="47"/>
      <c r="FO857" s="47"/>
      <c r="FP857" s="47"/>
      <c r="FQ857" s="47"/>
      <c r="FR857" s="47"/>
      <c r="FS857" s="47"/>
      <c r="FT857" s="47"/>
      <c r="FU857" s="47"/>
      <c r="FV857" s="47"/>
      <c r="FW857" s="47"/>
      <c r="FX857" s="47"/>
      <c r="FY857" s="47"/>
      <c r="FZ857" s="47"/>
      <c r="GA857" s="47"/>
      <c r="GB857" s="47"/>
      <c r="GC857" s="47"/>
      <c r="GD857" s="47"/>
      <c r="GE857" s="47"/>
      <c r="GF857" s="47"/>
      <c r="GG857" s="47"/>
      <c r="GH857" s="47"/>
      <c r="GI857" s="47"/>
      <c r="GJ857" s="47"/>
      <c r="GK857" s="47"/>
      <c r="GL857" s="47"/>
      <c r="GM857" s="47"/>
      <c r="GN857" s="47"/>
      <c r="GO857" s="47"/>
      <c r="GP857" s="47"/>
      <c r="GQ857" s="47"/>
      <c r="GR857" s="47"/>
      <c r="GS857" s="47"/>
      <c r="GT857" s="47"/>
      <c r="GU857" s="47"/>
      <c r="GV857" s="47"/>
      <c r="GW857" s="47"/>
      <c r="GX857" s="47"/>
      <c r="GY857" s="47"/>
      <c r="GZ857" s="47"/>
      <c r="HA857" s="47"/>
      <c r="HB857" s="47"/>
      <c r="HC857" s="47"/>
      <c r="HD857" s="47"/>
      <c r="HE857" s="47"/>
      <c r="HF857" s="47"/>
      <c r="HG857" s="47"/>
      <c r="HH857" s="47"/>
      <c r="HI857" s="47"/>
      <c r="HJ857" s="47"/>
      <c r="HK857" s="47"/>
      <c r="HL857" s="47"/>
      <c r="HM857" s="47"/>
      <c r="HN857" s="47"/>
      <c r="HO857" s="47"/>
      <c r="HP857" s="47"/>
      <c r="HQ857" s="47"/>
      <c r="HR857" s="47"/>
      <c r="HS857" s="47"/>
      <c r="HT857" s="47"/>
      <c r="HU857" s="47"/>
      <c r="HV857" s="47"/>
      <c r="HW857" s="47"/>
      <c r="HX857" s="47"/>
      <c r="HY857" s="47"/>
      <c r="HZ857" s="47"/>
      <c r="IA857" s="47"/>
      <c r="IB857" s="47"/>
      <c r="IC857" s="47"/>
      <c r="ID857" s="47"/>
      <c r="IE857" s="47"/>
      <c r="IF857" s="47"/>
      <c r="IG857" s="47"/>
      <c r="IH857" s="47"/>
      <c r="II857" s="47"/>
      <c r="IJ857" s="47"/>
      <c r="IK857" s="47"/>
      <c r="IL857" s="47"/>
      <c r="IM857" s="47"/>
      <c r="IN857" s="47"/>
      <c r="IO857" s="47"/>
      <c r="IP857" s="47"/>
      <c r="IQ857" s="47"/>
      <c r="IR857" s="47"/>
      <c r="IS857" s="47"/>
      <c r="IT857" s="47"/>
      <c r="IU857" s="47"/>
      <c r="IV857" s="47"/>
      <c r="IW857" s="47"/>
      <c r="IX857" s="47"/>
      <c r="IY857" s="47"/>
      <c r="IZ857" s="47"/>
      <c r="JA857" s="47"/>
      <c r="JB857" s="47"/>
      <c r="JC857" s="47"/>
      <c r="JD857" s="47"/>
      <c r="JE857" s="47"/>
      <c r="JF857" s="47"/>
      <c r="JG857" s="47"/>
      <c r="JH857" s="47"/>
      <c r="JI857" s="47"/>
      <c r="JJ857" s="47"/>
      <c r="JK857" s="47"/>
      <c r="JL857" s="47"/>
      <c r="JM857" s="47"/>
      <c r="JN857" s="47"/>
      <c r="JO857" s="47"/>
      <c r="JP857" s="47"/>
      <c r="JQ857" s="47"/>
      <c r="JR857" s="47"/>
      <c r="JS857" s="47"/>
      <c r="JT857" s="47"/>
      <c r="JU857" s="47"/>
      <c r="JV857" s="47"/>
      <c r="JW857" s="47"/>
      <c r="JX857" s="47"/>
      <c r="JY857" s="47"/>
      <c r="JZ857" s="47"/>
      <c r="KA857" s="47"/>
      <c r="KB857" s="47"/>
      <c r="KC857" s="47"/>
      <c r="KD857" s="47"/>
      <c r="KE857" s="47"/>
      <c r="KF857" s="47"/>
      <c r="KG857" s="47"/>
      <c r="KH857" s="47"/>
      <c r="KI857" s="47"/>
      <c r="KJ857" s="47"/>
      <c r="KK857" s="47"/>
      <c r="KL857" s="47"/>
      <c r="KM857" s="47"/>
      <c r="KN857" s="47"/>
      <c r="KO857" s="47"/>
      <c r="KP857" s="47"/>
      <c r="KQ857" s="47"/>
      <c r="KR857" s="47"/>
      <c r="KS857" s="47"/>
      <c r="KT857" s="47"/>
      <c r="KU857" s="47"/>
      <c r="KV857" s="47"/>
      <c r="KW857" s="47"/>
      <c r="KX857" s="47"/>
      <c r="KY857" s="47"/>
      <c r="KZ857" s="47"/>
      <c r="LA857" s="47"/>
      <c r="LB857" s="47"/>
      <c r="LC857" s="47"/>
      <c r="LD857" s="47"/>
      <c r="LE857" s="47"/>
      <c r="LF857" s="47"/>
      <c r="LG857" s="47"/>
      <c r="LH857" s="47"/>
      <c r="LI857" s="47"/>
      <c r="LJ857" s="47"/>
      <c r="LK857" s="47"/>
      <c r="LL857" s="47"/>
      <c r="LM857" s="47"/>
      <c r="LN857" s="47"/>
      <c r="LO857" s="47"/>
      <c r="LP857" s="47"/>
      <c r="LQ857" s="47"/>
      <c r="LR857" s="47"/>
      <c r="LS857" s="47"/>
      <c r="LT857" s="47"/>
      <c r="LU857" s="47"/>
      <c r="LV857" s="47"/>
      <c r="LW857" s="47"/>
      <c r="LX857" s="47"/>
      <c r="LY857" s="47"/>
      <c r="LZ857" s="47"/>
      <c r="MA857" s="47"/>
      <c r="MB857" s="47"/>
      <c r="MC857" s="47"/>
      <c r="MD857" s="47"/>
      <c r="ME857" s="47"/>
      <c r="MF857" s="47"/>
      <c r="MG857" s="47"/>
      <c r="MH857" s="47"/>
      <c r="MI857" s="47"/>
      <c r="MJ857" s="47"/>
      <c r="MK857" s="47"/>
      <c r="ML857" s="47"/>
      <c r="MM857" s="47"/>
      <c r="MN857" s="47"/>
      <c r="MO857" s="47"/>
      <c r="MP857" s="47"/>
      <c r="MQ857" s="47"/>
      <c r="MR857" s="47"/>
      <c r="MS857" s="47"/>
      <c r="MT857" s="47"/>
      <c r="MU857" s="47"/>
      <c r="MV857" s="47"/>
      <c r="MW857" s="47"/>
      <c r="MX857" s="47"/>
      <c r="MY857" s="47"/>
      <c r="MZ857" s="47"/>
      <c r="NA857" s="47"/>
      <c r="NB857" s="47"/>
      <c r="NC857" s="47"/>
      <c r="ND857" s="47"/>
      <c r="NE857" s="47"/>
      <c r="NF857" s="47"/>
      <c r="NG857" s="47"/>
      <c r="NH857" s="47"/>
      <c r="NI857" s="47"/>
      <c r="NJ857" s="47"/>
      <c r="NK857" s="47"/>
      <c r="NL857" s="47"/>
      <c r="NM857" s="47"/>
      <c r="NN857" s="47"/>
      <c r="NO857" s="47"/>
      <c r="NP857" s="47"/>
      <c r="NQ857" s="47"/>
    </row>
    <row r="858" spans="1:381" s="48" customFormat="1">
      <c r="A858" s="43">
        <v>857</v>
      </c>
      <c r="B858" s="44" t="s">
        <v>1218</v>
      </c>
      <c r="C858" s="44" t="s">
        <v>36</v>
      </c>
      <c r="D858" s="49" t="s">
        <v>539</v>
      </c>
      <c r="E858" s="46" t="s">
        <v>111</v>
      </c>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c r="AQ858" s="47"/>
      <c r="AR858" s="47"/>
      <c r="AS858" s="47"/>
      <c r="AT858" s="47"/>
      <c r="AU858" s="47"/>
      <c r="AV858" s="47"/>
      <c r="AW858" s="47"/>
      <c r="AX858" s="47"/>
      <c r="AY858" s="47"/>
      <c r="AZ858" s="47"/>
      <c r="BA858" s="47"/>
      <c r="BB858" s="47"/>
      <c r="BC858" s="47"/>
      <c r="BD858" s="47"/>
      <c r="BE858" s="47"/>
      <c r="BF858" s="47"/>
      <c r="BG858" s="47"/>
      <c r="BH858" s="47"/>
      <c r="BI858" s="47"/>
      <c r="BJ858" s="47"/>
      <c r="BK858" s="47"/>
      <c r="BL858" s="47"/>
      <c r="BM858" s="47"/>
      <c r="BN858" s="47"/>
      <c r="BO858" s="47"/>
      <c r="BP858" s="47"/>
      <c r="BQ858" s="47"/>
      <c r="BR858" s="47"/>
      <c r="BS858" s="47"/>
      <c r="BT858" s="47"/>
      <c r="BU858" s="47"/>
      <c r="BV858" s="47"/>
      <c r="BW858" s="47"/>
      <c r="BX858" s="47"/>
      <c r="BY858" s="47"/>
      <c r="BZ858" s="47"/>
      <c r="CA858" s="47"/>
      <c r="CB858" s="47"/>
      <c r="CC858" s="47"/>
      <c r="CD858" s="47"/>
      <c r="CE858" s="47"/>
      <c r="CF858" s="47"/>
      <c r="CG858" s="47"/>
      <c r="CH858" s="47"/>
      <c r="CI858" s="47"/>
      <c r="CJ858" s="47"/>
      <c r="CK858" s="47"/>
      <c r="CL858" s="47"/>
      <c r="CM858" s="47"/>
      <c r="CN858" s="47"/>
      <c r="CO858" s="47"/>
      <c r="CP858" s="47"/>
      <c r="CQ858" s="47"/>
      <c r="CR858" s="47"/>
      <c r="CS858" s="47"/>
      <c r="CT858" s="47"/>
      <c r="CU858" s="47"/>
      <c r="CV858" s="47"/>
      <c r="CW858" s="47"/>
      <c r="CX858" s="47"/>
      <c r="CY858" s="47"/>
      <c r="CZ858" s="47"/>
      <c r="DA858" s="47"/>
      <c r="DB858" s="47"/>
      <c r="DC858" s="47"/>
      <c r="DD858" s="47"/>
      <c r="DE858" s="47"/>
      <c r="DF858" s="47"/>
      <c r="DG858" s="47"/>
      <c r="DH858" s="47"/>
      <c r="DI858" s="47"/>
      <c r="DJ858" s="47"/>
      <c r="DK858" s="47"/>
      <c r="DL858" s="47"/>
      <c r="DM858" s="47"/>
      <c r="DN858" s="47"/>
      <c r="DO858" s="47"/>
      <c r="DP858" s="47"/>
      <c r="DQ858" s="47"/>
      <c r="DR858" s="47"/>
      <c r="DS858" s="47"/>
      <c r="DT858" s="47"/>
      <c r="DU858" s="47"/>
      <c r="DV858" s="47"/>
      <c r="DW858" s="47"/>
      <c r="DX858" s="47"/>
      <c r="DY858" s="47"/>
      <c r="DZ858" s="47"/>
      <c r="EA858" s="47"/>
      <c r="EB858" s="47"/>
      <c r="EC858" s="47"/>
      <c r="ED858" s="47"/>
      <c r="EE858" s="47"/>
      <c r="EF858" s="47"/>
      <c r="EG858" s="47"/>
      <c r="EH858" s="47"/>
      <c r="EI858" s="47"/>
      <c r="EJ858" s="47"/>
      <c r="EK858" s="47"/>
      <c r="EL858" s="47"/>
      <c r="EM858" s="47"/>
      <c r="EN858" s="47"/>
      <c r="EO858" s="47"/>
      <c r="EP858" s="47"/>
      <c r="EQ858" s="47"/>
      <c r="ER858" s="47"/>
      <c r="ES858" s="47"/>
      <c r="ET858" s="47"/>
      <c r="EU858" s="47"/>
      <c r="EV858" s="47"/>
      <c r="EW858" s="47"/>
      <c r="EX858" s="47"/>
      <c r="EY858" s="47"/>
      <c r="EZ858" s="47"/>
      <c r="FA858" s="47"/>
      <c r="FB858" s="47"/>
      <c r="FC858" s="47"/>
      <c r="FD858" s="47"/>
      <c r="FE858" s="47"/>
      <c r="FF858" s="47"/>
      <c r="FG858" s="47"/>
      <c r="FH858" s="47"/>
      <c r="FI858" s="47"/>
      <c r="FJ858" s="47"/>
      <c r="FK858" s="47"/>
      <c r="FL858" s="47"/>
      <c r="FM858" s="47"/>
      <c r="FN858" s="47"/>
      <c r="FO858" s="47"/>
      <c r="FP858" s="47"/>
      <c r="FQ858" s="47"/>
      <c r="FR858" s="47"/>
      <c r="FS858" s="47"/>
      <c r="FT858" s="47"/>
      <c r="FU858" s="47"/>
      <c r="FV858" s="47"/>
      <c r="FW858" s="47"/>
      <c r="FX858" s="47"/>
      <c r="FY858" s="47"/>
      <c r="FZ858" s="47"/>
      <c r="GA858" s="47"/>
      <c r="GB858" s="47"/>
      <c r="GC858" s="47"/>
      <c r="GD858" s="47"/>
      <c r="GE858" s="47"/>
      <c r="GF858" s="47"/>
      <c r="GG858" s="47"/>
      <c r="GH858" s="47"/>
      <c r="GI858" s="47"/>
      <c r="GJ858" s="47"/>
      <c r="GK858" s="47"/>
      <c r="GL858" s="47"/>
      <c r="GM858" s="47"/>
      <c r="GN858" s="47"/>
      <c r="GO858" s="47"/>
      <c r="GP858" s="47"/>
      <c r="GQ858" s="47"/>
      <c r="GR858" s="47"/>
      <c r="GS858" s="47"/>
      <c r="GT858" s="47"/>
      <c r="GU858" s="47"/>
      <c r="GV858" s="47"/>
      <c r="GW858" s="47"/>
      <c r="GX858" s="47"/>
      <c r="GY858" s="47"/>
      <c r="GZ858" s="47"/>
      <c r="HA858" s="47"/>
      <c r="HB858" s="47"/>
      <c r="HC858" s="47"/>
      <c r="HD858" s="47"/>
      <c r="HE858" s="47"/>
      <c r="HF858" s="47"/>
      <c r="HG858" s="47"/>
      <c r="HH858" s="47"/>
      <c r="HI858" s="47"/>
      <c r="HJ858" s="47"/>
      <c r="HK858" s="47"/>
      <c r="HL858" s="47"/>
      <c r="HM858" s="47"/>
      <c r="HN858" s="47"/>
      <c r="HO858" s="47"/>
      <c r="HP858" s="47"/>
      <c r="HQ858" s="47"/>
      <c r="HR858" s="47"/>
      <c r="HS858" s="47"/>
      <c r="HT858" s="47"/>
      <c r="HU858" s="47"/>
      <c r="HV858" s="47"/>
      <c r="HW858" s="47"/>
      <c r="HX858" s="47"/>
      <c r="HY858" s="47"/>
      <c r="HZ858" s="47"/>
      <c r="IA858" s="47"/>
      <c r="IB858" s="47"/>
      <c r="IC858" s="47"/>
      <c r="ID858" s="47"/>
      <c r="IE858" s="47"/>
      <c r="IF858" s="47"/>
      <c r="IG858" s="47"/>
      <c r="IH858" s="47"/>
      <c r="II858" s="47"/>
      <c r="IJ858" s="47"/>
      <c r="IK858" s="47"/>
      <c r="IL858" s="47"/>
      <c r="IM858" s="47"/>
      <c r="IN858" s="47"/>
      <c r="IO858" s="47"/>
      <c r="IP858" s="47"/>
      <c r="IQ858" s="47"/>
      <c r="IR858" s="47"/>
      <c r="IS858" s="47"/>
      <c r="IT858" s="47"/>
      <c r="IU858" s="47"/>
      <c r="IV858" s="47"/>
      <c r="IW858" s="47"/>
      <c r="IX858" s="47"/>
      <c r="IY858" s="47"/>
      <c r="IZ858" s="47"/>
      <c r="JA858" s="47"/>
      <c r="JB858" s="47"/>
      <c r="JC858" s="47"/>
      <c r="JD858" s="47"/>
      <c r="JE858" s="47"/>
      <c r="JF858" s="47"/>
      <c r="JG858" s="47"/>
      <c r="JH858" s="47"/>
      <c r="JI858" s="47"/>
      <c r="JJ858" s="47"/>
      <c r="JK858" s="47"/>
      <c r="JL858" s="47"/>
      <c r="JM858" s="47"/>
      <c r="JN858" s="47"/>
      <c r="JO858" s="47"/>
      <c r="JP858" s="47"/>
      <c r="JQ858" s="47"/>
      <c r="JR858" s="47"/>
      <c r="JS858" s="47"/>
      <c r="JT858" s="47"/>
      <c r="JU858" s="47"/>
      <c r="JV858" s="47"/>
      <c r="JW858" s="47"/>
      <c r="JX858" s="47"/>
      <c r="JY858" s="47"/>
      <c r="JZ858" s="47"/>
      <c r="KA858" s="47"/>
      <c r="KB858" s="47"/>
      <c r="KC858" s="47"/>
      <c r="KD858" s="47"/>
      <c r="KE858" s="47"/>
      <c r="KF858" s="47"/>
      <c r="KG858" s="47"/>
      <c r="KH858" s="47"/>
      <c r="KI858" s="47"/>
      <c r="KJ858" s="47"/>
      <c r="KK858" s="47"/>
      <c r="KL858" s="47"/>
      <c r="KM858" s="47"/>
      <c r="KN858" s="47"/>
      <c r="KO858" s="47"/>
      <c r="KP858" s="47"/>
      <c r="KQ858" s="47"/>
      <c r="KR858" s="47"/>
      <c r="KS858" s="47"/>
      <c r="KT858" s="47"/>
      <c r="KU858" s="47"/>
      <c r="KV858" s="47"/>
      <c r="KW858" s="47"/>
      <c r="KX858" s="47"/>
      <c r="KY858" s="47"/>
      <c r="KZ858" s="47"/>
      <c r="LA858" s="47"/>
      <c r="LB858" s="47"/>
      <c r="LC858" s="47"/>
      <c r="LD858" s="47"/>
      <c r="LE858" s="47"/>
      <c r="LF858" s="47"/>
      <c r="LG858" s="47"/>
      <c r="LH858" s="47"/>
      <c r="LI858" s="47"/>
      <c r="LJ858" s="47"/>
      <c r="LK858" s="47"/>
      <c r="LL858" s="47"/>
      <c r="LM858" s="47"/>
      <c r="LN858" s="47"/>
      <c r="LO858" s="47"/>
      <c r="LP858" s="47"/>
      <c r="LQ858" s="47"/>
      <c r="LR858" s="47"/>
      <c r="LS858" s="47"/>
      <c r="LT858" s="47"/>
      <c r="LU858" s="47"/>
      <c r="LV858" s="47"/>
      <c r="LW858" s="47"/>
      <c r="LX858" s="47"/>
      <c r="LY858" s="47"/>
      <c r="LZ858" s="47"/>
      <c r="MA858" s="47"/>
      <c r="MB858" s="47"/>
      <c r="MC858" s="47"/>
      <c r="MD858" s="47"/>
      <c r="ME858" s="47"/>
      <c r="MF858" s="47"/>
      <c r="MG858" s="47"/>
      <c r="MH858" s="47"/>
      <c r="MI858" s="47"/>
      <c r="MJ858" s="47"/>
      <c r="MK858" s="47"/>
      <c r="ML858" s="47"/>
      <c r="MM858" s="47"/>
      <c r="MN858" s="47"/>
      <c r="MO858" s="47"/>
      <c r="MP858" s="47"/>
      <c r="MQ858" s="47"/>
      <c r="MR858" s="47"/>
      <c r="MS858" s="47"/>
      <c r="MT858" s="47"/>
      <c r="MU858" s="47"/>
      <c r="MV858" s="47"/>
      <c r="MW858" s="47"/>
      <c r="MX858" s="47"/>
      <c r="MY858" s="47"/>
      <c r="MZ858" s="47"/>
      <c r="NA858" s="47"/>
      <c r="NB858" s="47"/>
      <c r="NC858" s="47"/>
      <c r="ND858" s="47"/>
      <c r="NE858" s="47"/>
      <c r="NF858" s="47"/>
      <c r="NG858" s="47"/>
      <c r="NH858" s="47"/>
      <c r="NI858" s="47"/>
      <c r="NJ858" s="47"/>
      <c r="NK858" s="47"/>
      <c r="NL858" s="47"/>
      <c r="NM858" s="47"/>
      <c r="NN858" s="47"/>
      <c r="NO858" s="47"/>
      <c r="NP858" s="47"/>
      <c r="NQ858" s="47"/>
    </row>
    <row r="859" spans="1:381" s="48" customFormat="1">
      <c r="A859" s="43">
        <v>858</v>
      </c>
      <c r="B859" s="44" t="s">
        <v>1219</v>
      </c>
      <c r="C859" s="44" t="s">
        <v>36</v>
      </c>
      <c r="D859" s="49" t="s">
        <v>539</v>
      </c>
      <c r="E859" s="46" t="s">
        <v>882</v>
      </c>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c r="AQ859" s="47"/>
      <c r="AR859" s="47"/>
      <c r="AS859" s="47"/>
      <c r="AT859" s="47"/>
      <c r="AU859" s="47"/>
      <c r="AV859" s="47"/>
      <c r="AW859" s="47"/>
      <c r="AX859" s="47"/>
      <c r="AY859" s="47"/>
      <c r="AZ859" s="47"/>
      <c r="BA859" s="47"/>
      <c r="BB859" s="47"/>
      <c r="BC859" s="47"/>
      <c r="BD859" s="47"/>
      <c r="BE859" s="47"/>
      <c r="BF859" s="47"/>
      <c r="BG859" s="47"/>
      <c r="BH859" s="47"/>
      <c r="BI859" s="47"/>
      <c r="BJ859" s="47"/>
      <c r="BK859" s="47"/>
      <c r="BL859" s="47"/>
      <c r="BM859" s="47"/>
      <c r="BN859" s="47"/>
      <c r="BO859" s="47"/>
      <c r="BP859" s="47"/>
      <c r="BQ859" s="47"/>
      <c r="BR859" s="47"/>
      <c r="BS859" s="47"/>
      <c r="BT859" s="47"/>
      <c r="BU859" s="47"/>
      <c r="BV859" s="47"/>
      <c r="BW859" s="47"/>
      <c r="BX859" s="47"/>
      <c r="BY859" s="47"/>
      <c r="BZ859" s="47"/>
      <c r="CA859" s="47"/>
      <c r="CB859" s="47"/>
      <c r="CC859" s="47"/>
      <c r="CD859" s="47"/>
      <c r="CE859" s="47"/>
      <c r="CF859" s="47"/>
      <c r="CG859" s="47"/>
      <c r="CH859" s="47"/>
      <c r="CI859" s="47"/>
      <c r="CJ859" s="47"/>
      <c r="CK859" s="47"/>
      <c r="CL859" s="47"/>
      <c r="CM859" s="47"/>
      <c r="CN859" s="47"/>
      <c r="CO859" s="47"/>
      <c r="CP859" s="47"/>
      <c r="CQ859" s="47"/>
      <c r="CR859" s="47"/>
      <c r="CS859" s="47"/>
      <c r="CT859" s="47"/>
      <c r="CU859" s="47"/>
      <c r="CV859" s="47"/>
      <c r="CW859" s="47"/>
      <c r="CX859" s="47"/>
      <c r="CY859" s="47"/>
      <c r="CZ859" s="47"/>
      <c r="DA859" s="47"/>
      <c r="DB859" s="47"/>
      <c r="DC859" s="47"/>
      <c r="DD859" s="47"/>
      <c r="DE859" s="47"/>
      <c r="DF859" s="47"/>
      <c r="DG859" s="47"/>
      <c r="DH859" s="47"/>
      <c r="DI859" s="47"/>
      <c r="DJ859" s="47"/>
      <c r="DK859" s="47"/>
      <c r="DL859" s="47"/>
      <c r="DM859" s="47"/>
      <c r="DN859" s="47"/>
      <c r="DO859" s="47"/>
      <c r="DP859" s="47"/>
      <c r="DQ859" s="47"/>
      <c r="DR859" s="47"/>
      <c r="DS859" s="47"/>
      <c r="DT859" s="47"/>
      <c r="DU859" s="47"/>
      <c r="DV859" s="47"/>
      <c r="DW859" s="47"/>
      <c r="DX859" s="47"/>
      <c r="DY859" s="47"/>
      <c r="DZ859" s="47"/>
      <c r="EA859" s="47"/>
      <c r="EB859" s="47"/>
      <c r="EC859" s="47"/>
      <c r="ED859" s="47"/>
      <c r="EE859" s="47"/>
      <c r="EF859" s="47"/>
      <c r="EG859" s="47"/>
      <c r="EH859" s="47"/>
      <c r="EI859" s="47"/>
      <c r="EJ859" s="47"/>
      <c r="EK859" s="47"/>
      <c r="EL859" s="47"/>
      <c r="EM859" s="47"/>
      <c r="EN859" s="47"/>
      <c r="EO859" s="47"/>
      <c r="EP859" s="47"/>
      <c r="EQ859" s="47"/>
      <c r="ER859" s="47"/>
      <c r="ES859" s="47"/>
      <c r="ET859" s="47"/>
      <c r="EU859" s="47"/>
      <c r="EV859" s="47"/>
      <c r="EW859" s="47"/>
      <c r="EX859" s="47"/>
      <c r="EY859" s="47"/>
      <c r="EZ859" s="47"/>
      <c r="FA859" s="47"/>
      <c r="FB859" s="47"/>
      <c r="FC859" s="47"/>
      <c r="FD859" s="47"/>
      <c r="FE859" s="47"/>
      <c r="FF859" s="47"/>
      <c r="FG859" s="47"/>
      <c r="FH859" s="47"/>
      <c r="FI859" s="47"/>
      <c r="FJ859" s="47"/>
      <c r="FK859" s="47"/>
      <c r="FL859" s="47"/>
      <c r="FM859" s="47"/>
      <c r="FN859" s="47"/>
      <c r="FO859" s="47"/>
      <c r="FP859" s="47"/>
      <c r="FQ859" s="47"/>
      <c r="FR859" s="47"/>
      <c r="FS859" s="47"/>
      <c r="FT859" s="47"/>
      <c r="FU859" s="47"/>
      <c r="FV859" s="47"/>
      <c r="FW859" s="47"/>
      <c r="FX859" s="47"/>
      <c r="FY859" s="47"/>
      <c r="FZ859" s="47"/>
      <c r="GA859" s="47"/>
      <c r="GB859" s="47"/>
      <c r="GC859" s="47"/>
      <c r="GD859" s="47"/>
      <c r="GE859" s="47"/>
      <c r="GF859" s="47"/>
      <c r="GG859" s="47"/>
      <c r="GH859" s="47"/>
      <c r="GI859" s="47"/>
      <c r="GJ859" s="47"/>
      <c r="GK859" s="47"/>
      <c r="GL859" s="47"/>
      <c r="GM859" s="47"/>
      <c r="GN859" s="47"/>
      <c r="GO859" s="47"/>
      <c r="GP859" s="47"/>
      <c r="GQ859" s="47"/>
      <c r="GR859" s="47"/>
      <c r="GS859" s="47"/>
      <c r="GT859" s="47"/>
      <c r="GU859" s="47"/>
      <c r="GV859" s="47"/>
      <c r="GW859" s="47"/>
      <c r="GX859" s="47"/>
      <c r="GY859" s="47"/>
      <c r="GZ859" s="47"/>
      <c r="HA859" s="47"/>
      <c r="HB859" s="47"/>
      <c r="HC859" s="47"/>
      <c r="HD859" s="47"/>
      <c r="HE859" s="47"/>
      <c r="HF859" s="47"/>
      <c r="HG859" s="47"/>
      <c r="HH859" s="47"/>
      <c r="HI859" s="47"/>
      <c r="HJ859" s="47"/>
      <c r="HK859" s="47"/>
      <c r="HL859" s="47"/>
      <c r="HM859" s="47"/>
      <c r="HN859" s="47"/>
      <c r="HO859" s="47"/>
      <c r="HP859" s="47"/>
      <c r="HQ859" s="47"/>
      <c r="HR859" s="47"/>
      <c r="HS859" s="47"/>
      <c r="HT859" s="47"/>
      <c r="HU859" s="47"/>
      <c r="HV859" s="47"/>
      <c r="HW859" s="47"/>
      <c r="HX859" s="47"/>
      <c r="HY859" s="47"/>
      <c r="HZ859" s="47"/>
      <c r="IA859" s="47"/>
      <c r="IB859" s="47"/>
      <c r="IC859" s="47"/>
      <c r="ID859" s="47"/>
      <c r="IE859" s="47"/>
      <c r="IF859" s="47"/>
      <c r="IG859" s="47"/>
      <c r="IH859" s="47"/>
      <c r="II859" s="47"/>
      <c r="IJ859" s="47"/>
      <c r="IK859" s="47"/>
      <c r="IL859" s="47"/>
      <c r="IM859" s="47"/>
      <c r="IN859" s="47"/>
      <c r="IO859" s="47"/>
      <c r="IP859" s="47"/>
      <c r="IQ859" s="47"/>
      <c r="IR859" s="47"/>
      <c r="IS859" s="47"/>
      <c r="IT859" s="47"/>
      <c r="IU859" s="47"/>
      <c r="IV859" s="47"/>
      <c r="IW859" s="47"/>
      <c r="IX859" s="47"/>
      <c r="IY859" s="47"/>
      <c r="IZ859" s="47"/>
      <c r="JA859" s="47"/>
      <c r="JB859" s="47"/>
      <c r="JC859" s="47"/>
      <c r="JD859" s="47"/>
      <c r="JE859" s="47"/>
      <c r="JF859" s="47"/>
      <c r="JG859" s="47"/>
      <c r="JH859" s="47"/>
      <c r="JI859" s="47"/>
      <c r="JJ859" s="47"/>
      <c r="JK859" s="47"/>
      <c r="JL859" s="47"/>
      <c r="JM859" s="47"/>
      <c r="JN859" s="47"/>
      <c r="JO859" s="47"/>
      <c r="JP859" s="47"/>
      <c r="JQ859" s="47"/>
      <c r="JR859" s="47"/>
      <c r="JS859" s="47"/>
      <c r="JT859" s="47"/>
      <c r="JU859" s="47"/>
      <c r="JV859" s="47"/>
      <c r="JW859" s="47"/>
      <c r="JX859" s="47"/>
      <c r="JY859" s="47"/>
      <c r="JZ859" s="47"/>
      <c r="KA859" s="47"/>
      <c r="KB859" s="47"/>
      <c r="KC859" s="47"/>
      <c r="KD859" s="47"/>
      <c r="KE859" s="47"/>
      <c r="KF859" s="47"/>
      <c r="KG859" s="47"/>
      <c r="KH859" s="47"/>
      <c r="KI859" s="47"/>
      <c r="KJ859" s="47"/>
      <c r="KK859" s="47"/>
      <c r="KL859" s="47"/>
      <c r="KM859" s="47"/>
      <c r="KN859" s="47"/>
      <c r="KO859" s="47"/>
      <c r="KP859" s="47"/>
      <c r="KQ859" s="47"/>
      <c r="KR859" s="47"/>
      <c r="KS859" s="47"/>
      <c r="KT859" s="47"/>
      <c r="KU859" s="47"/>
      <c r="KV859" s="47"/>
      <c r="KW859" s="47"/>
      <c r="KX859" s="47"/>
      <c r="KY859" s="47"/>
      <c r="KZ859" s="47"/>
      <c r="LA859" s="47"/>
      <c r="LB859" s="47"/>
      <c r="LC859" s="47"/>
      <c r="LD859" s="47"/>
      <c r="LE859" s="47"/>
      <c r="LF859" s="47"/>
      <c r="LG859" s="47"/>
      <c r="LH859" s="47"/>
      <c r="LI859" s="47"/>
      <c r="LJ859" s="47"/>
      <c r="LK859" s="47"/>
      <c r="LL859" s="47"/>
      <c r="LM859" s="47"/>
      <c r="LN859" s="47"/>
      <c r="LO859" s="47"/>
      <c r="LP859" s="47"/>
      <c r="LQ859" s="47"/>
      <c r="LR859" s="47"/>
      <c r="LS859" s="47"/>
      <c r="LT859" s="47"/>
      <c r="LU859" s="47"/>
      <c r="LV859" s="47"/>
      <c r="LW859" s="47"/>
      <c r="LX859" s="47"/>
      <c r="LY859" s="47"/>
      <c r="LZ859" s="47"/>
      <c r="MA859" s="47"/>
      <c r="MB859" s="47"/>
      <c r="MC859" s="47"/>
      <c r="MD859" s="47"/>
      <c r="ME859" s="47"/>
      <c r="MF859" s="47"/>
      <c r="MG859" s="47"/>
      <c r="MH859" s="47"/>
      <c r="MI859" s="47"/>
      <c r="MJ859" s="47"/>
      <c r="MK859" s="47"/>
      <c r="ML859" s="47"/>
      <c r="MM859" s="47"/>
      <c r="MN859" s="47"/>
      <c r="MO859" s="47"/>
      <c r="MP859" s="47"/>
      <c r="MQ859" s="47"/>
      <c r="MR859" s="47"/>
      <c r="MS859" s="47"/>
      <c r="MT859" s="47"/>
      <c r="MU859" s="47"/>
      <c r="MV859" s="47"/>
      <c r="MW859" s="47"/>
      <c r="MX859" s="47"/>
      <c r="MY859" s="47"/>
      <c r="MZ859" s="47"/>
      <c r="NA859" s="47"/>
      <c r="NB859" s="47"/>
      <c r="NC859" s="47"/>
      <c r="ND859" s="47"/>
      <c r="NE859" s="47"/>
      <c r="NF859" s="47"/>
      <c r="NG859" s="47"/>
      <c r="NH859" s="47"/>
      <c r="NI859" s="47"/>
      <c r="NJ859" s="47"/>
      <c r="NK859" s="47"/>
      <c r="NL859" s="47"/>
      <c r="NM859" s="47"/>
      <c r="NN859" s="47"/>
      <c r="NO859" s="47"/>
      <c r="NP859" s="47"/>
      <c r="NQ859" s="47"/>
    </row>
    <row r="860" spans="1:381" s="48" customFormat="1">
      <c r="A860" s="43">
        <v>859</v>
      </c>
      <c r="B860" s="44" t="s">
        <v>1220</v>
      </c>
      <c r="C860" s="44" t="s">
        <v>36</v>
      </c>
      <c r="D860" s="49" t="s">
        <v>539</v>
      </c>
      <c r="E860" s="46" t="s">
        <v>1325</v>
      </c>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c r="AQ860" s="47"/>
      <c r="AR860" s="47"/>
      <c r="AS860" s="47"/>
      <c r="AT860" s="47"/>
      <c r="AU860" s="47"/>
      <c r="AV860" s="47"/>
      <c r="AW860" s="47"/>
      <c r="AX860" s="47"/>
      <c r="AY860" s="47"/>
      <c r="AZ860" s="47"/>
      <c r="BA860" s="47"/>
      <c r="BB860" s="47"/>
      <c r="BC860" s="47"/>
      <c r="BD860" s="47"/>
      <c r="BE860" s="47"/>
      <c r="BF860" s="47"/>
      <c r="BG860" s="47"/>
      <c r="BH860" s="47"/>
      <c r="BI860" s="47"/>
      <c r="BJ860" s="47"/>
      <c r="BK860" s="47"/>
      <c r="BL860" s="47"/>
      <c r="BM860" s="47"/>
      <c r="BN860" s="47"/>
      <c r="BO860" s="47"/>
      <c r="BP860" s="47"/>
      <c r="BQ860" s="47"/>
      <c r="BR860" s="47"/>
      <c r="BS860" s="47"/>
      <c r="BT860" s="47"/>
      <c r="BU860" s="47"/>
      <c r="BV860" s="47"/>
      <c r="BW860" s="47"/>
      <c r="BX860" s="47"/>
      <c r="BY860" s="47"/>
      <c r="BZ860" s="47"/>
      <c r="CA860" s="47"/>
      <c r="CB860" s="47"/>
      <c r="CC860" s="47"/>
      <c r="CD860" s="47"/>
      <c r="CE860" s="47"/>
      <c r="CF860" s="47"/>
      <c r="CG860" s="47"/>
      <c r="CH860" s="47"/>
      <c r="CI860" s="47"/>
      <c r="CJ860" s="47"/>
      <c r="CK860" s="47"/>
      <c r="CL860" s="47"/>
      <c r="CM860" s="47"/>
      <c r="CN860" s="47"/>
      <c r="CO860" s="47"/>
      <c r="CP860" s="47"/>
      <c r="CQ860" s="47"/>
      <c r="CR860" s="47"/>
      <c r="CS860" s="47"/>
      <c r="CT860" s="47"/>
      <c r="CU860" s="47"/>
      <c r="CV860" s="47"/>
      <c r="CW860" s="47"/>
      <c r="CX860" s="47"/>
      <c r="CY860" s="47"/>
      <c r="CZ860" s="47"/>
      <c r="DA860" s="47"/>
      <c r="DB860" s="47"/>
      <c r="DC860" s="47"/>
      <c r="DD860" s="47"/>
      <c r="DE860" s="47"/>
      <c r="DF860" s="47"/>
      <c r="DG860" s="47"/>
      <c r="DH860" s="47"/>
      <c r="DI860" s="47"/>
      <c r="DJ860" s="47"/>
      <c r="DK860" s="47"/>
      <c r="DL860" s="47"/>
      <c r="DM860" s="47"/>
      <c r="DN860" s="47"/>
      <c r="DO860" s="47"/>
      <c r="DP860" s="47"/>
      <c r="DQ860" s="47"/>
      <c r="DR860" s="47"/>
      <c r="DS860" s="47"/>
      <c r="DT860" s="47"/>
      <c r="DU860" s="47"/>
      <c r="DV860" s="47"/>
      <c r="DW860" s="47"/>
      <c r="DX860" s="47"/>
      <c r="DY860" s="47"/>
      <c r="DZ860" s="47"/>
      <c r="EA860" s="47"/>
      <c r="EB860" s="47"/>
      <c r="EC860" s="47"/>
      <c r="ED860" s="47"/>
      <c r="EE860" s="47"/>
      <c r="EF860" s="47"/>
      <c r="EG860" s="47"/>
      <c r="EH860" s="47"/>
      <c r="EI860" s="47"/>
      <c r="EJ860" s="47"/>
      <c r="EK860" s="47"/>
      <c r="EL860" s="47"/>
      <c r="EM860" s="47"/>
      <c r="EN860" s="47"/>
      <c r="EO860" s="47"/>
      <c r="EP860" s="47"/>
      <c r="EQ860" s="47"/>
      <c r="ER860" s="47"/>
      <c r="ES860" s="47"/>
      <c r="ET860" s="47"/>
      <c r="EU860" s="47"/>
      <c r="EV860" s="47"/>
      <c r="EW860" s="47"/>
      <c r="EX860" s="47"/>
      <c r="EY860" s="47"/>
      <c r="EZ860" s="47"/>
      <c r="FA860" s="47"/>
      <c r="FB860" s="47"/>
      <c r="FC860" s="47"/>
      <c r="FD860" s="47"/>
      <c r="FE860" s="47"/>
      <c r="FF860" s="47"/>
      <c r="FG860" s="47"/>
      <c r="FH860" s="47"/>
      <c r="FI860" s="47"/>
      <c r="FJ860" s="47"/>
      <c r="FK860" s="47"/>
      <c r="FL860" s="47"/>
      <c r="FM860" s="47"/>
      <c r="FN860" s="47"/>
      <c r="FO860" s="47"/>
      <c r="FP860" s="47"/>
      <c r="FQ860" s="47"/>
      <c r="FR860" s="47"/>
      <c r="FS860" s="47"/>
      <c r="FT860" s="47"/>
      <c r="FU860" s="47"/>
      <c r="FV860" s="47"/>
      <c r="FW860" s="47"/>
      <c r="FX860" s="47"/>
      <c r="FY860" s="47"/>
      <c r="FZ860" s="47"/>
      <c r="GA860" s="47"/>
      <c r="GB860" s="47"/>
      <c r="GC860" s="47"/>
      <c r="GD860" s="47"/>
      <c r="GE860" s="47"/>
      <c r="GF860" s="47"/>
      <c r="GG860" s="47"/>
      <c r="GH860" s="47"/>
      <c r="GI860" s="47"/>
      <c r="GJ860" s="47"/>
      <c r="GK860" s="47"/>
      <c r="GL860" s="47"/>
      <c r="GM860" s="47"/>
      <c r="GN860" s="47"/>
      <c r="GO860" s="47"/>
      <c r="GP860" s="47"/>
      <c r="GQ860" s="47"/>
      <c r="GR860" s="47"/>
      <c r="GS860" s="47"/>
      <c r="GT860" s="47"/>
      <c r="GU860" s="47"/>
      <c r="GV860" s="47"/>
      <c r="GW860" s="47"/>
      <c r="GX860" s="47"/>
      <c r="GY860" s="47"/>
      <c r="GZ860" s="47"/>
      <c r="HA860" s="47"/>
      <c r="HB860" s="47"/>
      <c r="HC860" s="47"/>
      <c r="HD860" s="47"/>
      <c r="HE860" s="47"/>
      <c r="HF860" s="47"/>
      <c r="HG860" s="47"/>
      <c r="HH860" s="47"/>
      <c r="HI860" s="47"/>
      <c r="HJ860" s="47"/>
      <c r="HK860" s="47"/>
      <c r="HL860" s="47"/>
      <c r="HM860" s="47"/>
      <c r="HN860" s="47"/>
      <c r="HO860" s="47"/>
      <c r="HP860" s="47"/>
      <c r="HQ860" s="47"/>
      <c r="HR860" s="47"/>
      <c r="HS860" s="47"/>
      <c r="HT860" s="47"/>
      <c r="HU860" s="47"/>
      <c r="HV860" s="47"/>
      <c r="HW860" s="47"/>
      <c r="HX860" s="47"/>
      <c r="HY860" s="47"/>
      <c r="HZ860" s="47"/>
      <c r="IA860" s="47"/>
      <c r="IB860" s="47"/>
      <c r="IC860" s="47"/>
      <c r="ID860" s="47"/>
      <c r="IE860" s="47"/>
      <c r="IF860" s="47"/>
      <c r="IG860" s="47"/>
      <c r="IH860" s="47"/>
      <c r="II860" s="47"/>
      <c r="IJ860" s="47"/>
      <c r="IK860" s="47"/>
      <c r="IL860" s="47"/>
      <c r="IM860" s="47"/>
      <c r="IN860" s="47"/>
      <c r="IO860" s="47"/>
      <c r="IP860" s="47"/>
      <c r="IQ860" s="47"/>
      <c r="IR860" s="47"/>
      <c r="IS860" s="47"/>
      <c r="IT860" s="47"/>
      <c r="IU860" s="47"/>
      <c r="IV860" s="47"/>
      <c r="IW860" s="47"/>
      <c r="IX860" s="47"/>
      <c r="IY860" s="47"/>
      <c r="IZ860" s="47"/>
      <c r="JA860" s="47"/>
      <c r="JB860" s="47"/>
      <c r="JC860" s="47"/>
      <c r="JD860" s="47"/>
      <c r="JE860" s="47"/>
      <c r="JF860" s="47"/>
      <c r="JG860" s="47"/>
      <c r="JH860" s="47"/>
      <c r="JI860" s="47"/>
      <c r="JJ860" s="47"/>
      <c r="JK860" s="47"/>
      <c r="JL860" s="47"/>
      <c r="JM860" s="47"/>
      <c r="JN860" s="47"/>
      <c r="JO860" s="47"/>
      <c r="JP860" s="47"/>
      <c r="JQ860" s="47"/>
      <c r="JR860" s="47"/>
      <c r="JS860" s="47"/>
      <c r="JT860" s="47"/>
      <c r="JU860" s="47"/>
      <c r="JV860" s="47"/>
      <c r="JW860" s="47"/>
      <c r="JX860" s="47"/>
      <c r="JY860" s="47"/>
      <c r="JZ860" s="47"/>
      <c r="KA860" s="47"/>
      <c r="KB860" s="47"/>
      <c r="KC860" s="47"/>
      <c r="KD860" s="47"/>
      <c r="KE860" s="47"/>
      <c r="KF860" s="47"/>
      <c r="KG860" s="47"/>
      <c r="KH860" s="47"/>
      <c r="KI860" s="47"/>
      <c r="KJ860" s="47"/>
      <c r="KK860" s="47"/>
      <c r="KL860" s="47"/>
      <c r="KM860" s="47"/>
      <c r="KN860" s="47"/>
      <c r="KO860" s="47"/>
      <c r="KP860" s="47"/>
      <c r="KQ860" s="47"/>
      <c r="KR860" s="47"/>
      <c r="KS860" s="47"/>
      <c r="KT860" s="47"/>
      <c r="KU860" s="47"/>
      <c r="KV860" s="47"/>
      <c r="KW860" s="47"/>
      <c r="KX860" s="47"/>
      <c r="KY860" s="47"/>
      <c r="KZ860" s="47"/>
      <c r="LA860" s="47"/>
      <c r="LB860" s="47"/>
      <c r="LC860" s="47"/>
      <c r="LD860" s="47"/>
      <c r="LE860" s="47"/>
      <c r="LF860" s="47"/>
      <c r="LG860" s="47"/>
      <c r="LH860" s="47"/>
      <c r="LI860" s="47"/>
      <c r="LJ860" s="47"/>
      <c r="LK860" s="47"/>
      <c r="LL860" s="47"/>
      <c r="LM860" s="47"/>
      <c r="LN860" s="47"/>
      <c r="LO860" s="47"/>
      <c r="LP860" s="47"/>
      <c r="LQ860" s="47"/>
      <c r="LR860" s="47"/>
      <c r="LS860" s="47"/>
      <c r="LT860" s="47"/>
      <c r="LU860" s="47"/>
      <c r="LV860" s="47"/>
      <c r="LW860" s="47"/>
      <c r="LX860" s="47"/>
      <c r="LY860" s="47"/>
      <c r="LZ860" s="47"/>
      <c r="MA860" s="47"/>
      <c r="MB860" s="47"/>
      <c r="MC860" s="47"/>
      <c r="MD860" s="47"/>
      <c r="ME860" s="47"/>
      <c r="MF860" s="47"/>
      <c r="MG860" s="47"/>
      <c r="MH860" s="47"/>
      <c r="MI860" s="47"/>
      <c r="MJ860" s="47"/>
      <c r="MK860" s="47"/>
      <c r="ML860" s="47"/>
      <c r="MM860" s="47"/>
      <c r="MN860" s="47"/>
      <c r="MO860" s="47"/>
      <c r="MP860" s="47"/>
      <c r="MQ860" s="47"/>
      <c r="MR860" s="47"/>
      <c r="MS860" s="47"/>
      <c r="MT860" s="47"/>
      <c r="MU860" s="47"/>
      <c r="MV860" s="47"/>
      <c r="MW860" s="47"/>
      <c r="MX860" s="47"/>
      <c r="MY860" s="47"/>
      <c r="MZ860" s="47"/>
      <c r="NA860" s="47"/>
      <c r="NB860" s="47"/>
      <c r="NC860" s="47"/>
      <c r="ND860" s="47"/>
      <c r="NE860" s="47"/>
      <c r="NF860" s="47"/>
      <c r="NG860" s="47"/>
      <c r="NH860" s="47"/>
      <c r="NI860" s="47"/>
      <c r="NJ860" s="47"/>
      <c r="NK860" s="47"/>
      <c r="NL860" s="47"/>
      <c r="NM860" s="47"/>
      <c r="NN860" s="47"/>
      <c r="NO860" s="47"/>
      <c r="NP860" s="47"/>
      <c r="NQ860" s="47"/>
    </row>
    <row r="861" spans="1:381" s="48" customFormat="1">
      <c r="A861" s="43">
        <v>860</v>
      </c>
      <c r="B861" s="44" t="s">
        <v>922</v>
      </c>
      <c r="C861" s="44" t="s">
        <v>39</v>
      </c>
      <c r="D861" s="49" t="s">
        <v>539</v>
      </c>
      <c r="E861" s="46" t="s">
        <v>221</v>
      </c>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c r="AQ861" s="47"/>
      <c r="AR861" s="47"/>
      <c r="AS861" s="47"/>
      <c r="AT861" s="47"/>
      <c r="AU861" s="47"/>
      <c r="AV861" s="47"/>
      <c r="AW861" s="47"/>
      <c r="AX861" s="47"/>
      <c r="AY861" s="47"/>
      <c r="AZ861" s="47"/>
      <c r="BA861" s="47"/>
      <c r="BB861" s="47"/>
      <c r="BC861" s="47"/>
      <c r="BD861" s="47"/>
      <c r="BE861" s="47"/>
      <c r="BF861" s="47"/>
      <c r="BG861" s="47"/>
      <c r="BH861" s="47"/>
      <c r="BI861" s="47"/>
      <c r="BJ861" s="47"/>
      <c r="BK861" s="47"/>
      <c r="BL861" s="47"/>
      <c r="BM861" s="47"/>
      <c r="BN861" s="47"/>
      <c r="BO861" s="47"/>
      <c r="BP861" s="47"/>
      <c r="BQ861" s="47"/>
      <c r="BR861" s="47"/>
      <c r="BS861" s="47"/>
      <c r="BT861" s="47"/>
      <c r="BU861" s="47"/>
      <c r="BV861" s="47"/>
      <c r="BW861" s="47"/>
      <c r="BX861" s="47"/>
      <c r="BY861" s="47"/>
      <c r="BZ861" s="47"/>
      <c r="CA861" s="47"/>
      <c r="CB861" s="47"/>
      <c r="CC861" s="47"/>
      <c r="CD861" s="47"/>
      <c r="CE861" s="47"/>
      <c r="CF861" s="47"/>
      <c r="CG861" s="47"/>
      <c r="CH861" s="47"/>
      <c r="CI861" s="47"/>
      <c r="CJ861" s="47"/>
      <c r="CK861" s="47"/>
      <c r="CL861" s="47"/>
      <c r="CM861" s="47"/>
      <c r="CN861" s="47"/>
      <c r="CO861" s="47"/>
      <c r="CP861" s="47"/>
      <c r="CQ861" s="47"/>
      <c r="CR861" s="47"/>
      <c r="CS861" s="47"/>
      <c r="CT861" s="47"/>
      <c r="CU861" s="47"/>
      <c r="CV861" s="47"/>
      <c r="CW861" s="47"/>
      <c r="CX861" s="47"/>
      <c r="CY861" s="47"/>
      <c r="CZ861" s="47"/>
      <c r="DA861" s="47"/>
      <c r="DB861" s="47"/>
      <c r="DC861" s="47"/>
      <c r="DD861" s="47"/>
      <c r="DE861" s="47"/>
      <c r="DF861" s="47"/>
      <c r="DG861" s="47"/>
      <c r="DH861" s="47"/>
      <c r="DI861" s="47"/>
      <c r="DJ861" s="47"/>
      <c r="DK861" s="47"/>
      <c r="DL861" s="47"/>
      <c r="DM861" s="47"/>
      <c r="DN861" s="47"/>
      <c r="DO861" s="47"/>
      <c r="DP861" s="47"/>
      <c r="DQ861" s="47"/>
      <c r="DR861" s="47"/>
      <c r="DS861" s="47"/>
      <c r="DT861" s="47"/>
      <c r="DU861" s="47"/>
      <c r="DV861" s="47"/>
      <c r="DW861" s="47"/>
      <c r="DX861" s="47"/>
      <c r="DY861" s="47"/>
      <c r="DZ861" s="47"/>
      <c r="EA861" s="47"/>
      <c r="EB861" s="47"/>
      <c r="EC861" s="47"/>
      <c r="ED861" s="47"/>
      <c r="EE861" s="47"/>
      <c r="EF861" s="47"/>
      <c r="EG861" s="47"/>
      <c r="EH861" s="47"/>
      <c r="EI861" s="47"/>
      <c r="EJ861" s="47"/>
      <c r="EK861" s="47"/>
      <c r="EL861" s="47"/>
      <c r="EM861" s="47"/>
      <c r="EN861" s="47"/>
      <c r="EO861" s="47"/>
      <c r="EP861" s="47"/>
      <c r="EQ861" s="47"/>
      <c r="ER861" s="47"/>
      <c r="ES861" s="47"/>
      <c r="ET861" s="47"/>
      <c r="EU861" s="47"/>
      <c r="EV861" s="47"/>
      <c r="EW861" s="47"/>
      <c r="EX861" s="47"/>
      <c r="EY861" s="47"/>
      <c r="EZ861" s="47"/>
      <c r="FA861" s="47"/>
      <c r="FB861" s="47"/>
      <c r="FC861" s="47"/>
      <c r="FD861" s="47"/>
      <c r="FE861" s="47"/>
      <c r="FF861" s="47"/>
      <c r="FG861" s="47"/>
      <c r="FH861" s="47"/>
      <c r="FI861" s="47"/>
      <c r="FJ861" s="47"/>
      <c r="FK861" s="47"/>
      <c r="FL861" s="47"/>
      <c r="FM861" s="47"/>
      <c r="FN861" s="47"/>
      <c r="FO861" s="47"/>
      <c r="FP861" s="47"/>
      <c r="FQ861" s="47"/>
      <c r="FR861" s="47"/>
      <c r="FS861" s="47"/>
      <c r="FT861" s="47"/>
      <c r="FU861" s="47"/>
      <c r="FV861" s="47"/>
      <c r="FW861" s="47"/>
      <c r="FX861" s="47"/>
      <c r="FY861" s="47"/>
      <c r="FZ861" s="47"/>
      <c r="GA861" s="47"/>
      <c r="GB861" s="47"/>
      <c r="GC861" s="47"/>
      <c r="GD861" s="47"/>
      <c r="GE861" s="47"/>
      <c r="GF861" s="47"/>
      <c r="GG861" s="47"/>
      <c r="GH861" s="47"/>
      <c r="GI861" s="47"/>
      <c r="GJ861" s="47"/>
      <c r="GK861" s="47"/>
      <c r="GL861" s="47"/>
      <c r="GM861" s="47"/>
      <c r="GN861" s="47"/>
      <c r="GO861" s="47"/>
      <c r="GP861" s="47"/>
      <c r="GQ861" s="47"/>
      <c r="GR861" s="47"/>
      <c r="GS861" s="47"/>
      <c r="GT861" s="47"/>
      <c r="GU861" s="47"/>
      <c r="GV861" s="47"/>
      <c r="GW861" s="47"/>
      <c r="GX861" s="47"/>
      <c r="GY861" s="47"/>
      <c r="GZ861" s="47"/>
      <c r="HA861" s="47"/>
      <c r="HB861" s="47"/>
      <c r="HC861" s="47"/>
      <c r="HD861" s="47"/>
      <c r="HE861" s="47"/>
      <c r="HF861" s="47"/>
      <c r="HG861" s="47"/>
      <c r="HH861" s="47"/>
      <c r="HI861" s="47"/>
      <c r="HJ861" s="47"/>
      <c r="HK861" s="47"/>
      <c r="HL861" s="47"/>
      <c r="HM861" s="47"/>
      <c r="HN861" s="47"/>
      <c r="HO861" s="47"/>
      <c r="HP861" s="47"/>
      <c r="HQ861" s="47"/>
      <c r="HR861" s="47"/>
      <c r="HS861" s="47"/>
      <c r="HT861" s="47"/>
      <c r="HU861" s="47"/>
      <c r="HV861" s="47"/>
      <c r="HW861" s="47"/>
      <c r="HX861" s="47"/>
      <c r="HY861" s="47"/>
      <c r="HZ861" s="47"/>
      <c r="IA861" s="47"/>
      <c r="IB861" s="47"/>
      <c r="IC861" s="47"/>
      <c r="ID861" s="47"/>
      <c r="IE861" s="47"/>
      <c r="IF861" s="47"/>
      <c r="IG861" s="47"/>
      <c r="IH861" s="47"/>
      <c r="II861" s="47"/>
      <c r="IJ861" s="47"/>
      <c r="IK861" s="47"/>
      <c r="IL861" s="47"/>
      <c r="IM861" s="47"/>
      <c r="IN861" s="47"/>
      <c r="IO861" s="47"/>
      <c r="IP861" s="47"/>
      <c r="IQ861" s="47"/>
      <c r="IR861" s="47"/>
      <c r="IS861" s="47"/>
      <c r="IT861" s="47"/>
      <c r="IU861" s="47"/>
      <c r="IV861" s="47"/>
      <c r="IW861" s="47"/>
      <c r="IX861" s="47"/>
      <c r="IY861" s="47"/>
      <c r="IZ861" s="47"/>
      <c r="JA861" s="47"/>
      <c r="JB861" s="47"/>
      <c r="JC861" s="47"/>
      <c r="JD861" s="47"/>
      <c r="JE861" s="47"/>
      <c r="JF861" s="47"/>
      <c r="JG861" s="47"/>
      <c r="JH861" s="47"/>
      <c r="JI861" s="47"/>
      <c r="JJ861" s="47"/>
      <c r="JK861" s="47"/>
      <c r="JL861" s="47"/>
      <c r="JM861" s="47"/>
      <c r="JN861" s="47"/>
      <c r="JO861" s="47"/>
      <c r="JP861" s="47"/>
      <c r="JQ861" s="47"/>
      <c r="JR861" s="47"/>
      <c r="JS861" s="47"/>
      <c r="JT861" s="47"/>
      <c r="JU861" s="47"/>
      <c r="JV861" s="47"/>
      <c r="JW861" s="47"/>
      <c r="JX861" s="47"/>
      <c r="JY861" s="47"/>
      <c r="JZ861" s="47"/>
      <c r="KA861" s="47"/>
      <c r="KB861" s="47"/>
      <c r="KC861" s="47"/>
      <c r="KD861" s="47"/>
      <c r="KE861" s="47"/>
      <c r="KF861" s="47"/>
      <c r="KG861" s="47"/>
      <c r="KH861" s="47"/>
      <c r="KI861" s="47"/>
      <c r="KJ861" s="47"/>
      <c r="KK861" s="47"/>
      <c r="KL861" s="47"/>
      <c r="KM861" s="47"/>
      <c r="KN861" s="47"/>
      <c r="KO861" s="47"/>
      <c r="KP861" s="47"/>
      <c r="KQ861" s="47"/>
      <c r="KR861" s="47"/>
      <c r="KS861" s="47"/>
      <c r="KT861" s="47"/>
      <c r="KU861" s="47"/>
      <c r="KV861" s="47"/>
      <c r="KW861" s="47"/>
      <c r="KX861" s="47"/>
      <c r="KY861" s="47"/>
      <c r="KZ861" s="47"/>
      <c r="LA861" s="47"/>
      <c r="LB861" s="47"/>
      <c r="LC861" s="47"/>
      <c r="LD861" s="47"/>
      <c r="LE861" s="47"/>
      <c r="LF861" s="47"/>
      <c r="LG861" s="47"/>
      <c r="LH861" s="47"/>
      <c r="LI861" s="47"/>
      <c r="LJ861" s="47"/>
      <c r="LK861" s="47"/>
      <c r="LL861" s="47"/>
      <c r="LM861" s="47"/>
      <c r="LN861" s="47"/>
      <c r="LO861" s="47"/>
      <c r="LP861" s="47"/>
      <c r="LQ861" s="47"/>
      <c r="LR861" s="47"/>
      <c r="LS861" s="47"/>
      <c r="LT861" s="47"/>
      <c r="LU861" s="47"/>
      <c r="LV861" s="47"/>
      <c r="LW861" s="47"/>
      <c r="LX861" s="47"/>
      <c r="LY861" s="47"/>
      <c r="LZ861" s="47"/>
      <c r="MA861" s="47"/>
      <c r="MB861" s="47"/>
      <c r="MC861" s="47"/>
      <c r="MD861" s="47"/>
      <c r="ME861" s="47"/>
      <c r="MF861" s="47"/>
      <c r="MG861" s="47"/>
      <c r="MH861" s="47"/>
      <c r="MI861" s="47"/>
      <c r="MJ861" s="47"/>
      <c r="MK861" s="47"/>
      <c r="ML861" s="47"/>
      <c r="MM861" s="47"/>
      <c r="MN861" s="47"/>
      <c r="MO861" s="47"/>
      <c r="MP861" s="47"/>
      <c r="MQ861" s="47"/>
      <c r="MR861" s="47"/>
      <c r="MS861" s="47"/>
      <c r="MT861" s="47"/>
      <c r="MU861" s="47"/>
      <c r="MV861" s="47"/>
      <c r="MW861" s="47"/>
      <c r="MX861" s="47"/>
      <c r="MY861" s="47"/>
      <c r="MZ861" s="47"/>
      <c r="NA861" s="47"/>
      <c r="NB861" s="47"/>
      <c r="NC861" s="47"/>
      <c r="ND861" s="47"/>
      <c r="NE861" s="47"/>
      <c r="NF861" s="47"/>
      <c r="NG861" s="47"/>
      <c r="NH861" s="47"/>
      <c r="NI861" s="47"/>
      <c r="NJ861" s="47"/>
      <c r="NK861" s="47"/>
      <c r="NL861" s="47"/>
      <c r="NM861" s="47"/>
      <c r="NN861" s="47"/>
      <c r="NO861" s="47"/>
      <c r="NP861" s="47"/>
      <c r="NQ861" s="47"/>
    </row>
    <row r="862" spans="1:381" s="48" customFormat="1">
      <c r="A862" s="43">
        <v>861</v>
      </c>
      <c r="B862" s="44" t="s">
        <v>923</v>
      </c>
      <c r="C862" s="44" t="s">
        <v>39</v>
      </c>
      <c r="D862" s="49" t="s">
        <v>539</v>
      </c>
      <c r="E862" s="46" t="s">
        <v>564</v>
      </c>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c r="AQ862" s="47"/>
      <c r="AR862" s="47"/>
      <c r="AS862" s="47"/>
      <c r="AT862" s="47"/>
      <c r="AU862" s="47"/>
      <c r="AV862" s="47"/>
      <c r="AW862" s="47"/>
      <c r="AX862" s="47"/>
      <c r="AY862" s="47"/>
      <c r="AZ862" s="47"/>
      <c r="BA862" s="47"/>
      <c r="BB862" s="47"/>
      <c r="BC862" s="47"/>
      <c r="BD862" s="47"/>
      <c r="BE862" s="47"/>
      <c r="BF862" s="47"/>
      <c r="BG862" s="47"/>
      <c r="BH862" s="47"/>
      <c r="BI862" s="47"/>
      <c r="BJ862" s="47"/>
      <c r="BK862" s="47"/>
      <c r="BL862" s="47"/>
      <c r="BM862" s="47"/>
      <c r="BN862" s="47"/>
      <c r="BO862" s="47"/>
      <c r="BP862" s="47"/>
      <c r="BQ862" s="47"/>
      <c r="BR862" s="47"/>
      <c r="BS862" s="47"/>
      <c r="BT862" s="47"/>
      <c r="BU862" s="47"/>
      <c r="BV862" s="47"/>
      <c r="BW862" s="47"/>
      <c r="BX862" s="47"/>
      <c r="BY862" s="47"/>
      <c r="BZ862" s="47"/>
      <c r="CA862" s="47"/>
      <c r="CB862" s="47"/>
      <c r="CC862" s="47"/>
      <c r="CD862" s="47"/>
      <c r="CE862" s="47"/>
      <c r="CF862" s="47"/>
      <c r="CG862" s="47"/>
      <c r="CH862" s="47"/>
      <c r="CI862" s="47"/>
      <c r="CJ862" s="47"/>
      <c r="CK862" s="47"/>
      <c r="CL862" s="47"/>
      <c r="CM862" s="47"/>
      <c r="CN862" s="47"/>
      <c r="CO862" s="47"/>
      <c r="CP862" s="47"/>
      <c r="CQ862" s="47"/>
      <c r="CR862" s="47"/>
      <c r="CS862" s="47"/>
      <c r="CT862" s="47"/>
      <c r="CU862" s="47"/>
      <c r="CV862" s="47"/>
      <c r="CW862" s="47"/>
      <c r="CX862" s="47"/>
      <c r="CY862" s="47"/>
      <c r="CZ862" s="47"/>
      <c r="DA862" s="47"/>
      <c r="DB862" s="47"/>
      <c r="DC862" s="47"/>
      <c r="DD862" s="47"/>
      <c r="DE862" s="47"/>
      <c r="DF862" s="47"/>
      <c r="DG862" s="47"/>
      <c r="DH862" s="47"/>
      <c r="DI862" s="47"/>
      <c r="DJ862" s="47"/>
      <c r="DK862" s="47"/>
      <c r="DL862" s="47"/>
      <c r="DM862" s="47"/>
      <c r="DN862" s="47"/>
      <c r="DO862" s="47"/>
      <c r="DP862" s="47"/>
      <c r="DQ862" s="47"/>
      <c r="DR862" s="47"/>
      <c r="DS862" s="47"/>
      <c r="DT862" s="47"/>
      <c r="DU862" s="47"/>
      <c r="DV862" s="47"/>
      <c r="DW862" s="47"/>
      <c r="DX862" s="47"/>
      <c r="DY862" s="47"/>
      <c r="DZ862" s="47"/>
      <c r="EA862" s="47"/>
      <c r="EB862" s="47"/>
      <c r="EC862" s="47"/>
      <c r="ED862" s="47"/>
      <c r="EE862" s="47"/>
      <c r="EF862" s="47"/>
      <c r="EG862" s="47"/>
      <c r="EH862" s="47"/>
      <c r="EI862" s="47"/>
      <c r="EJ862" s="47"/>
      <c r="EK862" s="47"/>
      <c r="EL862" s="47"/>
      <c r="EM862" s="47"/>
      <c r="EN862" s="47"/>
      <c r="EO862" s="47"/>
      <c r="EP862" s="47"/>
      <c r="EQ862" s="47"/>
      <c r="ER862" s="47"/>
      <c r="ES862" s="47"/>
      <c r="ET862" s="47"/>
      <c r="EU862" s="47"/>
      <c r="EV862" s="47"/>
      <c r="EW862" s="47"/>
      <c r="EX862" s="47"/>
      <c r="EY862" s="47"/>
      <c r="EZ862" s="47"/>
      <c r="FA862" s="47"/>
      <c r="FB862" s="47"/>
      <c r="FC862" s="47"/>
      <c r="FD862" s="47"/>
      <c r="FE862" s="47"/>
      <c r="FF862" s="47"/>
      <c r="FG862" s="47"/>
      <c r="FH862" s="47"/>
      <c r="FI862" s="47"/>
      <c r="FJ862" s="47"/>
      <c r="FK862" s="47"/>
      <c r="FL862" s="47"/>
      <c r="FM862" s="47"/>
      <c r="FN862" s="47"/>
      <c r="FO862" s="47"/>
      <c r="FP862" s="47"/>
      <c r="FQ862" s="47"/>
      <c r="FR862" s="47"/>
      <c r="FS862" s="47"/>
      <c r="FT862" s="47"/>
      <c r="FU862" s="47"/>
      <c r="FV862" s="47"/>
      <c r="FW862" s="47"/>
      <c r="FX862" s="47"/>
      <c r="FY862" s="47"/>
      <c r="FZ862" s="47"/>
      <c r="GA862" s="47"/>
      <c r="GB862" s="47"/>
      <c r="GC862" s="47"/>
      <c r="GD862" s="47"/>
      <c r="GE862" s="47"/>
      <c r="GF862" s="47"/>
      <c r="GG862" s="47"/>
      <c r="GH862" s="47"/>
      <c r="GI862" s="47"/>
      <c r="GJ862" s="47"/>
      <c r="GK862" s="47"/>
      <c r="GL862" s="47"/>
      <c r="GM862" s="47"/>
      <c r="GN862" s="47"/>
      <c r="GO862" s="47"/>
      <c r="GP862" s="47"/>
      <c r="GQ862" s="47"/>
      <c r="GR862" s="47"/>
      <c r="GS862" s="47"/>
      <c r="GT862" s="47"/>
      <c r="GU862" s="47"/>
      <c r="GV862" s="47"/>
      <c r="GW862" s="47"/>
      <c r="GX862" s="47"/>
      <c r="GY862" s="47"/>
      <c r="GZ862" s="47"/>
      <c r="HA862" s="47"/>
      <c r="HB862" s="47"/>
      <c r="HC862" s="47"/>
      <c r="HD862" s="47"/>
      <c r="HE862" s="47"/>
      <c r="HF862" s="47"/>
      <c r="HG862" s="47"/>
      <c r="HH862" s="47"/>
      <c r="HI862" s="47"/>
      <c r="HJ862" s="47"/>
      <c r="HK862" s="47"/>
      <c r="HL862" s="47"/>
      <c r="HM862" s="47"/>
      <c r="HN862" s="47"/>
      <c r="HO862" s="47"/>
      <c r="HP862" s="47"/>
      <c r="HQ862" s="47"/>
      <c r="HR862" s="47"/>
      <c r="HS862" s="47"/>
      <c r="HT862" s="47"/>
      <c r="HU862" s="47"/>
      <c r="HV862" s="47"/>
      <c r="HW862" s="47"/>
      <c r="HX862" s="47"/>
      <c r="HY862" s="47"/>
      <c r="HZ862" s="47"/>
      <c r="IA862" s="47"/>
      <c r="IB862" s="47"/>
      <c r="IC862" s="47"/>
      <c r="ID862" s="47"/>
      <c r="IE862" s="47"/>
      <c r="IF862" s="47"/>
      <c r="IG862" s="47"/>
      <c r="IH862" s="47"/>
      <c r="II862" s="47"/>
      <c r="IJ862" s="47"/>
      <c r="IK862" s="47"/>
      <c r="IL862" s="47"/>
      <c r="IM862" s="47"/>
      <c r="IN862" s="47"/>
      <c r="IO862" s="47"/>
      <c r="IP862" s="47"/>
      <c r="IQ862" s="47"/>
      <c r="IR862" s="47"/>
      <c r="IS862" s="47"/>
      <c r="IT862" s="47"/>
      <c r="IU862" s="47"/>
      <c r="IV862" s="47"/>
      <c r="IW862" s="47"/>
      <c r="IX862" s="47"/>
      <c r="IY862" s="47"/>
      <c r="IZ862" s="47"/>
      <c r="JA862" s="47"/>
      <c r="JB862" s="47"/>
      <c r="JC862" s="47"/>
      <c r="JD862" s="47"/>
      <c r="JE862" s="47"/>
      <c r="JF862" s="47"/>
      <c r="JG862" s="47"/>
      <c r="JH862" s="47"/>
      <c r="JI862" s="47"/>
      <c r="JJ862" s="47"/>
      <c r="JK862" s="47"/>
      <c r="JL862" s="47"/>
      <c r="JM862" s="47"/>
      <c r="JN862" s="47"/>
      <c r="JO862" s="47"/>
      <c r="JP862" s="47"/>
      <c r="JQ862" s="47"/>
      <c r="JR862" s="47"/>
      <c r="JS862" s="47"/>
      <c r="JT862" s="47"/>
      <c r="JU862" s="47"/>
      <c r="JV862" s="47"/>
      <c r="JW862" s="47"/>
      <c r="JX862" s="47"/>
      <c r="JY862" s="47"/>
      <c r="JZ862" s="47"/>
      <c r="KA862" s="47"/>
      <c r="KB862" s="47"/>
      <c r="KC862" s="47"/>
      <c r="KD862" s="47"/>
      <c r="KE862" s="47"/>
      <c r="KF862" s="47"/>
      <c r="KG862" s="47"/>
      <c r="KH862" s="47"/>
      <c r="KI862" s="47"/>
      <c r="KJ862" s="47"/>
      <c r="KK862" s="47"/>
      <c r="KL862" s="47"/>
      <c r="KM862" s="47"/>
      <c r="KN862" s="47"/>
      <c r="KO862" s="47"/>
      <c r="KP862" s="47"/>
      <c r="KQ862" s="47"/>
      <c r="KR862" s="47"/>
      <c r="KS862" s="47"/>
      <c r="KT862" s="47"/>
      <c r="KU862" s="47"/>
      <c r="KV862" s="47"/>
      <c r="KW862" s="47"/>
      <c r="KX862" s="47"/>
      <c r="KY862" s="47"/>
      <c r="KZ862" s="47"/>
      <c r="LA862" s="47"/>
      <c r="LB862" s="47"/>
      <c r="LC862" s="47"/>
      <c r="LD862" s="47"/>
      <c r="LE862" s="47"/>
      <c r="LF862" s="47"/>
      <c r="LG862" s="47"/>
      <c r="LH862" s="47"/>
      <c r="LI862" s="47"/>
      <c r="LJ862" s="47"/>
      <c r="LK862" s="47"/>
      <c r="LL862" s="47"/>
      <c r="LM862" s="47"/>
      <c r="LN862" s="47"/>
      <c r="LO862" s="47"/>
      <c r="LP862" s="47"/>
      <c r="LQ862" s="47"/>
      <c r="LR862" s="47"/>
      <c r="LS862" s="47"/>
      <c r="LT862" s="47"/>
      <c r="LU862" s="47"/>
      <c r="LV862" s="47"/>
      <c r="LW862" s="47"/>
      <c r="LX862" s="47"/>
      <c r="LY862" s="47"/>
      <c r="LZ862" s="47"/>
      <c r="MA862" s="47"/>
      <c r="MB862" s="47"/>
      <c r="MC862" s="47"/>
      <c r="MD862" s="47"/>
      <c r="ME862" s="47"/>
      <c r="MF862" s="47"/>
      <c r="MG862" s="47"/>
      <c r="MH862" s="47"/>
      <c r="MI862" s="47"/>
      <c r="MJ862" s="47"/>
      <c r="MK862" s="47"/>
      <c r="ML862" s="47"/>
      <c r="MM862" s="47"/>
      <c r="MN862" s="47"/>
      <c r="MO862" s="47"/>
      <c r="MP862" s="47"/>
      <c r="MQ862" s="47"/>
      <c r="MR862" s="47"/>
      <c r="MS862" s="47"/>
      <c r="MT862" s="47"/>
      <c r="MU862" s="47"/>
      <c r="MV862" s="47"/>
      <c r="MW862" s="47"/>
      <c r="MX862" s="47"/>
      <c r="MY862" s="47"/>
      <c r="MZ862" s="47"/>
      <c r="NA862" s="47"/>
      <c r="NB862" s="47"/>
      <c r="NC862" s="47"/>
      <c r="ND862" s="47"/>
      <c r="NE862" s="47"/>
      <c r="NF862" s="47"/>
      <c r="NG862" s="47"/>
      <c r="NH862" s="47"/>
      <c r="NI862" s="47"/>
      <c r="NJ862" s="47"/>
      <c r="NK862" s="47"/>
      <c r="NL862" s="47"/>
      <c r="NM862" s="47"/>
      <c r="NN862" s="47"/>
      <c r="NO862" s="47"/>
      <c r="NP862" s="47"/>
      <c r="NQ862" s="47"/>
    </row>
    <row r="863" spans="1:381" s="48" customFormat="1">
      <c r="A863" s="43">
        <v>862</v>
      </c>
      <c r="B863" s="44" t="s">
        <v>924</v>
      </c>
      <c r="C863" s="44" t="s">
        <v>39</v>
      </c>
      <c r="D863" s="49" t="s">
        <v>539</v>
      </c>
      <c r="E863" s="46" t="s">
        <v>362</v>
      </c>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c r="AQ863" s="47"/>
      <c r="AR863" s="47"/>
      <c r="AS863" s="47"/>
      <c r="AT863" s="47"/>
      <c r="AU863" s="47"/>
      <c r="AV863" s="47"/>
      <c r="AW863" s="47"/>
      <c r="AX863" s="47"/>
      <c r="AY863" s="47"/>
      <c r="AZ863" s="47"/>
      <c r="BA863" s="47"/>
      <c r="BB863" s="47"/>
      <c r="BC863" s="47"/>
      <c r="BD863" s="47"/>
      <c r="BE863" s="47"/>
      <c r="BF863" s="47"/>
      <c r="BG863" s="47"/>
      <c r="BH863" s="47"/>
      <c r="BI863" s="47"/>
      <c r="BJ863" s="47"/>
      <c r="BK863" s="47"/>
      <c r="BL863" s="47"/>
      <c r="BM863" s="47"/>
      <c r="BN863" s="47"/>
      <c r="BO863" s="47"/>
      <c r="BP863" s="47"/>
      <c r="BQ863" s="47"/>
      <c r="BR863" s="47"/>
      <c r="BS863" s="47"/>
      <c r="BT863" s="47"/>
      <c r="BU863" s="47"/>
      <c r="BV863" s="47"/>
      <c r="BW863" s="47"/>
      <c r="BX863" s="47"/>
      <c r="BY863" s="47"/>
      <c r="BZ863" s="47"/>
      <c r="CA863" s="47"/>
      <c r="CB863" s="47"/>
      <c r="CC863" s="47"/>
      <c r="CD863" s="47"/>
      <c r="CE863" s="47"/>
      <c r="CF863" s="47"/>
      <c r="CG863" s="47"/>
      <c r="CH863" s="47"/>
      <c r="CI863" s="47"/>
      <c r="CJ863" s="47"/>
      <c r="CK863" s="47"/>
      <c r="CL863" s="47"/>
      <c r="CM863" s="47"/>
      <c r="CN863" s="47"/>
      <c r="CO863" s="47"/>
      <c r="CP863" s="47"/>
      <c r="CQ863" s="47"/>
      <c r="CR863" s="47"/>
      <c r="CS863" s="47"/>
      <c r="CT863" s="47"/>
      <c r="CU863" s="47"/>
      <c r="CV863" s="47"/>
      <c r="CW863" s="47"/>
      <c r="CX863" s="47"/>
      <c r="CY863" s="47"/>
      <c r="CZ863" s="47"/>
      <c r="DA863" s="47"/>
      <c r="DB863" s="47"/>
      <c r="DC863" s="47"/>
      <c r="DD863" s="47"/>
      <c r="DE863" s="47"/>
      <c r="DF863" s="47"/>
      <c r="DG863" s="47"/>
      <c r="DH863" s="47"/>
      <c r="DI863" s="47"/>
      <c r="DJ863" s="47"/>
      <c r="DK863" s="47"/>
      <c r="DL863" s="47"/>
      <c r="DM863" s="47"/>
      <c r="DN863" s="47"/>
      <c r="DO863" s="47"/>
      <c r="DP863" s="47"/>
      <c r="DQ863" s="47"/>
      <c r="DR863" s="47"/>
      <c r="DS863" s="47"/>
      <c r="DT863" s="47"/>
      <c r="DU863" s="47"/>
      <c r="DV863" s="47"/>
      <c r="DW863" s="47"/>
      <c r="DX863" s="47"/>
      <c r="DY863" s="47"/>
      <c r="DZ863" s="47"/>
      <c r="EA863" s="47"/>
      <c r="EB863" s="47"/>
      <c r="EC863" s="47"/>
      <c r="ED863" s="47"/>
      <c r="EE863" s="47"/>
      <c r="EF863" s="47"/>
      <c r="EG863" s="47"/>
      <c r="EH863" s="47"/>
      <c r="EI863" s="47"/>
      <c r="EJ863" s="47"/>
      <c r="EK863" s="47"/>
      <c r="EL863" s="47"/>
      <c r="EM863" s="47"/>
      <c r="EN863" s="47"/>
      <c r="EO863" s="47"/>
      <c r="EP863" s="47"/>
      <c r="EQ863" s="47"/>
      <c r="ER863" s="47"/>
      <c r="ES863" s="47"/>
      <c r="ET863" s="47"/>
      <c r="EU863" s="47"/>
      <c r="EV863" s="47"/>
      <c r="EW863" s="47"/>
      <c r="EX863" s="47"/>
      <c r="EY863" s="47"/>
      <c r="EZ863" s="47"/>
      <c r="FA863" s="47"/>
      <c r="FB863" s="47"/>
      <c r="FC863" s="47"/>
      <c r="FD863" s="47"/>
      <c r="FE863" s="47"/>
      <c r="FF863" s="47"/>
      <c r="FG863" s="47"/>
      <c r="FH863" s="47"/>
      <c r="FI863" s="47"/>
      <c r="FJ863" s="47"/>
      <c r="FK863" s="47"/>
      <c r="FL863" s="47"/>
      <c r="FM863" s="47"/>
      <c r="FN863" s="47"/>
      <c r="FO863" s="47"/>
      <c r="FP863" s="47"/>
      <c r="FQ863" s="47"/>
      <c r="FR863" s="47"/>
      <c r="FS863" s="47"/>
      <c r="FT863" s="47"/>
      <c r="FU863" s="47"/>
      <c r="FV863" s="47"/>
      <c r="FW863" s="47"/>
      <c r="FX863" s="47"/>
      <c r="FY863" s="47"/>
      <c r="FZ863" s="47"/>
      <c r="GA863" s="47"/>
      <c r="GB863" s="47"/>
      <c r="GC863" s="47"/>
      <c r="GD863" s="47"/>
      <c r="GE863" s="47"/>
      <c r="GF863" s="47"/>
      <c r="GG863" s="47"/>
      <c r="GH863" s="47"/>
      <c r="GI863" s="47"/>
      <c r="GJ863" s="47"/>
      <c r="GK863" s="47"/>
      <c r="GL863" s="47"/>
      <c r="GM863" s="47"/>
      <c r="GN863" s="47"/>
      <c r="GO863" s="47"/>
      <c r="GP863" s="47"/>
      <c r="GQ863" s="47"/>
      <c r="GR863" s="47"/>
      <c r="GS863" s="47"/>
      <c r="GT863" s="47"/>
      <c r="GU863" s="47"/>
      <c r="GV863" s="47"/>
      <c r="GW863" s="47"/>
      <c r="GX863" s="47"/>
      <c r="GY863" s="47"/>
      <c r="GZ863" s="47"/>
      <c r="HA863" s="47"/>
      <c r="HB863" s="47"/>
      <c r="HC863" s="47"/>
      <c r="HD863" s="47"/>
      <c r="HE863" s="47"/>
      <c r="HF863" s="47"/>
      <c r="HG863" s="47"/>
      <c r="HH863" s="47"/>
      <c r="HI863" s="47"/>
      <c r="HJ863" s="47"/>
      <c r="HK863" s="47"/>
      <c r="HL863" s="47"/>
      <c r="HM863" s="47"/>
      <c r="HN863" s="47"/>
      <c r="HO863" s="47"/>
      <c r="HP863" s="47"/>
      <c r="HQ863" s="47"/>
      <c r="HR863" s="47"/>
      <c r="HS863" s="47"/>
      <c r="HT863" s="47"/>
      <c r="HU863" s="47"/>
      <c r="HV863" s="47"/>
      <c r="HW863" s="47"/>
      <c r="HX863" s="47"/>
      <c r="HY863" s="47"/>
      <c r="HZ863" s="47"/>
      <c r="IA863" s="47"/>
      <c r="IB863" s="47"/>
      <c r="IC863" s="47"/>
      <c r="ID863" s="47"/>
      <c r="IE863" s="47"/>
      <c r="IF863" s="47"/>
      <c r="IG863" s="47"/>
      <c r="IH863" s="47"/>
      <c r="II863" s="47"/>
      <c r="IJ863" s="47"/>
      <c r="IK863" s="47"/>
      <c r="IL863" s="47"/>
      <c r="IM863" s="47"/>
      <c r="IN863" s="47"/>
      <c r="IO863" s="47"/>
      <c r="IP863" s="47"/>
      <c r="IQ863" s="47"/>
      <c r="IR863" s="47"/>
      <c r="IS863" s="47"/>
      <c r="IT863" s="47"/>
      <c r="IU863" s="47"/>
      <c r="IV863" s="47"/>
      <c r="IW863" s="47"/>
      <c r="IX863" s="47"/>
      <c r="IY863" s="47"/>
      <c r="IZ863" s="47"/>
      <c r="JA863" s="47"/>
      <c r="JB863" s="47"/>
      <c r="JC863" s="47"/>
      <c r="JD863" s="47"/>
      <c r="JE863" s="47"/>
      <c r="JF863" s="47"/>
      <c r="JG863" s="47"/>
      <c r="JH863" s="47"/>
      <c r="JI863" s="47"/>
      <c r="JJ863" s="47"/>
      <c r="JK863" s="47"/>
      <c r="JL863" s="47"/>
      <c r="JM863" s="47"/>
      <c r="JN863" s="47"/>
      <c r="JO863" s="47"/>
      <c r="JP863" s="47"/>
      <c r="JQ863" s="47"/>
      <c r="JR863" s="47"/>
      <c r="JS863" s="47"/>
      <c r="JT863" s="47"/>
      <c r="JU863" s="47"/>
      <c r="JV863" s="47"/>
      <c r="JW863" s="47"/>
      <c r="JX863" s="47"/>
      <c r="JY863" s="47"/>
      <c r="JZ863" s="47"/>
      <c r="KA863" s="47"/>
      <c r="KB863" s="47"/>
      <c r="KC863" s="47"/>
      <c r="KD863" s="47"/>
      <c r="KE863" s="47"/>
      <c r="KF863" s="47"/>
      <c r="KG863" s="47"/>
      <c r="KH863" s="47"/>
      <c r="KI863" s="47"/>
      <c r="KJ863" s="47"/>
      <c r="KK863" s="47"/>
      <c r="KL863" s="47"/>
      <c r="KM863" s="47"/>
      <c r="KN863" s="47"/>
      <c r="KO863" s="47"/>
      <c r="KP863" s="47"/>
      <c r="KQ863" s="47"/>
      <c r="KR863" s="47"/>
      <c r="KS863" s="47"/>
      <c r="KT863" s="47"/>
      <c r="KU863" s="47"/>
      <c r="KV863" s="47"/>
      <c r="KW863" s="47"/>
      <c r="KX863" s="47"/>
      <c r="KY863" s="47"/>
      <c r="KZ863" s="47"/>
      <c r="LA863" s="47"/>
      <c r="LB863" s="47"/>
      <c r="LC863" s="47"/>
      <c r="LD863" s="47"/>
      <c r="LE863" s="47"/>
      <c r="LF863" s="47"/>
      <c r="LG863" s="47"/>
      <c r="LH863" s="47"/>
      <c r="LI863" s="47"/>
      <c r="LJ863" s="47"/>
      <c r="LK863" s="47"/>
      <c r="LL863" s="47"/>
      <c r="LM863" s="47"/>
      <c r="LN863" s="47"/>
      <c r="LO863" s="47"/>
      <c r="LP863" s="47"/>
      <c r="LQ863" s="47"/>
      <c r="LR863" s="47"/>
      <c r="LS863" s="47"/>
      <c r="LT863" s="47"/>
      <c r="LU863" s="47"/>
      <c r="LV863" s="47"/>
      <c r="LW863" s="47"/>
      <c r="LX863" s="47"/>
      <c r="LY863" s="47"/>
      <c r="LZ863" s="47"/>
      <c r="MA863" s="47"/>
      <c r="MB863" s="47"/>
      <c r="MC863" s="47"/>
      <c r="MD863" s="47"/>
      <c r="ME863" s="47"/>
      <c r="MF863" s="47"/>
      <c r="MG863" s="47"/>
      <c r="MH863" s="47"/>
      <c r="MI863" s="47"/>
      <c r="MJ863" s="47"/>
      <c r="MK863" s="47"/>
      <c r="ML863" s="47"/>
      <c r="MM863" s="47"/>
      <c r="MN863" s="47"/>
      <c r="MO863" s="47"/>
      <c r="MP863" s="47"/>
      <c r="MQ863" s="47"/>
      <c r="MR863" s="47"/>
      <c r="MS863" s="47"/>
      <c r="MT863" s="47"/>
      <c r="MU863" s="47"/>
      <c r="MV863" s="47"/>
      <c r="MW863" s="47"/>
      <c r="MX863" s="47"/>
      <c r="MY863" s="47"/>
      <c r="MZ863" s="47"/>
      <c r="NA863" s="47"/>
      <c r="NB863" s="47"/>
      <c r="NC863" s="47"/>
      <c r="ND863" s="47"/>
      <c r="NE863" s="47"/>
      <c r="NF863" s="47"/>
      <c r="NG863" s="47"/>
      <c r="NH863" s="47"/>
      <c r="NI863" s="47"/>
      <c r="NJ863" s="47"/>
      <c r="NK863" s="47"/>
      <c r="NL863" s="47"/>
      <c r="NM863" s="47"/>
      <c r="NN863" s="47"/>
      <c r="NO863" s="47"/>
      <c r="NP863" s="47"/>
      <c r="NQ863" s="47"/>
    </row>
    <row r="864" spans="1:381" s="48" customFormat="1">
      <c r="A864" s="43">
        <v>863</v>
      </c>
      <c r="B864" s="44" t="s">
        <v>477</v>
      </c>
      <c r="C864" s="44" t="s">
        <v>39</v>
      </c>
      <c r="D864" s="49" t="s">
        <v>539</v>
      </c>
      <c r="E864" s="46" t="s">
        <v>478</v>
      </c>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c r="AQ864" s="47"/>
      <c r="AR864" s="47"/>
      <c r="AS864" s="47"/>
      <c r="AT864" s="47"/>
      <c r="AU864" s="47"/>
      <c r="AV864" s="47"/>
      <c r="AW864" s="47"/>
      <c r="AX864" s="47"/>
      <c r="AY864" s="47"/>
      <c r="AZ864" s="47"/>
      <c r="BA864" s="47"/>
      <c r="BB864" s="47"/>
      <c r="BC864" s="47"/>
      <c r="BD864" s="47"/>
      <c r="BE864" s="47"/>
      <c r="BF864" s="47"/>
      <c r="BG864" s="47"/>
      <c r="BH864" s="47"/>
      <c r="BI864" s="47"/>
      <c r="BJ864" s="47"/>
      <c r="BK864" s="47"/>
      <c r="BL864" s="47"/>
      <c r="BM864" s="47"/>
      <c r="BN864" s="47"/>
      <c r="BO864" s="47"/>
      <c r="BP864" s="47"/>
      <c r="BQ864" s="47"/>
      <c r="BR864" s="47"/>
      <c r="BS864" s="47"/>
      <c r="BT864" s="47"/>
      <c r="BU864" s="47"/>
      <c r="BV864" s="47"/>
      <c r="BW864" s="47"/>
      <c r="BX864" s="47"/>
      <c r="BY864" s="47"/>
      <c r="BZ864" s="47"/>
      <c r="CA864" s="47"/>
      <c r="CB864" s="47"/>
      <c r="CC864" s="47"/>
      <c r="CD864" s="47"/>
      <c r="CE864" s="47"/>
      <c r="CF864" s="47"/>
      <c r="CG864" s="47"/>
      <c r="CH864" s="47"/>
      <c r="CI864" s="47"/>
      <c r="CJ864" s="47"/>
      <c r="CK864" s="47"/>
      <c r="CL864" s="47"/>
      <c r="CM864" s="47"/>
      <c r="CN864" s="47"/>
      <c r="CO864" s="47"/>
      <c r="CP864" s="47"/>
      <c r="CQ864" s="47"/>
      <c r="CR864" s="47"/>
      <c r="CS864" s="47"/>
      <c r="CT864" s="47"/>
      <c r="CU864" s="47"/>
      <c r="CV864" s="47"/>
      <c r="CW864" s="47"/>
      <c r="CX864" s="47"/>
      <c r="CY864" s="47"/>
      <c r="CZ864" s="47"/>
      <c r="DA864" s="47"/>
      <c r="DB864" s="47"/>
      <c r="DC864" s="47"/>
      <c r="DD864" s="47"/>
      <c r="DE864" s="47"/>
      <c r="DF864" s="47"/>
      <c r="DG864" s="47"/>
      <c r="DH864" s="47"/>
      <c r="DI864" s="47"/>
      <c r="DJ864" s="47"/>
      <c r="DK864" s="47"/>
      <c r="DL864" s="47"/>
      <c r="DM864" s="47"/>
      <c r="DN864" s="47"/>
      <c r="DO864" s="47"/>
      <c r="DP864" s="47"/>
      <c r="DQ864" s="47"/>
      <c r="DR864" s="47"/>
      <c r="DS864" s="47"/>
      <c r="DT864" s="47"/>
      <c r="DU864" s="47"/>
      <c r="DV864" s="47"/>
      <c r="DW864" s="47"/>
      <c r="DX864" s="47"/>
      <c r="DY864" s="47"/>
      <c r="DZ864" s="47"/>
      <c r="EA864" s="47"/>
      <c r="EB864" s="47"/>
      <c r="EC864" s="47"/>
      <c r="ED864" s="47"/>
      <c r="EE864" s="47"/>
      <c r="EF864" s="47"/>
      <c r="EG864" s="47"/>
      <c r="EH864" s="47"/>
      <c r="EI864" s="47"/>
      <c r="EJ864" s="47"/>
      <c r="EK864" s="47"/>
      <c r="EL864" s="47"/>
      <c r="EM864" s="47"/>
      <c r="EN864" s="47"/>
      <c r="EO864" s="47"/>
      <c r="EP864" s="47"/>
      <c r="EQ864" s="47"/>
      <c r="ER864" s="47"/>
      <c r="ES864" s="47"/>
      <c r="ET864" s="47"/>
      <c r="EU864" s="47"/>
      <c r="EV864" s="47"/>
      <c r="EW864" s="47"/>
      <c r="EX864" s="47"/>
      <c r="EY864" s="47"/>
      <c r="EZ864" s="47"/>
      <c r="FA864" s="47"/>
      <c r="FB864" s="47"/>
      <c r="FC864" s="47"/>
      <c r="FD864" s="47"/>
      <c r="FE864" s="47"/>
      <c r="FF864" s="47"/>
      <c r="FG864" s="47"/>
      <c r="FH864" s="47"/>
      <c r="FI864" s="47"/>
      <c r="FJ864" s="47"/>
      <c r="FK864" s="47"/>
      <c r="FL864" s="47"/>
      <c r="FM864" s="47"/>
      <c r="FN864" s="47"/>
      <c r="FO864" s="47"/>
      <c r="FP864" s="47"/>
      <c r="FQ864" s="47"/>
      <c r="FR864" s="47"/>
      <c r="FS864" s="47"/>
      <c r="FT864" s="47"/>
      <c r="FU864" s="47"/>
      <c r="FV864" s="47"/>
      <c r="FW864" s="47"/>
      <c r="FX864" s="47"/>
      <c r="FY864" s="47"/>
      <c r="FZ864" s="47"/>
      <c r="GA864" s="47"/>
      <c r="GB864" s="47"/>
      <c r="GC864" s="47"/>
      <c r="GD864" s="47"/>
      <c r="GE864" s="47"/>
      <c r="GF864" s="47"/>
      <c r="GG864" s="47"/>
      <c r="GH864" s="47"/>
      <c r="GI864" s="47"/>
      <c r="GJ864" s="47"/>
      <c r="GK864" s="47"/>
      <c r="GL864" s="47"/>
      <c r="GM864" s="47"/>
      <c r="GN864" s="47"/>
      <c r="GO864" s="47"/>
      <c r="GP864" s="47"/>
      <c r="GQ864" s="47"/>
      <c r="GR864" s="47"/>
      <c r="GS864" s="47"/>
      <c r="GT864" s="47"/>
      <c r="GU864" s="47"/>
      <c r="GV864" s="47"/>
      <c r="GW864" s="47"/>
      <c r="GX864" s="47"/>
      <c r="GY864" s="47"/>
      <c r="GZ864" s="47"/>
      <c r="HA864" s="47"/>
      <c r="HB864" s="47"/>
      <c r="HC864" s="47"/>
      <c r="HD864" s="47"/>
      <c r="HE864" s="47"/>
      <c r="HF864" s="47"/>
      <c r="HG864" s="47"/>
      <c r="HH864" s="47"/>
      <c r="HI864" s="47"/>
      <c r="HJ864" s="47"/>
      <c r="HK864" s="47"/>
      <c r="HL864" s="47"/>
      <c r="HM864" s="47"/>
      <c r="HN864" s="47"/>
      <c r="HO864" s="47"/>
      <c r="HP864" s="47"/>
      <c r="HQ864" s="47"/>
      <c r="HR864" s="47"/>
      <c r="HS864" s="47"/>
      <c r="HT864" s="47"/>
      <c r="HU864" s="47"/>
      <c r="HV864" s="47"/>
      <c r="HW864" s="47"/>
      <c r="HX864" s="47"/>
      <c r="HY864" s="47"/>
      <c r="HZ864" s="47"/>
      <c r="IA864" s="47"/>
      <c r="IB864" s="47"/>
      <c r="IC864" s="47"/>
      <c r="ID864" s="47"/>
      <c r="IE864" s="47"/>
      <c r="IF864" s="47"/>
      <c r="IG864" s="47"/>
      <c r="IH864" s="47"/>
      <c r="II864" s="47"/>
      <c r="IJ864" s="47"/>
      <c r="IK864" s="47"/>
      <c r="IL864" s="47"/>
      <c r="IM864" s="47"/>
      <c r="IN864" s="47"/>
      <c r="IO864" s="47"/>
      <c r="IP864" s="47"/>
      <c r="IQ864" s="47"/>
      <c r="IR864" s="47"/>
      <c r="IS864" s="47"/>
      <c r="IT864" s="47"/>
      <c r="IU864" s="47"/>
      <c r="IV864" s="47"/>
      <c r="IW864" s="47"/>
      <c r="IX864" s="47"/>
      <c r="IY864" s="47"/>
      <c r="IZ864" s="47"/>
      <c r="JA864" s="47"/>
      <c r="JB864" s="47"/>
      <c r="JC864" s="47"/>
      <c r="JD864" s="47"/>
      <c r="JE864" s="47"/>
      <c r="JF864" s="47"/>
      <c r="JG864" s="47"/>
      <c r="JH864" s="47"/>
      <c r="JI864" s="47"/>
      <c r="JJ864" s="47"/>
      <c r="JK864" s="47"/>
      <c r="JL864" s="47"/>
      <c r="JM864" s="47"/>
      <c r="JN864" s="47"/>
      <c r="JO864" s="47"/>
      <c r="JP864" s="47"/>
      <c r="JQ864" s="47"/>
      <c r="JR864" s="47"/>
      <c r="JS864" s="47"/>
      <c r="JT864" s="47"/>
      <c r="JU864" s="47"/>
      <c r="JV864" s="47"/>
      <c r="JW864" s="47"/>
      <c r="JX864" s="47"/>
      <c r="JY864" s="47"/>
      <c r="JZ864" s="47"/>
      <c r="KA864" s="47"/>
      <c r="KB864" s="47"/>
      <c r="KC864" s="47"/>
      <c r="KD864" s="47"/>
      <c r="KE864" s="47"/>
      <c r="KF864" s="47"/>
      <c r="KG864" s="47"/>
      <c r="KH864" s="47"/>
      <c r="KI864" s="47"/>
      <c r="KJ864" s="47"/>
      <c r="KK864" s="47"/>
      <c r="KL864" s="47"/>
      <c r="KM864" s="47"/>
      <c r="KN864" s="47"/>
      <c r="KO864" s="47"/>
      <c r="KP864" s="47"/>
      <c r="KQ864" s="47"/>
      <c r="KR864" s="47"/>
      <c r="KS864" s="47"/>
      <c r="KT864" s="47"/>
      <c r="KU864" s="47"/>
      <c r="KV864" s="47"/>
      <c r="KW864" s="47"/>
      <c r="KX864" s="47"/>
      <c r="KY864" s="47"/>
      <c r="KZ864" s="47"/>
      <c r="LA864" s="47"/>
      <c r="LB864" s="47"/>
      <c r="LC864" s="47"/>
      <c r="LD864" s="47"/>
      <c r="LE864" s="47"/>
      <c r="LF864" s="47"/>
      <c r="LG864" s="47"/>
      <c r="LH864" s="47"/>
      <c r="LI864" s="47"/>
      <c r="LJ864" s="47"/>
      <c r="LK864" s="47"/>
      <c r="LL864" s="47"/>
      <c r="LM864" s="47"/>
      <c r="LN864" s="47"/>
      <c r="LO864" s="47"/>
      <c r="LP864" s="47"/>
      <c r="LQ864" s="47"/>
      <c r="LR864" s="47"/>
      <c r="LS864" s="47"/>
      <c r="LT864" s="47"/>
      <c r="LU864" s="47"/>
      <c r="LV864" s="47"/>
      <c r="LW864" s="47"/>
      <c r="LX864" s="47"/>
      <c r="LY864" s="47"/>
      <c r="LZ864" s="47"/>
      <c r="MA864" s="47"/>
      <c r="MB864" s="47"/>
      <c r="MC864" s="47"/>
      <c r="MD864" s="47"/>
      <c r="ME864" s="47"/>
      <c r="MF864" s="47"/>
      <c r="MG864" s="47"/>
      <c r="MH864" s="47"/>
      <c r="MI864" s="47"/>
      <c r="MJ864" s="47"/>
      <c r="MK864" s="47"/>
      <c r="ML864" s="47"/>
      <c r="MM864" s="47"/>
      <c r="MN864" s="47"/>
      <c r="MO864" s="47"/>
      <c r="MP864" s="47"/>
      <c r="MQ864" s="47"/>
      <c r="MR864" s="47"/>
      <c r="MS864" s="47"/>
      <c r="MT864" s="47"/>
      <c r="MU864" s="47"/>
      <c r="MV864" s="47"/>
      <c r="MW864" s="47"/>
      <c r="MX864" s="47"/>
      <c r="MY864" s="47"/>
      <c r="MZ864" s="47"/>
      <c r="NA864" s="47"/>
      <c r="NB864" s="47"/>
      <c r="NC864" s="47"/>
      <c r="ND864" s="47"/>
      <c r="NE864" s="47"/>
      <c r="NF864" s="47"/>
      <c r="NG864" s="47"/>
      <c r="NH864" s="47"/>
      <c r="NI864" s="47"/>
      <c r="NJ864" s="47"/>
      <c r="NK864" s="47"/>
      <c r="NL864" s="47"/>
      <c r="NM864" s="47"/>
      <c r="NN864" s="47"/>
      <c r="NO864" s="47"/>
      <c r="NP864" s="47"/>
      <c r="NQ864" s="47"/>
    </row>
    <row r="865" spans="1:381" s="48" customFormat="1">
      <c r="A865" s="43">
        <v>864</v>
      </c>
      <c r="B865" s="44" t="s">
        <v>481</v>
      </c>
      <c r="C865" s="44" t="s">
        <v>39</v>
      </c>
      <c r="D865" s="49" t="s">
        <v>539</v>
      </c>
      <c r="E865" s="46" t="s">
        <v>482</v>
      </c>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c r="AQ865" s="47"/>
      <c r="AR865" s="47"/>
      <c r="AS865" s="47"/>
      <c r="AT865" s="47"/>
      <c r="AU865" s="47"/>
      <c r="AV865" s="47"/>
      <c r="AW865" s="47"/>
      <c r="AX865" s="47"/>
      <c r="AY865" s="47"/>
      <c r="AZ865" s="47"/>
      <c r="BA865" s="47"/>
      <c r="BB865" s="47"/>
      <c r="BC865" s="47"/>
      <c r="BD865" s="47"/>
      <c r="BE865" s="47"/>
      <c r="BF865" s="47"/>
      <c r="BG865" s="47"/>
      <c r="BH865" s="47"/>
      <c r="BI865" s="47"/>
      <c r="BJ865" s="47"/>
      <c r="BK865" s="47"/>
      <c r="BL865" s="47"/>
      <c r="BM865" s="47"/>
      <c r="BN865" s="47"/>
      <c r="BO865" s="47"/>
      <c r="BP865" s="47"/>
      <c r="BQ865" s="47"/>
      <c r="BR865" s="47"/>
      <c r="BS865" s="47"/>
      <c r="BT865" s="47"/>
      <c r="BU865" s="47"/>
      <c r="BV865" s="47"/>
      <c r="BW865" s="47"/>
      <c r="BX865" s="47"/>
      <c r="BY865" s="47"/>
      <c r="BZ865" s="47"/>
      <c r="CA865" s="47"/>
      <c r="CB865" s="47"/>
      <c r="CC865" s="47"/>
      <c r="CD865" s="47"/>
      <c r="CE865" s="47"/>
      <c r="CF865" s="47"/>
      <c r="CG865" s="47"/>
      <c r="CH865" s="47"/>
      <c r="CI865" s="47"/>
      <c r="CJ865" s="47"/>
      <c r="CK865" s="47"/>
      <c r="CL865" s="47"/>
      <c r="CM865" s="47"/>
      <c r="CN865" s="47"/>
      <c r="CO865" s="47"/>
      <c r="CP865" s="47"/>
      <c r="CQ865" s="47"/>
      <c r="CR865" s="47"/>
      <c r="CS865" s="47"/>
      <c r="CT865" s="47"/>
      <c r="CU865" s="47"/>
      <c r="CV865" s="47"/>
      <c r="CW865" s="47"/>
      <c r="CX865" s="47"/>
      <c r="CY865" s="47"/>
      <c r="CZ865" s="47"/>
      <c r="DA865" s="47"/>
      <c r="DB865" s="47"/>
      <c r="DC865" s="47"/>
      <c r="DD865" s="47"/>
      <c r="DE865" s="47"/>
      <c r="DF865" s="47"/>
      <c r="DG865" s="47"/>
      <c r="DH865" s="47"/>
      <c r="DI865" s="47"/>
      <c r="DJ865" s="47"/>
      <c r="DK865" s="47"/>
      <c r="DL865" s="47"/>
      <c r="DM865" s="47"/>
      <c r="DN865" s="47"/>
      <c r="DO865" s="47"/>
      <c r="DP865" s="47"/>
      <c r="DQ865" s="47"/>
      <c r="DR865" s="47"/>
      <c r="DS865" s="47"/>
      <c r="DT865" s="47"/>
      <c r="DU865" s="47"/>
      <c r="DV865" s="47"/>
      <c r="DW865" s="47"/>
      <c r="DX865" s="47"/>
      <c r="DY865" s="47"/>
      <c r="DZ865" s="47"/>
      <c r="EA865" s="47"/>
      <c r="EB865" s="47"/>
      <c r="EC865" s="47"/>
      <c r="ED865" s="47"/>
      <c r="EE865" s="47"/>
      <c r="EF865" s="47"/>
      <c r="EG865" s="47"/>
      <c r="EH865" s="47"/>
      <c r="EI865" s="47"/>
      <c r="EJ865" s="47"/>
      <c r="EK865" s="47"/>
      <c r="EL865" s="47"/>
      <c r="EM865" s="47"/>
      <c r="EN865" s="47"/>
      <c r="EO865" s="47"/>
      <c r="EP865" s="47"/>
      <c r="EQ865" s="47"/>
      <c r="ER865" s="47"/>
      <c r="ES865" s="47"/>
      <c r="ET865" s="47"/>
      <c r="EU865" s="47"/>
      <c r="EV865" s="47"/>
      <c r="EW865" s="47"/>
      <c r="EX865" s="47"/>
      <c r="EY865" s="47"/>
      <c r="EZ865" s="47"/>
      <c r="FA865" s="47"/>
      <c r="FB865" s="47"/>
      <c r="FC865" s="47"/>
      <c r="FD865" s="47"/>
      <c r="FE865" s="47"/>
      <c r="FF865" s="47"/>
      <c r="FG865" s="47"/>
      <c r="FH865" s="47"/>
      <c r="FI865" s="47"/>
      <c r="FJ865" s="47"/>
      <c r="FK865" s="47"/>
      <c r="FL865" s="47"/>
      <c r="FM865" s="47"/>
      <c r="FN865" s="47"/>
      <c r="FO865" s="47"/>
      <c r="FP865" s="47"/>
      <c r="FQ865" s="47"/>
      <c r="FR865" s="47"/>
      <c r="FS865" s="47"/>
      <c r="FT865" s="47"/>
      <c r="FU865" s="47"/>
      <c r="FV865" s="47"/>
      <c r="FW865" s="47"/>
      <c r="FX865" s="47"/>
      <c r="FY865" s="47"/>
      <c r="FZ865" s="47"/>
      <c r="GA865" s="47"/>
      <c r="GB865" s="47"/>
      <c r="GC865" s="47"/>
      <c r="GD865" s="47"/>
      <c r="GE865" s="47"/>
      <c r="GF865" s="47"/>
      <c r="GG865" s="47"/>
      <c r="GH865" s="47"/>
      <c r="GI865" s="47"/>
      <c r="GJ865" s="47"/>
      <c r="GK865" s="47"/>
      <c r="GL865" s="47"/>
      <c r="GM865" s="47"/>
      <c r="GN865" s="47"/>
      <c r="GO865" s="47"/>
      <c r="GP865" s="47"/>
      <c r="GQ865" s="47"/>
      <c r="GR865" s="47"/>
      <c r="GS865" s="47"/>
      <c r="GT865" s="47"/>
      <c r="GU865" s="47"/>
      <c r="GV865" s="47"/>
      <c r="GW865" s="47"/>
      <c r="GX865" s="47"/>
      <c r="GY865" s="47"/>
      <c r="GZ865" s="47"/>
      <c r="HA865" s="47"/>
      <c r="HB865" s="47"/>
      <c r="HC865" s="47"/>
      <c r="HD865" s="47"/>
      <c r="HE865" s="47"/>
      <c r="HF865" s="47"/>
      <c r="HG865" s="47"/>
      <c r="HH865" s="47"/>
      <c r="HI865" s="47"/>
      <c r="HJ865" s="47"/>
      <c r="HK865" s="47"/>
      <c r="HL865" s="47"/>
      <c r="HM865" s="47"/>
      <c r="HN865" s="47"/>
      <c r="HO865" s="47"/>
      <c r="HP865" s="47"/>
      <c r="HQ865" s="47"/>
      <c r="HR865" s="47"/>
      <c r="HS865" s="47"/>
      <c r="HT865" s="47"/>
      <c r="HU865" s="47"/>
      <c r="HV865" s="47"/>
      <c r="HW865" s="47"/>
      <c r="HX865" s="47"/>
      <c r="HY865" s="47"/>
      <c r="HZ865" s="47"/>
      <c r="IA865" s="47"/>
      <c r="IB865" s="47"/>
      <c r="IC865" s="47"/>
      <c r="ID865" s="47"/>
      <c r="IE865" s="47"/>
      <c r="IF865" s="47"/>
      <c r="IG865" s="47"/>
      <c r="IH865" s="47"/>
      <c r="II865" s="47"/>
      <c r="IJ865" s="47"/>
      <c r="IK865" s="47"/>
      <c r="IL865" s="47"/>
      <c r="IM865" s="47"/>
      <c r="IN865" s="47"/>
      <c r="IO865" s="47"/>
      <c r="IP865" s="47"/>
      <c r="IQ865" s="47"/>
      <c r="IR865" s="47"/>
      <c r="IS865" s="47"/>
      <c r="IT865" s="47"/>
      <c r="IU865" s="47"/>
      <c r="IV865" s="47"/>
      <c r="IW865" s="47"/>
      <c r="IX865" s="47"/>
      <c r="IY865" s="47"/>
      <c r="IZ865" s="47"/>
      <c r="JA865" s="47"/>
      <c r="JB865" s="47"/>
      <c r="JC865" s="47"/>
      <c r="JD865" s="47"/>
      <c r="JE865" s="47"/>
      <c r="JF865" s="47"/>
      <c r="JG865" s="47"/>
      <c r="JH865" s="47"/>
      <c r="JI865" s="47"/>
      <c r="JJ865" s="47"/>
      <c r="JK865" s="47"/>
      <c r="JL865" s="47"/>
      <c r="JM865" s="47"/>
      <c r="JN865" s="47"/>
      <c r="JO865" s="47"/>
      <c r="JP865" s="47"/>
      <c r="JQ865" s="47"/>
      <c r="JR865" s="47"/>
      <c r="JS865" s="47"/>
      <c r="JT865" s="47"/>
      <c r="JU865" s="47"/>
      <c r="JV865" s="47"/>
      <c r="JW865" s="47"/>
      <c r="JX865" s="47"/>
      <c r="JY865" s="47"/>
      <c r="JZ865" s="47"/>
      <c r="KA865" s="47"/>
      <c r="KB865" s="47"/>
      <c r="KC865" s="47"/>
      <c r="KD865" s="47"/>
      <c r="KE865" s="47"/>
      <c r="KF865" s="47"/>
      <c r="KG865" s="47"/>
      <c r="KH865" s="47"/>
      <c r="KI865" s="47"/>
      <c r="KJ865" s="47"/>
      <c r="KK865" s="47"/>
      <c r="KL865" s="47"/>
      <c r="KM865" s="47"/>
      <c r="KN865" s="47"/>
      <c r="KO865" s="47"/>
      <c r="KP865" s="47"/>
      <c r="KQ865" s="47"/>
      <c r="KR865" s="47"/>
      <c r="KS865" s="47"/>
      <c r="KT865" s="47"/>
      <c r="KU865" s="47"/>
      <c r="KV865" s="47"/>
      <c r="KW865" s="47"/>
      <c r="KX865" s="47"/>
      <c r="KY865" s="47"/>
      <c r="KZ865" s="47"/>
      <c r="LA865" s="47"/>
      <c r="LB865" s="47"/>
      <c r="LC865" s="47"/>
      <c r="LD865" s="47"/>
      <c r="LE865" s="47"/>
      <c r="LF865" s="47"/>
      <c r="LG865" s="47"/>
      <c r="LH865" s="47"/>
      <c r="LI865" s="47"/>
      <c r="LJ865" s="47"/>
      <c r="LK865" s="47"/>
      <c r="LL865" s="47"/>
      <c r="LM865" s="47"/>
      <c r="LN865" s="47"/>
      <c r="LO865" s="47"/>
      <c r="LP865" s="47"/>
      <c r="LQ865" s="47"/>
      <c r="LR865" s="47"/>
      <c r="LS865" s="47"/>
      <c r="LT865" s="47"/>
      <c r="LU865" s="47"/>
      <c r="LV865" s="47"/>
      <c r="LW865" s="47"/>
      <c r="LX865" s="47"/>
      <c r="LY865" s="47"/>
      <c r="LZ865" s="47"/>
      <c r="MA865" s="47"/>
      <c r="MB865" s="47"/>
      <c r="MC865" s="47"/>
      <c r="MD865" s="47"/>
      <c r="ME865" s="47"/>
      <c r="MF865" s="47"/>
      <c r="MG865" s="47"/>
      <c r="MH865" s="47"/>
      <c r="MI865" s="47"/>
      <c r="MJ865" s="47"/>
      <c r="MK865" s="47"/>
      <c r="ML865" s="47"/>
      <c r="MM865" s="47"/>
      <c r="MN865" s="47"/>
      <c r="MO865" s="47"/>
      <c r="MP865" s="47"/>
      <c r="MQ865" s="47"/>
      <c r="MR865" s="47"/>
      <c r="MS865" s="47"/>
      <c r="MT865" s="47"/>
      <c r="MU865" s="47"/>
      <c r="MV865" s="47"/>
      <c r="MW865" s="47"/>
      <c r="MX865" s="47"/>
      <c r="MY865" s="47"/>
      <c r="MZ865" s="47"/>
      <c r="NA865" s="47"/>
      <c r="NB865" s="47"/>
      <c r="NC865" s="47"/>
      <c r="ND865" s="47"/>
      <c r="NE865" s="47"/>
      <c r="NF865" s="47"/>
      <c r="NG865" s="47"/>
      <c r="NH865" s="47"/>
      <c r="NI865" s="47"/>
      <c r="NJ865" s="47"/>
      <c r="NK865" s="47"/>
      <c r="NL865" s="47"/>
      <c r="NM865" s="47"/>
      <c r="NN865" s="47"/>
      <c r="NO865" s="47"/>
      <c r="NP865" s="47"/>
      <c r="NQ865" s="47"/>
    </row>
    <row r="866" spans="1:381" s="48" customFormat="1">
      <c r="A866" s="43">
        <v>865</v>
      </c>
      <c r="B866" s="44" t="s">
        <v>925</v>
      </c>
      <c r="C866" s="44" t="s">
        <v>39</v>
      </c>
      <c r="D866" s="49" t="s">
        <v>539</v>
      </c>
      <c r="E866" s="46" t="s">
        <v>378</v>
      </c>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c r="AQ866" s="47"/>
      <c r="AR866" s="47"/>
      <c r="AS866" s="47"/>
      <c r="AT866" s="47"/>
      <c r="AU866" s="47"/>
      <c r="AV866" s="47"/>
      <c r="AW866" s="47"/>
      <c r="AX866" s="47"/>
      <c r="AY866" s="47"/>
      <c r="AZ866" s="47"/>
      <c r="BA866" s="47"/>
      <c r="BB866" s="47"/>
      <c r="BC866" s="47"/>
      <c r="BD866" s="47"/>
      <c r="BE866" s="47"/>
      <c r="BF866" s="47"/>
      <c r="BG866" s="47"/>
      <c r="BH866" s="47"/>
      <c r="BI866" s="47"/>
      <c r="BJ866" s="47"/>
      <c r="BK866" s="47"/>
      <c r="BL866" s="47"/>
      <c r="BM866" s="47"/>
      <c r="BN866" s="47"/>
      <c r="BO866" s="47"/>
      <c r="BP866" s="47"/>
      <c r="BQ866" s="47"/>
      <c r="BR866" s="47"/>
      <c r="BS866" s="47"/>
      <c r="BT866" s="47"/>
      <c r="BU866" s="47"/>
      <c r="BV866" s="47"/>
      <c r="BW866" s="47"/>
      <c r="BX866" s="47"/>
      <c r="BY866" s="47"/>
      <c r="BZ866" s="47"/>
      <c r="CA866" s="47"/>
      <c r="CB866" s="47"/>
      <c r="CC866" s="47"/>
      <c r="CD866" s="47"/>
      <c r="CE866" s="47"/>
      <c r="CF866" s="47"/>
      <c r="CG866" s="47"/>
      <c r="CH866" s="47"/>
      <c r="CI866" s="47"/>
      <c r="CJ866" s="47"/>
      <c r="CK866" s="47"/>
      <c r="CL866" s="47"/>
      <c r="CM866" s="47"/>
      <c r="CN866" s="47"/>
      <c r="CO866" s="47"/>
      <c r="CP866" s="47"/>
      <c r="CQ866" s="47"/>
      <c r="CR866" s="47"/>
      <c r="CS866" s="47"/>
      <c r="CT866" s="47"/>
      <c r="CU866" s="47"/>
      <c r="CV866" s="47"/>
      <c r="CW866" s="47"/>
      <c r="CX866" s="47"/>
      <c r="CY866" s="47"/>
      <c r="CZ866" s="47"/>
      <c r="DA866" s="47"/>
      <c r="DB866" s="47"/>
      <c r="DC866" s="47"/>
      <c r="DD866" s="47"/>
      <c r="DE866" s="47"/>
      <c r="DF866" s="47"/>
      <c r="DG866" s="47"/>
      <c r="DH866" s="47"/>
      <c r="DI866" s="47"/>
      <c r="DJ866" s="47"/>
      <c r="DK866" s="47"/>
      <c r="DL866" s="47"/>
      <c r="DM866" s="47"/>
      <c r="DN866" s="47"/>
      <c r="DO866" s="47"/>
      <c r="DP866" s="47"/>
      <c r="DQ866" s="47"/>
      <c r="DR866" s="47"/>
      <c r="DS866" s="47"/>
      <c r="DT866" s="47"/>
      <c r="DU866" s="47"/>
      <c r="DV866" s="47"/>
      <c r="DW866" s="47"/>
      <c r="DX866" s="47"/>
      <c r="DY866" s="47"/>
      <c r="DZ866" s="47"/>
      <c r="EA866" s="47"/>
      <c r="EB866" s="47"/>
      <c r="EC866" s="47"/>
      <c r="ED866" s="47"/>
      <c r="EE866" s="47"/>
      <c r="EF866" s="47"/>
      <c r="EG866" s="47"/>
      <c r="EH866" s="47"/>
      <c r="EI866" s="47"/>
      <c r="EJ866" s="47"/>
      <c r="EK866" s="47"/>
      <c r="EL866" s="47"/>
      <c r="EM866" s="47"/>
      <c r="EN866" s="47"/>
      <c r="EO866" s="47"/>
      <c r="EP866" s="47"/>
      <c r="EQ866" s="47"/>
      <c r="ER866" s="47"/>
      <c r="ES866" s="47"/>
      <c r="ET866" s="47"/>
      <c r="EU866" s="47"/>
      <c r="EV866" s="47"/>
      <c r="EW866" s="47"/>
      <c r="EX866" s="47"/>
      <c r="EY866" s="47"/>
      <c r="EZ866" s="47"/>
      <c r="FA866" s="47"/>
      <c r="FB866" s="47"/>
      <c r="FC866" s="47"/>
      <c r="FD866" s="47"/>
      <c r="FE866" s="47"/>
      <c r="FF866" s="47"/>
      <c r="FG866" s="47"/>
      <c r="FH866" s="47"/>
      <c r="FI866" s="47"/>
      <c r="FJ866" s="47"/>
      <c r="FK866" s="47"/>
      <c r="FL866" s="47"/>
      <c r="FM866" s="47"/>
      <c r="FN866" s="47"/>
      <c r="FO866" s="47"/>
      <c r="FP866" s="47"/>
      <c r="FQ866" s="47"/>
      <c r="FR866" s="47"/>
      <c r="FS866" s="47"/>
      <c r="FT866" s="47"/>
      <c r="FU866" s="47"/>
      <c r="FV866" s="47"/>
      <c r="FW866" s="47"/>
      <c r="FX866" s="47"/>
      <c r="FY866" s="47"/>
      <c r="FZ866" s="47"/>
      <c r="GA866" s="47"/>
      <c r="GB866" s="47"/>
      <c r="GC866" s="47"/>
      <c r="GD866" s="47"/>
      <c r="GE866" s="47"/>
      <c r="GF866" s="47"/>
      <c r="GG866" s="47"/>
      <c r="GH866" s="47"/>
      <c r="GI866" s="47"/>
      <c r="GJ866" s="47"/>
      <c r="GK866" s="47"/>
      <c r="GL866" s="47"/>
      <c r="GM866" s="47"/>
      <c r="GN866" s="47"/>
      <c r="GO866" s="47"/>
      <c r="GP866" s="47"/>
      <c r="GQ866" s="47"/>
      <c r="GR866" s="47"/>
      <c r="GS866" s="47"/>
      <c r="GT866" s="47"/>
      <c r="GU866" s="47"/>
      <c r="GV866" s="47"/>
      <c r="GW866" s="47"/>
      <c r="GX866" s="47"/>
      <c r="GY866" s="47"/>
      <c r="GZ866" s="47"/>
      <c r="HA866" s="47"/>
      <c r="HB866" s="47"/>
      <c r="HC866" s="47"/>
      <c r="HD866" s="47"/>
      <c r="HE866" s="47"/>
      <c r="HF866" s="47"/>
      <c r="HG866" s="47"/>
      <c r="HH866" s="47"/>
      <c r="HI866" s="47"/>
      <c r="HJ866" s="47"/>
      <c r="HK866" s="47"/>
      <c r="HL866" s="47"/>
      <c r="HM866" s="47"/>
      <c r="HN866" s="47"/>
      <c r="HO866" s="47"/>
      <c r="HP866" s="47"/>
      <c r="HQ866" s="47"/>
      <c r="HR866" s="47"/>
      <c r="HS866" s="47"/>
      <c r="HT866" s="47"/>
      <c r="HU866" s="47"/>
      <c r="HV866" s="47"/>
      <c r="HW866" s="47"/>
      <c r="HX866" s="47"/>
      <c r="HY866" s="47"/>
      <c r="HZ866" s="47"/>
      <c r="IA866" s="47"/>
      <c r="IB866" s="47"/>
      <c r="IC866" s="47"/>
      <c r="ID866" s="47"/>
      <c r="IE866" s="47"/>
      <c r="IF866" s="47"/>
      <c r="IG866" s="47"/>
      <c r="IH866" s="47"/>
      <c r="II866" s="47"/>
      <c r="IJ866" s="47"/>
      <c r="IK866" s="47"/>
      <c r="IL866" s="47"/>
      <c r="IM866" s="47"/>
      <c r="IN866" s="47"/>
      <c r="IO866" s="47"/>
      <c r="IP866" s="47"/>
      <c r="IQ866" s="47"/>
      <c r="IR866" s="47"/>
      <c r="IS866" s="47"/>
      <c r="IT866" s="47"/>
      <c r="IU866" s="47"/>
      <c r="IV866" s="47"/>
      <c r="IW866" s="47"/>
      <c r="IX866" s="47"/>
      <c r="IY866" s="47"/>
      <c r="IZ866" s="47"/>
      <c r="JA866" s="47"/>
      <c r="JB866" s="47"/>
      <c r="JC866" s="47"/>
      <c r="JD866" s="47"/>
      <c r="JE866" s="47"/>
      <c r="JF866" s="47"/>
      <c r="JG866" s="47"/>
      <c r="JH866" s="47"/>
      <c r="JI866" s="47"/>
      <c r="JJ866" s="47"/>
      <c r="JK866" s="47"/>
      <c r="JL866" s="47"/>
      <c r="JM866" s="47"/>
      <c r="JN866" s="47"/>
      <c r="JO866" s="47"/>
      <c r="JP866" s="47"/>
      <c r="JQ866" s="47"/>
      <c r="JR866" s="47"/>
      <c r="JS866" s="47"/>
      <c r="JT866" s="47"/>
      <c r="JU866" s="47"/>
      <c r="JV866" s="47"/>
      <c r="JW866" s="47"/>
      <c r="JX866" s="47"/>
      <c r="JY866" s="47"/>
      <c r="JZ866" s="47"/>
      <c r="KA866" s="47"/>
      <c r="KB866" s="47"/>
      <c r="KC866" s="47"/>
      <c r="KD866" s="47"/>
      <c r="KE866" s="47"/>
      <c r="KF866" s="47"/>
      <c r="KG866" s="47"/>
      <c r="KH866" s="47"/>
      <c r="KI866" s="47"/>
      <c r="KJ866" s="47"/>
      <c r="KK866" s="47"/>
      <c r="KL866" s="47"/>
      <c r="KM866" s="47"/>
      <c r="KN866" s="47"/>
      <c r="KO866" s="47"/>
      <c r="KP866" s="47"/>
      <c r="KQ866" s="47"/>
      <c r="KR866" s="47"/>
      <c r="KS866" s="47"/>
      <c r="KT866" s="47"/>
      <c r="KU866" s="47"/>
      <c r="KV866" s="47"/>
      <c r="KW866" s="47"/>
      <c r="KX866" s="47"/>
      <c r="KY866" s="47"/>
      <c r="KZ866" s="47"/>
      <c r="LA866" s="47"/>
      <c r="LB866" s="47"/>
      <c r="LC866" s="47"/>
      <c r="LD866" s="47"/>
      <c r="LE866" s="47"/>
      <c r="LF866" s="47"/>
      <c r="LG866" s="47"/>
      <c r="LH866" s="47"/>
      <c r="LI866" s="47"/>
      <c r="LJ866" s="47"/>
      <c r="LK866" s="47"/>
      <c r="LL866" s="47"/>
      <c r="LM866" s="47"/>
      <c r="LN866" s="47"/>
      <c r="LO866" s="47"/>
      <c r="LP866" s="47"/>
      <c r="LQ866" s="47"/>
      <c r="LR866" s="47"/>
      <c r="LS866" s="47"/>
      <c r="LT866" s="47"/>
      <c r="LU866" s="47"/>
      <c r="LV866" s="47"/>
      <c r="LW866" s="47"/>
      <c r="LX866" s="47"/>
      <c r="LY866" s="47"/>
      <c r="LZ866" s="47"/>
      <c r="MA866" s="47"/>
      <c r="MB866" s="47"/>
      <c r="MC866" s="47"/>
      <c r="MD866" s="47"/>
      <c r="ME866" s="47"/>
      <c r="MF866" s="47"/>
      <c r="MG866" s="47"/>
      <c r="MH866" s="47"/>
      <c r="MI866" s="47"/>
      <c r="MJ866" s="47"/>
      <c r="MK866" s="47"/>
      <c r="ML866" s="47"/>
      <c r="MM866" s="47"/>
      <c r="MN866" s="47"/>
      <c r="MO866" s="47"/>
      <c r="MP866" s="47"/>
      <c r="MQ866" s="47"/>
      <c r="MR866" s="47"/>
      <c r="MS866" s="47"/>
      <c r="MT866" s="47"/>
      <c r="MU866" s="47"/>
      <c r="MV866" s="47"/>
      <c r="MW866" s="47"/>
      <c r="MX866" s="47"/>
      <c r="MY866" s="47"/>
      <c r="MZ866" s="47"/>
      <c r="NA866" s="47"/>
      <c r="NB866" s="47"/>
      <c r="NC866" s="47"/>
      <c r="ND866" s="47"/>
      <c r="NE866" s="47"/>
      <c r="NF866" s="47"/>
      <c r="NG866" s="47"/>
      <c r="NH866" s="47"/>
      <c r="NI866" s="47"/>
      <c r="NJ866" s="47"/>
      <c r="NK866" s="47"/>
      <c r="NL866" s="47"/>
      <c r="NM866" s="47"/>
      <c r="NN866" s="47"/>
      <c r="NO866" s="47"/>
      <c r="NP866" s="47"/>
      <c r="NQ866" s="47"/>
    </row>
    <row r="867" spans="1:381" s="48" customFormat="1">
      <c r="A867" s="43">
        <v>866</v>
      </c>
      <c r="B867" s="44" t="s">
        <v>926</v>
      </c>
      <c r="C867" s="44" t="s">
        <v>39</v>
      </c>
      <c r="D867" s="49" t="s">
        <v>539</v>
      </c>
      <c r="E867" s="46" t="s">
        <v>509</v>
      </c>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c r="AQ867" s="47"/>
      <c r="AR867" s="47"/>
      <c r="AS867" s="47"/>
      <c r="AT867" s="47"/>
      <c r="AU867" s="47"/>
      <c r="AV867" s="47"/>
      <c r="AW867" s="47"/>
      <c r="AX867" s="47"/>
      <c r="AY867" s="47"/>
      <c r="AZ867" s="47"/>
      <c r="BA867" s="47"/>
      <c r="BB867" s="47"/>
      <c r="BC867" s="47"/>
      <c r="BD867" s="47"/>
      <c r="BE867" s="47"/>
      <c r="BF867" s="47"/>
      <c r="BG867" s="47"/>
      <c r="BH867" s="47"/>
      <c r="BI867" s="47"/>
      <c r="BJ867" s="47"/>
      <c r="BK867" s="47"/>
      <c r="BL867" s="47"/>
      <c r="BM867" s="47"/>
      <c r="BN867" s="47"/>
      <c r="BO867" s="47"/>
      <c r="BP867" s="47"/>
      <c r="BQ867" s="47"/>
      <c r="BR867" s="47"/>
      <c r="BS867" s="47"/>
      <c r="BT867" s="47"/>
      <c r="BU867" s="47"/>
      <c r="BV867" s="47"/>
      <c r="BW867" s="47"/>
      <c r="BX867" s="47"/>
      <c r="BY867" s="47"/>
      <c r="BZ867" s="47"/>
      <c r="CA867" s="47"/>
      <c r="CB867" s="47"/>
      <c r="CC867" s="47"/>
      <c r="CD867" s="47"/>
      <c r="CE867" s="47"/>
      <c r="CF867" s="47"/>
      <c r="CG867" s="47"/>
      <c r="CH867" s="47"/>
      <c r="CI867" s="47"/>
      <c r="CJ867" s="47"/>
      <c r="CK867" s="47"/>
      <c r="CL867" s="47"/>
      <c r="CM867" s="47"/>
      <c r="CN867" s="47"/>
      <c r="CO867" s="47"/>
      <c r="CP867" s="47"/>
      <c r="CQ867" s="47"/>
      <c r="CR867" s="47"/>
      <c r="CS867" s="47"/>
      <c r="CT867" s="47"/>
      <c r="CU867" s="47"/>
      <c r="CV867" s="47"/>
      <c r="CW867" s="47"/>
      <c r="CX867" s="47"/>
      <c r="CY867" s="47"/>
      <c r="CZ867" s="47"/>
      <c r="DA867" s="47"/>
      <c r="DB867" s="47"/>
      <c r="DC867" s="47"/>
      <c r="DD867" s="47"/>
      <c r="DE867" s="47"/>
      <c r="DF867" s="47"/>
      <c r="DG867" s="47"/>
      <c r="DH867" s="47"/>
      <c r="DI867" s="47"/>
      <c r="DJ867" s="47"/>
      <c r="DK867" s="47"/>
      <c r="DL867" s="47"/>
      <c r="DM867" s="47"/>
      <c r="DN867" s="47"/>
      <c r="DO867" s="47"/>
      <c r="DP867" s="47"/>
      <c r="DQ867" s="47"/>
      <c r="DR867" s="47"/>
      <c r="DS867" s="47"/>
      <c r="DT867" s="47"/>
      <c r="DU867" s="47"/>
      <c r="DV867" s="47"/>
      <c r="DW867" s="47"/>
      <c r="DX867" s="47"/>
      <c r="DY867" s="47"/>
      <c r="DZ867" s="47"/>
      <c r="EA867" s="47"/>
      <c r="EB867" s="47"/>
      <c r="EC867" s="47"/>
      <c r="ED867" s="47"/>
      <c r="EE867" s="47"/>
      <c r="EF867" s="47"/>
      <c r="EG867" s="47"/>
      <c r="EH867" s="47"/>
      <c r="EI867" s="47"/>
      <c r="EJ867" s="47"/>
      <c r="EK867" s="47"/>
      <c r="EL867" s="47"/>
      <c r="EM867" s="47"/>
      <c r="EN867" s="47"/>
      <c r="EO867" s="47"/>
      <c r="EP867" s="47"/>
      <c r="EQ867" s="47"/>
      <c r="ER867" s="47"/>
      <c r="ES867" s="47"/>
      <c r="ET867" s="47"/>
      <c r="EU867" s="47"/>
      <c r="EV867" s="47"/>
      <c r="EW867" s="47"/>
      <c r="EX867" s="47"/>
      <c r="EY867" s="47"/>
      <c r="EZ867" s="47"/>
      <c r="FA867" s="47"/>
      <c r="FB867" s="47"/>
      <c r="FC867" s="47"/>
      <c r="FD867" s="47"/>
      <c r="FE867" s="47"/>
      <c r="FF867" s="47"/>
      <c r="FG867" s="47"/>
      <c r="FH867" s="47"/>
      <c r="FI867" s="47"/>
      <c r="FJ867" s="47"/>
      <c r="FK867" s="47"/>
      <c r="FL867" s="47"/>
      <c r="FM867" s="47"/>
      <c r="FN867" s="47"/>
      <c r="FO867" s="47"/>
      <c r="FP867" s="47"/>
      <c r="FQ867" s="47"/>
      <c r="FR867" s="47"/>
      <c r="FS867" s="47"/>
      <c r="FT867" s="47"/>
      <c r="FU867" s="47"/>
      <c r="FV867" s="47"/>
      <c r="FW867" s="47"/>
      <c r="FX867" s="47"/>
      <c r="FY867" s="47"/>
      <c r="FZ867" s="47"/>
      <c r="GA867" s="47"/>
      <c r="GB867" s="47"/>
      <c r="GC867" s="47"/>
      <c r="GD867" s="47"/>
      <c r="GE867" s="47"/>
      <c r="GF867" s="47"/>
      <c r="GG867" s="47"/>
      <c r="GH867" s="47"/>
      <c r="GI867" s="47"/>
      <c r="GJ867" s="47"/>
      <c r="GK867" s="47"/>
      <c r="GL867" s="47"/>
      <c r="GM867" s="47"/>
      <c r="GN867" s="47"/>
      <c r="GO867" s="47"/>
      <c r="GP867" s="47"/>
      <c r="GQ867" s="47"/>
      <c r="GR867" s="47"/>
      <c r="GS867" s="47"/>
      <c r="GT867" s="47"/>
      <c r="GU867" s="47"/>
      <c r="GV867" s="47"/>
      <c r="GW867" s="47"/>
      <c r="GX867" s="47"/>
      <c r="GY867" s="47"/>
      <c r="GZ867" s="47"/>
      <c r="HA867" s="47"/>
      <c r="HB867" s="47"/>
      <c r="HC867" s="47"/>
      <c r="HD867" s="47"/>
      <c r="HE867" s="47"/>
      <c r="HF867" s="47"/>
      <c r="HG867" s="47"/>
      <c r="HH867" s="47"/>
      <c r="HI867" s="47"/>
      <c r="HJ867" s="47"/>
      <c r="HK867" s="47"/>
      <c r="HL867" s="47"/>
      <c r="HM867" s="47"/>
      <c r="HN867" s="47"/>
      <c r="HO867" s="47"/>
      <c r="HP867" s="47"/>
      <c r="HQ867" s="47"/>
      <c r="HR867" s="47"/>
      <c r="HS867" s="47"/>
      <c r="HT867" s="47"/>
      <c r="HU867" s="47"/>
      <c r="HV867" s="47"/>
      <c r="HW867" s="47"/>
      <c r="HX867" s="47"/>
      <c r="HY867" s="47"/>
      <c r="HZ867" s="47"/>
      <c r="IA867" s="47"/>
      <c r="IB867" s="47"/>
      <c r="IC867" s="47"/>
      <c r="ID867" s="47"/>
      <c r="IE867" s="47"/>
      <c r="IF867" s="47"/>
      <c r="IG867" s="47"/>
      <c r="IH867" s="47"/>
      <c r="II867" s="47"/>
      <c r="IJ867" s="47"/>
      <c r="IK867" s="47"/>
      <c r="IL867" s="47"/>
      <c r="IM867" s="47"/>
      <c r="IN867" s="47"/>
      <c r="IO867" s="47"/>
      <c r="IP867" s="47"/>
      <c r="IQ867" s="47"/>
      <c r="IR867" s="47"/>
      <c r="IS867" s="47"/>
      <c r="IT867" s="47"/>
      <c r="IU867" s="47"/>
      <c r="IV867" s="47"/>
      <c r="IW867" s="47"/>
      <c r="IX867" s="47"/>
      <c r="IY867" s="47"/>
      <c r="IZ867" s="47"/>
      <c r="JA867" s="47"/>
      <c r="JB867" s="47"/>
      <c r="JC867" s="47"/>
      <c r="JD867" s="47"/>
      <c r="JE867" s="47"/>
      <c r="JF867" s="47"/>
      <c r="JG867" s="47"/>
      <c r="JH867" s="47"/>
      <c r="JI867" s="47"/>
      <c r="JJ867" s="47"/>
      <c r="JK867" s="47"/>
      <c r="JL867" s="47"/>
      <c r="JM867" s="47"/>
      <c r="JN867" s="47"/>
      <c r="JO867" s="47"/>
      <c r="JP867" s="47"/>
      <c r="JQ867" s="47"/>
      <c r="JR867" s="47"/>
      <c r="JS867" s="47"/>
      <c r="JT867" s="47"/>
      <c r="JU867" s="47"/>
      <c r="JV867" s="47"/>
      <c r="JW867" s="47"/>
      <c r="JX867" s="47"/>
      <c r="JY867" s="47"/>
      <c r="JZ867" s="47"/>
      <c r="KA867" s="47"/>
      <c r="KB867" s="47"/>
      <c r="KC867" s="47"/>
      <c r="KD867" s="47"/>
      <c r="KE867" s="47"/>
      <c r="KF867" s="47"/>
      <c r="KG867" s="47"/>
      <c r="KH867" s="47"/>
      <c r="KI867" s="47"/>
      <c r="KJ867" s="47"/>
      <c r="KK867" s="47"/>
      <c r="KL867" s="47"/>
      <c r="KM867" s="47"/>
      <c r="KN867" s="47"/>
      <c r="KO867" s="47"/>
      <c r="KP867" s="47"/>
      <c r="KQ867" s="47"/>
      <c r="KR867" s="47"/>
      <c r="KS867" s="47"/>
      <c r="KT867" s="47"/>
      <c r="KU867" s="47"/>
      <c r="KV867" s="47"/>
      <c r="KW867" s="47"/>
      <c r="KX867" s="47"/>
      <c r="KY867" s="47"/>
      <c r="KZ867" s="47"/>
      <c r="LA867" s="47"/>
      <c r="LB867" s="47"/>
      <c r="LC867" s="47"/>
      <c r="LD867" s="47"/>
      <c r="LE867" s="47"/>
      <c r="LF867" s="47"/>
      <c r="LG867" s="47"/>
      <c r="LH867" s="47"/>
      <c r="LI867" s="47"/>
      <c r="LJ867" s="47"/>
      <c r="LK867" s="47"/>
      <c r="LL867" s="47"/>
      <c r="LM867" s="47"/>
      <c r="LN867" s="47"/>
      <c r="LO867" s="47"/>
      <c r="LP867" s="47"/>
      <c r="LQ867" s="47"/>
      <c r="LR867" s="47"/>
      <c r="LS867" s="47"/>
      <c r="LT867" s="47"/>
      <c r="LU867" s="47"/>
      <c r="LV867" s="47"/>
      <c r="LW867" s="47"/>
      <c r="LX867" s="47"/>
      <c r="LY867" s="47"/>
      <c r="LZ867" s="47"/>
      <c r="MA867" s="47"/>
      <c r="MB867" s="47"/>
      <c r="MC867" s="47"/>
      <c r="MD867" s="47"/>
      <c r="ME867" s="47"/>
      <c r="MF867" s="47"/>
      <c r="MG867" s="47"/>
      <c r="MH867" s="47"/>
      <c r="MI867" s="47"/>
      <c r="MJ867" s="47"/>
      <c r="MK867" s="47"/>
      <c r="ML867" s="47"/>
      <c r="MM867" s="47"/>
      <c r="MN867" s="47"/>
      <c r="MO867" s="47"/>
      <c r="MP867" s="47"/>
      <c r="MQ867" s="47"/>
      <c r="MR867" s="47"/>
      <c r="MS867" s="47"/>
      <c r="MT867" s="47"/>
      <c r="MU867" s="47"/>
      <c r="MV867" s="47"/>
      <c r="MW867" s="47"/>
      <c r="MX867" s="47"/>
      <c r="MY867" s="47"/>
      <c r="MZ867" s="47"/>
      <c r="NA867" s="47"/>
      <c r="NB867" s="47"/>
      <c r="NC867" s="47"/>
      <c r="ND867" s="47"/>
      <c r="NE867" s="47"/>
      <c r="NF867" s="47"/>
      <c r="NG867" s="47"/>
      <c r="NH867" s="47"/>
      <c r="NI867" s="47"/>
      <c r="NJ867" s="47"/>
      <c r="NK867" s="47"/>
      <c r="NL867" s="47"/>
      <c r="NM867" s="47"/>
      <c r="NN867" s="47"/>
      <c r="NO867" s="47"/>
      <c r="NP867" s="47"/>
      <c r="NQ867" s="47"/>
    </row>
    <row r="868" spans="1:381" s="48" customFormat="1">
      <c r="A868" s="43">
        <v>867</v>
      </c>
      <c r="B868" s="44" t="s">
        <v>927</v>
      </c>
      <c r="C868" s="44" t="s">
        <v>39</v>
      </c>
      <c r="D868" s="49" t="s">
        <v>539</v>
      </c>
      <c r="E868" s="46" t="s">
        <v>928</v>
      </c>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c r="AQ868" s="47"/>
      <c r="AR868" s="47"/>
      <c r="AS868" s="47"/>
      <c r="AT868" s="47"/>
      <c r="AU868" s="47"/>
      <c r="AV868" s="47"/>
      <c r="AW868" s="47"/>
      <c r="AX868" s="47"/>
      <c r="AY868" s="47"/>
      <c r="AZ868" s="47"/>
      <c r="BA868" s="47"/>
      <c r="BB868" s="47"/>
      <c r="BC868" s="47"/>
      <c r="BD868" s="47"/>
      <c r="BE868" s="47"/>
      <c r="BF868" s="47"/>
      <c r="BG868" s="47"/>
      <c r="BH868" s="47"/>
      <c r="BI868" s="47"/>
      <c r="BJ868" s="47"/>
      <c r="BK868" s="47"/>
      <c r="BL868" s="47"/>
      <c r="BM868" s="47"/>
      <c r="BN868" s="47"/>
      <c r="BO868" s="47"/>
      <c r="BP868" s="47"/>
      <c r="BQ868" s="47"/>
      <c r="BR868" s="47"/>
      <c r="BS868" s="47"/>
      <c r="BT868" s="47"/>
      <c r="BU868" s="47"/>
      <c r="BV868" s="47"/>
      <c r="BW868" s="47"/>
      <c r="BX868" s="47"/>
      <c r="BY868" s="47"/>
      <c r="BZ868" s="47"/>
      <c r="CA868" s="47"/>
      <c r="CB868" s="47"/>
      <c r="CC868" s="47"/>
      <c r="CD868" s="47"/>
      <c r="CE868" s="47"/>
      <c r="CF868" s="47"/>
      <c r="CG868" s="47"/>
      <c r="CH868" s="47"/>
      <c r="CI868" s="47"/>
      <c r="CJ868" s="47"/>
      <c r="CK868" s="47"/>
      <c r="CL868" s="47"/>
      <c r="CM868" s="47"/>
      <c r="CN868" s="47"/>
      <c r="CO868" s="47"/>
      <c r="CP868" s="47"/>
      <c r="CQ868" s="47"/>
      <c r="CR868" s="47"/>
      <c r="CS868" s="47"/>
      <c r="CT868" s="47"/>
      <c r="CU868" s="47"/>
      <c r="CV868" s="47"/>
      <c r="CW868" s="47"/>
      <c r="CX868" s="47"/>
      <c r="CY868" s="47"/>
      <c r="CZ868" s="47"/>
      <c r="DA868" s="47"/>
      <c r="DB868" s="47"/>
      <c r="DC868" s="47"/>
      <c r="DD868" s="47"/>
      <c r="DE868" s="47"/>
      <c r="DF868" s="47"/>
      <c r="DG868" s="47"/>
      <c r="DH868" s="47"/>
      <c r="DI868" s="47"/>
      <c r="DJ868" s="47"/>
      <c r="DK868" s="47"/>
      <c r="DL868" s="47"/>
      <c r="DM868" s="47"/>
      <c r="DN868" s="47"/>
      <c r="DO868" s="47"/>
      <c r="DP868" s="47"/>
      <c r="DQ868" s="47"/>
      <c r="DR868" s="47"/>
      <c r="DS868" s="47"/>
      <c r="DT868" s="47"/>
      <c r="DU868" s="47"/>
      <c r="DV868" s="47"/>
      <c r="DW868" s="47"/>
      <c r="DX868" s="47"/>
      <c r="DY868" s="47"/>
      <c r="DZ868" s="47"/>
      <c r="EA868" s="47"/>
      <c r="EB868" s="47"/>
      <c r="EC868" s="47"/>
      <c r="ED868" s="47"/>
      <c r="EE868" s="47"/>
      <c r="EF868" s="47"/>
      <c r="EG868" s="47"/>
      <c r="EH868" s="47"/>
      <c r="EI868" s="47"/>
      <c r="EJ868" s="47"/>
      <c r="EK868" s="47"/>
      <c r="EL868" s="47"/>
      <c r="EM868" s="47"/>
      <c r="EN868" s="47"/>
      <c r="EO868" s="47"/>
      <c r="EP868" s="47"/>
      <c r="EQ868" s="47"/>
      <c r="ER868" s="47"/>
      <c r="ES868" s="47"/>
      <c r="ET868" s="47"/>
      <c r="EU868" s="47"/>
      <c r="EV868" s="47"/>
      <c r="EW868" s="47"/>
      <c r="EX868" s="47"/>
      <c r="EY868" s="47"/>
      <c r="EZ868" s="47"/>
      <c r="FA868" s="47"/>
      <c r="FB868" s="47"/>
      <c r="FC868" s="47"/>
      <c r="FD868" s="47"/>
      <c r="FE868" s="47"/>
      <c r="FF868" s="47"/>
      <c r="FG868" s="47"/>
      <c r="FH868" s="47"/>
      <c r="FI868" s="47"/>
      <c r="FJ868" s="47"/>
      <c r="FK868" s="47"/>
      <c r="FL868" s="47"/>
      <c r="FM868" s="47"/>
      <c r="FN868" s="47"/>
      <c r="FO868" s="47"/>
      <c r="FP868" s="47"/>
      <c r="FQ868" s="47"/>
      <c r="FR868" s="47"/>
      <c r="FS868" s="47"/>
      <c r="FT868" s="47"/>
      <c r="FU868" s="47"/>
      <c r="FV868" s="47"/>
      <c r="FW868" s="47"/>
      <c r="FX868" s="47"/>
      <c r="FY868" s="47"/>
      <c r="FZ868" s="47"/>
      <c r="GA868" s="47"/>
      <c r="GB868" s="47"/>
      <c r="GC868" s="47"/>
      <c r="GD868" s="47"/>
      <c r="GE868" s="47"/>
      <c r="GF868" s="47"/>
      <c r="GG868" s="47"/>
      <c r="GH868" s="47"/>
      <c r="GI868" s="47"/>
      <c r="GJ868" s="47"/>
      <c r="GK868" s="47"/>
      <c r="GL868" s="47"/>
      <c r="GM868" s="47"/>
      <c r="GN868" s="47"/>
      <c r="GO868" s="47"/>
      <c r="GP868" s="47"/>
      <c r="GQ868" s="47"/>
      <c r="GR868" s="47"/>
      <c r="GS868" s="47"/>
      <c r="GT868" s="47"/>
      <c r="GU868" s="47"/>
      <c r="GV868" s="47"/>
      <c r="GW868" s="47"/>
      <c r="GX868" s="47"/>
      <c r="GY868" s="47"/>
      <c r="GZ868" s="47"/>
      <c r="HA868" s="47"/>
      <c r="HB868" s="47"/>
      <c r="HC868" s="47"/>
      <c r="HD868" s="47"/>
      <c r="HE868" s="47"/>
      <c r="HF868" s="47"/>
      <c r="HG868" s="47"/>
      <c r="HH868" s="47"/>
      <c r="HI868" s="47"/>
      <c r="HJ868" s="47"/>
      <c r="HK868" s="47"/>
      <c r="HL868" s="47"/>
      <c r="HM868" s="47"/>
      <c r="HN868" s="47"/>
      <c r="HO868" s="47"/>
      <c r="HP868" s="47"/>
      <c r="HQ868" s="47"/>
      <c r="HR868" s="47"/>
      <c r="HS868" s="47"/>
      <c r="HT868" s="47"/>
      <c r="HU868" s="47"/>
      <c r="HV868" s="47"/>
      <c r="HW868" s="47"/>
      <c r="HX868" s="47"/>
      <c r="HY868" s="47"/>
      <c r="HZ868" s="47"/>
      <c r="IA868" s="47"/>
      <c r="IB868" s="47"/>
      <c r="IC868" s="47"/>
      <c r="ID868" s="47"/>
      <c r="IE868" s="47"/>
      <c r="IF868" s="47"/>
      <c r="IG868" s="47"/>
      <c r="IH868" s="47"/>
      <c r="II868" s="47"/>
      <c r="IJ868" s="47"/>
      <c r="IK868" s="47"/>
      <c r="IL868" s="47"/>
      <c r="IM868" s="47"/>
      <c r="IN868" s="47"/>
      <c r="IO868" s="47"/>
      <c r="IP868" s="47"/>
      <c r="IQ868" s="47"/>
      <c r="IR868" s="47"/>
      <c r="IS868" s="47"/>
      <c r="IT868" s="47"/>
      <c r="IU868" s="47"/>
      <c r="IV868" s="47"/>
      <c r="IW868" s="47"/>
      <c r="IX868" s="47"/>
      <c r="IY868" s="47"/>
      <c r="IZ868" s="47"/>
      <c r="JA868" s="47"/>
      <c r="JB868" s="47"/>
      <c r="JC868" s="47"/>
      <c r="JD868" s="47"/>
      <c r="JE868" s="47"/>
      <c r="JF868" s="47"/>
      <c r="JG868" s="47"/>
      <c r="JH868" s="47"/>
      <c r="JI868" s="47"/>
      <c r="JJ868" s="47"/>
      <c r="JK868" s="47"/>
      <c r="JL868" s="47"/>
      <c r="JM868" s="47"/>
      <c r="JN868" s="47"/>
      <c r="JO868" s="47"/>
      <c r="JP868" s="47"/>
      <c r="JQ868" s="47"/>
      <c r="JR868" s="47"/>
      <c r="JS868" s="47"/>
      <c r="JT868" s="47"/>
      <c r="JU868" s="47"/>
      <c r="JV868" s="47"/>
      <c r="JW868" s="47"/>
      <c r="JX868" s="47"/>
      <c r="JY868" s="47"/>
      <c r="JZ868" s="47"/>
      <c r="KA868" s="47"/>
      <c r="KB868" s="47"/>
      <c r="KC868" s="47"/>
      <c r="KD868" s="47"/>
      <c r="KE868" s="47"/>
      <c r="KF868" s="47"/>
      <c r="KG868" s="47"/>
      <c r="KH868" s="47"/>
      <c r="KI868" s="47"/>
      <c r="KJ868" s="47"/>
      <c r="KK868" s="47"/>
      <c r="KL868" s="47"/>
      <c r="KM868" s="47"/>
      <c r="KN868" s="47"/>
      <c r="KO868" s="47"/>
      <c r="KP868" s="47"/>
      <c r="KQ868" s="47"/>
      <c r="KR868" s="47"/>
      <c r="KS868" s="47"/>
      <c r="KT868" s="47"/>
      <c r="KU868" s="47"/>
      <c r="KV868" s="47"/>
      <c r="KW868" s="47"/>
      <c r="KX868" s="47"/>
      <c r="KY868" s="47"/>
      <c r="KZ868" s="47"/>
      <c r="LA868" s="47"/>
      <c r="LB868" s="47"/>
      <c r="LC868" s="47"/>
      <c r="LD868" s="47"/>
      <c r="LE868" s="47"/>
      <c r="LF868" s="47"/>
      <c r="LG868" s="47"/>
      <c r="LH868" s="47"/>
      <c r="LI868" s="47"/>
      <c r="LJ868" s="47"/>
      <c r="LK868" s="47"/>
      <c r="LL868" s="47"/>
      <c r="LM868" s="47"/>
      <c r="LN868" s="47"/>
      <c r="LO868" s="47"/>
      <c r="LP868" s="47"/>
      <c r="LQ868" s="47"/>
      <c r="LR868" s="47"/>
      <c r="LS868" s="47"/>
      <c r="LT868" s="47"/>
      <c r="LU868" s="47"/>
      <c r="LV868" s="47"/>
      <c r="LW868" s="47"/>
      <c r="LX868" s="47"/>
      <c r="LY868" s="47"/>
      <c r="LZ868" s="47"/>
      <c r="MA868" s="47"/>
      <c r="MB868" s="47"/>
      <c r="MC868" s="47"/>
      <c r="MD868" s="47"/>
      <c r="ME868" s="47"/>
      <c r="MF868" s="47"/>
      <c r="MG868" s="47"/>
      <c r="MH868" s="47"/>
      <c r="MI868" s="47"/>
      <c r="MJ868" s="47"/>
      <c r="MK868" s="47"/>
      <c r="ML868" s="47"/>
      <c r="MM868" s="47"/>
      <c r="MN868" s="47"/>
      <c r="MO868" s="47"/>
      <c r="MP868" s="47"/>
      <c r="MQ868" s="47"/>
      <c r="MR868" s="47"/>
      <c r="MS868" s="47"/>
      <c r="MT868" s="47"/>
      <c r="MU868" s="47"/>
      <c r="MV868" s="47"/>
      <c r="MW868" s="47"/>
      <c r="MX868" s="47"/>
      <c r="MY868" s="47"/>
      <c r="MZ868" s="47"/>
      <c r="NA868" s="47"/>
      <c r="NB868" s="47"/>
      <c r="NC868" s="47"/>
      <c r="ND868" s="47"/>
      <c r="NE868" s="47"/>
      <c r="NF868" s="47"/>
      <c r="NG868" s="47"/>
      <c r="NH868" s="47"/>
      <c r="NI868" s="47"/>
      <c r="NJ868" s="47"/>
      <c r="NK868" s="47"/>
      <c r="NL868" s="47"/>
      <c r="NM868" s="47"/>
      <c r="NN868" s="47"/>
      <c r="NO868" s="47"/>
      <c r="NP868" s="47"/>
      <c r="NQ868" s="47"/>
    </row>
    <row r="869" spans="1:381" s="48" customFormat="1">
      <c r="A869" s="43">
        <v>868</v>
      </c>
      <c r="B869" s="44" t="s">
        <v>627</v>
      </c>
      <c r="C869" s="44" t="s">
        <v>39</v>
      </c>
      <c r="D869" s="49" t="s">
        <v>539</v>
      </c>
      <c r="E869" s="46" t="s">
        <v>213</v>
      </c>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c r="AQ869" s="47"/>
      <c r="AR869" s="47"/>
      <c r="AS869" s="47"/>
      <c r="AT869" s="47"/>
      <c r="AU869" s="47"/>
      <c r="AV869" s="47"/>
      <c r="AW869" s="47"/>
      <c r="AX869" s="47"/>
      <c r="AY869" s="47"/>
      <c r="AZ869" s="47"/>
      <c r="BA869" s="47"/>
      <c r="BB869" s="47"/>
      <c r="BC869" s="47"/>
      <c r="BD869" s="47"/>
      <c r="BE869" s="47"/>
      <c r="BF869" s="47"/>
      <c r="BG869" s="47"/>
      <c r="BH869" s="47"/>
      <c r="BI869" s="47"/>
      <c r="BJ869" s="47"/>
      <c r="BK869" s="47"/>
      <c r="BL869" s="47"/>
      <c r="BM869" s="47"/>
      <c r="BN869" s="47"/>
      <c r="BO869" s="47"/>
      <c r="BP869" s="47"/>
      <c r="BQ869" s="47"/>
      <c r="BR869" s="47"/>
      <c r="BS869" s="47"/>
      <c r="BT869" s="47"/>
      <c r="BU869" s="47"/>
      <c r="BV869" s="47"/>
      <c r="BW869" s="47"/>
      <c r="BX869" s="47"/>
      <c r="BY869" s="47"/>
      <c r="BZ869" s="47"/>
      <c r="CA869" s="47"/>
      <c r="CB869" s="47"/>
      <c r="CC869" s="47"/>
      <c r="CD869" s="47"/>
      <c r="CE869" s="47"/>
      <c r="CF869" s="47"/>
      <c r="CG869" s="47"/>
      <c r="CH869" s="47"/>
      <c r="CI869" s="47"/>
      <c r="CJ869" s="47"/>
      <c r="CK869" s="47"/>
      <c r="CL869" s="47"/>
      <c r="CM869" s="47"/>
      <c r="CN869" s="47"/>
      <c r="CO869" s="47"/>
      <c r="CP869" s="47"/>
      <c r="CQ869" s="47"/>
      <c r="CR869" s="47"/>
      <c r="CS869" s="47"/>
      <c r="CT869" s="47"/>
      <c r="CU869" s="47"/>
      <c r="CV869" s="47"/>
      <c r="CW869" s="47"/>
      <c r="CX869" s="47"/>
      <c r="CY869" s="47"/>
      <c r="CZ869" s="47"/>
      <c r="DA869" s="47"/>
      <c r="DB869" s="47"/>
      <c r="DC869" s="47"/>
      <c r="DD869" s="47"/>
      <c r="DE869" s="47"/>
      <c r="DF869" s="47"/>
      <c r="DG869" s="47"/>
      <c r="DH869" s="47"/>
      <c r="DI869" s="47"/>
      <c r="DJ869" s="47"/>
      <c r="DK869" s="47"/>
      <c r="DL869" s="47"/>
      <c r="DM869" s="47"/>
      <c r="DN869" s="47"/>
      <c r="DO869" s="47"/>
      <c r="DP869" s="47"/>
      <c r="DQ869" s="47"/>
      <c r="DR869" s="47"/>
      <c r="DS869" s="47"/>
      <c r="DT869" s="47"/>
      <c r="DU869" s="47"/>
      <c r="DV869" s="47"/>
      <c r="DW869" s="47"/>
      <c r="DX869" s="47"/>
      <c r="DY869" s="47"/>
      <c r="DZ869" s="47"/>
      <c r="EA869" s="47"/>
      <c r="EB869" s="47"/>
      <c r="EC869" s="47"/>
      <c r="ED869" s="47"/>
      <c r="EE869" s="47"/>
      <c r="EF869" s="47"/>
      <c r="EG869" s="47"/>
      <c r="EH869" s="47"/>
      <c r="EI869" s="47"/>
      <c r="EJ869" s="47"/>
      <c r="EK869" s="47"/>
      <c r="EL869" s="47"/>
      <c r="EM869" s="47"/>
      <c r="EN869" s="47"/>
      <c r="EO869" s="47"/>
      <c r="EP869" s="47"/>
      <c r="EQ869" s="47"/>
      <c r="ER869" s="47"/>
      <c r="ES869" s="47"/>
      <c r="ET869" s="47"/>
      <c r="EU869" s="47"/>
      <c r="EV869" s="47"/>
      <c r="EW869" s="47"/>
      <c r="EX869" s="47"/>
      <c r="EY869" s="47"/>
      <c r="EZ869" s="47"/>
      <c r="FA869" s="47"/>
      <c r="FB869" s="47"/>
      <c r="FC869" s="47"/>
      <c r="FD869" s="47"/>
      <c r="FE869" s="47"/>
      <c r="FF869" s="47"/>
      <c r="FG869" s="47"/>
      <c r="FH869" s="47"/>
      <c r="FI869" s="47"/>
      <c r="FJ869" s="47"/>
      <c r="FK869" s="47"/>
      <c r="FL869" s="47"/>
      <c r="FM869" s="47"/>
      <c r="FN869" s="47"/>
      <c r="FO869" s="47"/>
      <c r="FP869" s="47"/>
      <c r="FQ869" s="47"/>
      <c r="FR869" s="47"/>
      <c r="FS869" s="47"/>
      <c r="FT869" s="47"/>
      <c r="FU869" s="47"/>
      <c r="FV869" s="47"/>
      <c r="FW869" s="47"/>
      <c r="FX869" s="47"/>
      <c r="FY869" s="47"/>
      <c r="FZ869" s="47"/>
      <c r="GA869" s="47"/>
      <c r="GB869" s="47"/>
      <c r="GC869" s="47"/>
      <c r="GD869" s="47"/>
      <c r="GE869" s="47"/>
      <c r="GF869" s="47"/>
      <c r="GG869" s="47"/>
      <c r="GH869" s="47"/>
      <c r="GI869" s="47"/>
      <c r="GJ869" s="47"/>
      <c r="GK869" s="47"/>
      <c r="GL869" s="47"/>
      <c r="GM869" s="47"/>
      <c r="GN869" s="47"/>
      <c r="GO869" s="47"/>
      <c r="GP869" s="47"/>
      <c r="GQ869" s="47"/>
      <c r="GR869" s="47"/>
      <c r="GS869" s="47"/>
      <c r="GT869" s="47"/>
      <c r="GU869" s="47"/>
      <c r="GV869" s="47"/>
      <c r="GW869" s="47"/>
      <c r="GX869" s="47"/>
      <c r="GY869" s="47"/>
      <c r="GZ869" s="47"/>
      <c r="HA869" s="47"/>
      <c r="HB869" s="47"/>
      <c r="HC869" s="47"/>
      <c r="HD869" s="47"/>
      <c r="HE869" s="47"/>
      <c r="HF869" s="47"/>
      <c r="HG869" s="47"/>
      <c r="HH869" s="47"/>
      <c r="HI869" s="47"/>
      <c r="HJ869" s="47"/>
      <c r="HK869" s="47"/>
      <c r="HL869" s="47"/>
      <c r="HM869" s="47"/>
      <c r="HN869" s="47"/>
      <c r="HO869" s="47"/>
      <c r="HP869" s="47"/>
      <c r="HQ869" s="47"/>
      <c r="HR869" s="47"/>
      <c r="HS869" s="47"/>
      <c r="HT869" s="47"/>
      <c r="HU869" s="47"/>
      <c r="HV869" s="47"/>
      <c r="HW869" s="47"/>
      <c r="HX869" s="47"/>
      <c r="HY869" s="47"/>
      <c r="HZ869" s="47"/>
      <c r="IA869" s="47"/>
      <c r="IB869" s="47"/>
      <c r="IC869" s="47"/>
      <c r="ID869" s="47"/>
      <c r="IE869" s="47"/>
      <c r="IF869" s="47"/>
      <c r="IG869" s="47"/>
      <c r="IH869" s="47"/>
      <c r="II869" s="47"/>
      <c r="IJ869" s="47"/>
      <c r="IK869" s="47"/>
      <c r="IL869" s="47"/>
      <c r="IM869" s="47"/>
      <c r="IN869" s="47"/>
      <c r="IO869" s="47"/>
      <c r="IP869" s="47"/>
      <c r="IQ869" s="47"/>
      <c r="IR869" s="47"/>
      <c r="IS869" s="47"/>
      <c r="IT869" s="47"/>
      <c r="IU869" s="47"/>
      <c r="IV869" s="47"/>
      <c r="IW869" s="47"/>
      <c r="IX869" s="47"/>
      <c r="IY869" s="47"/>
      <c r="IZ869" s="47"/>
      <c r="JA869" s="47"/>
      <c r="JB869" s="47"/>
      <c r="JC869" s="47"/>
      <c r="JD869" s="47"/>
      <c r="JE869" s="47"/>
      <c r="JF869" s="47"/>
      <c r="JG869" s="47"/>
      <c r="JH869" s="47"/>
      <c r="JI869" s="47"/>
      <c r="JJ869" s="47"/>
      <c r="JK869" s="47"/>
      <c r="JL869" s="47"/>
      <c r="JM869" s="47"/>
      <c r="JN869" s="47"/>
      <c r="JO869" s="47"/>
      <c r="JP869" s="47"/>
      <c r="JQ869" s="47"/>
      <c r="JR869" s="47"/>
      <c r="JS869" s="47"/>
      <c r="JT869" s="47"/>
      <c r="JU869" s="47"/>
      <c r="JV869" s="47"/>
      <c r="JW869" s="47"/>
      <c r="JX869" s="47"/>
      <c r="JY869" s="47"/>
      <c r="JZ869" s="47"/>
      <c r="KA869" s="47"/>
      <c r="KB869" s="47"/>
      <c r="KC869" s="47"/>
      <c r="KD869" s="47"/>
      <c r="KE869" s="47"/>
      <c r="KF869" s="47"/>
      <c r="KG869" s="47"/>
      <c r="KH869" s="47"/>
      <c r="KI869" s="47"/>
      <c r="KJ869" s="47"/>
      <c r="KK869" s="47"/>
      <c r="KL869" s="47"/>
      <c r="KM869" s="47"/>
      <c r="KN869" s="47"/>
      <c r="KO869" s="47"/>
      <c r="KP869" s="47"/>
      <c r="KQ869" s="47"/>
      <c r="KR869" s="47"/>
      <c r="KS869" s="47"/>
      <c r="KT869" s="47"/>
      <c r="KU869" s="47"/>
      <c r="KV869" s="47"/>
      <c r="KW869" s="47"/>
      <c r="KX869" s="47"/>
      <c r="KY869" s="47"/>
      <c r="KZ869" s="47"/>
      <c r="LA869" s="47"/>
      <c r="LB869" s="47"/>
      <c r="LC869" s="47"/>
      <c r="LD869" s="47"/>
      <c r="LE869" s="47"/>
      <c r="LF869" s="47"/>
      <c r="LG869" s="47"/>
      <c r="LH869" s="47"/>
      <c r="LI869" s="47"/>
      <c r="LJ869" s="47"/>
      <c r="LK869" s="47"/>
      <c r="LL869" s="47"/>
      <c r="LM869" s="47"/>
      <c r="LN869" s="47"/>
      <c r="LO869" s="47"/>
      <c r="LP869" s="47"/>
      <c r="LQ869" s="47"/>
      <c r="LR869" s="47"/>
      <c r="LS869" s="47"/>
      <c r="LT869" s="47"/>
      <c r="LU869" s="47"/>
      <c r="LV869" s="47"/>
      <c r="LW869" s="47"/>
      <c r="LX869" s="47"/>
      <c r="LY869" s="47"/>
      <c r="LZ869" s="47"/>
      <c r="MA869" s="47"/>
      <c r="MB869" s="47"/>
      <c r="MC869" s="47"/>
      <c r="MD869" s="47"/>
      <c r="ME869" s="47"/>
      <c r="MF869" s="47"/>
      <c r="MG869" s="47"/>
      <c r="MH869" s="47"/>
      <c r="MI869" s="47"/>
      <c r="MJ869" s="47"/>
      <c r="MK869" s="47"/>
      <c r="ML869" s="47"/>
      <c r="MM869" s="47"/>
      <c r="MN869" s="47"/>
      <c r="MO869" s="47"/>
      <c r="MP869" s="47"/>
      <c r="MQ869" s="47"/>
      <c r="MR869" s="47"/>
      <c r="MS869" s="47"/>
      <c r="MT869" s="47"/>
      <c r="MU869" s="47"/>
      <c r="MV869" s="47"/>
      <c r="MW869" s="47"/>
      <c r="MX869" s="47"/>
      <c r="MY869" s="47"/>
      <c r="MZ869" s="47"/>
      <c r="NA869" s="47"/>
      <c r="NB869" s="47"/>
      <c r="NC869" s="47"/>
      <c r="ND869" s="47"/>
      <c r="NE869" s="47"/>
      <c r="NF869" s="47"/>
      <c r="NG869" s="47"/>
      <c r="NH869" s="47"/>
      <c r="NI869" s="47"/>
      <c r="NJ869" s="47"/>
      <c r="NK869" s="47"/>
      <c r="NL869" s="47"/>
      <c r="NM869" s="47"/>
      <c r="NN869" s="47"/>
      <c r="NO869" s="47"/>
      <c r="NP869" s="47"/>
      <c r="NQ869" s="47"/>
    </row>
    <row r="870" spans="1:381" s="48" customFormat="1">
      <c r="A870" s="43">
        <v>869</v>
      </c>
      <c r="B870" s="44" t="s">
        <v>929</v>
      </c>
      <c r="C870" s="44" t="s">
        <v>39</v>
      </c>
      <c r="D870" s="49" t="s">
        <v>539</v>
      </c>
      <c r="E870" s="46" t="s">
        <v>507</v>
      </c>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c r="AQ870" s="47"/>
      <c r="AR870" s="47"/>
      <c r="AS870" s="47"/>
      <c r="AT870" s="47"/>
      <c r="AU870" s="47"/>
      <c r="AV870" s="47"/>
      <c r="AW870" s="47"/>
      <c r="AX870" s="47"/>
      <c r="AY870" s="47"/>
      <c r="AZ870" s="47"/>
      <c r="BA870" s="47"/>
      <c r="BB870" s="47"/>
      <c r="BC870" s="47"/>
      <c r="BD870" s="47"/>
      <c r="BE870" s="47"/>
      <c r="BF870" s="47"/>
      <c r="BG870" s="47"/>
      <c r="BH870" s="47"/>
      <c r="BI870" s="47"/>
      <c r="BJ870" s="47"/>
      <c r="BK870" s="47"/>
      <c r="BL870" s="47"/>
      <c r="BM870" s="47"/>
      <c r="BN870" s="47"/>
      <c r="BO870" s="47"/>
      <c r="BP870" s="47"/>
      <c r="BQ870" s="47"/>
      <c r="BR870" s="47"/>
      <c r="BS870" s="47"/>
      <c r="BT870" s="47"/>
      <c r="BU870" s="47"/>
      <c r="BV870" s="47"/>
      <c r="BW870" s="47"/>
      <c r="BX870" s="47"/>
      <c r="BY870" s="47"/>
      <c r="BZ870" s="47"/>
      <c r="CA870" s="47"/>
      <c r="CB870" s="47"/>
      <c r="CC870" s="47"/>
      <c r="CD870" s="47"/>
      <c r="CE870" s="47"/>
      <c r="CF870" s="47"/>
      <c r="CG870" s="47"/>
      <c r="CH870" s="47"/>
      <c r="CI870" s="47"/>
      <c r="CJ870" s="47"/>
      <c r="CK870" s="47"/>
      <c r="CL870" s="47"/>
      <c r="CM870" s="47"/>
      <c r="CN870" s="47"/>
      <c r="CO870" s="47"/>
      <c r="CP870" s="47"/>
      <c r="CQ870" s="47"/>
      <c r="CR870" s="47"/>
      <c r="CS870" s="47"/>
      <c r="CT870" s="47"/>
      <c r="CU870" s="47"/>
      <c r="CV870" s="47"/>
      <c r="CW870" s="47"/>
      <c r="CX870" s="47"/>
      <c r="CY870" s="47"/>
      <c r="CZ870" s="47"/>
      <c r="DA870" s="47"/>
      <c r="DB870" s="47"/>
      <c r="DC870" s="47"/>
      <c r="DD870" s="47"/>
      <c r="DE870" s="47"/>
      <c r="DF870" s="47"/>
      <c r="DG870" s="47"/>
      <c r="DH870" s="47"/>
      <c r="DI870" s="47"/>
      <c r="DJ870" s="47"/>
      <c r="DK870" s="47"/>
      <c r="DL870" s="47"/>
      <c r="DM870" s="47"/>
      <c r="DN870" s="47"/>
      <c r="DO870" s="47"/>
      <c r="DP870" s="47"/>
      <c r="DQ870" s="47"/>
      <c r="DR870" s="47"/>
      <c r="DS870" s="47"/>
      <c r="DT870" s="47"/>
      <c r="DU870" s="47"/>
      <c r="DV870" s="47"/>
      <c r="DW870" s="47"/>
      <c r="DX870" s="47"/>
      <c r="DY870" s="47"/>
      <c r="DZ870" s="47"/>
      <c r="EA870" s="47"/>
      <c r="EB870" s="47"/>
      <c r="EC870" s="47"/>
      <c r="ED870" s="47"/>
      <c r="EE870" s="47"/>
      <c r="EF870" s="47"/>
      <c r="EG870" s="47"/>
      <c r="EH870" s="47"/>
      <c r="EI870" s="47"/>
      <c r="EJ870" s="47"/>
      <c r="EK870" s="47"/>
      <c r="EL870" s="47"/>
      <c r="EM870" s="47"/>
      <c r="EN870" s="47"/>
      <c r="EO870" s="47"/>
      <c r="EP870" s="47"/>
      <c r="EQ870" s="47"/>
      <c r="ER870" s="47"/>
      <c r="ES870" s="47"/>
      <c r="ET870" s="47"/>
      <c r="EU870" s="47"/>
      <c r="EV870" s="47"/>
      <c r="EW870" s="47"/>
      <c r="EX870" s="47"/>
      <c r="EY870" s="47"/>
      <c r="EZ870" s="47"/>
      <c r="FA870" s="47"/>
      <c r="FB870" s="47"/>
      <c r="FC870" s="47"/>
      <c r="FD870" s="47"/>
      <c r="FE870" s="47"/>
      <c r="FF870" s="47"/>
      <c r="FG870" s="47"/>
      <c r="FH870" s="47"/>
      <c r="FI870" s="47"/>
      <c r="FJ870" s="47"/>
      <c r="FK870" s="47"/>
      <c r="FL870" s="47"/>
      <c r="FM870" s="47"/>
      <c r="FN870" s="47"/>
      <c r="FO870" s="47"/>
      <c r="FP870" s="47"/>
      <c r="FQ870" s="47"/>
      <c r="FR870" s="47"/>
      <c r="FS870" s="47"/>
      <c r="FT870" s="47"/>
      <c r="FU870" s="47"/>
      <c r="FV870" s="47"/>
      <c r="FW870" s="47"/>
      <c r="FX870" s="47"/>
      <c r="FY870" s="47"/>
      <c r="FZ870" s="47"/>
      <c r="GA870" s="47"/>
      <c r="GB870" s="47"/>
      <c r="GC870" s="47"/>
      <c r="GD870" s="47"/>
      <c r="GE870" s="47"/>
      <c r="GF870" s="47"/>
      <c r="GG870" s="47"/>
      <c r="GH870" s="47"/>
      <c r="GI870" s="47"/>
      <c r="GJ870" s="47"/>
      <c r="GK870" s="47"/>
      <c r="GL870" s="47"/>
      <c r="GM870" s="47"/>
      <c r="GN870" s="47"/>
      <c r="GO870" s="47"/>
      <c r="GP870" s="47"/>
      <c r="GQ870" s="47"/>
      <c r="GR870" s="47"/>
      <c r="GS870" s="47"/>
      <c r="GT870" s="47"/>
      <c r="GU870" s="47"/>
      <c r="GV870" s="47"/>
      <c r="GW870" s="47"/>
      <c r="GX870" s="47"/>
      <c r="GY870" s="47"/>
      <c r="GZ870" s="47"/>
      <c r="HA870" s="47"/>
      <c r="HB870" s="47"/>
      <c r="HC870" s="47"/>
      <c r="HD870" s="47"/>
      <c r="HE870" s="47"/>
      <c r="HF870" s="47"/>
      <c r="HG870" s="47"/>
      <c r="HH870" s="47"/>
      <c r="HI870" s="47"/>
      <c r="HJ870" s="47"/>
      <c r="HK870" s="47"/>
      <c r="HL870" s="47"/>
      <c r="HM870" s="47"/>
      <c r="HN870" s="47"/>
      <c r="HO870" s="47"/>
      <c r="HP870" s="47"/>
      <c r="HQ870" s="47"/>
      <c r="HR870" s="47"/>
      <c r="HS870" s="47"/>
      <c r="HT870" s="47"/>
      <c r="HU870" s="47"/>
      <c r="HV870" s="47"/>
      <c r="HW870" s="47"/>
      <c r="HX870" s="47"/>
      <c r="HY870" s="47"/>
      <c r="HZ870" s="47"/>
      <c r="IA870" s="47"/>
      <c r="IB870" s="47"/>
      <c r="IC870" s="47"/>
      <c r="ID870" s="47"/>
      <c r="IE870" s="47"/>
      <c r="IF870" s="47"/>
      <c r="IG870" s="47"/>
      <c r="IH870" s="47"/>
      <c r="II870" s="47"/>
      <c r="IJ870" s="47"/>
      <c r="IK870" s="47"/>
      <c r="IL870" s="47"/>
      <c r="IM870" s="47"/>
      <c r="IN870" s="47"/>
      <c r="IO870" s="47"/>
      <c r="IP870" s="47"/>
      <c r="IQ870" s="47"/>
      <c r="IR870" s="47"/>
      <c r="IS870" s="47"/>
      <c r="IT870" s="47"/>
      <c r="IU870" s="47"/>
      <c r="IV870" s="47"/>
      <c r="IW870" s="47"/>
      <c r="IX870" s="47"/>
      <c r="IY870" s="47"/>
      <c r="IZ870" s="47"/>
      <c r="JA870" s="47"/>
      <c r="JB870" s="47"/>
      <c r="JC870" s="47"/>
      <c r="JD870" s="47"/>
      <c r="JE870" s="47"/>
      <c r="JF870" s="47"/>
      <c r="JG870" s="47"/>
      <c r="JH870" s="47"/>
      <c r="JI870" s="47"/>
      <c r="JJ870" s="47"/>
      <c r="JK870" s="47"/>
      <c r="JL870" s="47"/>
      <c r="JM870" s="47"/>
      <c r="JN870" s="47"/>
      <c r="JO870" s="47"/>
      <c r="JP870" s="47"/>
      <c r="JQ870" s="47"/>
      <c r="JR870" s="47"/>
      <c r="JS870" s="47"/>
      <c r="JT870" s="47"/>
      <c r="JU870" s="47"/>
      <c r="JV870" s="47"/>
      <c r="JW870" s="47"/>
      <c r="JX870" s="47"/>
      <c r="JY870" s="47"/>
      <c r="JZ870" s="47"/>
      <c r="KA870" s="47"/>
      <c r="KB870" s="47"/>
      <c r="KC870" s="47"/>
      <c r="KD870" s="47"/>
      <c r="KE870" s="47"/>
      <c r="KF870" s="47"/>
      <c r="KG870" s="47"/>
      <c r="KH870" s="47"/>
      <c r="KI870" s="47"/>
      <c r="KJ870" s="47"/>
      <c r="KK870" s="47"/>
      <c r="KL870" s="47"/>
      <c r="KM870" s="47"/>
      <c r="KN870" s="47"/>
      <c r="KO870" s="47"/>
      <c r="KP870" s="47"/>
      <c r="KQ870" s="47"/>
      <c r="KR870" s="47"/>
      <c r="KS870" s="47"/>
      <c r="KT870" s="47"/>
      <c r="KU870" s="47"/>
      <c r="KV870" s="47"/>
      <c r="KW870" s="47"/>
      <c r="KX870" s="47"/>
      <c r="KY870" s="47"/>
      <c r="KZ870" s="47"/>
      <c r="LA870" s="47"/>
      <c r="LB870" s="47"/>
      <c r="LC870" s="47"/>
      <c r="LD870" s="47"/>
      <c r="LE870" s="47"/>
      <c r="LF870" s="47"/>
      <c r="LG870" s="47"/>
      <c r="LH870" s="47"/>
      <c r="LI870" s="47"/>
      <c r="LJ870" s="47"/>
      <c r="LK870" s="47"/>
      <c r="LL870" s="47"/>
      <c r="LM870" s="47"/>
      <c r="LN870" s="47"/>
      <c r="LO870" s="47"/>
      <c r="LP870" s="47"/>
      <c r="LQ870" s="47"/>
      <c r="LR870" s="47"/>
      <c r="LS870" s="47"/>
      <c r="LT870" s="47"/>
      <c r="LU870" s="47"/>
      <c r="LV870" s="47"/>
      <c r="LW870" s="47"/>
      <c r="LX870" s="47"/>
      <c r="LY870" s="47"/>
      <c r="LZ870" s="47"/>
      <c r="MA870" s="47"/>
      <c r="MB870" s="47"/>
      <c r="MC870" s="47"/>
      <c r="MD870" s="47"/>
      <c r="ME870" s="47"/>
      <c r="MF870" s="47"/>
      <c r="MG870" s="47"/>
      <c r="MH870" s="47"/>
      <c r="MI870" s="47"/>
      <c r="MJ870" s="47"/>
      <c r="MK870" s="47"/>
      <c r="ML870" s="47"/>
      <c r="MM870" s="47"/>
      <c r="MN870" s="47"/>
      <c r="MO870" s="47"/>
      <c r="MP870" s="47"/>
      <c r="MQ870" s="47"/>
      <c r="MR870" s="47"/>
      <c r="MS870" s="47"/>
      <c r="MT870" s="47"/>
      <c r="MU870" s="47"/>
      <c r="MV870" s="47"/>
      <c r="MW870" s="47"/>
      <c r="MX870" s="47"/>
      <c r="MY870" s="47"/>
      <c r="MZ870" s="47"/>
      <c r="NA870" s="47"/>
      <c r="NB870" s="47"/>
      <c r="NC870" s="47"/>
      <c r="ND870" s="47"/>
      <c r="NE870" s="47"/>
      <c r="NF870" s="47"/>
      <c r="NG870" s="47"/>
      <c r="NH870" s="47"/>
      <c r="NI870" s="47"/>
      <c r="NJ870" s="47"/>
      <c r="NK870" s="47"/>
      <c r="NL870" s="47"/>
      <c r="NM870" s="47"/>
      <c r="NN870" s="47"/>
      <c r="NO870" s="47"/>
      <c r="NP870" s="47"/>
      <c r="NQ870" s="47"/>
    </row>
    <row r="871" spans="1:381" s="48" customFormat="1">
      <c r="A871" s="43">
        <v>870</v>
      </c>
      <c r="B871" s="44" t="s">
        <v>520</v>
      </c>
      <c r="C871" s="44" t="s">
        <v>39</v>
      </c>
      <c r="D871" s="49" t="s">
        <v>539</v>
      </c>
      <c r="E871" s="46" t="s">
        <v>111</v>
      </c>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c r="AQ871" s="47"/>
      <c r="AR871" s="47"/>
      <c r="AS871" s="47"/>
      <c r="AT871" s="47"/>
      <c r="AU871" s="47"/>
      <c r="AV871" s="47"/>
      <c r="AW871" s="47"/>
      <c r="AX871" s="47"/>
      <c r="AY871" s="47"/>
      <c r="AZ871" s="47"/>
      <c r="BA871" s="47"/>
      <c r="BB871" s="47"/>
      <c r="BC871" s="47"/>
      <c r="BD871" s="47"/>
      <c r="BE871" s="47"/>
      <c r="BF871" s="47"/>
      <c r="BG871" s="47"/>
      <c r="BH871" s="47"/>
      <c r="BI871" s="47"/>
      <c r="BJ871" s="47"/>
      <c r="BK871" s="47"/>
      <c r="BL871" s="47"/>
      <c r="BM871" s="47"/>
      <c r="BN871" s="47"/>
      <c r="BO871" s="47"/>
      <c r="BP871" s="47"/>
      <c r="BQ871" s="47"/>
      <c r="BR871" s="47"/>
      <c r="BS871" s="47"/>
      <c r="BT871" s="47"/>
      <c r="BU871" s="47"/>
      <c r="BV871" s="47"/>
      <c r="BW871" s="47"/>
      <c r="BX871" s="47"/>
      <c r="BY871" s="47"/>
      <c r="BZ871" s="47"/>
      <c r="CA871" s="47"/>
      <c r="CB871" s="47"/>
      <c r="CC871" s="47"/>
      <c r="CD871" s="47"/>
      <c r="CE871" s="47"/>
      <c r="CF871" s="47"/>
      <c r="CG871" s="47"/>
      <c r="CH871" s="47"/>
      <c r="CI871" s="47"/>
      <c r="CJ871" s="47"/>
      <c r="CK871" s="47"/>
      <c r="CL871" s="47"/>
      <c r="CM871" s="47"/>
      <c r="CN871" s="47"/>
      <c r="CO871" s="47"/>
      <c r="CP871" s="47"/>
      <c r="CQ871" s="47"/>
      <c r="CR871" s="47"/>
      <c r="CS871" s="47"/>
      <c r="CT871" s="47"/>
      <c r="CU871" s="47"/>
      <c r="CV871" s="47"/>
      <c r="CW871" s="47"/>
      <c r="CX871" s="47"/>
      <c r="CY871" s="47"/>
      <c r="CZ871" s="47"/>
      <c r="DA871" s="47"/>
      <c r="DB871" s="47"/>
      <c r="DC871" s="47"/>
      <c r="DD871" s="47"/>
      <c r="DE871" s="47"/>
      <c r="DF871" s="47"/>
      <c r="DG871" s="47"/>
      <c r="DH871" s="47"/>
      <c r="DI871" s="47"/>
      <c r="DJ871" s="47"/>
      <c r="DK871" s="47"/>
      <c r="DL871" s="47"/>
      <c r="DM871" s="47"/>
      <c r="DN871" s="47"/>
      <c r="DO871" s="47"/>
      <c r="DP871" s="47"/>
      <c r="DQ871" s="47"/>
      <c r="DR871" s="47"/>
      <c r="DS871" s="47"/>
      <c r="DT871" s="47"/>
      <c r="DU871" s="47"/>
      <c r="DV871" s="47"/>
      <c r="DW871" s="47"/>
      <c r="DX871" s="47"/>
      <c r="DY871" s="47"/>
      <c r="DZ871" s="47"/>
      <c r="EA871" s="47"/>
      <c r="EB871" s="47"/>
      <c r="EC871" s="47"/>
      <c r="ED871" s="47"/>
      <c r="EE871" s="47"/>
      <c r="EF871" s="47"/>
      <c r="EG871" s="47"/>
      <c r="EH871" s="47"/>
      <c r="EI871" s="47"/>
      <c r="EJ871" s="47"/>
      <c r="EK871" s="47"/>
      <c r="EL871" s="47"/>
      <c r="EM871" s="47"/>
      <c r="EN871" s="47"/>
      <c r="EO871" s="47"/>
      <c r="EP871" s="47"/>
      <c r="EQ871" s="47"/>
      <c r="ER871" s="47"/>
      <c r="ES871" s="47"/>
      <c r="ET871" s="47"/>
      <c r="EU871" s="47"/>
      <c r="EV871" s="47"/>
      <c r="EW871" s="47"/>
      <c r="EX871" s="47"/>
      <c r="EY871" s="47"/>
      <c r="EZ871" s="47"/>
      <c r="FA871" s="47"/>
      <c r="FB871" s="47"/>
      <c r="FC871" s="47"/>
      <c r="FD871" s="47"/>
      <c r="FE871" s="47"/>
      <c r="FF871" s="47"/>
      <c r="FG871" s="47"/>
      <c r="FH871" s="47"/>
      <c r="FI871" s="47"/>
      <c r="FJ871" s="47"/>
      <c r="FK871" s="47"/>
      <c r="FL871" s="47"/>
      <c r="FM871" s="47"/>
      <c r="FN871" s="47"/>
      <c r="FO871" s="47"/>
      <c r="FP871" s="47"/>
      <c r="FQ871" s="47"/>
      <c r="FR871" s="47"/>
      <c r="FS871" s="47"/>
      <c r="FT871" s="47"/>
      <c r="FU871" s="47"/>
      <c r="FV871" s="47"/>
      <c r="FW871" s="47"/>
      <c r="FX871" s="47"/>
      <c r="FY871" s="47"/>
      <c r="FZ871" s="47"/>
      <c r="GA871" s="47"/>
      <c r="GB871" s="47"/>
      <c r="GC871" s="47"/>
      <c r="GD871" s="47"/>
      <c r="GE871" s="47"/>
      <c r="GF871" s="47"/>
      <c r="GG871" s="47"/>
      <c r="GH871" s="47"/>
      <c r="GI871" s="47"/>
      <c r="GJ871" s="47"/>
      <c r="GK871" s="47"/>
      <c r="GL871" s="47"/>
      <c r="GM871" s="47"/>
      <c r="GN871" s="47"/>
      <c r="GO871" s="47"/>
      <c r="GP871" s="47"/>
      <c r="GQ871" s="47"/>
      <c r="GR871" s="47"/>
      <c r="GS871" s="47"/>
      <c r="GT871" s="47"/>
      <c r="GU871" s="47"/>
      <c r="GV871" s="47"/>
      <c r="GW871" s="47"/>
      <c r="GX871" s="47"/>
      <c r="GY871" s="47"/>
      <c r="GZ871" s="47"/>
      <c r="HA871" s="47"/>
      <c r="HB871" s="47"/>
      <c r="HC871" s="47"/>
      <c r="HD871" s="47"/>
      <c r="HE871" s="47"/>
      <c r="HF871" s="47"/>
      <c r="HG871" s="47"/>
      <c r="HH871" s="47"/>
      <c r="HI871" s="47"/>
      <c r="HJ871" s="47"/>
      <c r="HK871" s="47"/>
      <c r="HL871" s="47"/>
      <c r="HM871" s="47"/>
      <c r="HN871" s="47"/>
      <c r="HO871" s="47"/>
      <c r="HP871" s="47"/>
      <c r="HQ871" s="47"/>
      <c r="HR871" s="47"/>
      <c r="HS871" s="47"/>
      <c r="HT871" s="47"/>
      <c r="HU871" s="47"/>
      <c r="HV871" s="47"/>
      <c r="HW871" s="47"/>
      <c r="HX871" s="47"/>
      <c r="HY871" s="47"/>
      <c r="HZ871" s="47"/>
      <c r="IA871" s="47"/>
      <c r="IB871" s="47"/>
      <c r="IC871" s="47"/>
      <c r="ID871" s="47"/>
      <c r="IE871" s="47"/>
      <c r="IF871" s="47"/>
      <c r="IG871" s="47"/>
      <c r="IH871" s="47"/>
      <c r="II871" s="47"/>
      <c r="IJ871" s="47"/>
      <c r="IK871" s="47"/>
      <c r="IL871" s="47"/>
      <c r="IM871" s="47"/>
      <c r="IN871" s="47"/>
      <c r="IO871" s="47"/>
      <c r="IP871" s="47"/>
      <c r="IQ871" s="47"/>
      <c r="IR871" s="47"/>
      <c r="IS871" s="47"/>
      <c r="IT871" s="47"/>
      <c r="IU871" s="47"/>
      <c r="IV871" s="47"/>
      <c r="IW871" s="47"/>
      <c r="IX871" s="47"/>
      <c r="IY871" s="47"/>
      <c r="IZ871" s="47"/>
      <c r="JA871" s="47"/>
      <c r="JB871" s="47"/>
      <c r="JC871" s="47"/>
      <c r="JD871" s="47"/>
      <c r="JE871" s="47"/>
      <c r="JF871" s="47"/>
      <c r="JG871" s="47"/>
      <c r="JH871" s="47"/>
      <c r="JI871" s="47"/>
      <c r="JJ871" s="47"/>
      <c r="JK871" s="47"/>
      <c r="JL871" s="47"/>
      <c r="JM871" s="47"/>
      <c r="JN871" s="47"/>
      <c r="JO871" s="47"/>
      <c r="JP871" s="47"/>
      <c r="JQ871" s="47"/>
      <c r="JR871" s="47"/>
      <c r="JS871" s="47"/>
      <c r="JT871" s="47"/>
      <c r="JU871" s="47"/>
      <c r="JV871" s="47"/>
      <c r="JW871" s="47"/>
      <c r="JX871" s="47"/>
      <c r="JY871" s="47"/>
      <c r="JZ871" s="47"/>
      <c r="KA871" s="47"/>
      <c r="KB871" s="47"/>
      <c r="KC871" s="47"/>
      <c r="KD871" s="47"/>
      <c r="KE871" s="47"/>
      <c r="KF871" s="47"/>
      <c r="KG871" s="47"/>
      <c r="KH871" s="47"/>
      <c r="KI871" s="47"/>
      <c r="KJ871" s="47"/>
      <c r="KK871" s="47"/>
      <c r="KL871" s="47"/>
      <c r="KM871" s="47"/>
      <c r="KN871" s="47"/>
      <c r="KO871" s="47"/>
      <c r="KP871" s="47"/>
      <c r="KQ871" s="47"/>
      <c r="KR871" s="47"/>
      <c r="KS871" s="47"/>
      <c r="KT871" s="47"/>
      <c r="KU871" s="47"/>
      <c r="KV871" s="47"/>
      <c r="KW871" s="47"/>
      <c r="KX871" s="47"/>
      <c r="KY871" s="47"/>
      <c r="KZ871" s="47"/>
      <c r="LA871" s="47"/>
      <c r="LB871" s="47"/>
      <c r="LC871" s="47"/>
      <c r="LD871" s="47"/>
      <c r="LE871" s="47"/>
      <c r="LF871" s="47"/>
      <c r="LG871" s="47"/>
      <c r="LH871" s="47"/>
      <c r="LI871" s="47"/>
      <c r="LJ871" s="47"/>
      <c r="LK871" s="47"/>
      <c r="LL871" s="47"/>
      <c r="LM871" s="47"/>
      <c r="LN871" s="47"/>
      <c r="LO871" s="47"/>
      <c r="LP871" s="47"/>
      <c r="LQ871" s="47"/>
      <c r="LR871" s="47"/>
      <c r="LS871" s="47"/>
      <c r="LT871" s="47"/>
      <c r="LU871" s="47"/>
      <c r="LV871" s="47"/>
      <c r="LW871" s="47"/>
      <c r="LX871" s="47"/>
      <c r="LY871" s="47"/>
      <c r="LZ871" s="47"/>
      <c r="MA871" s="47"/>
      <c r="MB871" s="47"/>
      <c r="MC871" s="47"/>
      <c r="MD871" s="47"/>
      <c r="ME871" s="47"/>
      <c r="MF871" s="47"/>
      <c r="MG871" s="47"/>
      <c r="MH871" s="47"/>
      <c r="MI871" s="47"/>
      <c r="MJ871" s="47"/>
      <c r="MK871" s="47"/>
      <c r="ML871" s="47"/>
      <c r="MM871" s="47"/>
      <c r="MN871" s="47"/>
      <c r="MO871" s="47"/>
      <c r="MP871" s="47"/>
      <c r="MQ871" s="47"/>
      <c r="MR871" s="47"/>
      <c r="MS871" s="47"/>
      <c r="MT871" s="47"/>
      <c r="MU871" s="47"/>
      <c r="MV871" s="47"/>
      <c r="MW871" s="47"/>
      <c r="MX871" s="47"/>
      <c r="MY871" s="47"/>
      <c r="MZ871" s="47"/>
      <c r="NA871" s="47"/>
      <c r="NB871" s="47"/>
      <c r="NC871" s="47"/>
      <c r="ND871" s="47"/>
      <c r="NE871" s="47"/>
      <c r="NF871" s="47"/>
      <c r="NG871" s="47"/>
      <c r="NH871" s="47"/>
      <c r="NI871" s="47"/>
      <c r="NJ871" s="47"/>
      <c r="NK871" s="47"/>
      <c r="NL871" s="47"/>
      <c r="NM871" s="47"/>
      <c r="NN871" s="47"/>
      <c r="NO871" s="47"/>
      <c r="NP871" s="47"/>
      <c r="NQ871" s="47"/>
    </row>
    <row r="872" spans="1:381" s="48" customFormat="1">
      <c r="A872" s="43">
        <v>871</v>
      </c>
      <c r="B872" s="44" t="s">
        <v>918</v>
      </c>
      <c r="C872" s="44" t="s">
        <v>1224</v>
      </c>
      <c r="D872" s="49" t="s">
        <v>539</v>
      </c>
      <c r="E872" s="46" t="s">
        <v>919</v>
      </c>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c r="AQ872" s="47"/>
      <c r="AR872" s="47"/>
      <c r="AS872" s="47"/>
      <c r="AT872" s="47"/>
      <c r="AU872" s="47"/>
      <c r="AV872" s="47"/>
      <c r="AW872" s="47"/>
      <c r="AX872" s="47"/>
      <c r="AY872" s="47"/>
      <c r="AZ872" s="47"/>
      <c r="BA872" s="47"/>
      <c r="BB872" s="47"/>
      <c r="BC872" s="47"/>
      <c r="BD872" s="47"/>
      <c r="BE872" s="47"/>
      <c r="BF872" s="47"/>
      <c r="BG872" s="47"/>
      <c r="BH872" s="47"/>
      <c r="BI872" s="47"/>
      <c r="BJ872" s="47"/>
      <c r="BK872" s="47"/>
      <c r="BL872" s="47"/>
      <c r="BM872" s="47"/>
      <c r="BN872" s="47"/>
      <c r="BO872" s="47"/>
      <c r="BP872" s="47"/>
      <c r="BQ872" s="47"/>
      <c r="BR872" s="47"/>
      <c r="BS872" s="47"/>
      <c r="BT872" s="47"/>
      <c r="BU872" s="47"/>
      <c r="BV872" s="47"/>
      <c r="BW872" s="47"/>
      <c r="BX872" s="47"/>
      <c r="BY872" s="47"/>
      <c r="BZ872" s="47"/>
      <c r="CA872" s="47"/>
      <c r="CB872" s="47"/>
      <c r="CC872" s="47"/>
      <c r="CD872" s="47"/>
      <c r="CE872" s="47"/>
      <c r="CF872" s="47"/>
      <c r="CG872" s="47"/>
      <c r="CH872" s="47"/>
      <c r="CI872" s="47"/>
      <c r="CJ872" s="47"/>
      <c r="CK872" s="47"/>
      <c r="CL872" s="47"/>
      <c r="CM872" s="47"/>
      <c r="CN872" s="47"/>
      <c r="CO872" s="47"/>
      <c r="CP872" s="47"/>
      <c r="CQ872" s="47"/>
      <c r="CR872" s="47"/>
      <c r="CS872" s="47"/>
      <c r="CT872" s="47"/>
      <c r="CU872" s="47"/>
      <c r="CV872" s="47"/>
      <c r="CW872" s="47"/>
      <c r="CX872" s="47"/>
      <c r="CY872" s="47"/>
      <c r="CZ872" s="47"/>
      <c r="DA872" s="47"/>
      <c r="DB872" s="47"/>
      <c r="DC872" s="47"/>
      <c r="DD872" s="47"/>
      <c r="DE872" s="47"/>
      <c r="DF872" s="47"/>
      <c r="DG872" s="47"/>
      <c r="DH872" s="47"/>
      <c r="DI872" s="47"/>
      <c r="DJ872" s="47"/>
      <c r="DK872" s="47"/>
      <c r="DL872" s="47"/>
      <c r="DM872" s="47"/>
      <c r="DN872" s="47"/>
      <c r="DO872" s="47"/>
      <c r="DP872" s="47"/>
      <c r="DQ872" s="47"/>
      <c r="DR872" s="47"/>
      <c r="DS872" s="47"/>
      <c r="DT872" s="47"/>
      <c r="DU872" s="47"/>
      <c r="DV872" s="47"/>
      <c r="DW872" s="47"/>
      <c r="DX872" s="47"/>
      <c r="DY872" s="47"/>
      <c r="DZ872" s="47"/>
      <c r="EA872" s="47"/>
      <c r="EB872" s="47"/>
      <c r="EC872" s="47"/>
      <c r="ED872" s="47"/>
      <c r="EE872" s="47"/>
      <c r="EF872" s="47"/>
      <c r="EG872" s="47"/>
      <c r="EH872" s="47"/>
      <c r="EI872" s="47"/>
      <c r="EJ872" s="47"/>
      <c r="EK872" s="47"/>
      <c r="EL872" s="47"/>
      <c r="EM872" s="47"/>
      <c r="EN872" s="47"/>
      <c r="EO872" s="47"/>
      <c r="EP872" s="47"/>
      <c r="EQ872" s="47"/>
      <c r="ER872" s="47"/>
      <c r="ES872" s="47"/>
      <c r="ET872" s="47"/>
      <c r="EU872" s="47"/>
      <c r="EV872" s="47"/>
      <c r="EW872" s="47"/>
      <c r="EX872" s="47"/>
      <c r="EY872" s="47"/>
      <c r="EZ872" s="47"/>
      <c r="FA872" s="47"/>
      <c r="FB872" s="47"/>
      <c r="FC872" s="47"/>
      <c r="FD872" s="47"/>
      <c r="FE872" s="47"/>
      <c r="FF872" s="47"/>
      <c r="FG872" s="47"/>
      <c r="FH872" s="47"/>
      <c r="FI872" s="47"/>
      <c r="FJ872" s="47"/>
      <c r="FK872" s="47"/>
      <c r="FL872" s="47"/>
      <c r="FM872" s="47"/>
      <c r="FN872" s="47"/>
      <c r="FO872" s="47"/>
      <c r="FP872" s="47"/>
      <c r="FQ872" s="47"/>
      <c r="FR872" s="47"/>
      <c r="FS872" s="47"/>
      <c r="FT872" s="47"/>
      <c r="FU872" s="47"/>
      <c r="FV872" s="47"/>
      <c r="FW872" s="47"/>
      <c r="FX872" s="47"/>
      <c r="FY872" s="47"/>
      <c r="FZ872" s="47"/>
      <c r="GA872" s="47"/>
      <c r="GB872" s="47"/>
      <c r="GC872" s="47"/>
      <c r="GD872" s="47"/>
      <c r="GE872" s="47"/>
      <c r="GF872" s="47"/>
      <c r="GG872" s="47"/>
      <c r="GH872" s="47"/>
      <c r="GI872" s="47"/>
      <c r="GJ872" s="47"/>
      <c r="GK872" s="47"/>
      <c r="GL872" s="47"/>
      <c r="GM872" s="47"/>
      <c r="GN872" s="47"/>
      <c r="GO872" s="47"/>
      <c r="GP872" s="47"/>
      <c r="GQ872" s="47"/>
      <c r="GR872" s="47"/>
      <c r="GS872" s="47"/>
      <c r="GT872" s="47"/>
      <c r="GU872" s="47"/>
      <c r="GV872" s="47"/>
      <c r="GW872" s="47"/>
      <c r="GX872" s="47"/>
      <c r="GY872" s="47"/>
      <c r="GZ872" s="47"/>
      <c r="HA872" s="47"/>
      <c r="HB872" s="47"/>
      <c r="HC872" s="47"/>
      <c r="HD872" s="47"/>
      <c r="HE872" s="47"/>
      <c r="HF872" s="47"/>
      <c r="HG872" s="47"/>
      <c r="HH872" s="47"/>
      <c r="HI872" s="47"/>
      <c r="HJ872" s="47"/>
      <c r="HK872" s="47"/>
      <c r="HL872" s="47"/>
      <c r="HM872" s="47"/>
      <c r="HN872" s="47"/>
      <c r="HO872" s="47"/>
      <c r="HP872" s="47"/>
      <c r="HQ872" s="47"/>
      <c r="HR872" s="47"/>
      <c r="HS872" s="47"/>
      <c r="HT872" s="47"/>
      <c r="HU872" s="47"/>
      <c r="HV872" s="47"/>
      <c r="HW872" s="47"/>
      <c r="HX872" s="47"/>
      <c r="HY872" s="47"/>
      <c r="HZ872" s="47"/>
      <c r="IA872" s="47"/>
      <c r="IB872" s="47"/>
      <c r="IC872" s="47"/>
      <c r="ID872" s="47"/>
      <c r="IE872" s="47"/>
      <c r="IF872" s="47"/>
      <c r="IG872" s="47"/>
      <c r="IH872" s="47"/>
      <c r="II872" s="47"/>
      <c r="IJ872" s="47"/>
      <c r="IK872" s="47"/>
      <c r="IL872" s="47"/>
      <c r="IM872" s="47"/>
      <c r="IN872" s="47"/>
      <c r="IO872" s="47"/>
      <c r="IP872" s="47"/>
      <c r="IQ872" s="47"/>
      <c r="IR872" s="47"/>
      <c r="IS872" s="47"/>
      <c r="IT872" s="47"/>
      <c r="IU872" s="47"/>
      <c r="IV872" s="47"/>
      <c r="IW872" s="47"/>
      <c r="IX872" s="47"/>
      <c r="IY872" s="47"/>
      <c r="IZ872" s="47"/>
      <c r="JA872" s="47"/>
      <c r="JB872" s="47"/>
      <c r="JC872" s="47"/>
      <c r="JD872" s="47"/>
      <c r="JE872" s="47"/>
      <c r="JF872" s="47"/>
      <c r="JG872" s="47"/>
      <c r="JH872" s="47"/>
      <c r="JI872" s="47"/>
      <c r="JJ872" s="47"/>
      <c r="JK872" s="47"/>
      <c r="JL872" s="47"/>
      <c r="JM872" s="47"/>
      <c r="JN872" s="47"/>
      <c r="JO872" s="47"/>
      <c r="JP872" s="47"/>
      <c r="JQ872" s="47"/>
      <c r="JR872" s="47"/>
      <c r="JS872" s="47"/>
      <c r="JT872" s="47"/>
      <c r="JU872" s="47"/>
      <c r="JV872" s="47"/>
      <c r="JW872" s="47"/>
      <c r="JX872" s="47"/>
      <c r="JY872" s="47"/>
      <c r="JZ872" s="47"/>
      <c r="KA872" s="47"/>
      <c r="KB872" s="47"/>
      <c r="KC872" s="47"/>
      <c r="KD872" s="47"/>
      <c r="KE872" s="47"/>
      <c r="KF872" s="47"/>
      <c r="KG872" s="47"/>
      <c r="KH872" s="47"/>
      <c r="KI872" s="47"/>
      <c r="KJ872" s="47"/>
      <c r="KK872" s="47"/>
      <c r="KL872" s="47"/>
      <c r="KM872" s="47"/>
      <c r="KN872" s="47"/>
      <c r="KO872" s="47"/>
      <c r="KP872" s="47"/>
      <c r="KQ872" s="47"/>
      <c r="KR872" s="47"/>
      <c r="KS872" s="47"/>
      <c r="KT872" s="47"/>
      <c r="KU872" s="47"/>
      <c r="KV872" s="47"/>
      <c r="KW872" s="47"/>
      <c r="KX872" s="47"/>
      <c r="KY872" s="47"/>
      <c r="KZ872" s="47"/>
      <c r="LA872" s="47"/>
      <c r="LB872" s="47"/>
      <c r="LC872" s="47"/>
      <c r="LD872" s="47"/>
      <c r="LE872" s="47"/>
      <c r="LF872" s="47"/>
      <c r="LG872" s="47"/>
      <c r="LH872" s="47"/>
      <c r="LI872" s="47"/>
      <c r="LJ872" s="47"/>
      <c r="LK872" s="47"/>
      <c r="LL872" s="47"/>
      <c r="LM872" s="47"/>
      <c r="LN872" s="47"/>
      <c r="LO872" s="47"/>
      <c r="LP872" s="47"/>
      <c r="LQ872" s="47"/>
      <c r="LR872" s="47"/>
      <c r="LS872" s="47"/>
      <c r="LT872" s="47"/>
      <c r="LU872" s="47"/>
      <c r="LV872" s="47"/>
      <c r="LW872" s="47"/>
      <c r="LX872" s="47"/>
      <c r="LY872" s="47"/>
      <c r="LZ872" s="47"/>
      <c r="MA872" s="47"/>
      <c r="MB872" s="47"/>
      <c r="MC872" s="47"/>
      <c r="MD872" s="47"/>
      <c r="ME872" s="47"/>
      <c r="MF872" s="47"/>
      <c r="MG872" s="47"/>
      <c r="MH872" s="47"/>
      <c r="MI872" s="47"/>
      <c r="MJ872" s="47"/>
      <c r="MK872" s="47"/>
      <c r="ML872" s="47"/>
      <c r="MM872" s="47"/>
      <c r="MN872" s="47"/>
      <c r="MO872" s="47"/>
      <c r="MP872" s="47"/>
      <c r="MQ872" s="47"/>
      <c r="MR872" s="47"/>
      <c r="MS872" s="47"/>
      <c r="MT872" s="47"/>
      <c r="MU872" s="47"/>
      <c r="MV872" s="47"/>
      <c r="MW872" s="47"/>
      <c r="MX872" s="47"/>
      <c r="MY872" s="47"/>
      <c r="MZ872" s="47"/>
      <c r="NA872" s="47"/>
      <c r="NB872" s="47"/>
      <c r="NC872" s="47"/>
      <c r="ND872" s="47"/>
      <c r="NE872" s="47"/>
      <c r="NF872" s="47"/>
      <c r="NG872" s="47"/>
      <c r="NH872" s="47"/>
      <c r="NI872" s="47"/>
      <c r="NJ872" s="47"/>
      <c r="NK872" s="47"/>
      <c r="NL872" s="47"/>
      <c r="NM872" s="47"/>
      <c r="NN872" s="47"/>
      <c r="NO872" s="47"/>
      <c r="NP872" s="47"/>
      <c r="NQ872" s="47"/>
    </row>
    <row r="873" spans="1:381" s="48" customFormat="1">
      <c r="A873" s="43">
        <v>872</v>
      </c>
      <c r="B873" s="44" t="s">
        <v>920</v>
      </c>
      <c r="C873" s="44" t="s">
        <v>1224</v>
      </c>
      <c r="D873" s="49" t="s">
        <v>539</v>
      </c>
      <c r="E873" s="46" t="s">
        <v>921</v>
      </c>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c r="AQ873" s="47"/>
      <c r="AR873" s="47"/>
      <c r="AS873" s="47"/>
      <c r="AT873" s="47"/>
      <c r="AU873" s="47"/>
      <c r="AV873" s="47"/>
      <c r="AW873" s="47"/>
      <c r="AX873" s="47"/>
      <c r="AY873" s="47"/>
      <c r="AZ873" s="47"/>
      <c r="BA873" s="47"/>
      <c r="BB873" s="47"/>
      <c r="BC873" s="47"/>
      <c r="BD873" s="47"/>
      <c r="BE873" s="47"/>
      <c r="BF873" s="47"/>
      <c r="BG873" s="47"/>
      <c r="BH873" s="47"/>
      <c r="BI873" s="47"/>
      <c r="BJ873" s="47"/>
      <c r="BK873" s="47"/>
      <c r="BL873" s="47"/>
      <c r="BM873" s="47"/>
      <c r="BN873" s="47"/>
      <c r="BO873" s="47"/>
      <c r="BP873" s="47"/>
      <c r="BQ873" s="47"/>
      <c r="BR873" s="47"/>
      <c r="BS873" s="47"/>
      <c r="BT873" s="47"/>
      <c r="BU873" s="47"/>
      <c r="BV873" s="47"/>
      <c r="BW873" s="47"/>
      <c r="BX873" s="47"/>
      <c r="BY873" s="47"/>
      <c r="BZ873" s="47"/>
      <c r="CA873" s="47"/>
      <c r="CB873" s="47"/>
      <c r="CC873" s="47"/>
      <c r="CD873" s="47"/>
      <c r="CE873" s="47"/>
      <c r="CF873" s="47"/>
      <c r="CG873" s="47"/>
      <c r="CH873" s="47"/>
      <c r="CI873" s="47"/>
      <c r="CJ873" s="47"/>
      <c r="CK873" s="47"/>
      <c r="CL873" s="47"/>
      <c r="CM873" s="47"/>
      <c r="CN873" s="47"/>
      <c r="CO873" s="47"/>
      <c r="CP873" s="47"/>
      <c r="CQ873" s="47"/>
      <c r="CR873" s="47"/>
      <c r="CS873" s="47"/>
      <c r="CT873" s="47"/>
      <c r="CU873" s="47"/>
      <c r="CV873" s="47"/>
      <c r="CW873" s="47"/>
      <c r="CX873" s="47"/>
      <c r="CY873" s="47"/>
      <c r="CZ873" s="47"/>
      <c r="DA873" s="47"/>
      <c r="DB873" s="47"/>
      <c r="DC873" s="47"/>
      <c r="DD873" s="47"/>
      <c r="DE873" s="47"/>
      <c r="DF873" s="47"/>
      <c r="DG873" s="47"/>
      <c r="DH873" s="47"/>
      <c r="DI873" s="47"/>
      <c r="DJ873" s="47"/>
      <c r="DK873" s="47"/>
      <c r="DL873" s="47"/>
      <c r="DM873" s="47"/>
      <c r="DN873" s="47"/>
      <c r="DO873" s="47"/>
      <c r="DP873" s="47"/>
      <c r="DQ873" s="47"/>
      <c r="DR873" s="47"/>
      <c r="DS873" s="47"/>
      <c r="DT873" s="47"/>
      <c r="DU873" s="47"/>
      <c r="DV873" s="47"/>
      <c r="DW873" s="47"/>
      <c r="DX873" s="47"/>
      <c r="DY873" s="47"/>
      <c r="DZ873" s="47"/>
      <c r="EA873" s="47"/>
      <c r="EB873" s="47"/>
      <c r="EC873" s="47"/>
      <c r="ED873" s="47"/>
      <c r="EE873" s="47"/>
      <c r="EF873" s="47"/>
      <c r="EG873" s="47"/>
      <c r="EH873" s="47"/>
      <c r="EI873" s="47"/>
      <c r="EJ873" s="47"/>
      <c r="EK873" s="47"/>
      <c r="EL873" s="47"/>
      <c r="EM873" s="47"/>
      <c r="EN873" s="47"/>
      <c r="EO873" s="47"/>
      <c r="EP873" s="47"/>
      <c r="EQ873" s="47"/>
      <c r="ER873" s="47"/>
      <c r="ES873" s="47"/>
      <c r="ET873" s="47"/>
      <c r="EU873" s="47"/>
      <c r="EV873" s="47"/>
      <c r="EW873" s="47"/>
      <c r="EX873" s="47"/>
      <c r="EY873" s="47"/>
      <c r="EZ873" s="47"/>
      <c r="FA873" s="47"/>
      <c r="FB873" s="47"/>
      <c r="FC873" s="47"/>
      <c r="FD873" s="47"/>
      <c r="FE873" s="47"/>
      <c r="FF873" s="47"/>
      <c r="FG873" s="47"/>
      <c r="FH873" s="47"/>
      <c r="FI873" s="47"/>
      <c r="FJ873" s="47"/>
      <c r="FK873" s="47"/>
      <c r="FL873" s="47"/>
      <c r="FM873" s="47"/>
      <c r="FN873" s="47"/>
      <c r="FO873" s="47"/>
      <c r="FP873" s="47"/>
      <c r="FQ873" s="47"/>
      <c r="FR873" s="47"/>
      <c r="FS873" s="47"/>
      <c r="FT873" s="47"/>
      <c r="FU873" s="47"/>
      <c r="FV873" s="47"/>
      <c r="FW873" s="47"/>
      <c r="FX873" s="47"/>
      <c r="FY873" s="47"/>
      <c r="FZ873" s="47"/>
      <c r="GA873" s="47"/>
      <c r="GB873" s="47"/>
      <c r="GC873" s="47"/>
      <c r="GD873" s="47"/>
      <c r="GE873" s="47"/>
      <c r="GF873" s="47"/>
      <c r="GG873" s="47"/>
      <c r="GH873" s="47"/>
      <c r="GI873" s="47"/>
      <c r="GJ873" s="47"/>
      <c r="GK873" s="47"/>
      <c r="GL873" s="47"/>
      <c r="GM873" s="47"/>
      <c r="GN873" s="47"/>
      <c r="GO873" s="47"/>
      <c r="GP873" s="47"/>
      <c r="GQ873" s="47"/>
      <c r="GR873" s="47"/>
      <c r="GS873" s="47"/>
      <c r="GT873" s="47"/>
      <c r="GU873" s="47"/>
      <c r="GV873" s="47"/>
      <c r="GW873" s="47"/>
      <c r="GX873" s="47"/>
      <c r="GY873" s="47"/>
      <c r="GZ873" s="47"/>
      <c r="HA873" s="47"/>
      <c r="HB873" s="47"/>
      <c r="HC873" s="47"/>
      <c r="HD873" s="47"/>
      <c r="HE873" s="47"/>
      <c r="HF873" s="47"/>
      <c r="HG873" s="47"/>
      <c r="HH873" s="47"/>
      <c r="HI873" s="47"/>
      <c r="HJ873" s="47"/>
      <c r="HK873" s="47"/>
      <c r="HL873" s="47"/>
      <c r="HM873" s="47"/>
      <c r="HN873" s="47"/>
      <c r="HO873" s="47"/>
      <c r="HP873" s="47"/>
      <c r="HQ873" s="47"/>
      <c r="HR873" s="47"/>
      <c r="HS873" s="47"/>
      <c r="HT873" s="47"/>
      <c r="HU873" s="47"/>
      <c r="HV873" s="47"/>
      <c r="HW873" s="47"/>
      <c r="HX873" s="47"/>
      <c r="HY873" s="47"/>
      <c r="HZ873" s="47"/>
      <c r="IA873" s="47"/>
      <c r="IB873" s="47"/>
      <c r="IC873" s="47"/>
      <c r="ID873" s="47"/>
      <c r="IE873" s="47"/>
      <c r="IF873" s="47"/>
      <c r="IG873" s="47"/>
      <c r="IH873" s="47"/>
      <c r="II873" s="47"/>
      <c r="IJ873" s="47"/>
      <c r="IK873" s="47"/>
      <c r="IL873" s="47"/>
      <c r="IM873" s="47"/>
      <c r="IN873" s="47"/>
      <c r="IO873" s="47"/>
      <c r="IP873" s="47"/>
      <c r="IQ873" s="47"/>
      <c r="IR873" s="47"/>
      <c r="IS873" s="47"/>
      <c r="IT873" s="47"/>
      <c r="IU873" s="47"/>
      <c r="IV873" s="47"/>
      <c r="IW873" s="47"/>
      <c r="IX873" s="47"/>
      <c r="IY873" s="47"/>
      <c r="IZ873" s="47"/>
      <c r="JA873" s="47"/>
      <c r="JB873" s="47"/>
      <c r="JC873" s="47"/>
      <c r="JD873" s="47"/>
      <c r="JE873" s="47"/>
      <c r="JF873" s="47"/>
      <c r="JG873" s="47"/>
      <c r="JH873" s="47"/>
      <c r="JI873" s="47"/>
      <c r="JJ873" s="47"/>
      <c r="JK873" s="47"/>
      <c r="JL873" s="47"/>
      <c r="JM873" s="47"/>
      <c r="JN873" s="47"/>
      <c r="JO873" s="47"/>
      <c r="JP873" s="47"/>
      <c r="JQ873" s="47"/>
      <c r="JR873" s="47"/>
      <c r="JS873" s="47"/>
      <c r="JT873" s="47"/>
      <c r="JU873" s="47"/>
      <c r="JV873" s="47"/>
      <c r="JW873" s="47"/>
      <c r="JX873" s="47"/>
      <c r="JY873" s="47"/>
      <c r="JZ873" s="47"/>
      <c r="KA873" s="47"/>
      <c r="KB873" s="47"/>
      <c r="KC873" s="47"/>
      <c r="KD873" s="47"/>
      <c r="KE873" s="47"/>
      <c r="KF873" s="47"/>
      <c r="KG873" s="47"/>
      <c r="KH873" s="47"/>
      <c r="KI873" s="47"/>
      <c r="KJ873" s="47"/>
      <c r="KK873" s="47"/>
      <c r="KL873" s="47"/>
      <c r="KM873" s="47"/>
      <c r="KN873" s="47"/>
      <c r="KO873" s="47"/>
      <c r="KP873" s="47"/>
      <c r="KQ873" s="47"/>
      <c r="KR873" s="47"/>
      <c r="KS873" s="47"/>
      <c r="KT873" s="47"/>
      <c r="KU873" s="47"/>
      <c r="KV873" s="47"/>
      <c r="KW873" s="47"/>
      <c r="KX873" s="47"/>
      <c r="KY873" s="47"/>
      <c r="KZ873" s="47"/>
      <c r="LA873" s="47"/>
      <c r="LB873" s="47"/>
      <c r="LC873" s="47"/>
      <c r="LD873" s="47"/>
      <c r="LE873" s="47"/>
      <c r="LF873" s="47"/>
      <c r="LG873" s="47"/>
      <c r="LH873" s="47"/>
      <c r="LI873" s="47"/>
      <c r="LJ873" s="47"/>
      <c r="LK873" s="47"/>
      <c r="LL873" s="47"/>
      <c r="LM873" s="47"/>
      <c r="LN873" s="47"/>
      <c r="LO873" s="47"/>
      <c r="LP873" s="47"/>
      <c r="LQ873" s="47"/>
      <c r="LR873" s="47"/>
      <c r="LS873" s="47"/>
      <c r="LT873" s="47"/>
      <c r="LU873" s="47"/>
      <c r="LV873" s="47"/>
      <c r="LW873" s="47"/>
      <c r="LX873" s="47"/>
      <c r="LY873" s="47"/>
      <c r="LZ873" s="47"/>
      <c r="MA873" s="47"/>
      <c r="MB873" s="47"/>
      <c r="MC873" s="47"/>
      <c r="MD873" s="47"/>
      <c r="ME873" s="47"/>
      <c r="MF873" s="47"/>
      <c r="MG873" s="47"/>
      <c r="MH873" s="47"/>
      <c r="MI873" s="47"/>
      <c r="MJ873" s="47"/>
      <c r="MK873" s="47"/>
      <c r="ML873" s="47"/>
      <c r="MM873" s="47"/>
      <c r="MN873" s="47"/>
      <c r="MO873" s="47"/>
      <c r="MP873" s="47"/>
      <c r="MQ873" s="47"/>
      <c r="MR873" s="47"/>
      <c r="MS873" s="47"/>
      <c r="MT873" s="47"/>
      <c r="MU873" s="47"/>
      <c r="MV873" s="47"/>
      <c r="MW873" s="47"/>
      <c r="MX873" s="47"/>
      <c r="MY873" s="47"/>
      <c r="MZ873" s="47"/>
      <c r="NA873" s="47"/>
      <c r="NB873" s="47"/>
      <c r="NC873" s="47"/>
      <c r="ND873" s="47"/>
      <c r="NE873" s="47"/>
      <c r="NF873" s="47"/>
      <c r="NG873" s="47"/>
      <c r="NH873" s="47"/>
      <c r="NI873" s="47"/>
      <c r="NJ873" s="47"/>
      <c r="NK873" s="47"/>
      <c r="NL873" s="47"/>
      <c r="NM873" s="47"/>
      <c r="NN873" s="47"/>
      <c r="NO873" s="47"/>
      <c r="NP873" s="47"/>
      <c r="NQ873" s="47"/>
    </row>
    <row r="874" spans="1:381" s="48" customFormat="1">
      <c r="A874" s="43">
        <v>873</v>
      </c>
      <c r="B874" s="44" t="s">
        <v>1221</v>
      </c>
      <c r="C874" s="44" t="s">
        <v>1224</v>
      </c>
      <c r="D874" s="49" t="s">
        <v>539</v>
      </c>
      <c r="E874" s="46" t="s">
        <v>572</v>
      </c>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c r="AQ874" s="47"/>
      <c r="AR874" s="47"/>
      <c r="AS874" s="47"/>
      <c r="AT874" s="47"/>
      <c r="AU874" s="47"/>
      <c r="AV874" s="47"/>
      <c r="AW874" s="47"/>
      <c r="AX874" s="47"/>
      <c r="AY874" s="47"/>
      <c r="AZ874" s="47"/>
      <c r="BA874" s="47"/>
      <c r="BB874" s="47"/>
      <c r="BC874" s="47"/>
      <c r="BD874" s="47"/>
      <c r="BE874" s="47"/>
      <c r="BF874" s="47"/>
      <c r="BG874" s="47"/>
      <c r="BH874" s="47"/>
      <c r="BI874" s="47"/>
      <c r="BJ874" s="47"/>
      <c r="BK874" s="47"/>
      <c r="BL874" s="47"/>
      <c r="BM874" s="47"/>
      <c r="BN874" s="47"/>
      <c r="BO874" s="47"/>
      <c r="BP874" s="47"/>
      <c r="BQ874" s="47"/>
      <c r="BR874" s="47"/>
      <c r="BS874" s="47"/>
      <c r="BT874" s="47"/>
      <c r="BU874" s="47"/>
      <c r="BV874" s="47"/>
      <c r="BW874" s="47"/>
      <c r="BX874" s="47"/>
      <c r="BY874" s="47"/>
      <c r="BZ874" s="47"/>
      <c r="CA874" s="47"/>
      <c r="CB874" s="47"/>
      <c r="CC874" s="47"/>
      <c r="CD874" s="47"/>
      <c r="CE874" s="47"/>
      <c r="CF874" s="47"/>
      <c r="CG874" s="47"/>
      <c r="CH874" s="47"/>
      <c r="CI874" s="47"/>
      <c r="CJ874" s="47"/>
      <c r="CK874" s="47"/>
      <c r="CL874" s="47"/>
      <c r="CM874" s="47"/>
      <c r="CN874" s="47"/>
      <c r="CO874" s="47"/>
      <c r="CP874" s="47"/>
      <c r="CQ874" s="47"/>
      <c r="CR874" s="47"/>
      <c r="CS874" s="47"/>
      <c r="CT874" s="47"/>
      <c r="CU874" s="47"/>
      <c r="CV874" s="47"/>
      <c r="CW874" s="47"/>
      <c r="CX874" s="47"/>
      <c r="CY874" s="47"/>
      <c r="CZ874" s="47"/>
      <c r="DA874" s="47"/>
      <c r="DB874" s="47"/>
      <c r="DC874" s="47"/>
      <c r="DD874" s="47"/>
      <c r="DE874" s="47"/>
      <c r="DF874" s="47"/>
      <c r="DG874" s="47"/>
      <c r="DH874" s="47"/>
      <c r="DI874" s="47"/>
      <c r="DJ874" s="47"/>
      <c r="DK874" s="47"/>
      <c r="DL874" s="47"/>
      <c r="DM874" s="47"/>
      <c r="DN874" s="47"/>
      <c r="DO874" s="47"/>
      <c r="DP874" s="47"/>
      <c r="DQ874" s="47"/>
      <c r="DR874" s="47"/>
      <c r="DS874" s="47"/>
      <c r="DT874" s="47"/>
      <c r="DU874" s="47"/>
      <c r="DV874" s="47"/>
      <c r="DW874" s="47"/>
      <c r="DX874" s="47"/>
      <c r="DY874" s="47"/>
      <c r="DZ874" s="47"/>
      <c r="EA874" s="47"/>
      <c r="EB874" s="47"/>
      <c r="EC874" s="47"/>
      <c r="ED874" s="47"/>
      <c r="EE874" s="47"/>
      <c r="EF874" s="47"/>
      <c r="EG874" s="47"/>
      <c r="EH874" s="47"/>
      <c r="EI874" s="47"/>
      <c r="EJ874" s="47"/>
      <c r="EK874" s="47"/>
      <c r="EL874" s="47"/>
      <c r="EM874" s="47"/>
      <c r="EN874" s="47"/>
      <c r="EO874" s="47"/>
      <c r="EP874" s="47"/>
      <c r="EQ874" s="47"/>
      <c r="ER874" s="47"/>
      <c r="ES874" s="47"/>
      <c r="ET874" s="47"/>
      <c r="EU874" s="47"/>
      <c r="EV874" s="47"/>
      <c r="EW874" s="47"/>
      <c r="EX874" s="47"/>
      <c r="EY874" s="47"/>
      <c r="EZ874" s="47"/>
      <c r="FA874" s="47"/>
      <c r="FB874" s="47"/>
      <c r="FC874" s="47"/>
      <c r="FD874" s="47"/>
      <c r="FE874" s="47"/>
      <c r="FF874" s="47"/>
      <c r="FG874" s="47"/>
      <c r="FH874" s="47"/>
      <c r="FI874" s="47"/>
      <c r="FJ874" s="47"/>
      <c r="FK874" s="47"/>
      <c r="FL874" s="47"/>
      <c r="FM874" s="47"/>
      <c r="FN874" s="47"/>
      <c r="FO874" s="47"/>
      <c r="FP874" s="47"/>
      <c r="FQ874" s="47"/>
      <c r="FR874" s="47"/>
      <c r="FS874" s="47"/>
      <c r="FT874" s="47"/>
      <c r="FU874" s="47"/>
      <c r="FV874" s="47"/>
      <c r="FW874" s="47"/>
      <c r="FX874" s="47"/>
      <c r="FY874" s="47"/>
      <c r="FZ874" s="47"/>
      <c r="GA874" s="47"/>
      <c r="GB874" s="47"/>
      <c r="GC874" s="47"/>
      <c r="GD874" s="47"/>
      <c r="GE874" s="47"/>
      <c r="GF874" s="47"/>
      <c r="GG874" s="47"/>
      <c r="GH874" s="47"/>
      <c r="GI874" s="47"/>
      <c r="GJ874" s="47"/>
      <c r="GK874" s="47"/>
      <c r="GL874" s="47"/>
      <c r="GM874" s="47"/>
      <c r="GN874" s="47"/>
      <c r="GO874" s="47"/>
      <c r="GP874" s="47"/>
      <c r="GQ874" s="47"/>
      <c r="GR874" s="47"/>
      <c r="GS874" s="47"/>
      <c r="GT874" s="47"/>
      <c r="GU874" s="47"/>
      <c r="GV874" s="47"/>
      <c r="GW874" s="47"/>
      <c r="GX874" s="47"/>
      <c r="GY874" s="47"/>
      <c r="GZ874" s="47"/>
      <c r="HA874" s="47"/>
      <c r="HB874" s="47"/>
      <c r="HC874" s="47"/>
      <c r="HD874" s="47"/>
      <c r="HE874" s="47"/>
      <c r="HF874" s="47"/>
      <c r="HG874" s="47"/>
      <c r="HH874" s="47"/>
      <c r="HI874" s="47"/>
      <c r="HJ874" s="47"/>
      <c r="HK874" s="47"/>
      <c r="HL874" s="47"/>
      <c r="HM874" s="47"/>
      <c r="HN874" s="47"/>
      <c r="HO874" s="47"/>
      <c r="HP874" s="47"/>
      <c r="HQ874" s="47"/>
      <c r="HR874" s="47"/>
      <c r="HS874" s="47"/>
      <c r="HT874" s="47"/>
      <c r="HU874" s="47"/>
      <c r="HV874" s="47"/>
      <c r="HW874" s="47"/>
      <c r="HX874" s="47"/>
      <c r="HY874" s="47"/>
      <c r="HZ874" s="47"/>
      <c r="IA874" s="47"/>
      <c r="IB874" s="47"/>
      <c r="IC874" s="47"/>
      <c r="ID874" s="47"/>
      <c r="IE874" s="47"/>
      <c r="IF874" s="47"/>
      <c r="IG874" s="47"/>
      <c r="IH874" s="47"/>
      <c r="II874" s="47"/>
      <c r="IJ874" s="47"/>
      <c r="IK874" s="47"/>
      <c r="IL874" s="47"/>
      <c r="IM874" s="47"/>
      <c r="IN874" s="47"/>
      <c r="IO874" s="47"/>
      <c r="IP874" s="47"/>
      <c r="IQ874" s="47"/>
      <c r="IR874" s="47"/>
      <c r="IS874" s="47"/>
      <c r="IT874" s="47"/>
      <c r="IU874" s="47"/>
      <c r="IV874" s="47"/>
      <c r="IW874" s="47"/>
      <c r="IX874" s="47"/>
      <c r="IY874" s="47"/>
      <c r="IZ874" s="47"/>
      <c r="JA874" s="47"/>
      <c r="JB874" s="47"/>
      <c r="JC874" s="47"/>
      <c r="JD874" s="47"/>
      <c r="JE874" s="47"/>
      <c r="JF874" s="47"/>
      <c r="JG874" s="47"/>
      <c r="JH874" s="47"/>
      <c r="JI874" s="47"/>
      <c r="JJ874" s="47"/>
      <c r="JK874" s="47"/>
      <c r="JL874" s="47"/>
      <c r="JM874" s="47"/>
      <c r="JN874" s="47"/>
      <c r="JO874" s="47"/>
      <c r="JP874" s="47"/>
      <c r="JQ874" s="47"/>
      <c r="JR874" s="47"/>
      <c r="JS874" s="47"/>
      <c r="JT874" s="47"/>
      <c r="JU874" s="47"/>
      <c r="JV874" s="47"/>
      <c r="JW874" s="47"/>
      <c r="JX874" s="47"/>
      <c r="JY874" s="47"/>
      <c r="JZ874" s="47"/>
      <c r="KA874" s="47"/>
      <c r="KB874" s="47"/>
      <c r="KC874" s="47"/>
      <c r="KD874" s="47"/>
      <c r="KE874" s="47"/>
      <c r="KF874" s="47"/>
      <c r="KG874" s="47"/>
      <c r="KH874" s="47"/>
      <c r="KI874" s="47"/>
      <c r="KJ874" s="47"/>
      <c r="KK874" s="47"/>
      <c r="KL874" s="47"/>
      <c r="KM874" s="47"/>
      <c r="KN874" s="47"/>
      <c r="KO874" s="47"/>
      <c r="KP874" s="47"/>
      <c r="KQ874" s="47"/>
      <c r="KR874" s="47"/>
      <c r="KS874" s="47"/>
      <c r="KT874" s="47"/>
      <c r="KU874" s="47"/>
      <c r="KV874" s="47"/>
      <c r="KW874" s="47"/>
      <c r="KX874" s="47"/>
      <c r="KY874" s="47"/>
      <c r="KZ874" s="47"/>
      <c r="LA874" s="47"/>
      <c r="LB874" s="47"/>
      <c r="LC874" s="47"/>
      <c r="LD874" s="47"/>
      <c r="LE874" s="47"/>
      <c r="LF874" s="47"/>
      <c r="LG874" s="47"/>
      <c r="LH874" s="47"/>
      <c r="LI874" s="47"/>
      <c r="LJ874" s="47"/>
      <c r="LK874" s="47"/>
      <c r="LL874" s="47"/>
      <c r="LM874" s="47"/>
      <c r="LN874" s="47"/>
      <c r="LO874" s="47"/>
      <c r="LP874" s="47"/>
      <c r="LQ874" s="47"/>
      <c r="LR874" s="47"/>
      <c r="LS874" s="47"/>
      <c r="LT874" s="47"/>
      <c r="LU874" s="47"/>
      <c r="LV874" s="47"/>
      <c r="LW874" s="47"/>
      <c r="LX874" s="47"/>
      <c r="LY874" s="47"/>
      <c r="LZ874" s="47"/>
      <c r="MA874" s="47"/>
      <c r="MB874" s="47"/>
      <c r="MC874" s="47"/>
      <c r="MD874" s="47"/>
      <c r="ME874" s="47"/>
      <c r="MF874" s="47"/>
      <c r="MG874" s="47"/>
      <c r="MH874" s="47"/>
      <c r="MI874" s="47"/>
      <c r="MJ874" s="47"/>
      <c r="MK874" s="47"/>
      <c r="ML874" s="47"/>
      <c r="MM874" s="47"/>
      <c r="MN874" s="47"/>
      <c r="MO874" s="47"/>
      <c r="MP874" s="47"/>
      <c r="MQ874" s="47"/>
      <c r="MR874" s="47"/>
      <c r="MS874" s="47"/>
      <c r="MT874" s="47"/>
      <c r="MU874" s="47"/>
      <c r="MV874" s="47"/>
      <c r="MW874" s="47"/>
      <c r="MX874" s="47"/>
      <c r="MY874" s="47"/>
      <c r="MZ874" s="47"/>
      <c r="NA874" s="47"/>
      <c r="NB874" s="47"/>
      <c r="NC874" s="47"/>
      <c r="ND874" s="47"/>
      <c r="NE874" s="47"/>
      <c r="NF874" s="47"/>
      <c r="NG874" s="47"/>
      <c r="NH874" s="47"/>
      <c r="NI874" s="47"/>
      <c r="NJ874" s="47"/>
      <c r="NK874" s="47"/>
      <c r="NL874" s="47"/>
      <c r="NM874" s="47"/>
      <c r="NN874" s="47"/>
      <c r="NO874" s="47"/>
      <c r="NP874" s="47"/>
      <c r="NQ874" s="47"/>
    </row>
    <row r="875" spans="1:381">
      <c r="A875" s="38"/>
      <c r="B875" s="39"/>
      <c r="C875" s="39"/>
      <c r="D875" s="40"/>
    </row>
    <row r="876" spans="1:381" s="58" customFormat="1">
      <c r="B876" s="59"/>
      <c r="C876" s="59"/>
      <c r="E876" s="59"/>
    </row>
    <row r="877" spans="1:381" s="58" customFormat="1">
      <c r="B877" s="59"/>
      <c r="C877" s="59"/>
      <c r="E877" s="59"/>
    </row>
    <row r="878" spans="1:381" s="58" customFormat="1">
      <c r="B878" s="59"/>
      <c r="C878" s="59"/>
      <c r="E878" s="59"/>
    </row>
    <row r="879" spans="1:381" s="58" customFormat="1">
      <c r="B879" s="59"/>
      <c r="C879" s="59"/>
      <c r="E879" s="59"/>
    </row>
    <row r="880" spans="1:381" s="58" customFormat="1">
      <c r="B880" s="59"/>
      <c r="C880" s="59"/>
      <c r="E880" s="59"/>
    </row>
    <row r="881" spans="2:5" s="58" customFormat="1">
      <c r="B881" s="59"/>
      <c r="C881" s="59"/>
      <c r="E881" s="59"/>
    </row>
    <row r="882" spans="2:5" s="58" customFormat="1">
      <c r="B882" s="59"/>
      <c r="C882" s="59"/>
      <c r="E882" s="59"/>
    </row>
    <row r="883" spans="2:5" s="58" customFormat="1">
      <c r="B883" s="59"/>
      <c r="C883" s="59"/>
      <c r="E883" s="59"/>
    </row>
    <row r="884" spans="2:5" s="58" customFormat="1">
      <c r="B884" s="59"/>
      <c r="C884" s="59"/>
      <c r="E884" s="59"/>
    </row>
    <row r="885" spans="2:5" s="58" customFormat="1">
      <c r="B885" s="59"/>
      <c r="C885" s="59"/>
      <c r="E885" s="59"/>
    </row>
    <row r="886" spans="2:5" s="58" customFormat="1">
      <c r="B886" s="59"/>
      <c r="C886" s="59"/>
      <c r="E886" s="59"/>
    </row>
    <row r="887" spans="2:5" s="58" customFormat="1">
      <c r="B887" s="59"/>
      <c r="C887" s="59"/>
      <c r="E887" s="59"/>
    </row>
    <row r="888" spans="2:5" s="58" customFormat="1">
      <c r="B888" s="59"/>
      <c r="C888" s="59"/>
      <c r="E888" s="59"/>
    </row>
    <row r="889" spans="2:5" s="58" customFormat="1">
      <c r="B889" s="59"/>
      <c r="C889" s="59"/>
      <c r="E889" s="59"/>
    </row>
    <row r="890" spans="2:5" s="58" customFormat="1">
      <c r="B890" s="59"/>
      <c r="C890" s="59"/>
      <c r="E890" s="59"/>
    </row>
    <row r="891" spans="2:5" s="58" customFormat="1">
      <c r="B891" s="59"/>
      <c r="C891" s="59"/>
      <c r="E891" s="59"/>
    </row>
    <row r="892" spans="2:5" s="58" customFormat="1">
      <c r="B892" s="59"/>
      <c r="C892" s="59"/>
      <c r="E892" s="59"/>
    </row>
    <row r="893" spans="2:5" s="58" customFormat="1">
      <c r="B893" s="59"/>
      <c r="C893" s="59"/>
      <c r="E893" s="59"/>
    </row>
    <row r="894" spans="2:5" s="58" customFormat="1">
      <c r="B894" s="59"/>
      <c r="C894" s="59"/>
      <c r="E894" s="59"/>
    </row>
    <row r="895" spans="2:5" s="58" customFormat="1">
      <c r="B895" s="59"/>
      <c r="C895" s="59"/>
      <c r="E895" s="59"/>
    </row>
    <row r="896" spans="2:5" s="58" customFormat="1">
      <c r="B896" s="59"/>
      <c r="C896" s="59"/>
      <c r="E896" s="59"/>
    </row>
    <row r="897" spans="2:5" s="58" customFormat="1">
      <c r="B897" s="59"/>
      <c r="C897" s="59"/>
      <c r="E897" s="59"/>
    </row>
    <row r="898" spans="2:5" s="58" customFormat="1">
      <c r="B898" s="59"/>
      <c r="C898" s="59"/>
      <c r="E898" s="59"/>
    </row>
    <row r="899" spans="2:5" s="58" customFormat="1">
      <c r="B899" s="59"/>
      <c r="C899" s="59"/>
      <c r="E899" s="59"/>
    </row>
    <row r="900" spans="2:5" s="58" customFormat="1">
      <c r="B900" s="59"/>
      <c r="C900" s="59"/>
      <c r="E900" s="59"/>
    </row>
    <row r="901" spans="2:5" s="58" customFormat="1">
      <c r="B901" s="59"/>
      <c r="C901" s="59"/>
      <c r="E901" s="59"/>
    </row>
    <row r="902" spans="2:5" s="58" customFormat="1">
      <c r="B902" s="59"/>
      <c r="C902" s="59"/>
      <c r="E902" s="59"/>
    </row>
    <row r="903" spans="2:5" s="58" customFormat="1">
      <c r="B903" s="59"/>
      <c r="C903" s="59"/>
      <c r="E903" s="59"/>
    </row>
    <row r="904" spans="2:5" s="58" customFormat="1">
      <c r="B904" s="59"/>
      <c r="C904" s="59"/>
      <c r="E904" s="59"/>
    </row>
    <row r="905" spans="2:5" s="58" customFormat="1">
      <c r="B905" s="59"/>
      <c r="C905" s="59"/>
      <c r="E905" s="59"/>
    </row>
    <row r="906" spans="2:5" s="58" customFormat="1">
      <c r="B906" s="59"/>
      <c r="C906" s="59"/>
      <c r="E906" s="59"/>
    </row>
    <row r="907" spans="2:5" s="58" customFormat="1">
      <c r="B907" s="59"/>
      <c r="C907" s="59"/>
      <c r="E907" s="59"/>
    </row>
    <row r="908" spans="2:5" s="58" customFormat="1">
      <c r="B908" s="59"/>
      <c r="C908" s="59"/>
      <c r="E908" s="59"/>
    </row>
    <row r="909" spans="2:5" s="58" customFormat="1">
      <c r="B909" s="59"/>
      <c r="C909" s="59"/>
      <c r="E909" s="59"/>
    </row>
    <row r="910" spans="2:5" s="58" customFormat="1">
      <c r="B910" s="59"/>
      <c r="C910" s="59"/>
      <c r="E910" s="59"/>
    </row>
    <row r="911" spans="2:5" s="58" customFormat="1">
      <c r="B911" s="59"/>
      <c r="C911" s="59"/>
      <c r="E911" s="59"/>
    </row>
    <row r="912" spans="2:5" s="58" customFormat="1">
      <c r="B912" s="59"/>
      <c r="C912" s="59"/>
      <c r="E912" s="59"/>
    </row>
    <row r="913" spans="2:5" s="58" customFormat="1">
      <c r="B913" s="59"/>
      <c r="C913" s="59"/>
      <c r="E913" s="59"/>
    </row>
    <row r="914" spans="2:5" s="58" customFormat="1">
      <c r="B914" s="59"/>
      <c r="C914" s="59"/>
      <c r="E914" s="59"/>
    </row>
    <row r="915" spans="2:5" s="58" customFormat="1">
      <c r="B915" s="59"/>
      <c r="C915" s="59"/>
      <c r="E915" s="59"/>
    </row>
    <row r="916" spans="2:5" s="58" customFormat="1">
      <c r="B916" s="59"/>
      <c r="C916" s="59"/>
      <c r="E916" s="59"/>
    </row>
    <row r="917" spans="2:5" s="58" customFormat="1">
      <c r="B917" s="59"/>
      <c r="C917" s="59"/>
      <c r="E917" s="59"/>
    </row>
    <row r="918" spans="2:5" s="58" customFormat="1">
      <c r="B918" s="59"/>
      <c r="C918" s="59"/>
      <c r="E918" s="59"/>
    </row>
    <row r="919" spans="2:5" s="58" customFormat="1">
      <c r="B919" s="59"/>
      <c r="C919" s="59"/>
      <c r="E919" s="59"/>
    </row>
    <row r="920" spans="2:5" s="58" customFormat="1">
      <c r="B920" s="59"/>
      <c r="C920" s="59"/>
      <c r="E920" s="59"/>
    </row>
    <row r="921" spans="2:5" s="58" customFormat="1">
      <c r="B921" s="59"/>
      <c r="C921" s="59"/>
      <c r="E921" s="59"/>
    </row>
    <row r="922" spans="2:5" s="58" customFormat="1">
      <c r="B922" s="59"/>
      <c r="C922" s="59"/>
      <c r="E922" s="59"/>
    </row>
    <row r="923" spans="2:5" s="58" customFormat="1">
      <c r="B923" s="59"/>
      <c r="C923" s="59"/>
      <c r="E923" s="59"/>
    </row>
    <row r="924" spans="2:5" s="58" customFormat="1">
      <c r="B924" s="59"/>
      <c r="C924" s="59"/>
      <c r="E924" s="59"/>
    </row>
    <row r="925" spans="2:5" s="58" customFormat="1">
      <c r="B925" s="59"/>
      <c r="C925" s="59"/>
      <c r="E925" s="59"/>
    </row>
    <row r="926" spans="2:5" s="58" customFormat="1">
      <c r="B926" s="59"/>
      <c r="C926" s="59"/>
      <c r="E926" s="59"/>
    </row>
    <row r="927" spans="2:5" s="58" customFormat="1">
      <c r="B927" s="59"/>
      <c r="C927" s="59"/>
      <c r="E927" s="59"/>
    </row>
    <row r="928" spans="2:5" s="58" customFormat="1">
      <c r="B928" s="59"/>
      <c r="C928" s="59"/>
      <c r="E928" s="59"/>
    </row>
    <row r="929" spans="2:5" s="58" customFormat="1">
      <c r="B929" s="59"/>
      <c r="C929" s="59"/>
      <c r="E929" s="59"/>
    </row>
    <row r="930" spans="2:5" s="58" customFormat="1">
      <c r="B930" s="59"/>
      <c r="C930" s="59"/>
      <c r="E930" s="59"/>
    </row>
    <row r="931" spans="2:5" s="58" customFormat="1">
      <c r="B931" s="59"/>
      <c r="C931" s="59"/>
      <c r="E931" s="59"/>
    </row>
    <row r="932" spans="2:5" s="58" customFormat="1">
      <c r="B932" s="59"/>
      <c r="C932" s="59"/>
      <c r="E932" s="59"/>
    </row>
    <row r="933" spans="2:5" s="58" customFormat="1">
      <c r="B933" s="59"/>
      <c r="C933" s="59"/>
      <c r="E933" s="59"/>
    </row>
    <row r="934" spans="2:5" s="58" customFormat="1">
      <c r="B934" s="59"/>
      <c r="C934" s="59"/>
      <c r="E934" s="59"/>
    </row>
    <row r="935" spans="2:5" s="58" customFormat="1">
      <c r="B935" s="59"/>
      <c r="C935" s="59"/>
      <c r="E935" s="59"/>
    </row>
    <row r="936" spans="2:5" s="58" customFormat="1">
      <c r="B936" s="59"/>
      <c r="C936" s="59"/>
      <c r="E936" s="59"/>
    </row>
    <row r="937" spans="2:5" s="58" customFormat="1">
      <c r="B937" s="59"/>
      <c r="C937" s="59"/>
      <c r="E937" s="59"/>
    </row>
    <row r="938" spans="2:5" s="58" customFormat="1">
      <c r="B938" s="59"/>
      <c r="C938" s="59"/>
      <c r="E938" s="59"/>
    </row>
    <row r="939" spans="2:5" s="58" customFormat="1">
      <c r="B939" s="59"/>
      <c r="C939" s="59"/>
      <c r="E939" s="59"/>
    </row>
    <row r="940" spans="2:5" s="58" customFormat="1">
      <c r="B940" s="59"/>
      <c r="C940" s="59"/>
      <c r="E940" s="59"/>
    </row>
    <row r="941" spans="2:5" s="58" customFormat="1">
      <c r="B941" s="59"/>
      <c r="C941" s="59"/>
      <c r="E941" s="59"/>
    </row>
    <row r="942" spans="2:5" s="58" customFormat="1">
      <c r="B942" s="59"/>
      <c r="C942" s="59"/>
      <c r="E942" s="59"/>
    </row>
    <row r="943" spans="2:5" s="58" customFormat="1">
      <c r="B943" s="59"/>
      <c r="C943" s="59"/>
      <c r="E943" s="59"/>
    </row>
    <row r="944" spans="2:5" s="58" customFormat="1">
      <c r="B944" s="59"/>
      <c r="C944" s="59"/>
      <c r="E944" s="59"/>
    </row>
    <row r="945" spans="2:5" s="58" customFormat="1">
      <c r="B945" s="59"/>
      <c r="C945" s="59"/>
      <c r="E945" s="59"/>
    </row>
    <row r="946" spans="2:5" s="58" customFormat="1">
      <c r="B946" s="59"/>
      <c r="C946" s="59"/>
      <c r="E946" s="59"/>
    </row>
    <row r="947" spans="2:5" s="58" customFormat="1">
      <c r="B947" s="59"/>
      <c r="C947" s="59"/>
      <c r="E947" s="59"/>
    </row>
    <row r="948" spans="2:5" s="58" customFormat="1">
      <c r="B948" s="59"/>
      <c r="C948" s="59"/>
      <c r="E948" s="59"/>
    </row>
    <row r="949" spans="2:5" s="58" customFormat="1">
      <c r="B949" s="59"/>
      <c r="C949" s="59"/>
      <c r="E949" s="59"/>
    </row>
    <row r="950" spans="2:5" s="58" customFormat="1">
      <c r="B950" s="59"/>
      <c r="C950" s="59"/>
      <c r="E950" s="59"/>
    </row>
    <row r="951" spans="2:5" s="58" customFormat="1">
      <c r="B951" s="59"/>
      <c r="C951" s="59"/>
      <c r="E951" s="59"/>
    </row>
    <row r="952" spans="2:5" s="58" customFormat="1">
      <c r="B952" s="59"/>
      <c r="C952" s="59"/>
      <c r="E952" s="59"/>
    </row>
    <row r="953" spans="2:5" s="58" customFormat="1">
      <c r="B953" s="59"/>
      <c r="C953" s="59"/>
      <c r="E953" s="59"/>
    </row>
    <row r="954" spans="2:5" s="58" customFormat="1">
      <c r="B954" s="59"/>
      <c r="C954" s="59"/>
      <c r="E954" s="59"/>
    </row>
    <row r="955" spans="2:5" s="58" customFormat="1">
      <c r="B955" s="59"/>
      <c r="C955" s="59"/>
      <c r="E955" s="59"/>
    </row>
    <row r="956" spans="2:5" s="58" customFormat="1">
      <c r="B956" s="59"/>
      <c r="C956" s="59"/>
      <c r="E956" s="59"/>
    </row>
    <row r="957" spans="2:5" s="58" customFormat="1">
      <c r="B957" s="59"/>
      <c r="C957" s="59"/>
      <c r="E957" s="59"/>
    </row>
    <row r="958" spans="2:5" s="58" customFormat="1">
      <c r="B958" s="59"/>
      <c r="C958" s="59"/>
      <c r="E958" s="59"/>
    </row>
    <row r="959" spans="2:5" s="58" customFormat="1">
      <c r="B959" s="59"/>
      <c r="C959" s="59"/>
      <c r="E959" s="59"/>
    </row>
    <row r="960" spans="2:5" s="58" customFormat="1">
      <c r="B960" s="59"/>
      <c r="C960" s="59"/>
      <c r="E960" s="59"/>
    </row>
    <row r="961" spans="2:5" s="58" customFormat="1">
      <c r="B961" s="59"/>
      <c r="C961" s="59"/>
      <c r="E961" s="59"/>
    </row>
    <row r="962" spans="2:5" s="58" customFormat="1">
      <c r="B962" s="59"/>
      <c r="C962" s="59"/>
      <c r="E962" s="59"/>
    </row>
    <row r="963" spans="2:5" s="58" customFormat="1">
      <c r="B963" s="59"/>
      <c r="C963" s="59"/>
      <c r="E963" s="59"/>
    </row>
    <row r="964" spans="2:5" s="58" customFormat="1">
      <c r="B964" s="59"/>
      <c r="C964" s="59"/>
      <c r="E964" s="59"/>
    </row>
    <row r="965" spans="2:5" s="58" customFormat="1">
      <c r="B965" s="59"/>
      <c r="C965" s="59"/>
      <c r="E965" s="59"/>
    </row>
    <row r="966" spans="2:5" s="58" customFormat="1">
      <c r="B966" s="59"/>
      <c r="C966" s="59"/>
      <c r="E966" s="59"/>
    </row>
    <row r="967" spans="2:5" s="58" customFormat="1">
      <c r="B967" s="59"/>
      <c r="C967" s="59"/>
      <c r="E967" s="59"/>
    </row>
    <row r="968" spans="2:5" s="58" customFormat="1">
      <c r="B968" s="59"/>
      <c r="C968" s="59"/>
      <c r="E968" s="59"/>
    </row>
    <row r="969" spans="2:5" s="58" customFormat="1">
      <c r="B969" s="59"/>
      <c r="C969" s="59"/>
      <c r="E969" s="59"/>
    </row>
    <row r="970" spans="2:5" s="58" customFormat="1">
      <c r="B970" s="59"/>
      <c r="C970" s="59"/>
      <c r="E970" s="59"/>
    </row>
    <row r="971" spans="2:5" s="58" customFormat="1">
      <c r="B971" s="59"/>
      <c r="C971" s="59"/>
      <c r="E971" s="59"/>
    </row>
    <row r="972" spans="2:5" s="58" customFormat="1">
      <c r="B972" s="59"/>
      <c r="C972" s="59"/>
      <c r="E972" s="59"/>
    </row>
    <row r="973" spans="2:5" s="58" customFormat="1">
      <c r="B973" s="59"/>
      <c r="C973" s="59"/>
      <c r="E973" s="59"/>
    </row>
    <row r="974" spans="2:5" s="58" customFormat="1">
      <c r="B974" s="59"/>
      <c r="C974" s="59"/>
      <c r="E974" s="59"/>
    </row>
    <row r="975" spans="2:5" s="58" customFormat="1">
      <c r="B975" s="59"/>
      <c r="C975" s="59"/>
      <c r="E975" s="59"/>
    </row>
    <row r="976" spans="2:5" s="58" customFormat="1">
      <c r="B976" s="59"/>
      <c r="C976" s="59"/>
      <c r="E976" s="59"/>
    </row>
    <row r="977" spans="2:5" s="58" customFormat="1">
      <c r="B977" s="59"/>
      <c r="C977" s="59"/>
      <c r="E977" s="59"/>
    </row>
    <row r="978" spans="2:5" s="58" customFormat="1">
      <c r="B978" s="59"/>
      <c r="C978" s="59"/>
      <c r="E978" s="59"/>
    </row>
    <row r="979" spans="2:5" s="58" customFormat="1">
      <c r="B979" s="59"/>
      <c r="C979" s="59"/>
      <c r="E979" s="59"/>
    </row>
    <row r="980" spans="2:5" s="58" customFormat="1">
      <c r="B980" s="59"/>
      <c r="C980" s="59"/>
      <c r="E980" s="59"/>
    </row>
    <row r="981" spans="2:5" s="58" customFormat="1">
      <c r="B981" s="59"/>
      <c r="C981" s="59"/>
      <c r="E981" s="59"/>
    </row>
    <row r="982" spans="2:5" s="58" customFormat="1">
      <c r="B982" s="59"/>
      <c r="C982" s="59"/>
      <c r="E982" s="59"/>
    </row>
    <row r="983" spans="2:5" s="58" customFormat="1">
      <c r="B983" s="59"/>
      <c r="C983" s="59"/>
      <c r="E983" s="59"/>
    </row>
    <row r="984" spans="2:5" s="58" customFormat="1">
      <c r="B984" s="59"/>
      <c r="C984" s="59"/>
      <c r="E984" s="59"/>
    </row>
    <row r="985" spans="2:5" s="58" customFormat="1">
      <c r="B985" s="59"/>
      <c r="C985" s="59"/>
      <c r="E985" s="59"/>
    </row>
    <row r="986" spans="2:5" s="58" customFormat="1">
      <c r="B986" s="59"/>
      <c r="C986" s="59"/>
      <c r="E986" s="59"/>
    </row>
    <row r="987" spans="2:5" s="58" customFormat="1">
      <c r="B987" s="59"/>
      <c r="C987" s="59"/>
      <c r="E987" s="59"/>
    </row>
    <row r="988" spans="2:5" s="58" customFormat="1">
      <c r="B988" s="59"/>
      <c r="C988" s="59"/>
      <c r="E988" s="59"/>
    </row>
    <row r="989" spans="2:5" s="58" customFormat="1">
      <c r="B989" s="59"/>
      <c r="C989" s="59"/>
      <c r="E989" s="59"/>
    </row>
    <row r="990" spans="2:5" s="58" customFormat="1">
      <c r="B990" s="59"/>
      <c r="C990" s="59"/>
      <c r="E990" s="59"/>
    </row>
    <row r="991" spans="2:5" s="58" customFormat="1">
      <c r="B991" s="59"/>
      <c r="C991" s="59"/>
      <c r="E991" s="59"/>
    </row>
    <row r="992" spans="2:5" s="58" customFormat="1">
      <c r="B992" s="59"/>
      <c r="C992" s="59"/>
      <c r="E992" s="59"/>
    </row>
    <row r="993" spans="2:5" s="58" customFormat="1">
      <c r="B993" s="59"/>
      <c r="C993" s="59"/>
      <c r="E993" s="59"/>
    </row>
    <row r="994" spans="2:5" s="58" customFormat="1">
      <c r="B994" s="59"/>
      <c r="C994" s="59"/>
      <c r="E994" s="59"/>
    </row>
    <row r="995" spans="2:5" s="58" customFormat="1">
      <c r="B995" s="59"/>
      <c r="C995" s="59"/>
      <c r="E995" s="59"/>
    </row>
    <row r="996" spans="2:5" s="58" customFormat="1">
      <c r="B996" s="59"/>
      <c r="C996" s="59"/>
      <c r="E996" s="59"/>
    </row>
    <row r="997" spans="2:5" s="58" customFormat="1">
      <c r="B997" s="59"/>
      <c r="C997" s="59"/>
      <c r="E997" s="59"/>
    </row>
    <row r="998" spans="2:5" s="58" customFormat="1">
      <c r="B998" s="59"/>
      <c r="C998" s="59"/>
      <c r="E998" s="59"/>
    </row>
    <row r="999" spans="2:5" s="58" customFormat="1">
      <c r="B999" s="59"/>
      <c r="C999" s="59"/>
      <c r="E999" s="59"/>
    </row>
    <row r="1000" spans="2:5" s="58" customFormat="1">
      <c r="B1000" s="59"/>
      <c r="C1000" s="59"/>
      <c r="E1000" s="59"/>
    </row>
    <row r="1001" spans="2:5" s="58" customFormat="1">
      <c r="B1001" s="59"/>
      <c r="C1001" s="59"/>
      <c r="E1001" s="59"/>
    </row>
    <row r="1002" spans="2:5" s="58" customFormat="1">
      <c r="B1002" s="59"/>
      <c r="C1002" s="59"/>
      <c r="E1002" s="59"/>
    </row>
    <row r="1003" spans="2:5" s="58" customFormat="1">
      <c r="B1003" s="59"/>
      <c r="C1003" s="59"/>
      <c r="E1003" s="59"/>
    </row>
    <row r="1004" spans="2:5" s="58" customFormat="1">
      <c r="B1004" s="59"/>
      <c r="C1004" s="59"/>
      <c r="E1004" s="59"/>
    </row>
    <row r="1005" spans="2:5" s="58" customFormat="1">
      <c r="B1005" s="59"/>
      <c r="C1005" s="59"/>
      <c r="E1005" s="59"/>
    </row>
    <row r="1006" spans="2:5" s="58" customFormat="1">
      <c r="B1006" s="59"/>
      <c r="C1006" s="59"/>
      <c r="E1006" s="59"/>
    </row>
    <row r="1007" spans="2:5" s="58" customFormat="1">
      <c r="B1007" s="59"/>
      <c r="C1007" s="59"/>
      <c r="E1007" s="59"/>
    </row>
    <row r="1008" spans="2:5" s="58" customFormat="1">
      <c r="B1008" s="59"/>
      <c r="C1008" s="59"/>
      <c r="E1008" s="59"/>
    </row>
    <row r="1009" spans="2:5" s="58" customFormat="1">
      <c r="B1009" s="59"/>
      <c r="C1009" s="59"/>
      <c r="E1009" s="59"/>
    </row>
    <row r="1010" spans="2:5" s="58" customFormat="1">
      <c r="B1010" s="59"/>
      <c r="C1010" s="59"/>
      <c r="E1010" s="59"/>
    </row>
    <row r="1011" spans="2:5" s="58" customFormat="1">
      <c r="B1011" s="59"/>
      <c r="C1011" s="59"/>
      <c r="E1011" s="59"/>
    </row>
    <row r="1012" spans="2:5" s="58" customFormat="1">
      <c r="B1012" s="59"/>
      <c r="C1012" s="59"/>
      <c r="E1012" s="59"/>
    </row>
    <row r="1013" spans="2:5" s="58" customFormat="1">
      <c r="B1013" s="59"/>
      <c r="C1013" s="59"/>
      <c r="E1013" s="59"/>
    </row>
    <row r="1014" spans="2:5" s="58" customFormat="1">
      <c r="B1014" s="59"/>
      <c r="C1014" s="59"/>
      <c r="E1014" s="59"/>
    </row>
    <row r="1015" spans="2:5" s="58" customFormat="1">
      <c r="B1015" s="59"/>
      <c r="C1015" s="59"/>
      <c r="E1015" s="59"/>
    </row>
    <row r="1016" spans="2:5" s="58" customFormat="1">
      <c r="B1016" s="59"/>
      <c r="C1016" s="59"/>
      <c r="E1016" s="59"/>
    </row>
    <row r="1017" spans="2:5" s="58" customFormat="1">
      <c r="B1017" s="59"/>
      <c r="C1017" s="59"/>
      <c r="E1017" s="59"/>
    </row>
    <row r="1018" spans="2:5" s="58" customFormat="1">
      <c r="B1018" s="59"/>
      <c r="C1018" s="59"/>
      <c r="E1018" s="59"/>
    </row>
    <row r="1019" spans="2:5" s="58" customFormat="1">
      <c r="B1019" s="59"/>
      <c r="C1019" s="59"/>
      <c r="E1019" s="59"/>
    </row>
    <row r="1020" spans="2:5" s="58" customFormat="1">
      <c r="B1020" s="59"/>
      <c r="C1020" s="59"/>
      <c r="E1020" s="59"/>
    </row>
    <row r="1021" spans="2:5" s="58" customFormat="1">
      <c r="B1021" s="59"/>
      <c r="C1021" s="59"/>
      <c r="E1021" s="59"/>
    </row>
    <row r="1022" spans="2:5" s="58" customFormat="1">
      <c r="B1022" s="59"/>
      <c r="C1022" s="59"/>
      <c r="E1022" s="59"/>
    </row>
    <row r="1023" spans="2:5" s="58" customFormat="1">
      <c r="B1023" s="59"/>
      <c r="C1023" s="59"/>
      <c r="E1023" s="59"/>
    </row>
    <row r="1024" spans="2:5" s="58" customFormat="1">
      <c r="B1024" s="59"/>
      <c r="C1024" s="59"/>
      <c r="E1024" s="59"/>
    </row>
    <row r="1025" spans="2:5" s="58" customFormat="1">
      <c r="B1025" s="59"/>
      <c r="C1025" s="59"/>
      <c r="E1025" s="59"/>
    </row>
    <row r="1026" spans="2:5" s="58" customFormat="1">
      <c r="B1026" s="59"/>
      <c r="C1026" s="59"/>
      <c r="E1026" s="59"/>
    </row>
    <row r="1027" spans="2:5" s="58" customFormat="1">
      <c r="B1027" s="59"/>
      <c r="C1027" s="59"/>
      <c r="E1027" s="59"/>
    </row>
    <row r="1028" spans="2:5" s="58" customFormat="1">
      <c r="B1028" s="59"/>
      <c r="C1028" s="59"/>
      <c r="E1028" s="59"/>
    </row>
    <row r="1029" spans="2:5" s="58" customFormat="1">
      <c r="B1029" s="59"/>
      <c r="C1029" s="59"/>
      <c r="E1029" s="59"/>
    </row>
    <row r="1030" spans="2:5" s="58" customFormat="1">
      <c r="B1030" s="59"/>
      <c r="C1030" s="59"/>
      <c r="E1030" s="59"/>
    </row>
    <row r="1031" spans="2:5" s="58" customFormat="1">
      <c r="B1031" s="59"/>
      <c r="C1031" s="59"/>
      <c r="E1031" s="59"/>
    </row>
    <row r="1032" spans="2:5" s="58" customFormat="1">
      <c r="B1032" s="59"/>
      <c r="C1032" s="59"/>
      <c r="E1032" s="59"/>
    </row>
    <row r="1033" spans="2:5" s="58" customFormat="1">
      <c r="B1033" s="59"/>
      <c r="C1033" s="59"/>
      <c r="E1033" s="59"/>
    </row>
    <row r="1034" spans="2:5" s="58" customFormat="1">
      <c r="B1034" s="59"/>
      <c r="C1034" s="59"/>
      <c r="E1034" s="59"/>
    </row>
    <row r="1035" spans="2:5" s="58" customFormat="1">
      <c r="B1035" s="59"/>
      <c r="C1035" s="59"/>
      <c r="E1035" s="59"/>
    </row>
    <row r="1036" spans="2:5" s="58" customFormat="1">
      <c r="B1036" s="59"/>
      <c r="C1036" s="59"/>
      <c r="E1036" s="59"/>
    </row>
    <row r="1037" spans="2:5" s="58" customFormat="1">
      <c r="B1037" s="59"/>
      <c r="C1037" s="59"/>
      <c r="E1037" s="59"/>
    </row>
    <row r="1038" spans="2:5" s="58" customFormat="1">
      <c r="B1038" s="59"/>
      <c r="C1038" s="59"/>
      <c r="E1038" s="59"/>
    </row>
    <row r="1039" spans="2:5" s="58" customFormat="1">
      <c r="B1039" s="59"/>
      <c r="C1039" s="59"/>
      <c r="E1039" s="59"/>
    </row>
    <row r="1040" spans="2:5" s="58" customFormat="1">
      <c r="B1040" s="59"/>
      <c r="C1040" s="59"/>
      <c r="E1040" s="59"/>
    </row>
    <row r="1041" spans="2:5" s="58" customFormat="1">
      <c r="B1041" s="59"/>
      <c r="C1041" s="59"/>
      <c r="E1041" s="59"/>
    </row>
    <row r="1042" spans="2:5" s="58" customFormat="1">
      <c r="B1042" s="59"/>
      <c r="C1042" s="59"/>
      <c r="E1042" s="59"/>
    </row>
    <row r="1043" spans="2:5" s="58" customFormat="1">
      <c r="B1043" s="59"/>
      <c r="C1043" s="59"/>
      <c r="E1043" s="59"/>
    </row>
    <row r="1044" spans="2:5" s="58" customFormat="1">
      <c r="B1044" s="59"/>
      <c r="C1044" s="59"/>
      <c r="E1044" s="59"/>
    </row>
    <row r="1045" spans="2:5" s="58" customFormat="1">
      <c r="B1045" s="59"/>
      <c r="C1045" s="59"/>
      <c r="E1045" s="59"/>
    </row>
    <row r="1046" spans="2:5" s="58" customFormat="1">
      <c r="B1046" s="59"/>
      <c r="C1046" s="59"/>
      <c r="E1046" s="59"/>
    </row>
    <row r="1047" spans="2:5" s="58" customFormat="1">
      <c r="B1047" s="59"/>
      <c r="C1047" s="59"/>
      <c r="E1047" s="59"/>
    </row>
    <row r="1048" spans="2:5" s="58" customFormat="1">
      <c r="B1048" s="59"/>
      <c r="C1048" s="59"/>
      <c r="E1048" s="59"/>
    </row>
    <row r="1049" spans="2:5" s="58" customFormat="1">
      <c r="B1049" s="59"/>
      <c r="C1049" s="59"/>
      <c r="E1049" s="59"/>
    </row>
    <row r="1050" spans="2:5" s="58" customFormat="1">
      <c r="B1050" s="59"/>
      <c r="C1050" s="59"/>
      <c r="E1050" s="59"/>
    </row>
    <row r="1051" spans="2:5" s="58" customFormat="1">
      <c r="B1051" s="59"/>
      <c r="C1051" s="59"/>
      <c r="E1051" s="59"/>
    </row>
    <row r="1052" spans="2:5" s="58" customFormat="1">
      <c r="B1052" s="59"/>
      <c r="C1052" s="59"/>
      <c r="E1052" s="59"/>
    </row>
    <row r="1053" spans="2:5" s="58" customFormat="1">
      <c r="B1053" s="59"/>
      <c r="C1053" s="59"/>
      <c r="E1053" s="59"/>
    </row>
    <row r="1054" spans="2:5" s="58" customFormat="1">
      <c r="B1054" s="59"/>
      <c r="C1054" s="59"/>
      <c r="E1054" s="59"/>
    </row>
    <row r="1055" spans="2:5" s="58" customFormat="1">
      <c r="B1055" s="59"/>
      <c r="C1055" s="59"/>
      <c r="E1055" s="59"/>
    </row>
    <row r="1056" spans="2:5" s="58" customFormat="1">
      <c r="B1056" s="59"/>
      <c r="C1056" s="59"/>
      <c r="E1056" s="59"/>
    </row>
    <row r="1057" spans="2:5" s="58" customFormat="1">
      <c r="B1057" s="59"/>
      <c r="C1057" s="59"/>
      <c r="E1057" s="59"/>
    </row>
    <row r="1058" spans="2:5" s="58" customFormat="1">
      <c r="B1058" s="59"/>
      <c r="C1058" s="59"/>
      <c r="E1058" s="59"/>
    </row>
    <row r="1059" spans="2:5" s="58" customFormat="1">
      <c r="B1059" s="59"/>
      <c r="C1059" s="59"/>
      <c r="E1059" s="59"/>
    </row>
    <row r="1060" spans="2:5" s="58" customFormat="1">
      <c r="B1060" s="59"/>
      <c r="C1060" s="59"/>
      <c r="E1060" s="59"/>
    </row>
    <row r="1061" spans="2:5" s="58" customFormat="1">
      <c r="B1061" s="59"/>
      <c r="C1061" s="59"/>
      <c r="E1061" s="59"/>
    </row>
    <row r="1062" spans="2:5" s="58" customFormat="1">
      <c r="B1062" s="59"/>
      <c r="C1062" s="59"/>
      <c r="E1062" s="59"/>
    </row>
    <row r="1063" spans="2:5" s="58" customFormat="1">
      <c r="B1063" s="59"/>
      <c r="C1063" s="59"/>
      <c r="E1063" s="59"/>
    </row>
    <row r="1064" spans="2:5" s="58" customFormat="1">
      <c r="B1064" s="59"/>
      <c r="C1064" s="59"/>
      <c r="E1064" s="59"/>
    </row>
    <row r="1065" spans="2:5" s="58" customFormat="1">
      <c r="B1065" s="59"/>
      <c r="C1065" s="59"/>
      <c r="E1065" s="59"/>
    </row>
    <row r="1066" spans="2:5" s="58" customFormat="1">
      <c r="B1066" s="59"/>
      <c r="C1066" s="59"/>
      <c r="E1066" s="59"/>
    </row>
    <row r="1067" spans="2:5" s="58" customFormat="1">
      <c r="B1067" s="59"/>
      <c r="C1067" s="59"/>
      <c r="E1067" s="59"/>
    </row>
    <row r="1068" spans="2:5" s="58" customFormat="1">
      <c r="B1068" s="59"/>
      <c r="C1068" s="59"/>
      <c r="E1068" s="59"/>
    </row>
    <row r="1069" spans="2:5" s="58" customFormat="1">
      <c r="B1069" s="59"/>
      <c r="C1069" s="59"/>
      <c r="E1069" s="59"/>
    </row>
    <row r="1070" spans="2:5" s="58" customFormat="1">
      <c r="B1070" s="59"/>
      <c r="C1070" s="59"/>
      <c r="E1070" s="59"/>
    </row>
    <row r="1071" spans="2:5" s="58" customFormat="1">
      <c r="B1071" s="59"/>
      <c r="C1071" s="59"/>
      <c r="E1071" s="59"/>
    </row>
    <row r="1072" spans="2:5" s="58" customFormat="1">
      <c r="B1072" s="59"/>
      <c r="C1072" s="59"/>
      <c r="E1072" s="59"/>
    </row>
    <row r="1073" spans="2:5" s="58" customFormat="1">
      <c r="B1073" s="59"/>
      <c r="C1073" s="59"/>
      <c r="E1073" s="59"/>
    </row>
    <row r="1074" spans="2:5" s="58" customFormat="1">
      <c r="B1074" s="59"/>
      <c r="C1074" s="59"/>
      <c r="E1074" s="59"/>
    </row>
    <row r="1075" spans="2:5" s="58" customFormat="1">
      <c r="B1075" s="59"/>
      <c r="C1075" s="59"/>
      <c r="E1075" s="59"/>
    </row>
    <row r="1076" spans="2:5" s="58" customFormat="1">
      <c r="B1076" s="59"/>
      <c r="C1076" s="59"/>
      <c r="E1076" s="59"/>
    </row>
    <row r="1077" spans="2:5" s="58" customFormat="1">
      <c r="B1077" s="59"/>
      <c r="C1077" s="59"/>
      <c r="E1077" s="59"/>
    </row>
    <row r="1078" spans="2:5" s="58" customFormat="1">
      <c r="B1078" s="59"/>
      <c r="C1078" s="59"/>
      <c r="E1078" s="59"/>
    </row>
    <row r="1079" spans="2:5" s="58" customFormat="1">
      <c r="B1079" s="59"/>
      <c r="C1079" s="59"/>
      <c r="E1079" s="59"/>
    </row>
    <row r="1080" spans="2:5" s="58" customFormat="1">
      <c r="B1080" s="59"/>
      <c r="C1080" s="59"/>
      <c r="E1080" s="59"/>
    </row>
    <row r="1081" spans="2:5" s="58" customFormat="1">
      <c r="B1081" s="59"/>
      <c r="C1081" s="59"/>
      <c r="E1081" s="59"/>
    </row>
    <row r="1082" spans="2:5" s="58" customFormat="1">
      <c r="B1082" s="59"/>
      <c r="C1082" s="59"/>
      <c r="E1082" s="59"/>
    </row>
    <row r="1083" spans="2:5" s="58" customFormat="1">
      <c r="B1083" s="59"/>
      <c r="C1083" s="59"/>
      <c r="E1083" s="59"/>
    </row>
    <row r="1084" spans="2:5" s="58" customFormat="1">
      <c r="B1084" s="59"/>
      <c r="C1084" s="59"/>
      <c r="E1084" s="59"/>
    </row>
    <row r="1085" spans="2:5" s="58" customFormat="1">
      <c r="B1085" s="59"/>
      <c r="C1085" s="59"/>
      <c r="E1085" s="59"/>
    </row>
    <row r="1086" spans="2:5" s="58" customFormat="1">
      <c r="B1086" s="59"/>
      <c r="C1086" s="59"/>
      <c r="E1086" s="59"/>
    </row>
    <row r="1087" spans="2:5" s="58" customFormat="1">
      <c r="B1087" s="59"/>
      <c r="C1087" s="59"/>
      <c r="E1087" s="59"/>
    </row>
    <row r="1088" spans="2:5" s="58" customFormat="1">
      <c r="B1088" s="59"/>
      <c r="C1088" s="59"/>
      <c r="E1088" s="59"/>
    </row>
    <row r="1089" spans="2:5" s="58" customFormat="1">
      <c r="B1089" s="59"/>
      <c r="C1089" s="59"/>
      <c r="E1089" s="59"/>
    </row>
    <row r="1090" spans="2:5" s="58" customFormat="1">
      <c r="B1090" s="59"/>
      <c r="C1090" s="59"/>
      <c r="E1090" s="59"/>
    </row>
    <row r="1091" spans="2:5" s="58" customFormat="1">
      <c r="B1091" s="59"/>
      <c r="C1091" s="59"/>
      <c r="E1091" s="59"/>
    </row>
    <row r="1092" spans="2:5" s="58" customFormat="1">
      <c r="B1092" s="59"/>
      <c r="C1092" s="59"/>
      <c r="E1092" s="59"/>
    </row>
    <row r="1093" spans="2:5" s="58" customFormat="1">
      <c r="B1093" s="59"/>
      <c r="C1093" s="59"/>
      <c r="E1093" s="59"/>
    </row>
    <row r="1094" spans="2:5" s="58" customFormat="1">
      <c r="B1094" s="59"/>
      <c r="C1094" s="59"/>
      <c r="E1094" s="59"/>
    </row>
    <row r="1095" spans="2:5" s="58" customFormat="1">
      <c r="B1095" s="59"/>
      <c r="C1095" s="59"/>
      <c r="E1095" s="59"/>
    </row>
    <row r="1096" spans="2:5" s="58" customFormat="1">
      <c r="B1096" s="59"/>
      <c r="C1096" s="59"/>
      <c r="E1096" s="59"/>
    </row>
    <row r="1097" spans="2:5" s="58" customFormat="1">
      <c r="B1097" s="59"/>
      <c r="C1097" s="59"/>
      <c r="E1097" s="59"/>
    </row>
    <row r="1098" spans="2:5" s="58" customFormat="1">
      <c r="B1098" s="59"/>
      <c r="C1098" s="59"/>
      <c r="E1098" s="59"/>
    </row>
    <row r="1099" spans="2:5" s="58" customFormat="1">
      <c r="B1099" s="59"/>
      <c r="C1099" s="59"/>
      <c r="E1099" s="59"/>
    </row>
    <row r="1100" spans="2:5" s="58" customFormat="1">
      <c r="B1100" s="59"/>
      <c r="C1100" s="59"/>
      <c r="E1100" s="59"/>
    </row>
    <row r="1101" spans="2:5" s="58" customFormat="1">
      <c r="B1101" s="59"/>
      <c r="C1101" s="59"/>
      <c r="E1101" s="59"/>
    </row>
    <row r="1102" spans="2:5" s="58" customFormat="1">
      <c r="B1102" s="59"/>
      <c r="C1102" s="59"/>
      <c r="E1102" s="59"/>
    </row>
    <row r="1103" spans="2:5" s="58" customFormat="1">
      <c r="B1103" s="59"/>
      <c r="C1103" s="59"/>
      <c r="E1103" s="59"/>
    </row>
    <row r="1104" spans="2:5" s="58" customFormat="1">
      <c r="B1104" s="59"/>
      <c r="C1104" s="59"/>
      <c r="E1104" s="59"/>
    </row>
    <row r="1105" spans="2:5" s="58" customFormat="1">
      <c r="B1105" s="59"/>
      <c r="C1105" s="59"/>
      <c r="E1105" s="59"/>
    </row>
    <row r="1106" spans="2:5" s="58" customFormat="1">
      <c r="B1106" s="59"/>
      <c r="C1106" s="59"/>
      <c r="E1106" s="59"/>
    </row>
    <row r="1107" spans="2:5" s="58" customFormat="1">
      <c r="B1107" s="59"/>
      <c r="C1107" s="59"/>
      <c r="E1107" s="59"/>
    </row>
    <row r="1108" spans="2:5" s="58" customFormat="1">
      <c r="B1108" s="59"/>
      <c r="C1108" s="59"/>
      <c r="E1108" s="59"/>
    </row>
    <row r="1109" spans="2:5" s="58" customFormat="1">
      <c r="B1109" s="59"/>
      <c r="C1109" s="59"/>
      <c r="E1109" s="59"/>
    </row>
    <row r="1110" spans="2:5" s="58" customFormat="1">
      <c r="B1110" s="59"/>
      <c r="C1110" s="59"/>
      <c r="E1110" s="59"/>
    </row>
    <row r="1111" spans="2:5" s="58" customFormat="1">
      <c r="B1111" s="59"/>
      <c r="C1111" s="59"/>
      <c r="E1111" s="59"/>
    </row>
    <row r="1112" spans="2:5" s="58" customFormat="1">
      <c r="B1112" s="59"/>
      <c r="C1112" s="59"/>
      <c r="E1112" s="59"/>
    </row>
    <row r="1113" spans="2:5" s="58" customFormat="1">
      <c r="B1113" s="59"/>
      <c r="C1113" s="59"/>
      <c r="E1113" s="59"/>
    </row>
    <row r="1114" spans="2:5" s="58" customFormat="1">
      <c r="B1114" s="59"/>
      <c r="C1114" s="59"/>
      <c r="E1114" s="59"/>
    </row>
    <row r="1115" spans="2:5" s="58" customFormat="1">
      <c r="B1115" s="59"/>
      <c r="C1115" s="59"/>
      <c r="E1115" s="59"/>
    </row>
    <row r="1116" spans="2:5" s="58" customFormat="1">
      <c r="B1116" s="59"/>
      <c r="C1116" s="59"/>
      <c r="E1116" s="59"/>
    </row>
    <row r="1117" spans="2:5" s="58" customFormat="1">
      <c r="B1117" s="59"/>
      <c r="C1117" s="59"/>
      <c r="E1117" s="59"/>
    </row>
    <row r="1118" spans="2:5" s="58" customFormat="1">
      <c r="B1118" s="59"/>
      <c r="C1118" s="59"/>
      <c r="E1118" s="59"/>
    </row>
    <row r="1119" spans="2:5" s="58" customFormat="1">
      <c r="B1119" s="59"/>
      <c r="C1119" s="59"/>
      <c r="E1119" s="59"/>
    </row>
    <row r="1120" spans="2:5" s="58" customFormat="1">
      <c r="B1120" s="59"/>
      <c r="C1120" s="59"/>
      <c r="E1120" s="59"/>
    </row>
    <row r="1121" spans="2:5" s="58" customFormat="1">
      <c r="B1121" s="59"/>
      <c r="C1121" s="59"/>
      <c r="E1121" s="59"/>
    </row>
    <row r="1122" spans="2:5" s="58" customFormat="1">
      <c r="B1122" s="59"/>
      <c r="C1122" s="59"/>
      <c r="E1122" s="59"/>
    </row>
    <row r="1123" spans="2:5" s="58" customFormat="1">
      <c r="B1123" s="59"/>
      <c r="C1123" s="59"/>
      <c r="E1123" s="59"/>
    </row>
    <row r="1124" spans="2:5" s="58" customFormat="1">
      <c r="B1124" s="59"/>
      <c r="C1124" s="59"/>
      <c r="E1124" s="59"/>
    </row>
    <row r="1125" spans="2:5" s="58" customFormat="1">
      <c r="B1125" s="59"/>
      <c r="C1125" s="59"/>
      <c r="E1125" s="59"/>
    </row>
    <row r="1126" spans="2:5" s="58" customFormat="1">
      <c r="B1126" s="59"/>
      <c r="C1126" s="59"/>
      <c r="E1126" s="59"/>
    </row>
    <row r="1127" spans="2:5" s="58" customFormat="1">
      <c r="B1127" s="59"/>
      <c r="C1127" s="59"/>
      <c r="E1127" s="59"/>
    </row>
    <row r="1128" spans="2:5" s="58" customFormat="1">
      <c r="B1128" s="59"/>
      <c r="C1128" s="59"/>
      <c r="E1128" s="59"/>
    </row>
    <row r="1129" spans="2:5" s="58" customFormat="1">
      <c r="B1129" s="59"/>
      <c r="C1129" s="59"/>
      <c r="E1129" s="59"/>
    </row>
    <row r="1130" spans="2:5" s="58" customFormat="1">
      <c r="B1130" s="59"/>
      <c r="C1130" s="59"/>
      <c r="E1130" s="59"/>
    </row>
    <row r="1131" spans="2:5" s="58" customFormat="1">
      <c r="B1131" s="59"/>
      <c r="C1131" s="59"/>
      <c r="E1131" s="59"/>
    </row>
    <row r="1132" spans="2:5" s="58" customFormat="1">
      <c r="B1132" s="59"/>
      <c r="C1132" s="59"/>
      <c r="E1132" s="59"/>
    </row>
    <row r="1133" spans="2:5" s="58" customFormat="1">
      <c r="B1133" s="59"/>
      <c r="C1133" s="59"/>
      <c r="E1133" s="59"/>
    </row>
    <row r="1134" spans="2:5" s="58" customFormat="1">
      <c r="B1134" s="59"/>
      <c r="C1134" s="59"/>
      <c r="E1134" s="59"/>
    </row>
    <row r="1135" spans="2:5" s="58" customFormat="1">
      <c r="B1135" s="59"/>
      <c r="C1135" s="59"/>
      <c r="E1135" s="59"/>
    </row>
    <row r="1136" spans="2:5" s="58" customFormat="1">
      <c r="B1136" s="59"/>
      <c r="C1136" s="59"/>
      <c r="E1136" s="59"/>
    </row>
    <row r="1137" spans="2:5" s="58" customFormat="1">
      <c r="B1137" s="59"/>
      <c r="C1137" s="59"/>
      <c r="E1137" s="59"/>
    </row>
    <row r="1138" spans="2:5" s="58" customFormat="1">
      <c r="B1138" s="59"/>
      <c r="C1138" s="59"/>
      <c r="E1138" s="59"/>
    </row>
    <row r="1139" spans="2:5" s="58" customFormat="1">
      <c r="B1139" s="59"/>
      <c r="C1139" s="59"/>
      <c r="E1139" s="59"/>
    </row>
    <row r="1140" spans="2:5" s="58" customFormat="1">
      <c r="B1140" s="59"/>
      <c r="C1140" s="59"/>
      <c r="E1140" s="59"/>
    </row>
    <row r="1141" spans="2:5" s="58" customFormat="1">
      <c r="B1141" s="59"/>
      <c r="C1141" s="59"/>
      <c r="E1141" s="59"/>
    </row>
    <row r="1142" spans="2:5" s="58" customFormat="1">
      <c r="B1142" s="59"/>
      <c r="C1142" s="59"/>
      <c r="E1142" s="59"/>
    </row>
    <row r="1143" spans="2:5" s="58" customFormat="1">
      <c r="B1143" s="59"/>
      <c r="C1143" s="59"/>
      <c r="E1143" s="59"/>
    </row>
    <row r="1144" spans="2:5" s="58" customFormat="1">
      <c r="B1144" s="59"/>
      <c r="C1144" s="59"/>
      <c r="E1144" s="59"/>
    </row>
    <row r="1145" spans="2:5" s="58" customFormat="1">
      <c r="B1145" s="59"/>
      <c r="C1145" s="59"/>
      <c r="E1145" s="59"/>
    </row>
    <row r="1146" spans="2:5" s="58" customFormat="1">
      <c r="B1146" s="59"/>
      <c r="C1146" s="59"/>
      <c r="E1146" s="59"/>
    </row>
    <row r="1147" spans="2:5" s="58" customFormat="1">
      <c r="B1147" s="59"/>
      <c r="C1147" s="59"/>
      <c r="E1147" s="59"/>
    </row>
    <row r="1148" spans="2:5" s="58" customFormat="1">
      <c r="B1148" s="59"/>
      <c r="C1148" s="59"/>
      <c r="E1148" s="59"/>
    </row>
    <row r="1149" spans="2:5" s="58" customFormat="1">
      <c r="B1149" s="59"/>
      <c r="C1149" s="59"/>
      <c r="E1149" s="59"/>
    </row>
    <row r="1150" spans="2:5" s="58" customFormat="1">
      <c r="B1150" s="59"/>
      <c r="C1150" s="59"/>
      <c r="E1150" s="59"/>
    </row>
    <row r="1151" spans="2:5" s="58" customFormat="1">
      <c r="B1151" s="59"/>
      <c r="C1151" s="59"/>
      <c r="E1151" s="59"/>
    </row>
    <row r="1152" spans="2:5" s="58" customFormat="1">
      <c r="B1152" s="59"/>
      <c r="C1152" s="59"/>
      <c r="E1152" s="59"/>
    </row>
    <row r="1153" spans="2:5" s="58" customFormat="1">
      <c r="B1153" s="59"/>
      <c r="C1153" s="59"/>
      <c r="E1153" s="59"/>
    </row>
    <row r="1154" spans="2:5" s="58" customFormat="1">
      <c r="B1154" s="59"/>
      <c r="C1154" s="59"/>
      <c r="E1154" s="59"/>
    </row>
    <row r="1155" spans="2:5" s="58" customFormat="1">
      <c r="B1155" s="59"/>
      <c r="C1155" s="59"/>
      <c r="E1155" s="59"/>
    </row>
    <row r="1156" spans="2:5" s="58" customFormat="1">
      <c r="B1156" s="59"/>
      <c r="C1156" s="59"/>
      <c r="E1156" s="59"/>
    </row>
    <row r="1157" spans="2:5" s="58" customFormat="1">
      <c r="B1157" s="59"/>
      <c r="C1157" s="59"/>
      <c r="E1157" s="59"/>
    </row>
    <row r="1158" spans="2:5" s="58" customFormat="1">
      <c r="B1158" s="59"/>
      <c r="C1158" s="59"/>
      <c r="E1158" s="59"/>
    </row>
    <row r="1159" spans="2:5" s="58" customFormat="1">
      <c r="B1159" s="59"/>
      <c r="C1159" s="59"/>
      <c r="E1159" s="59"/>
    </row>
    <row r="1160" spans="2:5" s="58" customFormat="1">
      <c r="B1160" s="59"/>
      <c r="C1160" s="59"/>
      <c r="E1160" s="59"/>
    </row>
    <row r="1161" spans="2:5" s="58" customFormat="1">
      <c r="B1161" s="59"/>
      <c r="C1161" s="59"/>
      <c r="E1161" s="59"/>
    </row>
    <row r="1162" spans="2:5" s="58" customFormat="1">
      <c r="B1162" s="59"/>
      <c r="C1162" s="59"/>
      <c r="E1162" s="59"/>
    </row>
    <row r="1163" spans="2:5" s="58" customFormat="1">
      <c r="B1163" s="59"/>
      <c r="C1163" s="59"/>
      <c r="E1163" s="59"/>
    </row>
    <row r="1164" spans="2:5" s="58" customFormat="1">
      <c r="B1164" s="59"/>
      <c r="C1164" s="59"/>
      <c r="E1164" s="59"/>
    </row>
    <row r="1165" spans="2:5" s="58" customFormat="1">
      <c r="B1165" s="59"/>
      <c r="C1165" s="59"/>
      <c r="E1165" s="59"/>
    </row>
    <row r="1166" spans="2:5" s="58" customFormat="1">
      <c r="B1166" s="59"/>
      <c r="C1166" s="59"/>
      <c r="E1166" s="59"/>
    </row>
    <row r="1167" spans="2:5" s="58" customFormat="1">
      <c r="B1167" s="59"/>
      <c r="C1167" s="59"/>
      <c r="E1167" s="59"/>
    </row>
    <row r="1168" spans="2:5" s="58" customFormat="1">
      <c r="B1168" s="59"/>
      <c r="C1168" s="59"/>
      <c r="E1168" s="59"/>
    </row>
    <row r="1169" spans="2:5" s="58" customFormat="1">
      <c r="B1169" s="59"/>
      <c r="C1169" s="59"/>
      <c r="E1169" s="59"/>
    </row>
    <row r="1170" spans="2:5" s="58" customFormat="1">
      <c r="B1170" s="59"/>
      <c r="C1170" s="59"/>
      <c r="E1170" s="59"/>
    </row>
    <row r="1171" spans="2:5" s="58" customFormat="1">
      <c r="B1171" s="59"/>
      <c r="C1171" s="59"/>
      <c r="E1171" s="59"/>
    </row>
    <row r="1172" spans="2:5" s="58" customFormat="1">
      <c r="B1172" s="59"/>
      <c r="C1172" s="59"/>
      <c r="E1172" s="59"/>
    </row>
    <row r="1173" spans="2:5" s="58" customFormat="1">
      <c r="B1173" s="59"/>
      <c r="C1173" s="59"/>
      <c r="E1173" s="59"/>
    </row>
    <row r="1174" spans="2:5" s="58" customFormat="1">
      <c r="B1174" s="59"/>
      <c r="C1174" s="59"/>
      <c r="E1174" s="59"/>
    </row>
    <row r="1175" spans="2:5" s="58" customFormat="1">
      <c r="B1175" s="59"/>
      <c r="C1175" s="59"/>
      <c r="E1175" s="59"/>
    </row>
    <row r="1176" spans="2:5" s="58" customFormat="1">
      <c r="B1176" s="59"/>
      <c r="C1176" s="59"/>
      <c r="E1176" s="59"/>
    </row>
    <row r="1177" spans="2:5" s="58" customFormat="1">
      <c r="B1177" s="59"/>
      <c r="C1177" s="59"/>
      <c r="E1177" s="59"/>
    </row>
    <row r="1178" spans="2:5" s="58" customFormat="1">
      <c r="B1178" s="59"/>
      <c r="C1178" s="59"/>
      <c r="E1178" s="59"/>
    </row>
    <row r="1179" spans="2:5" s="58" customFormat="1">
      <c r="B1179" s="59"/>
      <c r="C1179" s="59"/>
      <c r="E1179" s="59"/>
    </row>
    <row r="1180" spans="2:5" s="58" customFormat="1">
      <c r="B1180" s="59"/>
      <c r="C1180" s="59"/>
      <c r="E1180" s="59"/>
    </row>
    <row r="1181" spans="2:5" s="58" customFormat="1">
      <c r="B1181" s="59"/>
      <c r="C1181" s="59"/>
      <c r="E1181" s="59"/>
    </row>
    <row r="1182" spans="2:5" s="58" customFormat="1">
      <c r="B1182" s="59"/>
      <c r="C1182" s="59"/>
      <c r="E1182" s="59"/>
    </row>
    <row r="1183" spans="2:5" s="58" customFormat="1">
      <c r="B1183" s="59"/>
      <c r="C1183" s="59"/>
      <c r="E1183" s="59"/>
    </row>
    <row r="1184" spans="2:5" s="58" customFormat="1">
      <c r="B1184" s="59"/>
      <c r="C1184" s="59"/>
      <c r="E1184" s="59"/>
    </row>
    <row r="1185" spans="2:5" s="58" customFormat="1">
      <c r="B1185" s="59"/>
      <c r="C1185" s="59"/>
      <c r="E1185" s="59"/>
    </row>
    <row r="1186" spans="2:5" s="58" customFormat="1">
      <c r="B1186" s="59"/>
      <c r="C1186" s="59"/>
      <c r="E1186" s="59"/>
    </row>
    <row r="1187" spans="2:5" s="58" customFormat="1">
      <c r="B1187" s="59"/>
      <c r="C1187" s="59"/>
      <c r="E1187" s="59"/>
    </row>
    <row r="1188" spans="2:5" s="58" customFormat="1">
      <c r="B1188" s="59"/>
      <c r="C1188" s="59"/>
      <c r="E1188" s="59"/>
    </row>
    <row r="1189" spans="2:5" s="58" customFormat="1">
      <c r="B1189" s="59"/>
      <c r="C1189" s="59"/>
      <c r="E1189" s="59"/>
    </row>
    <row r="1190" spans="2:5" s="58" customFormat="1">
      <c r="B1190" s="59"/>
      <c r="C1190" s="59"/>
      <c r="E1190" s="59"/>
    </row>
    <row r="1191" spans="2:5" s="58" customFormat="1">
      <c r="B1191" s="59"/>
      <c r="C1191" s="59"/>
      <c r="E1191" s="59"/>
    </row>
    <row r="1192" spans="2:5" s="58" customFormat="1">
      <c r="B1192" s="59"/>
      <c r="C1192" s="59"/>
      <c r="E1192" s="59"/>
    </row>
    <row r="1193" spans="2:5" s="58" customFormat="1">
      <c r="B1193" s="59"/>
      <c r="C1193" s="59"/>
      <c r="E1193" s="59"/>
    </row>
    <row r="1194" spans="2:5" s="58" customFormat="1">
      <c r="B1194" s="59"/>
      <c r="C1194" s="59"/>
      <c r="E1194" s="59"/>
    </row>
    <row r="1195" spans="2:5" s="58" customFormat="1">
      <c r="B1195" s="59"/>
      <c r="C1195" s="59"/>
      <c r="E1195" s="59"/>
    </row>
    <row r="1196" spans="2:5" s="58" customFormat="1">
      <c r="B1196" s="59"/>
      <c r="C1196" s="59"/>
      <c r="E1196" s="59"/>
    </row>
    <row r="1197" spans="2:5" s="58" customFormat="1">
      <c r="B1197" s="59"/>
      <c r="C1197" s="59"/>
      <c r="E1197" s="59"/>
    </row>
    <row r="1198" spans="2:5" s="58" customFormat="1">
      <c r="B1198" s="59"/>
      <c r="C1198" s="59"/>
      <c r="E1198" s="59"/>
    </row>
    <row r="1199" spans="2:5" s="58" customFormat="1">
      <c r="B1199" s="59"/>
      <c r="C1199" s="59"/>
      <c r="E1199" s="59"/>
    </row>
    <row r="1200" spans="2:5" s="58" customFormat="1">
      <c r="B1200" s="59"/>
      <c r="C1200" s="59"/>
      <c r="E1200" s="59"/>
    </row>
    <row r="1201" spans="2:5" s="58" customFormat="1">
      <c r="B1201" s="59"/>
      <c r="C1201" s="59"/>
      <c r="E1201" s="59"/>
    </row>
    <row r="1202" spans="2:5" s="58" customFormat="1">
      <c r="B1202" s="59"/>
      <c r="C1202" s="59"/>
      <c r="E1202" s="59"/>
    </row>
    <row r="1203" spans="2:5" s="58" customFormat="1">
      <c r="B1203" s="59"/>
      <c r="C1203" s="59"/>
      <c r="E1203" s="59"/>
    </row>
    <row r="1204" spans="2:5" s="58" customFormat="1">
      <c r="B1204" s="59"/>
      <c r="C1204" s="59"/>
      <c r="E1204" s="59"/>
    </row>
    <row r="1205" spans="2:5" s="58" customFormat="1">
      <c r="B1205" s="59"/>
      <c r="C1205" s="59"/>
      <c r="E1205" s="59"/>
    </row>
    <row r="1206" spans="2:5" s="58" customFormat="1">
      <c r="B1206" s="59"/>
      <c r="C1206" s="59"/>
      <c r="E1206" s="59"/>
    </row>
    <row r="1207" spans="2:5" s="58" customFormat="1">
      <c r="B1207" s="59"/>
      <c r="C1207" s="59"/>
      <c r="E1207" s="59"/>
    </row>
    <row r="1208" spans="2:5" s="58" customFormat="1">
      <c r="B1208" s="59"/>
      <c r="C1208" s="59"/>
      <c r="E1208" s="59"/>
    </row>
    <row r="1209" spans="2:5" s="58" customFormat="1">
      <c r="B1209" s="59"/>
      <c r="C1209" s="59"/>
      <c r="E1209" s="59"/>
    </row>
    <row r="1210" spans="2:5" s="58" customFormat="1">
      <c r="B1210" s="59"/>
      <c r="C1210" s="59"/>
      <c r="E1210" s="59"/>
    </row>
    <row r="1211" spans="2:5" s="58" customFormat="1">
      <c r="B1211" s="59"/>
      <c r="C1211" s="59"/>
      <c r="E1211" s="59"/>
    </row>
    <row r="1212" spans="2:5" s="58" customFormat="1">
      <c r="B1212" s="59"/>
      <c r="C1212" s="59"/>
      <c r="E1212" s="59"/>
    </row>
    <row r="1213" spans="2:5" s="58" customFormat="1">
      <c r="B1213" s="59"/>
      <c r="C1213" s="59"/>
      <c r="E1213" s="59"/>
    </row>
    <row r="1214" spans="2:5" s="58" customFormat="1">
      <c r="B1214" s="59"/>
      <c r="C1214" s="59"/>
      <c r="E1214" s="59"/>
    </row>
    <row r="1215" spans="2:5" s="58" customFormat="1">
      <c r="B1215" s="59"/>
      <c r="C1215" s="59"/>
      <c r="E1215" s="59"/>
    </row>
    <row r="1216" spans="2:5" s="58" customFormat="1">
      <c r="B1216" s="59"/>
      <c r="C1216" s="59"/>
      <c r="E1216" s="59"/>
    </row>
    <row r="1217" spans="2:5" s="58" customFormat="1">
      <c r="B1217" s="59"/>
      <c r="C1217" s="59"/>
      <c r="E1217" s="59"/>
    </row>
    <row r="1218" spans="2:5" s="58" customFormat="1">
      <c r="B1218" s="59"/>
      <c r="C1218" s="59"/>
      <c r="E1218" s="59"/>
    </row>
    <row r="1219" spans="2:5" s="58" customFormat="1">
      <c r="B1219" s="59"/>
      <c r="C1219" s="59"/>
      <c r="E1219" s="59"/>
    </row>
    <row r="1220" spans="2:5" s="58" customFormat="1">
      <c r="B1220" s="59"/>
      <c r="C1220" s="59"/>
      <c r="E1220" s="59"/>
    </row>
    <row r="1221" spans="2:5" s="58" customFormat="1">
      <c r="B1221" s="59"/>
      <c r="C1221" s="59"/>
      <c r="E1221" s="59"/>
    </row>
    <row r="1222" spans="2:5" s="58" customFormat="1">
      <c r="B1222" s="59"/>
      <c r="C1222" s="59"/>
      <c r="E1222" s="59"/>
    </row>
    <row r="1223" spans="2:5" s="58" customFormat="1">
      <c r="B1223" s="59"/>
      <c r="C1223" s="59"/>
      <c r="E1223" s="59"/>
    </row>
    <row r="1224" spans="2:5" s="58" customFormat="1">
      <c r="B1224" s="59"/>
      <c r="C1224" s="59"/>
      <c r="E1224" s="59"/>
    </row>
    <row r="1225" spans="2:5" s="58" customFormat="1">
      <c r="B1225" s="59"/>
      <c r="C1225" s="59"/>
      <c r="E1225" s="59"/>
    </row>
    <row r="1226" spans="2:5" s="58" customFormat="1">
      <c r="B1226" s="59"/>
      <c r="C1226" s="59"/>
      <c r="E1226" s="59"/>
    </row>
    <row r="1227" spans="2:5" s="58" customFormat="1">
      <c r="B1227" s="59"/>
      <c r="C1227" s="59"/>
      <c r="E1227" s="59"/>
    </row>
    <row r="1228" spans="2:5" s="58" customFormat="1">
      <c r="B1228" s="59"/>
      <c r="C1228" s="59"/>
      <c r="E1228" s="59"/>
    </row>
    <row r="1229" spans="2:5" s="58" customFormat="1">
      <c r="B1229" s="59"/>
      <c r="C1229" s="59"/>
      <c r="E1229" s="59"/>
    </row>
    <row r="1230" spans="2:5" s="58" customFormat="1">
      <c r="B1230" s="59"/>
      <c r="C1230" s="59"/>
      <c r="E1230" s="59"/>
    </row>
    <row r="1231" spans="2:5" s="58" customFormat="1">
      <c r="B1231" s="59"/>
      <c r="C1231" s="59"/>
      <c r="E1231" s="59"/>
    </row>
    <row r="1232" spans="2:5" s="58" customFormat="1">
      <c r="B1232" s="59"/>
      <c r="C1232" s="59"/>
      <c r="E1232" s="59"/>
    </row>
    <row r="1233" spans="2:5" s="58" customFormat="1">
      <c r="B1233" s="59"/>
      <c r="C1233" s="59"/>
      <c r="E1233" s="59"/>
    </row>
    <row r="1234" spans="2:5" s="58" customFormat="1">
      <c r="B1234" s="59"/>
      <c r="C1234" s="59"/>
      <c r="E1234" s="59"/>
    </row>
    <row r="1235" spans="2:5" s="58" customFormat="1">
      <c r="B1235" s="59"/>
      <c r="C1235" s="59"/>
      <c r="E1235" s="59"/>
    </row>
    <row r="1236" spans="2:5" s="58" customFormat="1">
      <c r="B1236" s="59"/>
      <c r="C1236" s="59"/>
      <c r="E1236" s="59"/>
    </row>
    <row r="1237" spans="2:5" s="58" customFormat="1">
      <c r="B1237" s="59"/>
      <c r="C1237" s="59"/>
      <c r="E1237" s="59"/>
    </row>
    <row r="1238" spans="2:5" s="58" customFormat="1">
      <c r="B1238" s="59"/>
      <c r="C1238" s="59"/>
      <c r="E1238" s="59"/>
    </row>
    <row r="1239" spans="2:5" s="58" customFormat="1">
      <c r="B1239" s="59"/>
      <c r="C1239" s="59"/>
      <c r="E1239" s="59"/>
    </row>
    <row r="1240" spans="2:5" s="58" customFormat="1">
      <c r="B1240" s="59"/>
      <c r="C1240" s="59"/>
      <c r="E1240" s="59"/>
    </row>
    <row r="1241" spans="2:5" s="58" customFormat="1">
      <c r="B1241" s="59"/>
      <c r="C1241" s="59"/>
      <c r="E1241" s="59"/>
    </row>
    <row r="1242" spans="2:5" s="58" customFormat="1">
      <c r="B1242" s="59"/>
      <c r="C1242" s="59"/>
      <c r="E1242" s="59"/>
    </row>
    <row r="1243" spans="2:5" s="58" customFormat="1">
      <c r="B1243" s="59"/>
      <c r="C1243" s="59"/>
      <c r="E1243" s="59"/>
    </row>
    <row r="1244" spans="2:5" s="58" customFormat="1">
      <c r="B1244" s="59"/>
      <c r="C1244" s="59"/>
      <c r="E1244" s="59"/>
    </row>
    <row r="1245" spans="2:5" s="58" customFormat="1">
      <c r="B1245" s="59"/>
      <c r="C1245" s="59"/>
      <c r="E1245" s="59"/>
    </row>
    <row r="1246" spans="2:5" s="58" customFormat="1">
      <c r="B1246" s="59"/>
      <c r="C1246" s="59"/>
      <c r="E1246" s="59"/>
    </row>
    <row r="1247" spans="2:5" s="58" customFormat="1">
      <c r="B1247" s="59"/>
      <c r="C1247" s="59"/>
      <c r="E1247" s="59"/>
    </row>
    <row r="1248" spans="2:5" s="58" customFormat="1">
      <c r="B1248" s="59"/>
      <c r="C1248" s="59"/>
      <c r="E1248" s="59"/>
    </row>
    <row r="1249" spans="2:5" s="58" customFormat="1">
      <c r="B1249" s="59"/>
      <c r="C1249" s="59"/>
      <c r="E1249" s="59"/>
    </row>
    <row r="1250" spans="2:5" s="58" customFormat="1">
      <c r="B1250" s="59"/>
      <c r="C1250" s="59"/>
      <c r="E1250" s="59"/>
    </row>
    <row r="1251" spans="2:5" s="58" customFormat="1">
      <c r="B1251" s="59"/>
      <c r="C1251" s="59"/>
      <c r="E1251" s="59"/>
    </row>
    <row r="1252" spans="2:5" s="58" customFormat="1">
      <c r="B1252" s="59"/>
      <c r="C1252" s="59"/>
      <c r="E1252" s="59"/>
    </row>
    <row r="1253" spans="2:5" s="58" customFormat="1">
      <c r="B1253" s="59"/>
      <c r="C1253" s="59"/>
      <c r="E1253" s="59"/>
    </row>
    <row r="1254" spans="2:5" s="58" customFormat="1">
      <c r="B1254" s="59"/>
      <c r="C1254" s="59"/>
      <c r="E1254" s="59"/>
    </row>
    <row r="1255" spans="2:5" s="58" customFormat="1">
      <c r="B1255" s="59"/>
      <c r="C1255" s="59"/>
      <c r="E1255" s="59"/>
    </row>
    <row r="1256" spans="2:5" s="58" customFormat="1">
      <c r="B1256" s="59"/>
      <c r="C1256" s="59"/>
      <c r="E1256" s="59"/>
    </row>
    <row r="1257" spans="2:5" s="58" customFormat="1">
      <c r="B1257" s="59"/>
      <c r="C1257" s="59"/>
      <c r="E1257" s="59"/>
    </row>
    <row r="1258" spans="2:5" s="58" customFormat="1">
      <c r="B1258" s="59"/>
      <c r="C1258" s="59"/>
      <c r="E1258" s="59"/>
    </row>
    <row r="1259" spans="2:5" s="58" customFormat="1">
      <c r="B1259" s="59"/>
      <c r="C1259" s="59"/>
      <c r="E1259" s="59"/>
    </row>
    <row r="1260" spans="2:5" s="58" customFormat="1">
      <c r="B1260" s="59"/>
      <c r="C1260" s="59"/>
      <c r="E1260" s="59"/>
    </row>
    <row r="1261" spans="2:5" s="58" customFormat="1">
      <c r="B1261" s="59"/>
      <c r="C1261" s="59"/>
      <c r="E1261" s="59"/>
    </row>
    <row r="1262" spans="2:5" s="58" customFormat="1">
      <c r="B1262" s="59"/>
      <c r="C1262" s="59"/>
      <c r="E1262" s="59"/>
    </row>
    <row r="1263" spans="2:5" s="58" customFormat="1">
      <c r="B1263" s="59"/>
      <c r="C1263" s="59"/>
      <c r="E1263" s="59"/>
    </row>
    <row r="1264" spans="2:5" s="58" customFormat="1">
      <c r="B1264" s="59"/>
      <c r="C1264" s="59"/>
      <c r="E1264" s="59"/>
    </row>
    <row r="1265" spans="2:5" s="58" customFormat="1">
      <c r="B1265" s="59"/>
      <c r="C1265" s="59"/>
      <c r="E1265" s="59"/>
    </row>
    <row r="1266" spans="2:5" s="58" customFormat="1">
      <c r="B1266" s="59"/>
      <c r="C1266" s="59"/>
      <c r="E1266" s="59"/>
    </row>
    <row r="1267" spans="2:5" s="58" customFormat="1">
      <c r="B1267" s="59"/>
      <c r="C1267" s="59"/>
      <c r="E1267" s="59"/>
    </row>
    <row r="1268" spans="2:5" s="58" customFormat="1">
      <c r="B1268" s="59"/>
      <c r="C1268" s="59"/>
      <c r="E1268" s="59"/>
    </row>
    <row r="1269" spans="2:5" s="58" customFormat="1">
      <c r="B1269" s="59"/>
      <c r="C1269" s="59"/>
      <c r="E1269" s="59"/>
    </row>
    <row r="1270" spans="2:5" s="58" customFormat="1">
      <c r="B1270" s="59"/>
      <c r="C1270" s="59"/>
      <c r="E1270" s="59"/>
    </row>
    <row r="1271" spans="2:5" s="58" customFormat="1">
      <c r="B1271" s="59"/>
      <c r="C1271" s="59"/>
      <c r="E1271" s="59"/>
    </row>
    <row r="1272" spans="2:5" s="58" customFormat="1">
      <c r="B1272" s="59"/>
      <c r="C1272" s="59"/>
      <c r="E1272" s="59"/>
    </row>
    <row r="1273" spans="2:5" s="58" customFormat="1">
      <c r="B1273" s="59"/>
      <c r="C1273" s="59"/>
      <c r="E1273" s="59"/>
    </row>
    <row r="1274" spans="2:5" s="58" customFormat="1">
      <c r="B1274" s="59"/>
      <c r="C1274" s="59"/>
      <c r="E1274" s="59"/>
    </row>
    <row r="1275" spans="2:5" s="58" customFormat="1">
      <c r="B1275" s="59"/>
      <c r="C1275" s="59"/>
      <c r="E1275" s="59"/>
    </row>
    <row r="1276" spans="2:5" s="58" customFormat="1">
      <c r="B1276" s="59"/>
      <c r="C1276" s="59"/>
      <c r="E1276" s="59"/>
    </row>
    <row r="1277" spans="2:5" s="58" customFormat="1">
      <c r="B1277" s="59"/>
      <c r="C1277" s="59"/>
      <c r="E1277" s="59"/>
    </row>
    <row r="1278" spans="2:5" s="58" customFormat="1">
      <c r="B1278" s="59"/>
      <c r="C1278" s="59"/>
      <c r="E1278" s="59"/>
    </row>
    <row r="1279" spans="2:5" s="58" customFormat="1">
      <c r="B1279" s="59"/>
      <c r="C1279" s="59"/>
      <c r="E1279" s="59"/>
    </row>
    <row r="1280" spans="2:5" s="58" customFormat="1">
      <c r="B1280" s="59"/>
      <c r="C1280" s="59"/>
      <c r="E1280" s="59"/>
    </row>
    <row r="1281" spans="2:5" s="58" customFormat="1">
      <c r="B1281" s="59"/>
      <c r="C1281" s="59"/>
      <c r="E1281" s="59"/>
    </row>
    <row r="1282" spans="2:5" s="58" customFormat="1">
      <c r="B1282" s="59"/>
      <c r="C1282" s="59"/>
      <c r="E1282" s="59"/>
    </row>
    <row r="1283" spans="2:5" s="58" customFormat="1">
      <c r="B1283" s="59"/>
      <c r="C1283" s="59"/>
      <c r="E1283" s="59"/>
    </row>
    <row r="1284" spans="2:5" s="58" customFormat="1">
      <c r="B1284" s="59"/>
      <c r="C1284" s="59"/>
      <c r="E1284" s="59"/>
    </row>
    <row r="1285" spans="2:5" s="58" customFormat="1">
      <c r="B1285" s="59"/>
      <c r="C1285" s="59"/>
      <c r="E1285" s="59"/>
    </row>
    <row r="1286" spans="2:5" s="58" customFormat="1">
      <c r="B1286" s="59"/>
      <c r="C1286" s="59"/>
      <c r="E1286" s="59"/>
    </row>
    <row r="1287" spans="2:5" s="58" customFormat="1">
      <c r="B1287" s="59"/>
      <c r="C1287" s="59"/>
      <c r="E1287" s="59"/>
    </row>
    <row r="1288" spans="2:5" s="58" customFormat="1">
      <c r="B1288" s="59"/>
      <c r="C1288" s="59"/>
      <c r="E1288" s="59"/>
    </row>
    <row r="1289" spans="2:5" s="58" customFormat="1">
      <c r="B1289" s="59"/>
      <c r="C1289" s="59"/>
      <c r="E1289" s="59"/>
    </row>
    <row r="1290" spans="2:5" s="58" customFormat="1">
      <c r="B1290" s="59"/>
      <c r="C1290" s="59"/>
      <c r="E1290" s="59"/>
    </row>
    <row r="1291" spans="2:5" s="58" customFormat="1">
      <c r="B1291" s="59"/>
      <c r="C1291" s="59"/>
      <c r="E1291" s="59"/>
    </row>
    <row r="1292" spans="2:5" s="58" customFormat="1">
      <c r="B1292" s="59"/>
      <c r="C1292" s="59"/>
      <c r="E1292" s="59"/>
    </row>
    <row r="1293" spans="2:5" s="58" customFormat="1">
      <c r="B1293" s="59"/>
      <c r="C1293" s="59"/>
      <c r="E1293" s="59"/>
    </row>
    <row r="1294" spans="2:5" s="58" customFormat="1">
      <c r="B1294" s="59"/>
      <c r="C1294" s="59"/>
      <c r="E1294" s="59"/>
    </row>
    <row r="1295" spans="2:5" s="58" customFormat="1">
      <c r="B1295" s="59"/>
      <c r="C1295" s="59"/>
      <c r="E1295" s="59"/>
    </row>
    <row r="1296" spans="2:5" s="58" customFormat="1">
      <c r="B1296" s="59"/>
      <c r="C1296" s="59"/>
      <c r="E1296" s="59"/>
    </row>
    <row r="1297" spans="2:5" s="58" customFormat="1">
      <c r="B1297" s="59"/>
      <c r="C1297" s="59"/>
      <c r="E1297" s="59"/>
    </row>
    <row r="1298" spans="2:5" s="58" customFormat="1">
      <c r="B1298" s="59"/>
      <c r="C1298" s="59"/>
      <c r="E1298" s="59"/>
    </row>
    <row r="1299" spans="2:5" s="58" customFormat="1">
      <c r="B1299" s="59"/>
      <c r="C1299" s="59"/>
      <c r="E1299" s="59"/>
    </row>
    <row r="1300" spans="2:5" s="58" customFormat="1">
      <c r="B1300" s="59"/>
      <c r="C1300" s="59"/>
      <c r="E1300" s="59"/>
    </row>
    <row r="1301" spans="2:5" s="58" customFormat="1">
      <c r="B1301" s="59"/>
      <c r="C1301" s="59"/>
      <c r="E1301" s="59"/>
    </row>
    <row r="1302" spans="2:5" s="58" customFormat="1">
      <c r="B1302" s="59"/>
      <c r="C1302" s="59"/>
      <c r="E1302" s="59"/>
    </row>
    <row r="1303" spans="2:5" s="58" customFormat="1">
      <c r="B1303" s="59"/>
      <c r="C1303" s="59"/>
      <c r="E1303" s="59"/>
    </row>
    <row r="1304" spans="2:5" s="58" customFormat="1">
      <c r="B1304" s="59"/>
      <c r="C1304" s="59"/>
      <c r="E1304" s="59"/>
    </row>
    <row r="1305" spans="2:5" s="58" customFormat="1">
      <c r="B1305" s="59"/>
      <c r="C1305" s="59"/>
      <c r="E1305" s="59"/>
    </row>
    <row r="1306" spans="2:5" s="58" customFormat="1">
      <c r="B1306" s="59"/>
      <c r="C1306" s="59"/>
      <c r="E1306" s="59"/>
    </row>
    <row r="1307" spans="2:5" s="58" customFormat="1">
      <c r="B1307" s="59"/>
      <c r="C1307" s="59"/>
      <c r="E1307" s="59"/>
    </row>
    <row r="1308" spans="2:5" s="58" customFormat="1">
      <c r="B1308" s="59"/>
      <c r="C1308" s="59"/>
      <c r="E1308" s="59"/>
    </row>
    <row r="1309" spans="2:5" s="58" customFormat="1">
      <c r="B1309" s="59"/>
      <c r="C1309" s="59"/>
      <c r="E1309" s="59"/>
    </row>
    <row r="1310" spans="2:5" s="58" customFormat="1">
      <c r="B1310" s="59"/>
      <c r="C1310" s="59"/>
      <c r="E1310" s="59"/>
    </row>
    <row r="1311" spans="2:5" s="58" customFormat="1">
      <c r="B1311" s="59"/>
      <c r="C1311" s="59"/>
      <c r="E1311" s="59"/>
    </row>
    <row r="1312" spans="2:5" s="58" customFormat="1">
      <c r="B1312" s="59"/>
      <c r="C1312" s="59"/>
      <c r="E1312" s="59"/>
    </row>
    <row r="1313" spans="2:5" s="58" customFormat="1">
      <c r="B1313" s="59"/>
      <c r="C1313" s="59"/>
      <c r="E1313" s="59"/>
    </row>
    <row r="1314" spans="2:5" s="58" customFormat="1">
      <c r="B1314" s="59"/>
      <c r="C1314" s="59"/>
      <c r="E1314" s="59"/>
    </row>
    <row r="1315" spans="2:5" s="58" customFormat="1">
      <c r="B1315" s="59"/>
      <c r="C1315" s="59"/>
      <c r="E1315" s="59"/>
    </row>
    <row r="1316" spans="2:5" s="58" customFormat="1">
      <c r="B1316" s="59"/>
      <c r="C1316" s="59"/>
      <c r="E1316" s="59"/>
    </row>
    <row r="1317" spans="2:5" s="58" customFormat="1">
      <c r="B1317" s="59"/>
      <c r="C1317" s="59"/>
      <c r="E1317" s="59"/>
    </row>
    <row r="1318" spans="2:5" s="58" customFormat="1">
      <c r="B1318" s="59"/>
      <c r="C1318" s="59"/>
      <c r="E1318" s="59"/>
    </row>
    <row r="1319" spans="2:5" s="58" customFormat="1">
      <c r="B1319" s="59"/>
      <c r="C1319" s="59"/>
      <c r="E1319" s="59"/>
    </row>
    <row r="1320" spans="2:5" s="58" customFormat="1">
      <c r="B1320" s="59"/>
      <c r="C1320" s="59"/>
      <c r="E1320" s="59"/>
    </row>
    <row r="1321" spans="2:5" s="58" customFormat="1">
      <c r="B1321" s="59"/>
      <c r="C1321" s="59"/>
      <c r="E1321" s="59"/>
    </row>
    <row r="1322" spans="2:5" s="58" customFormat="1">
      <c r="B1322" s="59"/>
      <c r="C1322" s="59"/>
      <c r="E1322" s="59"/>
    </row>
    <row r="1323" spans="2:5" s="58" customFormat="1">
      <c r="B1323" s="59"/>
      <c r="C1323" s="59"/>
      <c r="E1323" s="59"/>
    </row>
    <row r="1324" spans="2:5" s="58" customFormat="1">
      <c r="B1324" s="59"/>
      <c r="C1324" s="59"/>
      <c r="E1324" s="59"/>
    </row>
    <row r="1325" spans="2:5" s="58" customFormat="1">
      <c r="B1325" s="59"/>
      <c r="C1325" s="59"/>
      <c r="E1325" s="59"/>
    </row>
    <row r="1326" spans="2:5" s="58" customFormat="1">
      <c r="B1326" s="59"/>
      <c r="C1326" s="59"/>
      <c r="E1326" s="59"/>
    </row>
    <row r="1327" spans="2:5" s="58" customFormat="1">
      <c r="B1327" s="59"/>
      <c r="C1327" s="59"/>
      <c r="E1327" s="59"/>
    </row>
    <row r="1328" spans="2:5" s="58" customFormat="1">
      <c r="B1328" s="59"/>
      <c r="C1328" s="59"/>
      <c r="E1328" s="59"/>
    </row>
    <row r="1329" spans="2:5" s="58" customFormat="1">
      <c r="B1329" s="59"/>
      <c r="C1329" s="59"/>
      <c r="E1329" s="59"/>
    </row>
    <row r="1330" spans="2:5" s="58" customFormat="1">
      <c r="B1330" s="59"/>
      <c r="C1330" s="59"/>
      <c r="E1330" s="59"/>
    </row>
    <row r="1331" spans="2:5" s="58" customFormat="1">
      <c r="B1331" s="59"/>
      <c r="C1331" s="59"/>
      <c r="E1331" s="59"/>
    </row>
    <row r="1332" spans="2:5" s="58" customFormat="1">
      <c r="B1332" s="59"/>
      <c r="C1332" s="59"/>
      <c r="E1332" s="59"/>
    </row>
    <row r="1333" spans="2:5" s="58" customFormat="1">
      <c r="B1333" s="59"/>
      <c r="C1333" s="59"/>
      <c r="E1333" s="59"/>
    </row>
    <row r="1334" spans="2:5" s="58" customFormat="1">
      <c r="B1334" s="59"/>
      <c r="C1334" s="59"/>
      <c r="E1334" s="59"/>
    </row>
    <row r="1335" spans="2:5" s="58" customFormat="1">
      <c r="B1335" s="59"/>
      <c r="C1335" s="59"/>
      <c r="E1335" s="59"/>
    </row>
    <row r="1336" spans="2:5" s="58" customFormat="1">
      <c r="B1336" s="59"/>
      <c r="C1336" s="59"/>
      <c r="E1336" s="59"/>
    </row>
    <row r="1337" spans="2:5" s="58" customFormat="1">
      <c r="B1337" s="59"/>
      <c r="C1337" s="59"/>
      <c r="E1337" s="59"/>
    </row>
    <row r="1338" spans="2:5" s="58" customFormat="1">
      <c r="B1338" s="59"/>
      <c r="C1338" s="59"/>
      <c r="E1338" s="59"/>
    </row>
    <row r="1339" spans="2:5" s="58" customFormat="1">
      <c r="B1339" s="59"/>
      <c r="C1339" s="59"/>
      <c r="E1339" s="59"/>
    </row>
    <row r="1340" spans="2:5" s="58" customFormat="1">
      <c r="B1340" s="59"/>
      <c r="C1340" s="59"/>
      <c r="E1340" s="59"/>
    </row>
    <row r="1341" spans="2:5" s="58" customFormat="1">
      <c r="B1341" s="59"/>
      <c r="C1341" s="59"/>
      <c r="E1341" s="59"/>
    </row>
    <row r="1342" spans="2:5" s="58" customFormat="1">
      <c r="B1342" s="59"/>
      <c r="C1342" s="59"/>
      <c r="E1342" s="59"/>
    </row>
    <row r="1343" spans="2:5" s="58" customFormat="1">
      <c r="B1343" s="59"/>
      <c r="C1343" s="59"/>
      <c r="E1343" s="59"/>
    </row>
    <row r="1344" spans="2:5" s="58" customFormat="1">
      <c r="B1344" s="59"/>
      <c r="C1344" s="59"/>
      <c r="E1344" s="59"/>
    </row>
    <row r="1345" spans="2:5" s="58" customFormat="1">
      <c r="B1345" s="59"/>
      <c r="C1345" s="59"/>
      <c r="E1345" s="59"/>
    </row>
    <row r="1346" spans="2:5" s="58" customFormat="1">
      <c r="B1346" s="59"/>
      <c r="C1346" s="59"/>
      <c r="E1346" s="59"/>
    </row>
    <row r="1347" spans="2:5" s="58" customFormat="1">
      <c r="B1347" s="59"/>
      <c r="C1347" s="59"/>
      <c r="E1347" s="59"/>
    </row>
    <row r="1348" spans="2:5" s="58" customFormat="1">
      <c r="B1348" s="59"/>
      <c r="C1348" s="59"/>
      <c r="E1348" s="59"/>
    </row>
    <row r="1349" spans="2:5" s="58" customFormat="1">
      <c r="B1349" s="59"/>
      <c r="C1349" s="59"/>
      <c r="E1349" s="59"/>
    </row>
    <row r="1350" spans="2:5" s="58" customFormat="1">
      <c r="B1350" s="59"/>
      <c r="C1350" s="59"/>
      <c r="E1350" s="59"/>
    </row>
    <row r="1351" spans="2:5" s="58" customFormat="1">
      <c r="B1351" s="59"/>
      <c r="C1351" s="59"/>
      <c r="E1351" s="59"/>
    </row>
    <row r="1352" spans="2:5" s="58" customFormat="1">
      <c r="B1352" s="59"/>
      <c r="C1352" s="59"/>
      <c r="E1352" s="59"/>
    </row>
    <row r="1353" spans="2:5" s="58" customFormat="1">
      <c r="B1353" s="59"/>
      <c r="C1353" s="59"/>
      <c r="E1353" s="59"/>
    </row>
    <row r="1354" spans="2:5" s="58" customFormat="1">
      <c r="B1354" s="59"/>
      <c r="C1354" s="59"/>
      <c r="E1354" s="59"/>
    </row>
    <row r="1355" spans="2:5" s="58" customFormat="1">
      <c r="B1355" s="59"/>
      <c r="C1355" s="59"/>
      <c r="E1355" s="59"/>
    </row>
    <row r="1356" spans="2:5" s="58" customFormat="1">
      <c r="B1356" s="59"/>
      <c r="C1356" s="59"/>
      <c r="E1356" s="59"/>
    </row>
    <row r="1357" spans="2:5" s="58" customFormat="1">
      <c r="B1357" s="59"/>
      <c r="C1357" s="59"/>
      <c r="E1357" s="59"/>
    </row>
    <row r="1358" spans="2:5" s="58" customFormat="1">
      <c r="B1358" s="59"/>
      <c r="C1358" s="59"/>
      <c r="E1358" s="59"/>
    </row>
    <row r="1359" spans="2:5" s="58" customFormat="1">
      <c r="B1359" s="59"/>
      <c r="C1359" s="59"/>
      <c r="E1359" s="59"/>
    </row>
    <row r="1360" spans="2:5" s="58" customFormat="1">
      <c r="B1360" s="59"/>
      <c r="C1360" s="59"/>
      <c r="E1360" s="59"/>
    </row>
    <row r="1361" spans="2:5" s="58" customFormat="1">
      <c r="B1361" s="59"/>
      <c r="C1361" s="59"/>
      <c r="E1361" s="59"/>
    </row>
    <row r="1362" spans="2:5" s="58" customFormat="1">
      <c r="B1362" s="59"/>
      <c r="C1362" s="59"/>
      <c r="E1362" s="59"/>
    </row>
    <row r="1363" spans="2:5" s="58" customFormat="1">
      <c r="B1363" s="59"/>
      <c r="C1363" s="59"/>
      <c r="E1363" s="59"/>
    </row>
    <row r="1364" spans="2:5" s="58" customFormat="1">
      <c r="B1364" s="59"/>
      <c r="C1364" s="59"/>
      <c r="E1364" s="59"/>
    </row>
    <row r="1365" spans="2:5" s="58" customFormat="1">
      <c r="B1365" s="59"/>
      <c r="C1365" s="59"/>
      <c r="E1365" s="59"/>
    </row>
    <row r="1366" spans="2:5" s="58" customFormat="1">
      <c r="B1366" s="59"/>
      <c r="C1366" s="59"/>
      <c r="E1366" s="59"/>
    </row>
    <row r="1367" spans="2:5" s="58" customFormat="1">
      <c r="B1367" s="59"/>
      <c r="C1367" s="59"/>
      <c r="E1367" s="59"/>
    </row>
    <row r="1368" spans="2:5" s="58" customFormat="1">
      <c r="B1368" s="59"/>
      <c r="C1368" s="59"/>
      <c r="E1368" s="59"/>
    </row>
    <row r="1369" spans="2:5" s="58" customFormat="1">
      <c r="B1369" s="59"/>
      <c r="C1369" s="59"/>
      <c r="E1369" s="59"/>
    </row>
    <row r="1370" spans="2:5" s="58" customFormat="1">
      <c r="B1370" s="59"/>
      <c r="C1370" s="59"/>
      <c r="E1370" s="59"/>
    </row>
    <row r="1371" spans="2:5" s="58" customFormat="1">
      <c r="B1371" s="59"/>
      <c r="C1371" s="59"/>
      <c r="E1371" s="59"/>
    </row>
    <row r="1372" spans="2:5" s="58" customFormat="1">
      <c r="B1372" s="59"/>
      <c r="C1372" s="59"/>
      <c r="E1372" s="59"/>
    </row>
    <row r="1373" spans="2:5" s="58" customFormat="1">
      <c r="B1373" s="59"/>
      <c r="C1373" s="59"/>
      <c r="E1373" s="59"/>
    </row>
    <row r="1374" spans="2:5" s="58" customFormat="1">
      <c r="B1374" s="59"/>
      <c r="C1374" s="59"/>
      <c r="E1374" s="59"/>
    </row>
    <row r="1375" spans="2:5" s="58" customFormat="1">
      <c r="B1375" s="59"/>
      <c r="C1375" s="59"/>
      <c r="E1375" s="59"/>
    </row>
    <row r="1376" spans="2:5" s="58" customFormat="1">
      <c r="B1376" s="59"/>
      <c r="C1376" s="59"/>
      <c r="E1376" s="59"/>
    </row>
    <row r="1377" spans="2:5" s="58" customFormat="1">
      <c r="B1377" s="59"/>
      <c r="C1377" s="59"/>
      <c r="E1377" s="59"/>
    </row>
    <row r="1378" spans="2:5" s="58" customFormat="1">
      <c r="B1378" s="59"/>
      <c r="C1378" s="59"/>
      <c r="E1378" s="59"/>
    </row>
    <row r="1379" spans="2:5" s="58" customFormat="1">
      <c r="B1379" s="59"/>
      <c r="C1379" s="59"/>
      <c r="E1379" s="59"/>
    </row>
    <row r="1380" spans="2:5" s="58" customFormat="1">
      <c r="B1380" s="59"/>
      <c r="C1380" s="59"/>
      <c r="E1380" s="59"/>
    </row>
    <row r="1381" spans="2:5" s="58" customFormat="1">
      <c r="B1381" s="59"/>
      <c r="C1381" s="59"/>
      <c r="E1381" s="59"/>
    </row>
    <row r="1382" spans="2:5" s="58" customFormat="1">
      <c r="B1382" s="59"/>
      <c r="C1382" s="59"/>
      <c r="E1382" s="59"/>
    </row>
    <row r="1383" spans="2:5" s="58" customFormat="1">
      <c r="B1383" s="59"/>
      <c r="C1383" s="59"/>
      <c r="E1383" s="59"/>
    </row>
    <row r="1384" spans="2:5" s="58" customFormat="1">
      <c r="B1384" s="59"/>
      <c r="C1384" s="59"/>
      <c r="E1384" s="59"/>
    </row>
    <row r="1385" spans="2:5" s="58" customFormat="1">
      <c r="B1385" s="59"/>
      <c r="C1385" s="59"/>
      <c r="E1385" s="59"/>
    </row>
    <row r="1386" spans="2:5" s="58" customFormat="1">
      <c r="B1386" s="59"/>
      <c r="C1386" s="59"/>
      <c r="E1386" s="59"/>
    </row>
    <row r="1387" spans="2:5" s="58" customFormat="1">
      <c r="B1387" s="59"/>
      <c r="C1387" s="59"/>
      <c r="E1387" s="59"/>
    </row>
    <row r="1388" spans="2:5" s="58" customFormat="1">
      <c r="B1388" s="59"/>
      <c r="C1388" s="59"/>
      <c r="E1388" s="59"/>
    </row>
    <row r="1389" spans="2:5" s="58" customFormat="1">
      <c r="B1389" s="59"/>
      <c r="C1389" s="59"/>
      <c r="E1389" s="59"/>
    </row>
    <row r="1390" spans="2:5" s="58" customFormat="1">
      <c r="B1390" s="59"/>
      <c r="C1390" s="59"/>
      <c r="E1390" s="59"/>
    </row>
    <row r="1391" spans="2:5" s="58" customFormat="1">
      <c r="B1391" s="59"/>
      <c r="C1391" s="59"/>
      <c r="E1391" s="59"/>
    </row>
    <row r="1392" spans="2:5" s="58" customFormat="1">
      <c r="B1392" s="59"/>
      <c r="C1392" s="59"/>
      <c r="E1392" s="59"/>
    </row>
    <row r="1393" spans="2:5" s="58" customFormat="1">
      <c r="B1393" s="59"/>
      <c r="C1393" s="59"/>
      <c r="E1393" s="59"/>
    </row>
    <row r="1394" spans="2:5" s="58" customFormat="1">
      <c r="B1394" s="59"/>
      <c r="C1394" s="59"/>
      <c r="E1394" s="59"/>
    </row>
    <row r="1395" spans="2:5" s="58" customFormat="1">
      <c r="B1395" s="59"/>
      <c r="C1395" s="59"/>
      <c r="E1395" s="59"/>
    </row>
    <row r="1396" spans="2:5" s="58" customFormat="1">
      <c r="B1396" s="59"/>
      <c r="C1396" s="59"/>
      <c r="E1396" s="59"/>
    </row>
    <row r="1397" spans="2:5" s="58" customFormat="1">
      <c r="B1397" s="59"/>
      <c r="C1397" s="59"/>
      <c r="E1397" s="59"/>
    </row>
    <row r="1398" spans="2:5" s="58" customFormat="1">
      <c r="B1398" s="59"/>
      <c r="C1398" s="59"/>
      <c r="E1398" s="59"/>
    </row>
    <row r="1399" spans="2:5" s="58" customFormat="1">
      <c r="B1399" s="59"/>
      <c r="C1399" s="59"/>
      <c r="E1399" s="59"/>
    </row>
    <row r="1400" spans="2:5" s="58" customFormat="1">
      <c r="B1400" s="59"/>
      <c r="C1400" s="59"/>
      <c r="E1400" s="59"/>
    </row>
    <row r="1401" spans="2:5" s="58" customFormat="1">
      <c r="B1401" s="59"/>
      <c r="C1401" s="59"/>
      <c r="E1401" s="59"/>
    </row>
    <row r="1402" spans="2:5" s="58" customFormat="1">
      <c r="B1402" s="59"/>
      <c r="C1402" s="59"/>
      <c r="E1402" s="59"/>
    </row>
    <row r="1403" spans="2:5" s="58" customFormat="1">
      <c r="B1403" s="59"/>
      <c r="C1403" s="59"/>
      <c r="E1403" s="59"/>
    </row>
    <row r="1404" spans="2:5" s="58" customFormat="1">
      <c r="B1404" s="59"/>
      <c r="C1404" s="59"/>
      <c r="E1404" s="59"/>
    </row>
    <row r="1405" spans="2:5" s="58" customFormat="1">
      <c r="B1405" s="59"/>
      <c r="C1405" s="59"/>
      <c r="E1405" s="59"/>
    </row>
    <row r="1406" spans="2:5" s="58" customFormat="1">
      <c r="B1406" s="59"/>
      <c r="C1406" s="59"/>
      <c r="E1406" s="59"/>
    </row>
    <row r="1407" spans="2:5" s="58" customFormat="1">
      <c r="B1407" s="59"/>
      <c r="C1407" s="59"/>
      <c r="E1407" s="59"/>
    </row>
    <row r="1408" spans="2:5" s="58" customFormat="1">
      <c r="B1408" s="59"/>
      <c r="C1408" s="59"/>
      <c r="E1408" s="59"/>
    </row>
    <row r="1409" spans="2:5" s="58" customFormat="1">
      <c r="B1409" s="59"/>
      <c r="C1409" s="59"/>
      <c r="E1409" s="59"/>
    </row>
    <row r="1410" spans="2:5" s="58" customFormat="1">
      <c r="B1410" s="59"/>
      <c r="C1410" s="59"/>
      <c r="E1410" s="59"/>
    </row>
    <row r="1411" spans="2:5" s="58" customFormat="1">
      <c r="B1411" s="59"/>
      <c r="C1411" s="59"/>
      <c r="E1411" s="59"/>
    </row>
    <row r="1412" spans="2:5" s="58" customFormat="1">
      <c r="B1412" s="59"/>
      <c r="C1412" s="59"/>
      <c r="E1412" s="59"/>
    </row>
    <row r="1413" spans="2:5" s="58" customFormat="1">
      <c r="B1413" s="59"/>
      <c r="C1413" s="59"/>
      <c r="E1413" s="59"/>
    </row>
    <row r="1414" spans="2:5" s="58" customFormat="1">
      <c r="B1414" s="59"/>
      <c r="C1414" s="59"/>
      <c r="E1414" s="59"/>
    </row>
    <row r="1415" spans="2:5" s="58" customFormat="1">
      <c r="B1415" s="59"/>
      <c r="C1415" s="59"/>
      <c r="E1415" s="59"/>
    </row>
    <row r="1416" spans="2:5" s="58" customFormat="1">
      <c r="B1416" s="59"/>
      <c r="C1416" s="59"/>
      <c r="E1416" s="59"/>
    </row>
    <row r="1417" spans="2:5" s="58" customFormat="1">
      <c r="B1417" s="59"/>
      <c r="C1417" s="59"/>
      <c r="E1417" s="59"/>
    </row>
    <row r="1418" spans="2:5" s="58" customFormat="1">
      <c r="B1418" s="59"/>
      <c r="C1418" s="59"/>
      <c r="E1418" s="59"/>
    </row>
    <row r="1419" spans="2:5" s="58" customFormat="1">
      <c r="B1419" s="59"/>
      <c r="C1419" s="59"/>
      <c r="E1419" s="59"/>
    </row>
    <row r="1420" spans="2:5" s="58" customFormat="1">
      <c r="B1420" s="59"/>
      <c r="C1420" s="59"/>
      <c r="E1420" s="59"/>
    </row>
    <row r="1421" spans="2:5" s="58" customFormat="1">
      <c r="B1421" s="59"/>
      <c r="C1421" s="59"/>
      <c r="E1421" s="59"/>
    </row>
    <row r="1422" spans="2:5" s="58" customFormat="1">
      <c r="B1422" s="59"/>
      <c r="C1422" s="59"/>
      <c r="E1422" s="59"/>
    </row>
    <row r="1423" spans="2:5" s="58" customFormat="1">
      <c r="B1423" s="59"/>
      <c r="C1423" s="59"/>
      <c r="E1423" s="59"/>
    </row>
    <row r="1424" spans="2:5" s="58" customFormat="1">
      <c r="B1424" s="59"/>
      <c r="C1424" s="59"/>
      <c r="E1424" s="59"/>
    </row>
    <row r="1425" spans="2:5" s="58" customFormat="1">
      <c r="B1425" s="59"/>
      <c r="C1425" s="59"/>
      <c r="E1425" s="59"/>
    </row>
    <row r="1426" spans="2:5" s="58" customFormat="1">
      <c r="B1426" s="59"/>
      <c r="C1426" s="59"/>
      <c r="E1426" s="59"/>
    </row>
    <row r="1427" spans="2:5" s="58" customFormat="1">
      <c r="B1427" s="59"/>
      <c r="C1427" s="59"/>
      <c r="E1427" s="59"/>
    </row>
    <row r="1428" spans="2:5" s="58" customFormat="1">
      <c r="B1428" s="59"/>
      <c r="C1428" s="59"/>
      <c r="E1428" s="59"/>
    </row>
    <row r="1429" spans="2:5" s="58" customFormat="1">
      <c r="B1429" s="59"/>
      <c r="C1429" s="59"/>
      <c r="E1429" s="59"/>
    </row>
    <row r="1430" spans="2:5" s="58" customFormat="1">
      <c r="B1430" s="59"/>
      <c r="C1430" s="59"/>
      <c r="E1430" s="59"/>
    </row>
    <row r="1431" spans="2:5" s="58" customFormat="1">
      <c r="B1431" s="59"/>
      <c r="C1431" s="59"/>
      <c r="E1431" s="59"/>
    </row>
    <row r="1432" spans="2:5" s="58" customFormat="1">
      <c r="B1432" s="59"/>
      <c r="C1432" s="59"/>
      <c r="E1432" s="59"/>
    </row>
    <row r="1433" spans="2:5" s="58" customFormat="1">
      <c r="B1433" s="59"/>
      <c r="C1433" s="59"/>
      <c r="E1433" s="59"/>
    </row>
    <row r="1434" spans="2:5" s="58" customFormat="1">
      <c r="B1434" s="59"/>
      <c r="C1434" s="59"/>
      <c r="E1434" s="59"/>
    </row>
    <row r="1435" spans="2:5" s="58" customFormat="1">
      <c r="B1435" s="59"/>
      <c r="C1435" s="59"/>
      <c r="E1435" s="59"/>
    </row>
    <row r="1436" spans="2:5" s="58" customFormat="1">
      <c r="B1436" s="59"/>
      <c r="C1436" s="59"/>
      <c r="E1436" s="59"/>
    </row>
    <row r="1437" spans="2:5" s="58" customFormat="1">
      <c r="B1437" s="59"/>
      <c r="C1437" s="59"/>
      <c r="E1437" s="59"/>
    </row>
    <row r="1438" spans="2:5" s="58" customFormat="1">
      <c r="B1438" s="59"/>
      <c r="C1438" s="59"/>
      <c r="E1438" s="59"/>
    </row>
    <row r="1439" spans="2:5" s="58" customFormat="1">
      <c r="B1439" s="59"/>
      <c r="C1439" s="59"/>
      <c r="E1439" s="59"/>
    </row>
    <row r="1440" spans="2:5" s="58" customFormat="1">
      <c r="B1440" s="59"/>
      <c r="C1440" s="59"/>
      <c r="E1440" s="59"/>
    </row>
    <row r="1441" spans="2:5" s="58" customFormat="1">
      <c r="B1441" s="59"/>
      <c r="C1441" s="59"/>
      <c r="E1441" s="59"/>
    </row>
    <row r="1442" spans="2:5" s="58" customFormat="1">
      <c r="B1442" s="59"/>
      <c r="C1442" s="59"/>
      <c r="E1442" s="59"/>
    </row>
    <row r="1443" spans="2:5" s="58" customFormat="1">
      <c r="B1443" s="59"/>
      <c r="C1443" s="59"/>
      <c r="E1443" s="59"/>
    </row>
    <row r="1444" spans="2:5" s="58" customFormat="1">
      <c r="B1444" s="59"/>
      <c r="C1444" s="59"/>
      <c r="E1444" s="59"/>
    </row>
    <row r="1445" spans="2:5" s="58" customFormat="1">
      <c r="B1445" s="59"/>
      <c r="C1445" s="59"/>
      <c r="E1445" s="59"/>
    </row>
    <row r="1446" spans="2:5" s="58" customFormat="1">
      <c r="B1446" s="59"/>
      <c r="C1446" s="59"/>
      <c r="E1446" s="59"/>
    </row>
    <row r="1447" spans="2:5" s="58" customFormat="1">
      <c r="B1447" s="59"/>
      <c r="C1447" s="59"/>
      <c r="E1447" s="59"/>
    </row>
    <row r="1448" spans="2:5" s="58" customFormat="1">
      <c r="B1448" s="59"/>
      <c r="C1448" s="59"/>
      <c r="E1448" s="59"/>
    </row>
    <row r="1449" spans="2:5" s="58" customFormat="1">
      <c r="B1449" s="59"/>
      <c r="C1449" s="59"/>
      <c r="E1449" s="59"/>
    </row>
    <row r="1450" spans="2:5" s="58" customFormat="1">
      <c r="B1450" s="59"/>
      <c r="C1450" s="59"/>
      <c r="E1450" s="59"/>
    </row>
    <row r="1451" spans="2:5" s="58" customFormat="1">
      <c r="B1451" s="59"/>
      <c r="C1451" s="59"/>
      <c r="E1451" s="59"/>
    </row>
    <row r="1452" spans="2:5" s="58" customFormat="1">
      <c r="B1452" s="59"/>
      <c r="C1452" s="59"/>
      <c r="E1452" s="59"/>
    </row>
    <row r="1453" spans="2:5" s="58" customFormat="1">
      <c r="B1453" s="59"/>
      <c r="C1453" s="59"/>
      <c r="E1453" s="59"/>
    </row>
    <row r="1454" spans="2:5" s="58" customFormat="1">
      <c r="B1454" s="59"/>
      <c r="C1454" s="59"/>
      <c r="E1454" s="59"/>
    </row>
    <row r="1455" spans="2:5" s="58" customFormat="1">
      <c r="B1455" s="59"/>
      <c r="C1455" s="59"/>
      <c r="E1455" s="59"/>
    </row>
    <row r="1456" spans="2:5" s="58" customFormat="1">
      <c r="B1456" s="59"/>
      <c r="C1456" s="59"/>
      <c r="E1456" s="59"/>
    </row>
    <row r="1457" spans="2:5" s="58" customFormat="1">
      <c r="B1457" s="59"/>
      <c r="C1457" s="59"/>
      <c r="E1457" s="59"/>
    </row>
    <row r="1458" spans="2:5" s="58" customFormat="1">
      <c r="B1458" s="59"/>
      <c r="C1458" s="59"/>
      <c r="E1458" s="59"/>
    </row>
    <row r="1459" spans="2:5" s="58" customFormat="1">
      <c r="B1459" s="59"/>
      <c r="C1459" s="59"/>
      <c r="E1459" s="59"/>
    </row>
    <row r="1460" spans="2:5" s="58" customFormat="1">
      <c r="B1460" s="59"/>
      <c r="C1460" s="59"/>
      <c r="E1460" s="59"/>
    </row>
    <row r="1461" spans="2:5" s="58" customFormat="1">
      <c r="B1461" s="59"/>
      <c r="C1461" s="59"/>
      <c r="E1461" s="59"/>
    </row>
    <row r="1462" spans="2:5" s="58" customFormat="1">
      <c r="B1462" s="59"/>
      <c r="C1462" s="59"/>
      <c r="E1462" s="59"/>
    </row>
    <row r="1463" spans="2:5" s="58" customFormat="1">
      <c r="B1463" s="59"/>
      <c r="C1463" s="59"/>
      <c r="E1463" s="59"/>
    </row>
    <row r="1464" spans="2:5" s="58" customFormat="1">
      <c r="B1464" s="59"/>
      <c r="C1464" s="59"/>
      <c r="E1464" s="59"/>
    </row>
    <row r="1465" spans="2:5" s="58" customFormat="1">
      <c r="B1465" s="59"/>
      <c r="C1465" s="59"/>
      <c r="E1465" s="59"/>
    </row>
    <row r="1466" spans="2:5" s="58" customFormat="1">
      <c r="B1466" s="59"/>
      <c r="C1466" s="59"/>
      <c r="E1466" s="59"/>
    </row>
    <row r="1467" spans="2:5" s="58" customFormat="1">
      <c r="B1467" s="59"/>
      <c r="C1467" s="59"/>
      <c r="E1467" s="59"/>
    </row>
    <row r="1468" spans="2:5" s="58" customFormat="1">
      <c r="B1468" s="59"/>
      <c r="C1468" s="59"/>
      <c r="E1468" s="59"/>
    </row>
    <row r="1469" spans="2:5" s="58" customFormat="1">
      <c r="B1469" s="59"/>
      <c r="C1469" s="59"/>
      <c r="E1469" s="59"/>
    </row>
    <row r="1470" spans="2:5" s="58" customFormat="1">
      <c r="B1470" s="59"/>
      <c r="C1470" s="59"/>
      <c r="E1470" s="59"/>
    </row>
    <row r="1471" spans="2:5" s="58" customFormat="1">
      <c r="B1471" s="59"/>
      <c r="C1471" s="59"/>
      <c r="E1471" s="59"/>
    </row>
    <row r="1472" spans="2:5" s="58" customFormat="1">
      <c r="B1472" s="59"/>
      <c r="C1472" s="59"/>
      <c r="E1472" s="59"/>
    </row>
    <row r="1473" spans="2:5" s="58" customFormat="1">
      <c r="B1473" s="59"/>
      <c r="C1473" s="59"/>
      <c r="E1473" s="59"/>
    </row>
    <row r="1474" spans="2:5" s="58" customFormat="1">
      <c r="B1474" s="59"/>
      <c r="C1474" s="59"/>
      <c r="E1474" s="59"/>
    </row>
    <row r="1475" spans="2:5" s="58" customFormat="1">
      <c r="B1475" s="59"/>
      <c r="C1475" s="59"/>
      <c r="E1475" s="59"/>
    </row>
    <row r="1476" spans="2:5" s="58" customFormat="1">
      <c r="B1476" s="59"/>
      <c r="C1476" s="59"/>
      <c r="E1476" s="59"/>
    </row>
    <row r="1477" spans="2:5" s="58" customFormat="1">
      <c r="B1477" s="59"/>
      <c r="C1477" s="59"/>
      <c r="E1477" s="59"/>
    </row>
    <row r="1478" spans="2:5" s="58" customFormat="1">
      <c r="B1478" s="59"/>
      <c r="C1478" s="59"/>
      <c r="E1478" s="59"/>
    </row>
    <row r="1479" spans="2:5" s="58" customFormat="1">
      <c r="B1479" s="59"/>
      <c r="C1479" s="59"/>
      <c r="E1479" s="59"/>
    </row>
    <row r="1480" spans="2:5" s="58" customFormat="1">
      <c r="B1480" s="59"/>
      <c r="C1480" s="59"/>
      <c r="E1480" s="59"/>
    </row>
    <row r="1481" spans="2:5" s="58" customFormat="1">
      <c r="B1481" s="59"/>
      <c r="C1481" s="59"/>
      <c r="E1481" s="59"/>
    </row>
    <row r="1482" spans="2:5" s="58" customFormat="1">
      <c r="B1482" s="59"/>
      <c r="C1482" s="59"/>
      <c r="E1482" s="59"/>
    </row>
    <row r="1483" spans="2:5" s="58" customFormat="1">
      <c r="B1483" s="59"/>
      <c r="C1483" s="59"/>
      <c r="E1483" s="59"/>
    </row>
    <row r="1484" spans="2:5" s="58" customFormat="1">
      <c r="B1484" s="59"/>
      <c r="C1484" s="59"/>
      <c r="E1484" s="59"/>
    </row>
    <row r="1485" spans="2:5" s="58" customFormat="1">
      <c r="B1485" s="59"/>
      <c r="C1485" s="59"/>
      <c r="E1485" s="59"/>
    </row>
    <row r="1486" spans="2:5" s="58" customFormat="1">
      <c r="B1486" s="59"/>
      <c r="C1486" s="59"/>
      <c r="E1486" s="59"/>
    </row>
    <row r="1487" spans="2:5" s="58" customFormat="1">
      <c r="B1487" s="59"/>
      <c r="C1487" s="59"/>
      <c r="E1487" s="59"/>
    </row>
    <row r="1488" spans="2:5" s="58" customFormat="1">
      <c r="B1488" s="59"/>
      <c r="C1488" s="59"/>
      <c r="E1488" s="59"/>
    </row>
    <row r="1489" spans="2:5" s="58" customFormat="1">
      <c r="B1489" s="59"/>
      <c r="C1489" s="59"/>
      <c r="E1489" s="59"/>
    </row>
    <row r="1490" spans="2:5" s="58" customFormat="1">
      <c r="B1490" s="59"/>
      <c r="C1490" s="59"/>
      <c r="E1490" s="59"/>
    </row>
    <row r="1491" spans="2:5" s="58" customFormat="1">
      <c r="B1491" s="59"/>
      <c r="C1491" s="59"/>
      <c r="E1491" s="59"/>
    </row>
    <row r="1492" spans="2:5" s="58" customFormat="1">
      <c r="B1492" s="59"/>
      <c r="C1492" s="59"/>
      <c r="E1492" s="59"/>
    </row>
    <row r="1493" spans="2:5" s="58" customFormat="1">
      <c r="B1493" s="59"/>
      <c r="C1493" s="59"/>
      <c r="E1493" s="59"/>
    </row>
    <row r="1494" spans="2:5" s="58" customFormat="1">
      <c r="B1494" s="59"/>
      <c r="C1494" s="59"/>
      <c r="E1494" s="59"/>
    </row>
    <row r="1495" spans="2:5" s="58" customFormat="1">
      <c r="B1495" s="59"/>
      <c r="C1495" s="59"/>
      <c r="E1495" s="59"/>
    </row>
    <row r="1496" spans="2:5" s="58" customFormat="1">
      <c r="B1496" s="59"/>
      <c r="C1496" s="59"/>
      <c r="E1496" s="59"/>
    </row>
    <row r="1497" spans="2:5" s="58" customFormat="1">
      <c r="B1497" s="59"/>
      <c r="C1497" s="59"/>
      <c r="E1497" s="59"/>
    </row>
    <row r="1498" spans="2:5" s="58" customFormat="1">
      <c r="B1498" s="59"/>
      <c r="C1498" s="59"/>
      <c r="E1498" s="59"/>
    </row>
    <row r="1499" spans="2:5" s="58" customFormat="1">
      <c r="B1499" s="59"/>
      <c r="C1499" s="59"/>
      <c r="E1499" s="59"/>
    </row>
    <row r="1500" spans="2:5" s="58" customFormat="1">
      <c r="B1500" s="59"/>
      <c r="C1500" s="59"/>
      <c r="E1500" s="59"/>
    </row>
    <row r="1501" spans="2:5" s="58" customFormat="1">
      <c r="B1501" s="59"/>
      <c r="C1501" s="59"/>
      <c r="E1501" s="59"/>
    </row>
    <row r="1502" spans="2:5" s="58" customFormat="1">
      <c r="B1502" s="59"/>
      <c r="C1502" s="59"/>
      <c r="E1502" s="59"/>
    </row>
    <row r="1503" spans="2:5" s="58" customFormat="1">
      <c r="B1503" s="59"/>
      <c r="C1503" s="59"/>
      <c r="E1503" s="59"/>
    </row>
    <row r="1504" spans="2:5" s="58" customFormat="1">
      <c r="B1504" s="59"/>
      <c r="C1504" s="59"/>
      <c r="E1504" s="59"/>
    </row>
    <row r="1505" spans="2:5" s="58" customFormat="1">
      <c r="B1505" s="59"/>
      <c r="C1505" s="59"/>
      <c r="E1505" s="59"/>
    </row>
    <row r="1506" spans="2:5" s="58" customFormat="1">
      <c r="B1506" s="59"/>
      <c r="C1506" s="59"/>
      <c r="E1506" s="59"/>
    </row>
    <row r="1507" spans="2:5" s="58" customFormat="1">
      <c r="B1507" s="59"/>
      <c r="C1507" s="59"/>
      <c r="E1507" s="59"/>
    </row>
    <row r="1508" spans="2:5" s="58" customFormat="1">
      <c r="B1508" s="59"/>
      <c r="C1508" s="59"/>
      <c r="E1508" s="59"/>
    </row>
    <row r="1509" spans="2:5" s="58" customFormat="1">
      <c r="B1509" s="59"/>
      <c r="C1509" s="59"/>
      <c r="E1509" s="59"/>
    </row>
    <row r="1510" spans="2:5" s="58" customFormat="1">
      <c r="B1510" s="59"/>
      <c r="C1510" s="59"/>
      <c r="E1510" s="59"/>
    </row>
    <row r="1511" spans="2:5" s="58" customFormat="1">
      <c r="B1511" s="59"/>
      <c r="C1511" s="59"/>
      <c r="E1511" s="59"/>
    </row>
    <row r="1512" spans="2:5" s="58" customFormat="1">
      <c r="B1512" s="59"/>
      <c r="C1512" s="59"/>
      <c r="E1512" s="59"/>
    </row>
    <row r="1513" spans="2:5" s="58" customFormat="1">
      <c r="B1513" s="59"/>
      <c r="C1513" s="59"/>
      <c r="E1513" s="59"/>
    </row>
    <row r="1514" spans="2:5" s="58" customFormat="1">
      <c r="B1514" s="59"/>
      <c r="C1514" s="59"/>
      <c r="E1514" s="59"/>
    </row>
    <row r="1515" spans="2:5" s="58" customFormat="1">
      <c r="B1515" s="59"/>
      <c r="C1515" s="59"/>
      <c r="E1515" s="59"/>
    </row>
    <row r="1516" spans="2:5" s="58" customFormat="1">
      <c r="B1516" s="59"/>
      <c r="C1516" s="59"/>
      <c r="E1516" s="59"/>
    </row>
    <row r="1517" spans="2:5" s="58" customFormat="1">
      <c r="B1517" s="59"/>
      <c r="C1517" s="59"/>
      <c r="E1517" s="59"/>
    </row>
    <row r="1518" spans="2:5" s="58" customFormat="1">
      <c r="B1518" s="59"/>
      <c r="C1518" s="59"/>
      <c r="E1518" s="59"/>
    </row>
    <row r="1519" spans="2:5" s="58" customFormat="1">
      <c r="B1519" s="59"/>
      <c r="C1519" s="59"/>
      <c r="E1519" s="59"/>
    </row>
    <row r="1520" spans="2:5" s="58" customFormat="1">
      <c r="B1520" s="59"/>
      <c r="C1520" s="59"/>
      <c r="E1520" s="59"/>
    </row>
    <row r="1521" spans="2:5" s="58" customFormat="1">
      <c r="B1521" s="59"/>
      <c r="C1521" s="59"/>
      <c r="E1521" s="59"/>
    </row>
    <row r="1522" spans="2:5" s="58" customFormat="1">
      <c r="B1522" s="59"/>
      <c r="C1522" s="59"/>
      <c r="E1522" s="59"/>
    </row>
    <row r="1523" spans="2:5" s="58" customFormat="1">
      <c r="B1523" s="59"/>
      <c r="C1523" s="59"/>
      <c r="E1523" s="59"/>
    </row>
    <row r="1524" spans="2:5" s="58" customFormat="1">
      <c r="B1524" s="59"/>
      <c r="C1524" s="59"/>
      <c r="E1524" s="59"/>
    </row>
    <row r="1525" spans="2:5" s="58" customFormat="1">
      <c r="B1525" s="59"/>
      <c r="C1525" s="59"/>
      <c r="E1525" s="59"/>
    </row>
    <row r="1526" spans="2:5" s="58" customFormat="1">
      <c r="B1526" s="59"/>
      <c r="C1526" s="59"/>
      <c r="E1526" s="59"/>
    </row>
    <row r="1527" spans="2:5" s="58" customFormat="1">
      <c r="B1527" s="59"/>
      <c r="C1527" s="59"/>
      <c r="E1527" s="59"/>
    </row>
    <row r="1528" spans="2:5" s="58" customFormat="1">
      <c r="B1528" s="59"/>
      <c r="C1528" s="59"/>
      <c r="E1528" s="59"/>
    </row>
    <row r="1529" spans="2:5" s="58" customFormat="1">
      <c r="B1529" s="59"/>
      <c r="C1529" s="59"/>
      <c r="E1529" s="59"/>
    </row>
    <row r="1530" spans="2:5" s="58" customFormat="1">
      <c r="B1530" s="59"/>
      <c r="C1530" s="59"/>
      <c r="E1530" s="59"/>
    </row>
    <row r="1531" spans="2:5" s="58" customFormat="1">
      <c r="B1531" s="59"/>
      <c r="C1531" s="59"/>
      <c r="E1531" s="59"/>
    </row>
    <row r="1532" spans="2:5" s="58" customFormat="1">
      <c r="B1532" s="59"/>
      <c r="C1532" s="59"/>
      <c r="E1532" s="59"/>
    </row>
    <row r="1533" spans="2:5" s="58" customFormat="1">
      <c r="B1533" s="59"/>
      <c r="C1533" s="59"/>
      <c r="E1533" s="59"/>
    </row>
    <row r="1534" spans="2:5" s="58" customFormat="1">
      <c r="B1534" s="59"/>
      <c r="C1534" s="59"/>
      <c r="E1534" s="59"/>
    </row>
    <row r="1535" spans="2:5" s="58" customFormat="1">
      <c r="B1535" s="59"/>
      <c r="C1535" s="59"/>
      <c r="E1535" s="59"/>
    </row>
    <row r="1536" spans="2:5" s="58" customFormat="1">
      <c r="B1536" s="59"/>
      <c r="C1536" s="59"/>
      <c r="E1536" s="59"/>
    </row>
    <row r="1537" spans="2:5" s="58" customFormat="1">
      <c r="B1537" s="59"/>
      <c r="C1537" s="59"/>
      <c r="E1537" s="59"/>
    </row>
    <row r="1538" spans="2:5" s="58" customFormat="1">
      <c r="B1538" s="59"/>
      <c r="C1538" s="59"/>
      <c r="E1538" s="59"/>
    </row>
    <row r="1539" spans="2:5" s="58" customFormat="1">
      <c r="B1539" s="59"/>
      <c r="C1539" s="59"/>
      <c r="E1539" s="59"/>
    </row>
    <row r="1540" spans="2:5" s="58" customFormat="1">
      <c r="B1540" s="59"/>
      <c r="C1540" s="59"/>
      <c r="E1540" s="59"/>
    </row>
    <row r="1541" spans="2:5" s="58" customFormat="1">
      <c r="B1541" s="59"/>
      <c r="C1541" s="59"/>
      <c r="E1541" s="59"/>
    </row>
    <row r="1542" spans="2:5" s="58" customFormat="1">
      <c r="B1542" s="59"/>
      <c r="C1542" s="59"/>
      <c r="E1542" s="59"/>
    </row>
    <row r="1543" spans="2:5" s="58" customFormat="1">
      <c r="B1543" s="59"/>
      <c r="C1543" s="59"/>
      <c r="E1543" s="59"/>
    </row>
    <row r="1544" spans="2:5" s="58" customFormat="1">
      <c r="B1544" s="59"/>
      <c r="C1544" s="59"/>
      <c r="E1544" s="59"/>
    </row>
    <row r="1545" spans="2:5" s="58" customFormat="1">
      <c r="B1545" s="59"/>
      <c r="C1545" s="59"/>
      <c r="E1545" s="59"/>
    </row>
    <row r="1546" spans="2:5" s="58" customFormat="1">
      <c r="B1546" s="59"/>
      <c r="C1546" s="59"/>
      <c r="E1546" s="59"/>
    </row>
    <row r="1547" spans="2:5" s="58" customFormat="1">
      <c r="B1547" s="59"/>
      <c r="C1547" s="59"/>
      <c r="E1547" s="59"/>
    </row>
    <row r="1548" spans="2:5" s="58" customFormat="1">
      <c r="B1548" s="59"/>
      <c r="C1548" s="59"/>
      <c r="E1548" s="59"/>
    </row>
    <row r="1549" spans="2:5" s="58" customFormat="1">
      <c r="B1549" s="59"/>
      <c r="C1549" s="59"/>
      <c r="E1549" s="59"/>
    </row>
    <row r="1550" spans="2:5" s="58" customFormat="1">
      <c r="B1550" s="59"/>
      <c r="C1550" s="59"/>
      <c r="E1550" s="59"/>
    </row>
    <row r="1551" spans="2:5" s="58" customFormat="1">
      <c r="B1551" s="59"/>
      <c r="C1551" s="59"/>
      <c r="E1551" s="59"/>
    </row>
    <row r="1552" spans="2:5" s="58" customFormat="1">
      <c r="B1552" s="59"/>
      <c r="C1552" s="59"/>
      <c r="E1552" s="59"/>
    </row>
    <row r="1553" spans="2:5" s="58" customFormat="1">
      <c r="B1553" s="59"/>
      <c r="C1553" s="59"/>
      <c r="E1553" s="59"/>
    </row>
    <row r="1554" spans="2:5" s="58" customFormat="1">
      <c r="B1554" s="59"/>
      <c r="C1554" s="59"/>
      <c r="E1554" s="59"/>
    </row>
    <row r="1555" spans="2:5" s="58" customFormat="1">
      <c r="B1555" s="59"/>
      <c r="C1555" s="59"/>
      <c r="E1555" s="59"/>
    </row>
    <row r="1556" spans="2:5" s="58" customFormat="1">
      <c r="B1556" s="59"/>
      <c r="C1556" s="59"/>
      <c r="E1556" s="59"/>
    </row>
    <row r="1557" spans="2:5" s="58" customFormat="1">
      <c r="B1557" s="59"/>
      <c r="C1557" s="59"/>
      <c r="E1557" s="59"/>
    </row>
    <row r="1558" spans="2:5" s="58" customFormat="1">
      <c r="B1558" s="59"/>
      <c r="C1558" s="59"/>
      <c r="E1558" s="59"/>
    </row>
    <row r="1559" spans="2:5" s="58" customFormat="1">
      <c r="B1559" s="59"/>
      <c r="C1559" s="59"/>
      <c r="E1559" s="59"/>
    </row>
    <row r="1560" spans="2:5" s="58" customFormat="1">
      <c r="B1560" s="59"/>
      <c r="C1560" s="59"/>
      <c r="E1560" s="59"/>
    </row>
    <row r="1561" spans="2:5" s="58" customFormat="1">
      <c r="B1561" s="59"/>
      <c r="C1561" s="59"/>
      <c r="E1561" s="59"/>
    </row>
    <row r="1562" spans="2:5" s="58" customFormat="1">
      <c r="B1562" s="59"/>
      <c r="C1562" s="59"/>
      <c r="E1562" s="59"/>
    </row>
    <row r="1563" spans="2:5" s="58" customFormat="1">
      <c r="B1563" s="59"/>
      <c r="C1563" s="59"/>
      <c r="E1563" s="59"/>
    </row>
    <row r="1564" spans="2:5" s="58" customFormat="1">
      <c r="B1564" s="59"/>
      <c r="C1564" s="59"/>
      <c r="E1564" s="59"/>
    </row>
    <row r="1565" spans="2:5" s="58" customFormat="1">
      <c r="B1565" s="59"/>
      <c r="C1565" s="59"/>
      <c r="E1565" s="59"/>
    </row>
    <row r="1566" spans="2:5" s="58" customFormat="1">
      <c r="B1566" s="59"/>
      <c r="C1566" s="59"/>
      <c r="E1566" s="59"/>
    </row>
    <row r="1567" spans="2:5" s="58" customFormat="1">
      <c r="B1567" s="59"/>
      <c r="C1567" s="59"/>
      <c r="E1567" s="59"/>
    </row>
    <row r="1568" spans="2:5" s="58" customFormat="1">
      <c r="B1568" s="59"/>
      <c r="C1568" s="59"/>
      <c r="E1568" s="59"/>
    </row>
    <row r="1569" spans="2:5" s="58" customFormat="1">
      <c r="B1569" s="59"/>
      <c r="C1569" s="59"/>
      <c r="E1569" s="59"/>
    </row>
    <row r="1570" spans="2:5" s="58" customFormat="1">
      <c r="B1570" s="59"/>
      <c r="C1570" s="59"/>
      <c r="E1570" s="59"/>
    </row>
    <row r="1571" spans="2:5" s="58" customFormat="1">
      <c r="B1571" s="59"/>
      <c r="C1571" s="59"/>
      <c r="E1571" s="59"/>
    </row>
    <row r="1572" spans="2:5" s="58" customFormat="1">
      <c r="B1572" s="59"/>
      <c r="C1572" s="59"/>
      <c r="E1572" s="59"/>
    </row>
    <row r="1573" spans="2:5" s="58" customFormat="1">
      <c r="B1573" s="59"/>
      <c r="C1573" s="59"/>
      <c r="E1573" s="59"/>
    </row>
    <row r="1574" spans="2:5" s="58" customFormat="1">
      <c r="B1574" s="59"/>
      <c r="C1574" s="59"/>
      <c r="E1574" s="59"/>
    </row>
    <row r="1575" spans="2:5" s="58" customFormat="1">
      <c r="B1575" s="59"/>
      <c r="C1575" s="59"/>
      <c r="E1575" s="59"/>
    </row>
    <row r="1576" spans="2:5" s="58" customFormat="1">
      <c r="B1576" s="59"/>
      <c r="C1576" s="59"/>
      <c r="E1576" s="59"/>
    </row>
    <row r="1577" spans="2:5" s="58" customFormat="1">
      <c r="B1577" s="59"/>
      <c r="C1577" s="59"/>
      <c r="E1577" s="59"/>
    </row>
    <row r="1578" spans="2:5" s="58" customFormat="1">
      <c r="B1578" s="59"/>
      <c r="C1578" s="59"/>
      <c r="E1578" s="59"/>
    </row>
    <row r="1579" spans="2:5" s="58" customFormat="1">
      <c r="B1579" s="59"/>
      <c r="C1579" s="59"/>
      <c r="E1579" s="59"/>
    </row>
    <row r="1580" spans="2:5" s="58" customFormat="1">
      <c r="B1580" s="59"/>
      <c r="C1580" s="59"/>
      <c r="E1580" s="59"/>
    </row>
    <row r="1581" spans="2:5" s="58" customFormat="1">
      <c r="B1581" s="59"/>
      <c r="C1581" s="59"/>
      <c r="E1581" s="59"/>
    </row>
    <row r="1582" spans="2:5" s="58" customFormat="1">
      <c r="B1582" s="59"/>
      <c r="C1582" s="59"/>
      <c r="E1582" s="59"/>
    </row>
    <row r="1583" spans="2:5" s="58" customFormat="1">
      <c r="B1583" s="59"/>
      <c r="C1583" s="59"/>
      <c r="E1583" s="59"/>
    </row>
    <row r="1584" spans="2:5" s="58" customFormat="1">
      <c r="B1584" s="59"/>
      <c r="C1584" s="59"/>
      <c r="E1584" s="59"/>
    </row>
    <row r="1585" spans="2:5" s="58" customFormat="1">
      <c r="B1585" s="59"/>
      <c r="C1585" s="59"/>
      <c r="E1585" s="59"/>
    </row>
    <row r="1586" spans="2:5" s="58" customFormat="1">
      <c r="B1586" s="59"/>
      <c r="C1586" s="59"/>
      <c r="E1586" s="59"/>
    </row>
    <row r="1587" spans="2:5" s="58" customFormat="1">
      <c r="B1587" s="59"/>
      <c r="C1587" s="59"/>
      <c r="E1587" s="59"/>
    </row>
    <row r="1588" spans="2:5" s="58" customFormat="1">
      <c r="B1588" s="59"/>
      <c r="C1588" s="59"/>
      <c r="E1588" s="59"/>
    </row>
    <row r="1589" spans="2:5" s="58" customFormat="1">
      <c r="B1589" s="59"/>
      <c r="C1589" s="59"/>
      <c r="E1589" s="59"/>
    </row>
    <row r="1590" spans="2:5" s="58" customFormat="1">
      <c r="B1590" s="59"/>
      <c r="C1590" s="59"/>
      <c r="E1590" s="59"/>
    </row>
    <row r="1591" spans="2:5" s="58" customFormat="1">
      <c r="B1591" s="59"/>
      <c r="C1591" s="59"/>
      <c r="E1591" s="59"/>
    </row>
    <row r="1592" spans="2:5" s="58" customFormat="1">
      <c r="B1592" s="59"/>
      <c r="C1592" s="59"/>
      <c r="E1592" s="59"/>
    </row>
    <row r="1593" spans="2:5" s="58" customFormat="1">
      <c r="B1593" s="59"/>
      <c r="C1593" s="59"/>
      <c r="E1593" s="59"/>
    </row>
    <row r="1594" spans="2:5" s="58" customFormat="1">
      <c r="B1594" s="59"/>
      <c r="C1594" s="59"/>
      <c r="E1594" s="59"/>
    </row>
    <row r="1595" spans="2:5" s="58" customFormat="1">
      <c r="B1595" s="59"/>
      <c r="C1595" s="59"/>
      <c r="E1595" s="59"/>
    </row>
    <row r="1596" spans="2:5" s="58" customFormat="1">
      <c r="B1596" s="59"/>
      <c r="C1596" s="59"/>
      <c r="E1596" s="59"/>
    </row>
    <row r="1597" spans="2:5" s="58" customFormat="1">
      <c r="B1597" s="59"/>
      <c r="C1597" s="59"/>
      <c r="E1597" s="59"/>
    </row>
    <row r="1598" spans="2:5" s="58" customFormat="1">
      <c r="B1598" s="59"/>
      <c r="C1598" s="59"/>
      <c r="E1598" s="59"/>
    </row>
    <row r="1599" spans="2:5" s="58" customFormat="1">
      <c r="B1599" s="59"/>
      <c r="C1599" s="59"/>
      <c r="E1599" s="59"/>
    </row>
    <row r="1600" spans="2:5" s="58" customFormat="1">
      <c r="B1600" s="59"/>
      <c r="C1600" s="59"/>
      <c r="E1600" s="59"/>
    </row>
    <row r="1601" spans="2:5" s="58" customFormat="1">
      <c r="B1601" s="59"/>
      <c r="C1601" s="59"/>
      <c r="E1601" s="59"/>
    </row>
    <row r="1602" spans="2:5" s="58" customFormat="1">
      <c r="B1602" s="59"/>
      <c r="C1602" s="59"/>
      <c r="E1602" s="59"/>
    </row>
    <row r="1603" spans="2:5" s="58" customFormat="1">
      <c r="B1603" s="59"/>
      <c r="C1603" s="59"/>
      <c r="E1603" s="59"/>
    </row>
    <row r="1604" spans="2:5" s="58" customFormat="1">
      <c r="B1604" s="59"/>
      <c r="C1604" s="59"/>
      <c r="E1604" s="59"/>
    </row>
    <row r="1605" spans="2:5" s="58" customFormat="1">
      <c r="B1605" s="59"/>
      <c r="C1605" s="59"/>
      <c r="E1605" s="59"/>
    </row>
    <row r="1606" spans="2:5" s="58" customFormat="1">
      <c r="B1606" s="59"/>
      <c r="C1606" s="59"/>
      <c r="E1606" s="59"/>
    </row>
    <row r="1607" spans="2:5" s="58" customFormat="1">
      <c r="B1607" s="59"/>
      <c r="C1607" s="59"/>
      <c r="E1607" s="59"/>
    </row>
    <row r="1608" spans="2:5" s="58" customFormat="1">
      <c r="B1608" s="59"/>
      <c r="C1608" s="59"/>
      <c r="E1608" s="59"/>
    </row>
    <row r="1609" spans="2:5" s="58" customFormat="1">
      <c r="B1609" s="59"/>
      <c r="C1609" s="59"/>
      <c r="E1609" s="59"/>
    </row>
    <row r="1610" spans="2:5" s="58" customFormat="1">
      <c r="B1610" s="59"/>
      <c r="C1610" s="59"/>
      <c r="E1610" s="59"/>
    </row>
    <row r="1611" spans="2:5" s="58" customFormat="1">
      <c r="B1611" s="59"/>
      <c r="C1611" s="59"/>
      <c r="E1611" s="59"/>
    </row>
    <row r="1612" spans="2:5" s="58" customFormat="1">
      <c r="B1612" s="59"/>
      <c r="C1612" s="59"/>
      <c r="E1612" s="59"/>
    </row>
    <row r="1613" spans="2:5" s="58" customFormat="1">
      <c r="B1613" s="59"/>
      <c r="C1613" s="59"/>
      <c r="E1613" s="59"/>
    </row>
    <row r="1614" spans="2:5" s="58" customFormat="1">
      <c r="B1614" s="59"/>
      <c r="C1614" s="59"/>
      <c r="E1614" s="59"/>
    </row>
    <row r="1615" spans="2:5" s="58" customFormat="1">
      <c r="B1615" s="59"/>
      <c r="C1615" s="59"/>
      <c r="E1615" s="59"/>
    </row>
    <row r="1616" spans="2:5" s="58" customFormat="1">
      <c r="B1616" s="59"/>
      <c r="C1616" s="59"/>
      <c r="E1616" s="59"/>
    </row>
    <row r="1617" spans="2:5" s="58" customFormat="1">
      <c r="B1617" s="59"/>
      <c r="C1617" s="59"/>
      <c r="E1617" s="59"/>
    </row>
    <row r="1618" spans="2:5" s="58" customFormat="1">
      <c r="B1618" s="59"/>
      <c r="C1618" s="59"/>
      <c r="E1618" s="59"/>
    </row>
    <row r="1619" spans="2:5" s="58" customFormat="1">
      <c r="B1619" s="59"/>
      <c r="C1619" s="59"/>
      <c r="E1619" s="59"/>
    </row>
    <row r="1620" spans="2:5" s="58" customFormat="1">
      <c r="B1620" s="59"/>
      <c r="C1620" s="59"/>
      <c r="E1620" s="59"/>
    </row>
    <row r="1621" spans="2:5" s="58" customFormat="1">
      <c r="B1621" s="59"/>
      <c r="C1621" s="59"/>
      <c r="E1621" s="59"/>
    </row>
    <row r="1622" spans="2:5" s="58" customFormat="1">
      <c r="B1622" s="59"/>
      <c r="C1622" s="59"/>
      <c r="E1622" s="59"/>
    </row>
    <row r="1623" spans="2:5" s="58" customFormat="1">
      <c r="B1623" s="59"/>
      <c r="C1623" s="59"/>
      <c r="E1623" s="59"/>
    </row>
    <row r="1624" spans="2:5" s="58" customFormat="1">
      <c r="B1624" s="59"/>
      <c r="C1624" s="59"/>
      <c r="E1624" s="59"/>
    </row>
    <row r="1625" spans="2:5" s="58" customFormat="1">
      <c r="B1625" s="59"/>
      <c r="C1625" s="59"/>
      <c r="E1625" s="59"/>
    </row>
    <row r="1626" spans="2:5" s="58" customFormat="1">
      <c r="B1626" s="59"/>
      <c r="C1626" s="59"/>
      <c r="E1626" s="59"/>
    </row>
    <row r="1627" spans="2:5" s="58" customFormat="1">
      <c r="B1627" s="59"/>
      <c r="C1627" s="59"/>
      <c r="E1627" s="59"/>
    </row>
    <row r="1628" spans="2:5" s="58" customFormat="1">
      <c r="B1628" s="59"/>
      <c r="C1628" s="59"/>
      <c r="E1628" s="59"/>
    </row>
    <row r="1629" spans="2:5" s="58" customFormat="1">
      <c r="B1629" s="59"/>
      <c r="C1629" s="59"/>
      <c r="E1629" s="59"/>
    </row>
    <row r="1630" spans="2:5" s="58" customFormat="1">
      <c r="B1630" s="59"/>
      <c r="C1630" s="59"/>
      <c r="E1630" s="59"/>
    </row>
    <row r="1631" spans="2:5" s="58" customFormat="1">
      <c r="B1631" s="59"/>
      <c r="C1631" s="59"/>
      <c r="E1631" s="59"/>
    </row>
    <row r="1632" spans="2:5" s="58" customFormat="1">
      <c r="B1632" s="59"/>
      <c r="C1632" s="59"/>
      <c r="E1632" s="59"/>
    </row>
    <row r="1633" spans="2:5" s="58" customFormat="1">
      <c r="B1633" s="59"/>
      <c r="C1633" s="59"/>
      <c r="E1633" s="59"/>
    </row>
    <row r="1634" spans="2:5" s="58" customFormat="1">
      <c r="B1634" s="59"/>
      <c r="C1634" s="59"/>
      <c r="E1634" s="59"/>
    </row>
    <row r="1635" spans="2:5" s="58" customFormat="1">
      <c r="B1635" s="59"/>
      <c r="C1635" s="59"/>
      <c r="E1635" s="59"/>
    </row>
    <row r="1636" spans="2:5" s="58" customFormat="1">
      <c r="B1636" s="59"/>
      <c r="C1636" s="59"/>
      <c r="E1636" s="59"/>
    </row>
    <row r="1637" spans="2:5" s="58" customFormat="1">
      <c r="B1637" s="59"/>
      <c r="C1637" s="59"/>
      <c r="E1637" s="59"/>
    </row>
    <row r="1638" spans="2:5" s="58" customFormat="1">
      <c r="B1638" s="59"/>
      <c r="C1638" s="59"/>
      <c r="E1638" s="59"/>
    </row>
    <row r="1639" spans="2:5" s="58" customFormat="1">
      <c r="B1639" s="59"/>
      <c r="C1639" s="59"/>
      <c r="E1639" s="59"/>
    </row>
    <row r="1640" spans="2:5" s="58" customFormat="1">
      <c r="B1640" s="59"/>
      <c r="C1640" s="59"/>
      <c r="E1640" s="59"/>
    </row>
    <row r="1641" spans="2:5" s="58" customFormat="1">
      <c r="B1641" s="59"/>
      <c r="C1641" s="59"/>
      <c r="E1641" s="59"/>
    </row>
    <row r="1642" spans="2:5" s="58" customFormat="1">
      <c r="B1642" s="59"/>
      <c r="C1642" s="59"/>
      <c r="E1642" s="59"/>
    </row>
    <row r="1643" spans="2:5" s="58" customFormat="1">
      <c r="B1643" s="59"/>
      <c r="C1643" s="59"/>
      <c r="E1643" s="59"/>
    </row>
    <row r="1644" spans="2:5" s="58" customFormat="1">
      <c r="B1644" s="59"/>
      <c r="C1644" s="59"/>
      <c r="E1644" s="59"/>
    </row>
    <row r="1645" spans="2:5" s="58" customFormat="1">
      <c r="B1645" s="59"/>
      <c r="C1645" s="59"/>
      <c r="E1645" s="59"/>
    </row>
    <row r="1646" spans="2:5" s="58" customFormat="1">
      <c r="B1646" s="59"/>
      <c r="C1646" s="59"/>
      <c r="E1646" s="59"/>
    </row>
    <row r="1647" spans="2:5" s="58" customFormat="1">
      <c r="B1647" s="59"/>
      <c r="C1647" s="59"/>
      <c r="E1647" s="59"/>
    </row>
    <row r="1648" spans="2:5" s="58" customFormat="1">
      <c r="B1648" s="59"/>
      <c r="C1648" s="59"/>
      <c r="E1648" s="59"/>
    </row>
    <row r="1649" spans="2:5" s="58" customFormat="1">
      <c r="B1649" s="59"/>
      <c r="C1649" s="59"/>
      <c r="E1649" s="59"/>
    </row>
    <row r="1650" spans="2:5" s="58" customFormat="1">
      <c r="B1650" s="59"/>
      <c r="C1650" s="59"/>
      <c r="E1650" s="59"/>
    </row>
    <row r="1651" spans="2:5" s="58" customFormat="1">
      <c r="B1651" s="59"/>
      <c r="C1651" s="59"/>
      <c r="E1651" s="59"/>
    </row>
    <row r="1652" spans="2:5" s="58" customFormat="1">
      <c r="B1652" s="59"/>
      <c r="C1652" s="59"/>
      <c r="E1652" s="59"/>
    </row>
    <row r="1653" spans="2:5" s="58" customFormat="1">
      <c r="B1653" s="59"/>
      <c r="C1653" s="59"/>
      <c r="E1653" s="59"/>
    </row>
    <row r="1654" spans="2:5" s="58" customFormat="1">
      <c r="B1654" s="59"/>
      <c r="C1654" s="59"/>
      <c r="E1654" s="59"/>
    </row>
    <row r="1655" spans="2:5" s="58" customFormat="1">
      <c r="B1655" s="59"/>
      <c r="C1655" s="59"/>
      <c r="E1655" s="59"/>
    </row>
    <row r="1656" spans="2:5" s="58" customFormat="1">
      <c r="B1656" s="59"/>
      <c r="C1656" s="59"/>
      <c r="E1656" s="59"/>
    </row>
    <row r="1657" spans="2:5" s="58" customFormat="1">
      <c r="B1657" s="59"/>
      <c r="C1657" s="59"/>
      <c r="E1657" s="59"/>
    </row>
    <row r="1658" spans="2:5" s="58" customFormat="1">
      <c r="B1658" s="59"/>
      <c r="C1658" s="59"/>
      <c r="E1658" s="59"/>
    </row>
    <row r="1659" spans="2:5" s="58" customFormat="1">
      <c r="B1659" s="59"/>
      <c r="C1659" s="59"/>
      <c r="E1659" s="59"/>
    </row>
    <row r="1660" spans="2:5" s="58" customFormat="1">
      <c r="B1660" s="59"/>
      <c r="C1660" s="59"/>
      <c r="E1660" s="59"/>
    </row>
    <row r="1661" spans="2:5" s="58" customFormat="1">
      <c r="B1661" s="59"/>
      <c r="C1661" s="59"/>
      <c r="E1661" s="59"/>
    </row>
    <row r="1662" spans="2:5" s="58" customFormat="1">
      <c r="B1662" s="59"/>
      <c r="C1662" s="59"/>
      <c r="E1662" s="59"/>
    </row>
    <row r="1663" spans="2:5" s="58" customFormat="1">
      <c r="B1663" s="59"/>
      <c r="C1663" s="59"/>
      <c r="E1663" s="59"/>
    </row>
    <row r="1664" spans="2:5" s="58" customFormat="1">
      <c r="B1664" s="59"/>
      <c r="C1664" s="59"/>
      <c r="E1664" s="59"/>
    </row>
    <row r="1665" spans="2:5" s="58" customFormat="1">
      <c r="B1665" s="59"/>
      <c r="C1665" s="59"/>
      <c r="E1665" s="59"/>
    </row>
    <row r="1666" spans="2:5" s="58" customFormat="1">
      <c r="B1666" s="59"/>
      <c r="C1666" s="59"/>
      <c r="E1666" s="59"/>
    </row>
    <row r="1667" spans="2:5" s="58" customFormat="1">
      <c r="B1667" s="59"/>
      <c r="C1667" s="59"/>
      <c r="E1667" s="59"/>
    </row>
    <row r="1668" spans="2:5" s="58" customFormat="1">
      <c r="B1668" s="59"/>
      <c r="C1668" s="59"/>
      <c r="E1668" s="59"/>
    </row>
    <row r="1669" spans="2:5" s="58" customFormat="1">
      <c r="B1669" s="59"/>
      <c r="C1669" s="59"/>
      <c r="E1669" s="59"/>
    </row>
    <row r="1670" spans="2:5" s="58" customFormat="1">
      <c r="B1670" s="59"/>
      <c r="C1670" s="59"/>
      <c r="E1670" s="59"/>
    </row>
    <row r="1671" spans="2:5" s="58" customFormat="1">
      <c r="B1671" s="59"/>
      <c r="C1671" s="59"/>
      <c r="E1671" s="59"/>
    </row>
    <row r="1672" spans="2:5" s="58" customFormat="1">
      <c r="B1672" s="59"/>
      <c r="C1672" s="59"/>
      <c r="E1672" s="59"/>
    </row>
    <row r="1673" spans="2:5" s="58" customFormat="1">
      <c r="B1673" s="59"/>
      <c r="C1673" s="59"/>
      <c r="E1673" s="59"/>
    </row>
    <row r="1674" spans="2:5" s="58" customFormat="1">
      <c r="B1674" s="59"/>
      <c r="C1674" s="59"/>
      <c r="E1674" s="59"/>
    </row>
    <row r="1675" spans="2:5" s="58" customFormat="1">
      <c r="B1675" s="59"/>
      <c r="C1675" s="59"/>
      <c r="E1675" s="59"/>
    </row>
    <row r="1676" spans="2:5" s="58" customFormat="1">
      <c r="B1676" s="59"/>
      <c r="C1676" s="59"/>
      <c r="E1676" s="59"/>
    </row>
    <row r="1677" spans="2:5" s="58" customFormat="1">
      <c r="B1677" s="59"/>
      <c r="C1677" s="59"/>
      <c r="E1677" s="59"/>
    </row>
    <row r="1678" spans="2:5" s="58" customFormat="1">
      <c r="B1678" s="59"/>
      <c r="C1678" s="59"/>
      <c r="E1678" s="59"/>
    </row>
    <row r="1679" spans="2:5" s="58" customFormat="1">
      <c r="B1679" s="59"/>
      <c r="C1679" s="59"/>
      <c r="E1679" s="59"/>
    </row>
    <row r="1680" spans="2:5" s="58" customFormat="1">
      <c r="B1680" s="59"/>
      <c r="C1680" s="59"/>
      <c r="E1680" s="59"/>
    </row>
    <row r="1681" spans="2:5" s="58" customFormat="1">
      <c r="B1681" s="59"/>
      <c r="C1681" s="59"/>
      <c r="E1681" s="59"/>
    </row>
    <row r="1682" spans="2:5" s="58" customFormat="1">
      <c r="B1682" s="59"/>
      <c r="C1682" s="59"/>
      <c r="E1682" s="59"/>
    </row>
    <row r="1683" spans="2:5" s="58" customFormat="1">
      <c r="B1683" s="59"/>
      <c r="C1683" s="59"/>
      <c r="E1683" s="59"/>
    </row>
    <row r="1684" spans="2:5" s="58" customFormat="1">
      <c r="B1684" s="59"/>
      <c r="C1684" s="59"/>
      <c r="E1684" s="59"/>
    </row>
    <row r="1685" spans="2:5" s="58" customFormat="1">
      <c r="B1685" s="59"/>
      <c r="C1685" s="59"/>
      <c r="E1685" s="59"/>
    </row>
    <row r="1686" spans="2:5" s="58" customFormat="1">
      <c r="B1686" s="59"/>
      <c r="C1686" s="59"/>
      <c r="E1686" s="59"/>
    </row>
    <row r="1687" spans="2:5" s="58" customFormat="1">
      <c r="B1687" s="59"/>
      <c r="C1687" s="59"/>
      <c r="E1687" s="59"/>
    </row>
    <row r="1688" spans="2:5" s="58" customFormat="1">
      <c r="B1688" s="59"/>
      <c r="C1688" s="59"/>
      <c r="E1688" s="59"/>
    </row>
    <row r="1689" spans="2:5" s="58" customFormat="1">
      <c r="B1689" s="59"/>
      <c r="C1689" s="59"/>
      <c r="E1689" s="59"/>
    </row>
    <row r="1690" spans="2:5" s="58" customFormat="1">
      <c r="B1690" s="59"/>
      <c r="C1690" s="59"/>
      <c r="E1690" s="59"/>
    </row>
    <row r="1691" spans="2:5" s="58" customFormat="1">
      <c r="B1691" s="59"/>
      <c r="C1691" s="59"/>
      <c r="E1691" s="59"/>
    </row>
    <row r="1692" spans="2:5" s="58" customFormat="1">
      <c r="B1692" s="59"/>
      <c r="C1692" s="59"/>
      <c r="E1692" s="59"/>
    </row>
    <row r="1693" spans="2:5" s="58" customFormat="1">
      <c r="B1693" s="59"/>
      <c r="C1693" s="59"/>
      <c r="E1693" s="59"/>
    </row>
    <row r="1694" spans="2:5" s="58" customFormat="1">
      <c r="B1694" s="59"/>
      <c r="C1694" s="59"/>
      <c r="E1694" s="59"/>
    </row>
    <row r="1695" spans="2:5" s="58" customFormat="1">
      <c r="B1695" s="59"/>
      <c r="C1695" s="59"/>
      <c r="E1695" s="59"/>
    </row>
    <row r="1696" spans="2:5" s="58" customFormat="1">
      <c r="B1696" s="59"/>
      <c r="C1696" s="59"/>
      <c r="E1696" s="59"/>
    </row>
    <row r="1697" spans="2:5" s="58" customFormat="1">
      <c r="B1697" s="59"/>
      <c r="C1697" s="59"/>
      <c r="E1697" s="59"/>
    </row>
    <row r="1698" spans="2:5" s="58" customFormat="1">
      <c r="B1698" s="59"/>
      <c r="C1698" s="59"/>
      <c r="E1698" s="59"/>
    </row>
    <row r="1699" spans="2:5" s="58" customFormat="1">
      <c r="B1699" s="59"/>
      <c r="C1699" s="59"/>
      <c r="E1699" s="59"/>
    </row>
    <row r="1700" spans="2:5" s="58" customFormat="1">
      <c r="B1700" s="59"/>
      <c r="C1700" s="59"/>
      <c r="E1700" s="59"/>
    </row>
    <row r="1701" spans="2:5" s="58" customFormat="1">
      <c r="B1701" s="59"/>
      <c r="C1701" s="59"/>
      <c r="E1701" s="59"/>
    </row>
    <row r="1702" spans="2:5" s="58" customFormat="1">
      <c r="B1702" s="59"/>
      <c r="C1702" s="59"/>
      <c r="E1702" s="59"/>
    </row>
    <row r="1703" spans="2:5" s="58" customFormat="1">
      <c r="B1703" s="59"/>
      <c r="C1703" s="59"/>
      <c r="E1703" s="59"/>
    </row>
    <row r="1704" spans="2:5" s="58" customFormat="1">
      <c r="B1704" s="59"/>
      <c r="C1704" s="59"/>
      <c r="E1704" s="59"/>
    </row>
    <row r="1705" spans="2:5" s="58" customFormat="1">
      <c r="B1705" s="59"/>
      <c r="C1705" s="59"/>
      <c r="E1705" s="59"/>
    </row>
    <row r="1706" spans="2:5" s="58" customFormat="1">
      <c r="B1706" s="59"/>
      <c r="C1706" s="59"/>
      <c r="E1706" s="59"/>
    </row>
    <row r="1707" spans="2:5" s="58" customFormat="1">
      <c r="B1707" s="59"/>
      <c r="C1707" s="59"/>
      <c r="E1707" s="59"/>
    </row>
    <row r="1708" spans="2:5" s="58" customFormat="1">
      <c r="B1708" s="59"/>
      <c r="C1708" s="59"/>
      <c r="E1708" s="59"/>
    </row>
    <row r="1709" spans="2:5" s="58" customFormat="1">
      <c r="B1709" s="59"/>
      <c r="C1709" s="59"/>
      <c r="E1709" s="59"/>
    </row>
    <row r="1710" spans="2:5" s="58" customFormat="1">
      <c r="B1710" s="59"/>
      <c r="C1710" s="59"/>
      <c r="E1710" s="59"/>
    </row>
    <row r="1711" spans="2:5" s="58" customFormat="1">
      <c r="B1711" s="59"/>
      <c r="C1711" s="59"/>
      <c r="E1711" s="59"/>
    </row>
    <row r="1712" spans="2:5" s="58" customFormat="1">
      <c r="B1712" s="59"/>
      <c r="C1712" s="59"/>
      <c r="E1712" s="59"/>
    </row>
    <row r="1713" spans="2:5" s="58" customFormat="1">
      <c r="B1713" s="59"/>
      <c r="C1713" s="59"/>
      <c r="E1713" s="59"/>
    </row>
    <row r="1714" spans="2:5" s="58" customFormat="1">
      <c r="B1714" s="59"/>
      <c r="C1714" s="59"/>
      <c r="E1714" s="59"/>
    </row>
    <row r="1715" spans="2:5" s="58" customFormat="1">
      <c r="B1715" s="59"/>
      <c r="C1715" s="59"/>
      <c r="E1715" s="59"/>
    </row>
    <row r="1716" spans="2:5" s="58" customFormat="1">
      <c r="B1716" s="59"/>
      <c r="C1716" s="59"/>
      <c r="E1716" s="59"/>
    </row>
    <row r="1717" spans="2:5" s="58" customFormat="1">
      <c r="B1717" s="59"/>
      <c r="C1717" s="59"/>
      <c r="E1717" s="59"/>
    </row>
    <row r="1718" spans="2:5" s="58" customFormat="1">
      <c r="B1718" s="59"/>
      <c r="C1718" s="59"/>
      <c r="E1718" s="59"/>
    </row>
    <row r="1719" spans="2:5" s="58" customFormat="1">
      <c r="B1719" s="59"/>
      <c r="C1719" s="59"/>
      <c r="E1719" s="59"/>
    </row>
    <row r="1720" spans="2:5" s="58" customFormat="1">
      <c r="B1720" s="59"/>
      <c r="C1720" s="59"/>
      <c r="E1720" s="59"/>
    </row>
    <row r="1721" spans="2:5" s="58" customFormat="1">
      <c r="B1721" s="59"/>
      <c r="C1721" s="59"/>
      <c r="E1721" s="59"/>
    </row>
    <row r="1722" spans="2:5" s="58" customFormat="1">
      <c r="B1722" s="59"/>
      <c r="C1722" s="59"/>
      <c r="E1722" s="59"/>
    </row>
    <row r="1723" spans="2:5" s="58" customFormat="1">
      <c r="B1723" s="59"/>
      <c r="C1723" s="59"/>
      <c r="E1723" s="59"/>
    </row>
    <row r="1724" spans="2:5" s="58" customFormat="1">
      <c r="B1724" s="59"/>
      <c r="C1724" s="59"/>
      <c r="E1724" s="59"/>
    </row>
    <row r="1725" spans="2:5" s="58" customFormat="1">
      <c r="B1725" s="59"/>
      <c r="C1725" s="59"/>
      <c r="E1725" s="59"/>
    </row>
    <row r="1726" spans="2:5" s="58" customFormat="1">
      <c r="B1726" s="59"/>
      <c r="C1726" s="59"/>
      <c r="E1726" s="59"/>
    </row>
    <row r="1727" spans="2:5" s="58" customFormat="1">
      <c r="B1727" s="59"/>
      <c r="C1727" s="59"/>
      <c r="E1727" s="59"/>
    </row>
    <row r="1728" spans="2:5" s="58" customFormat="1">
      <c r="B1728" s="59"/>
      <c r="C1728" s="59"/>
      <c r="E1728" s="59"/>
    </row>
    <row r="1729" spans="2:5" s="58" customFormat="1">
      <c r="B1729" s="59"/>
      <c r="C1729" s="59"/>
      <c r="E1729" s="59"/>
    </row>
    <row r="1730" spans="2:5" s="58" customFormat="1">
      <c r="B1730" s="59"/>
      <c r="C1730" s="59"/>
      <c r="E1730" s="59"/>
    </row>
    <row r="1731" spans="2:5" s="58" customFormat="1">
      <c r="B1731" s="59"/>
      <c r="C1731" s="59"/>
      <c r="E1731" s="59"/>
    </row>
    <row r="1732" spans="2:5" s="58" customFormat="1">
      <c r="B1732" s="59"/>
      <c r="C1732" s="59"/>
      <c r="E1732" s="59"/>
    </row>
    <row r="1733" spans="2:5" s="58" customFormat="1">
      <c r="B1733" s="59"/>
      <c r="C1733" s="59"/>
      <c r="E1733" s="59"/>
    </row>
    <row r="1734" spans="2:5" s="58" customFormat="1">
      <c r="B1734" s="59"/>
      <c r="C1734" s="59"/>
      <c r="E1734" s="59"/>
    </row>
    <row r="1735" spans="2:5" s="58" customFormat="1">
      <c r="B1735" s="59"/>
      <c r="C1735" s="59"/>
      <c r="E1735" s="59"/>
    </row>
    <row r="1736" spans="2:5" s="58" customFormat="1">
      <c r="B1736" s="59"/>
      <c r="C1736" s="59"/>
      <c r="E1736" s="59"/>
    </row>
    <row r="1737" spans="2:5" s="58" customFormat="1">
      <c r="B1737" s="59"/>
      <c r="C1737" s="59"/>
      <c r="E1737" s="59"/>
    </row>
    <row r="1738" spans="2:5" s="58" customFormat="1">
      <c r="B1738" s="59"/>
      <c r="C1738" s="59"/>
      <c r="E1738" s="59"/>
    </row>
    <row r="1739" spans="2:5" s="58" customFormat="1">
      <c r="B1739" s="59"/>
      <c r="C1739" s="59"/>
      <c r="E1739" s="59"/>
    </row>
    <row r="1740" spans="2:5" s="58" customFormat="1">
      <c r="B1740" s="59"/>
      <c r="C1740" s="59"/>
      <c r="E1740" s="59"/>
    </row>
    <row r="1741" spans="2:5" s="58" customFormat="1">
      <c r="B1741" s="59"/>
      <c r="C1741" s="59"/>
      <c r="E1741" s="59"/>
    </row>
    <row r="1742" spans="2:5" s="58" customFormat="1">
      <c r="B1742" s="59"/>
      <c r="C1742" s="59"/>
      <c r="E1742" s="59"/>
    </row>
    <row r="1743" spans="2:5" s="58" customFormat="1">
      <c r="B1743" s="59"/>
      <c r="C1743" s="59"/>
      <c r="E1743" s="59"/>
    </row>
    <row r="1744" spans="2:5" s="58" customFormat="1">
      <c r="B1744" s="59"/>
      <c r="C1744" s="59"/>
      <c r="E1744" s="59"/>
    </row>
    <row r="1745" spans="2:5" s="58" customFormat="1">
      <c r="B1745" s="59"/>
      <c r="C1745" s="59"/>
      <c r="E1745" s="59"/>
    </row>
    <row r="1746" spans="2:5" s="58" customFormat="1">
      <c r="B1746" s="59"/>
      <c r="C1746" s="59"/>
      <c r="E1746" s="59"/>
    </row>
    <row r="1747" spans="2:5" s="58" customFormat="1">
      <c r="B1747" s="59"/>
      <c r="C1747" s="59"/>
      <c r="E1747" s="59"/>
    </row>
    <row r="1748" spans="2:5" s="58" customFormat="1">
      <c r="B1748" s="59"/>
      <c r="C1748" s="59"/>
      <c r="E1748" s="59"/>
    </row>
    <row r="1749" spans="2:5" s="58" customFormat="1">
      <c r="B1749" s="59"/>
      <c r="C1749" s="59"/>
      <c r="E1749" s="59"/>
    </row>
    <row r="1750" spans="2:5" s="58" customFormat="1">
      <c r="B1750" s="59"/>
      <c r="C1750" s="59"/>
      <c r="E1750" s="59"/>
    </row>
    <row r="1751" spans="2:5" s="58" customFormat="1">
      <c r="B1751" s="59"/>
      <c r="C1751" s="59"/>
      <c r="E1751" s="59"/>
    </row>
    <row r="1752" spans="2:5" s="58" customFormat="1">
      <c r="B1752" s="59"/>
      <c r="C1752" s="59"/>
      <c r="E1752" s="59"/>
    </row>
    <row r="1753" spans="2:5" s="58" customFormat="1">
      <c r="B1753" s="59"/>
      <c r="C1753" s="59"/>
      <c r="E1753" s="59"/>
    </row>
    <row r="1754" spans="2:5" s="58" customFormat="1">
      <c r="B1754" s="59"/>
      <c r="C1754" s="59"/>
      <c r="E1754" s="59"/>
    </row>
    <row r="1755" spans="2:5" s="58" customFormat="1">
      <c r="B1755" s="59"/>
      <c r="C1755" s="59"/>
      <c r="E1755" s="59"/>
    </row>
    <row r="1756" spans="2:5" s="58" customFormat="1">
      <c r="B1756" s="59"/>
      <c r="C1756" s="59"/>
      <c r="E1756" s="59"/>
    </row>
    <row r="1757" spans="2:5" s="58" customFormat="1">
      <c r="B1757" s="59"/>
      <c r="C1757" s="59"/>
      <c r="E1757" s="59"/>
    </row>
    <row r="1758" spans="2:5" s="58" customFormat="1">
      <c r="B1758" s="59"/>
      <c r="C1758" s="59"/>
      <c r="E1758" s="59"/>
    </row>
    <row r="1759" spans="2:5" s="58" customFormat="1">
      <c r="B1759" s="59"/>
      <c r="C1759" s="59"/>
      <c r="E1759" s="59"/>
    </row>
    <row r="1760" spans="2:5" s="58" customFormat="1">
      <c r="B1760" s="59"/>
      <c r="C1760" s="59"/>
      <c r="E1760" s="59"/>
    </row>
    <row r="1761" spans="2:5" s="58" customFormat="1">
      <c r="B1761" s="59"/>
      <c r="C1761" s="59"/>
      <c r="E1761" s="59"/>
    </row>
    <row r="1762" spans="2:5" s="58" customFormat="1">
      <c r="B1762" s="59"/>
      <c r="C1762" s="59"/>
      <c r="E1762" s="59"/>
    </row>
    <row r="1763" spans="2:5" s="58" customFormat="1">
      <c r="B1763" s="59"/>
      <c r="C1763" s="59"/>
      <c r="E1763" s="59"/>
    </row>
    <row r="1764" spans="2:5" s="58" customFormat="1">
      <c r="B1764" s="59"/>
      <c r="C1764" s="59"/>
      <c r="E1764" s="59"/>
    </row>
    <row r="1765" spans="2:5" s="58" customFormat="1">
      <c r="B1765" s="59"/>
      <c r="C1765" s="59"/>
      <c r="E1765" s="59"/>
    </row>
    <row r="1766" spans="2:5" s="58" customFormat="1">
      <c r="B1766" s="59"/>
      <c r="C1766" s="59"/>
      <c r="E1766" s="59"/>
    </row>
    <row r="1767" spans="2:5" s="58" customFormat="1">
      <c r="B1767" s="59"/>
      <c r="C1767" s="59"/>
      <c r="E1767" s="59"/>
    </row>
    <row r="1768" spans="2:5" s="58" customFormat="1">
      <c r="B1768" s="59"/>
      <c r="C1768" s="59"/>
      <c r="E1768" s="59"/>
    </row>
    <row r="1769" spans="2:5" s="58" customFormat="1">
      <c r="B1769" s="59"/>
      <c r="C1769" s="59"/>
      <c r="E1769" s="59"/>
    </row>
    <row r="1770" spans="2:5" s="58" customFormat="1">
      <c r="B1770" s="59"/>
      <c r="C1770" s="59"/>
      <c r="E1770" s="59"/>
    </row>
    <row r="1771" spans="2:5" s="58" customFormat="1">
      <c r="B1771" s="59"/>
      <c r="C1771" s="59"/>
      <c r="E1771" s="59"/>
    </row>
    <row r="1772" spans="2:5" s="58" customFormat="1">
      <c r="B1772" s="59"/>
      <c r="C1772" s="59"/>
      <c r="E1772" s="59"/>
    </row>
    <row r="1773" spans="2:5" s="58" customFormat="1">
      <c r="B1773" s="59"/>
      <c r="C1773" s="59"/>
      <c r="E1773" s="59"/>
    </row>
    <row r="1774" spans="2:5" s="58" customFormat="1">
      <c r="B1774" s="59"/>
      <c r="C1774" s="59"/>
      <c r="E1774" s="59"/>
    </row>
    <row r="1775" spans="2:5" s="58" customFormat="1">
      <c r="B1775" s="59"/>
      <c r="C1775" s="59"/>
      <c r="E1775" s="59"/>
    </row>
    <row r="1776" spans="2:5" s="58" customFormat="1">
      <c r="B1776" s="59"/>
      <c r="C1776" s="59"/>
      <c r="E1776" s="59"/>
    </row>
    <row r="1777" spans="2:5" s="58" customFormat="1">
      <c r="B1777" s="59"/>
      <c r="C1777" s="59"/>
      <c r="E1777" s="59"/>
    </row>
    <row r="1778" spans="2:5" s="58" customFormat="1">
      <c r="B1778" s="59"/>
      <c r="C1778" s="59"/>
      <c r="E1778" s="59"/>
    </row>
    <row r="1779" spans="2:5" s="58" customFormat="1">
      <c r="B1779" s="59"/>
      <c r="C1779" s="59"/>
      <c r="E1779" s="59"/>
    </row>
    <row r="1780" spans="2:5" s="58" customFormat="1">
      <c r="B1780" s="59"/>
      <c r="C1780" s="59"/>
      <c r="E1780" s="59"/>
    </row>
    <row r="1781" spans="2:5" s="58" customFormat="1">
      <c r="B1781" s="59"/>
      <c r="C1781" s="59"/>
      <c r="E1781" s="59"/>
    </row>
    <row r="1782" spans="2:5" s="58" customFormat="1">
      <c r="B1782" s="59"/>
      <c r="C1782" s="59"/>
      <c r="E1782" s="59"/>
    </row>
    <row r="1783" spans="2:5" s="58" customFormat="1">
      <c r="B1783" s="59"/>
      <c r="C1783" s="59"/>
      <c r="E1783" s="59"/>
    </row>
    <row r="1784" spans="2:5" s="58" customFormat="1">
      <c r="B1784" s="59"/>
      <c r="C1784" s="59"/>
      <c r="E1784" s="59"/>
    </row>
    <row r="1785" spans="2:5" s="58" customFormat="1">
      <c r="B1785" s="59"/>
      <c r="C1785" s="59"/>
      <c r="E1785" s="59"/>
    </row>
    <row r="1786" spans="2:5" s="58" customFormat="1">
      <c r="B1786" s="59"/>
      <c r="C1786" s="59"/>
      <c r="E1786" s="59"/>
    </row>
    <row r="1787" spans="2:5" s="58" customFormat="1">
      <c r="B1787" s="59"/>
      <c r="C1787" s="59"/>
      <c r="E1787" s="59"/>
    </row>
    <row r="1788" spans="2:5" s="58" customFormat="1">
      <c r="B1788" s="59"/>
      <c r="C1788" s="59"/>
      <c r="E1788" s="59"/>
    </row>
    <row r="1789" spans="2:5" s="58" customFormat="1">
      <c r="B1789" s="59"/>
      <c r="C1789" s="59"/>
      <c r="E1789" s="59"/>
    </row>
    <row r="1790" spans="2:5" s="58" customFormat="1">
      <c r="B1790" s="59"/>
      <c r="C1790" s="59"/>
      <c r="E1790" s="59"/>
    </row>
    <row r="1791" spans="2:5" s="58" customFormat="1">
      <c r="B1791" s="59"/>
      <c r="C1791" s="59"/>
      <c r="E1791" s="59"/>
    </row>
    <row r="1792" spans="2:5" s="58" customFormat="1">
      <c r="B1792" s="59"/>
      <c r="C1792" s="59"/>
      <c r="E1792" s="59"/>
    </row>
    <row r="1793" spans="2:5" s="58" customFormat="1">
      <c r="B1793" s="59"/>
      <c r="C1793" s="59"/>
      <c r="E1793" s="59"/>
    </row>
    <row r="1794" spans="2:5" s="58" customFormat="1">
      <c r="B1794" s="59"/>
      <c r="C1794" s="59"/>
      <c r="E1794" s="59"/>
    </row>
    <row r="1795" spans="2:5" s="58" customFormat="1">
      <c r="B1795" s="59"/>
      <c r="C1795" s="59"/>
      <c r="E1795" s="59"/>
    </row>
    <row r="1796" spans="2:5" s="58" customFormat="1">
      <c r="B1796" s="59"/>
      <c r="C1796" s="59"/>
      <c r="E1796" s="59"/>
    </row>
    <row r="1797" spans="2:5" s="58" customFormat="1">
      <c r="B1797" s="59"/>
      <c r="C1797" s="59"/>
      <c r="E1797" s="59"/>
    </row>
    <row r="1798" spans="2:5" s="58" customFormat="1">
      <c r="B1798" s="59"/>
      <c r="C1798" s="59"/>
      <c r="E1798" s="59"/>
    </row>
    <row r="1799" spans="2:5" s="58" customFormat="1">
      <c r="B1799" s="59"/>
      <c r="C1799" s="59"/>
      <c r="E1799" s="59"/>
    </row>
    <row r="1800" spans="2:5" s="58" customFormat="1">
      <c r="B1800" s="59"/>
      <c r="C1800" s="59"/>
      <c r="E1800" s="59"/>
    </row>
    <row r="1801" spans="2:5" s="58" customFormat="1">
      <c r="B1801" s="59"/>
      <c r="C1801" s="59"/>
      <c r="E1801" s="59"/>
    </row>
    <row r="1802" spans="2:5" s="58" customFormat="1">
      <c r="B1802" s="59"/>
      <c r="C1802" s="59"/>
      <c r="E1802" s="59"/>
    </row>
    <row r="1803" spans="2:5" s="58" customFormat="1">
      <c r="B1803" s="59"/>
      <c r="C1803" s="59"/>
      <c r="E1803" s="59"/>
    </row>
    <row r="1804" spans="2:5" s="58" customFormat="1">
      <c r="B1804" s="59"/>
      <c r="C1804" s="59"/>
      <c r="E1804" s="59"/>
    </row>
    <row r="1805" spans="2:5" s="58" customFormat="1">
      <c r="B1805" s="59"/>
      <c r="C1805" s="59"/>
      <c r="E1805" s="59"/>
    </row>
    <row r="1806" spans="2:5" s="58" customFormat="1">
      <c r="B1806" s="59"/>
      <c r="C1806" s="59"/>
      <c r="E1806" s="59"/>
    </row>
    <row r="1807" spans="2:5" s="58" customFormat="1">
      <c r="B1807" s="59"/>
      <c r="C1807" s="59"/>
      <c r="E1807" s="59"/>
    </row>
    <row r="1808" spans="2:5" s="58" customFormat="1">
      <c r="B1808" s="59"/>
      <c r="C1808" s="59"/>
      <c r="E1808" s="59"/>
    </row>
    <row r="1809" spans="2:5" s="58" customFormat="1">
      <c r="B1809" s="59"/>
      <c r="C1809" s="59"/>
      <c r="E1809" s="59"/>
    </row>
    <row r="1810" spans="2:5" s="58" customFormat="1">
      <c r="B1810" s="59"/>
      <c r="C1810" s="59"/>
      <c r="E1810" s="59"/>
    </row>
    <row r="1811" spans="2:5" s="58" customFormat="1">
      <c r="B1811" s="59"/>
      <c r="C1811" s="59"/>
      <c r="E1811" s="59"/>
    </row>
    <row r="1812" spans="2:5" s="58" customFormat="1">
      <c r="B1812" s="59"/>
      <c r="C1812" s="59"/>
      <c r="E1812" s="59"/>
    </row>
    <row r="1813" spans="2:5" s="58" customFormat="1">
      <c r="B1813" s="59"/>
      <c r="C1813" s="59"/>
      <c r="E1813" s="59"/>
    </row>
    <row r="1814" spans="2:5" s="58" customFormat="1">
      <c r="B1814" s="59"/>
      <c r="C1814" s="59"/>
      <c r="E1814" s="59"/>
    </row>
    <row r="1815" spans="2:5" s="58" customFormat="1">
      <c r="B1815" s="59"/>
      <c r="C1815" s="59"/>
      <c r="E1815" s="59"/>
    </row>
    <row r="1816" spans="2:5" s="58" customFormat="1">
      <c r="B1816" s="59"/>
      <c r="C1816" s="59"/>
      <c r="E1816" s="59"/>
    </row>
    <row r="1817" spans="2:5" s="58" customFormat="1">
      <c r="B1817" s="59"/>
      <c r="C1817" s="59"/>
      <c r="E1817" s="59"/>
    </row>
    <row r="1818" spans="2:5" s="58" customFormat="1">
      <c r="B1818" s="59"/>
      <c r="C1818" s="59"/>
      <c r="E1818" s="59"/>
    </row>
    <row r="1819" spans="2:5" s="58" customFormat="1">
      <c r="B1819" s="59"/>
      <c r="C1819" s="59"/>
      <c r="E1819" s="59"/>
    </row>
    <row r="1820" spans="2:5" s="58" customFormat="1">
      <c r="B1820" s="59"/>
      <c r="C1820" s="59"/>
      <c r="E1820" s="59"/>
    </row>
    <row r="1821" spans="2:5" s="58" customFormat="1">
      <c r="B1821" s="59"/>
      <c r="C1821" s="59"/>
      <c r="E1821" s="59"/>
    </row>
    <row r="1822" spans="2:5" s="58" customFormat="1">
      <c r="B1822" s="59"/>
      <c r="C1822" s="59"/>
      <c r="E1822" s="59"/>
    </row>
    <row r="1823" spans="2:5" s="58" customFormat="1">
      <c r="B1823" s="59"/>
      <c r="C1823" s="59"/>
      <c r="E1823" s="59"/>
    </row>
    <row r="1824" spans="2:5" s="58" customFormat="1">
      <c r="B1824" s="59"/>
      <c r="C1824" s="59"/>
      <c r="E1824" s="59"/>
    </row>
    <row r="1825" spans="2:5" s="58" customFormat="1">
      <c r="B1825" s="59"/>
      <c r="C1825" s="59"/>
      <c r="E1825" s="59"/>
    </row>
    <row r="1826" spans="2:5" s="58" customFormat="1">
      <c r="B1826" s="59"/>
      <c r="C1826" s="59"/>
      <c r="E1826" s="59"/>
    </row>
    <row r="1827" spans="2:5" s="58" customFormat="1">
      <c r="B1827" s="59"/>
      <c r="C1827" s="59"/>
      <c r="E1827" s="59"/>
    </row>
    <row r="1828" spans="2:5" s="58" customFormat="1">
      <c r="B1828" s="59"/>
      <c r="C1828" s="59"/>
      <c r="E1828" s="59"/>
    </row>
    <row r="1829" spans="2:5" s="58" customFormat="1">
      <c r="B1829" s="59"/>
      <c r="C1829" s="59"/>
      <c r="E1829" s="59"/>
    </row>
    <row r="1830" spans="2:5" s="58" customFormat="1">
      <c r="B1830" s="59"/>
      <c r="C1830" s="59"/>
      <c r="E1830" s="59"/>
    </row>
    <row r="1831" spans="2:5" s="58" customFormat="1">
      <c r="B1831" s="59"/>
      <c r="C1831" s="59"/>
      <c r="E1831" s="59"/>
    </row>
    <row r="1832" spans="2:5" s="58" customFormat="1">
      <c r="B1832" s="59"/>
      <c r="C1832" s="59"/>
      <c r="E1832" s="59"/>
    </row>
    <row r="1833" spans="2:5" s="58" customFormat="1">
      <c r="B1833" s="59"/>
      <c r="C1833" s="59"/>
      <c r="E1833" s="59"/>
    </row>
    <row r="1834" spans="2:5" s="58" customFormat="1">
      <c r="B1834" s="59"/>
      <c r="C1834" s="59"/>
      <c r="E1834" s="59"/>
    </row>
    <row r="1835" spans="2:5" s="58" customFormat="1">
      <c r="B1835" s="59"/>
      <c r="C1835" s="59"/>
      <c r="E1835" s="59"/>
    </row>
    <row r="1836" spans="2:5" s="58" customFormat="1">
      <c r="B1836" s="59"/>
      <c r="C1836" s="59"/>
      <c r="E1836" s="59"/>
    </row>
    <row r="1837" spans="2:5" s="58" customFormat="1">
      <c r="B1837" s="59"/>
      <c r="C1837" s="59"/>
      <c r="E1837" s="59"/>
    </row>
    <row r="1838" spans="2:5" s="58" customFormat="1">
      <c r="B1838" s="59"/>
      <c r="C1838" s="59"/>
      <c r="E1838" s="59"/>
    </row>
    <row r="1839" spans="2:5" s="58" customFormat="1">
      <c r="B1839" s="59"/>
      <c r="C1839" s="59"/>
      <c r="E1839" s="59"/>
    </row>
    <row r="1840" spans="2:5" s="58" customFormat="1">
      <c r="B1840" s="59"/>
      <c r="C1840" s="59"/>
      <c r="E1840" s="59"/>
    </row>
    <row r="1841" spans="2:5" s="58" customFormat="1">
      <c r="B1841" s="59"/>
      <c r="C1841" s="59"/>
      <c r="E1841" s="59"/>
    </row>
    <row r="1842" spans="2:5" s="58" customFormat="1">
      <c r="B1842" s="59"/>
      <c r="C1842" s="59"/>
      <c r="E1842" s="59"/>
    </row>
    <row r="1843" spans="2:5" s="58" customFormat="1">
      <c r="B1843" s="59"/>
      <c r="C1843" s="59"/>
      <c r="E1843" s="59"/>
    </row>
    <row r="1844" spans="2:5" s="58" customFormat="1">
      <c r="B1844" s="59"/>
      <c r="C1844" s="59"/>
      <c r="E1844" s="59"/>
    </row>
    <row r="1845" spans="2:5" s="58" customFormat="1">
      <c r="B1845" s="59"/>
      <c r="C1845" s="59"/>
      <c r="E1845" s="59"/>
    </row>
    <row r="1846" spans="2:5" s="58" customFormat="1">
      <c r="B1846" s="59"/>
      <c r="C1846" s="59"/>
      <c r="E1846" s="59"/>
    </row>
    <row r="1847" spans="2:5" s="58" customFormat="1">
      <c r="B1847" s="59"/>
      <c r="C1847" s="59"/>
      <c r="E1847" s="59"/>
    </row>
    <row r="1848" spans="2:5" s="58" customFormat="1">
      <c r="B1848" s="59"/>
      <c r="C1848" s="59"/>
      <c r="E1848" s="59"/>
    </row>
    <row r="1849" spans="2:5" s="58" customFormat="1">
      <c r="B1849" s="59"/>
      <c r="C1849" s="59"/>
      <c r="E1849" s="59"/>
    </row>
    <row r="1850" spans="2:5" s="58" customFormat="1">
      <c r="B1850" s="59"/>
      <c r="C1850" s="59"/>
      <c r="E1850" s="59"/>
    </row>
    <row r="1851" spans="2:5" s="58" customFormat="1">
      <c r="B1851" s="59"/>
      <c r="C1851" s="59"/>
      <c r="E1851" s="59"/>
    </row>
    <row r="1852" spans="2:5" s="58" customFormat="1">
      <c r="B1852" s="59"/>
      <c r="C1852" s="59"/>
      <c r="E1852" s="59"/>
    </row>
    <row r="1853" spans="2:5" s="58" customFormat="1">
      <c r="B1853" s="59"/>
      <c r="C1853" s="59"/>
      <c r="E1853" s="59"/>
    </row>
    <row r="1854" spans="2:5" s="58" customFormat="1">
      <c r="B1854" s="59"/>
      <c r="C1854" s="59"/>
      <c r="E1854" s="59"/>
    </row>
    <row r="1855" spans="2:5" s="58" customFormat="1">
      <c r="B1855" s="59"/>
      <c r="C1855" s="59"/>
      <c r="E1855" s="59"/>
    </row>
    <row r="1856" spans="2:5" s="58" customFormat="1">
      <c r="B1856" s="59"/>
      <c r="C1856" s="59"/>
      <c r="E1856" s="59"/>
    </row>
    <row r="1857" spans="2:5" s="58" customFormat="1">
      <c r="B1857" s="59"/>
      <c r="C1857" s="59"/>
      <c r="E1857" s="59"/>
    </row>
    <row r="1858" spans="2:5" s="58" customFormat="1">
      <c r="B1858" s="59"/>
      <c r="C1858" s="59"/>
      <c r="E1858" s="59"/>
    </row>
    <row r="1859" spans="2:5" s="58" customFormat="1">
      <c r="B1859" s="59"/>
      <c r="C1859" s="59"/>
      <c r="E1859" s="59"/>
    </row>
    <row r="1860" spans="2:5" s="58" customFormat="1">
      <c r="B1860" s="59"/>
      <c r="C1860" s="59"/>
      <c r="E1860" s="59"/>
    </row>
    <row r="1861" spans="2:5" s="58" customFormat="1">
      <c r="B1861" s="59"/>
      <c r="C1861" s="59"/>
      <c r="E1861" s="59"/>
    </row>
    <row r="1862" spans="2:5" s="58" customFormat="1">
      <c r="B1862" s="59"/>
      <c r="C1862" s="59"/>
      <c r="E1862" s="59"/>
    </row>
    <row r="1863" spans="2:5" s="58" customFormat="1">
      <c r="B1863" s="59"/>
      <c r="C1863" s="59"/>
      <c r="E1863" s="59"/>
    </row>
    <row r="1864" spans="2:5" s="58" customFormat="1">
      <c r="B1864" s="59"/>
      <c r="C1864" s="59"/>
      <c r="E1864" s="59"/>
    </row>
    <row r="1865" spans="2:5" s="58" customFormat="1">
      <c r="B1865" s="59"/>
      <c r="C1865" s="59"/>
      <c r="E1865" s="59"/>
    </row>
    <row r="1866" spans="2:5" s="58" customFormat="1">
      <c r="B1866" s="59"/>
      <c r="C1866" s="59"/>
      <c r="E1866" s="59"/>
    </row>
    <row r="1867" spans="2:5" s="58" customFormat="1">
      <c r="B1867" s="59"/>
      <c r="C1867" s="59"/>
      <c r="E1867" s="59"/>
    </row>
    <row r="1868" spans="2:5" s="58" customFormat="1">
      <c r="B1868" s="59"/>
      <c r="C1868" s="59"/>
      <c r="E1868" s="59"/>
    </row>
    <row r="1869" spans="2:5" s="58" customFormat="1">
      <c r="B1869" s="59"/>
      <c r="C1869" s="59"/>
      <c r="E1869" s="59"/>
    </row>
    <row r="1870" spans="2:5" s="58" customFormat="1">
      <c r="B1870" s="59"/>
      <c r="C1870" s="59"/>
      <c r="E1870" s="59"/>
    </row>
    <row r="1871" spans="2:5" s="58" customFormat="1">
      <c r="B1871" s="59"/>
      <c r="C1871" s="59"/>
      <c r="E1871" s="59"/>
    </row>
    <row r="1872" spans="2:5" s="58" customFormat="1">
      <c r="B1872" s="59"/>
      <c r="C1872" s="59"/>
      <c r="E1872" s="59"/>
    </row>
    <row r="1873" spans="2:5" s="58" customFormat="1">
      <c r="B1873" s="59"/>
      <c r="C1873" s="59"/>
      <c r="E1873" s="59"/>
    </row>
    <row r="1874" spans="2:5" s="58" customFormat="1">
      <c r="B1874" s="59"/>
      <c r="C1874" s="59"/>
      <c r="E1874" s="59"/>
    </row>
    <row r="1875" spans="2:5" s="58" customFormat="1">
      <c r="B1875" s="59"/>
      <c r="C1875" s="59"/>
      <c r="E1875" s="59"/>
    </row>
    <row r="1876" spans="2:5" s="58" customFormat="1">
      <c r="B1876" s="59"/>
      <c r="C1876" s="59"/>
      <c r="E1876" s="59"/>
    </row>
    <row r="1877" spans="2:5" s="58" customFormat="1">
      <c r="B1877" s="59"/>
      <c r="C1877" s="59"/>
      <c r="E1877" s="59"/>
    </row>
    <row r="1878" spans="2:5" s="58" customFormat="1">
      <c r="B1878" s="59"/>
      <c r="C1878" s="59"/>
      <c r="E1878" s="59"/>
    </row>
    <row r="1879" spans="2:5" s="58" customFormat="1">
      <c r="B1879" s="59"/>
      <c r="C1879" s="59"/>
      <c r="E1879" s="59"/>
    </row>
    <row r="1880" spans="2:5" s="58" customFormat="1">
      <c r="B1880" s="59"/>
      <c r="C1880" s="59"/>
      <c r="E1880" s="59"/>
    </row>
    <row r="1881" spans="2:5" s="58" customFormat="1">
      <c r="B1881" s="59"/>
      <c r="C1881" s="59"/>
      <c r="E1881" s="59"/>
    </row>
    <row r="1882" spans="2:5" s="58" customFormat="1">
      <c r="B1882" s="59"/>
      <c r="C1882" s="59"/>
      <c r="E1882" s="59"/>
    </row>
    <row r="1883" spans="2:5" s="58" customFormat="1">
      <c r="B1883" s="59"/>
      <c r="C1883" s="59"/>
      <c r="E1883" s="59"/>
    </row>
    <row r="1884" spans="2:5" s="58" customFormat="1">
      <c r="B1884" s="59"/>
      <c r="C1884" s="59"/>
      <c r="E1884" s="59"/>
    </row>
    <row r="1885" spans="2:5" s="58" customFormat="1">
      <c r="B1885" s="59"/>
      <c r="C1885" s="59"/>
      <c r="E1885" s="59"/>
    </row>
    <row r="1886" spans="2:5" s="58" customFormat="1">
      <c r="B1886" s="59"/>
      <c r="C1886" s="59"/>
      <c r="E1886" s="59"/>
    </row>
    <row r="1887" spans="2:5" s="58" customFormat="1">
      <c r="B1887" s="59"/>
      <c r="C1887" s="59"/>
      <c r="E1887" s="59"/>
    </row>
    <row r="1888" spans="2:5" s="58" customFormat="1">
      <c r="B1888" s="59"/>
      <c r="C1888" s="59"/>
      <c r="E1888" s="59"/>
    </row>
    <row r="1889" spans="2:5" s="58" customFormat="1">
      <c r="B1889" s="59"/>
      <c r="C1889" s="59"/>
      <c r="E1889" s="59"/>
    </row>
    <row r="1890" spans="2:5" s="58" customFormat="1">
      <c r="B1890" s="59"/>
      <c r="C1890" s="59"/>
      <c r="E1890" s="59"/>
    </row>
    <row r="1891" spans="2:5" s="58" customFormat="1">
      <c r="B1891" s="59"/>
      <c r="C1891" s="59"/>
      <c r="E1891" s="59"/>
    </row>
    <row r="1892" spans="2:5" s="58" customFormat="1">
      <c r="B1892" s="59"/>
      <c r="C1892" s="59"/>
      <c r="E1892" s="59"/>
    </row>
    <row r="1893" spans="2:5" s="58" customFormat="1">
      <c r="B1893" s="59"/>
      <c r="C1893" s="59"/>
      <c r="E1893" s="59"/>
    </row>
    <row r="1894" spans="2:5" s="58" customFormat="1">
      <c r="B1894" s="59"/>
      <c r="C1894" s="59"/>
      <c r="E1894" s="59"/>
    </row>
    <row r="1895" spans="2:5" s="58" customFormat="1">
      <c r="B1895" s="59"/>
      <c r="C1895" s="59"/>
      <c r="E1895" s="59"/>
    </row>
    <row r="1896" spans="2:5" s="58" customFormat="1">
      <c r="B1896" s="59"/>
      <c r="C1896" s="59"/>
      <c r="E1896" s="59"/>
    </row>
    <row r="1897" spans="2:5" s="58" customFormat="1">
      <c r="B1897" s="59"/>
      <c r="C1897" s="59"/>
      <c r="E1897" s="59"/>
    </row>
    <row r="1898" spans="2:5" s="58" customFormat="1">
      <c r="B1898" s="59"/>
      <c r="C1898" s="59"/>
      <c r="E1898" s="59"/>
    </row>
    <row r="1899" spans="2:5" s="58" customFormat="1">
      <c r="B1899" s="59"/>
      <c r="C1899" s="59"/>
      <c r="E1899" s="59"/>
    </row>
    <row r="1900" spans="2:5" s="58" customFormat="1">
      <c r="B1900" s="59"/>
      <c r="C1900" s="59"/>
      <c r="E1900" s="59"/>
    </row>
    <row r="1901" spans="2:5" s="58" customFormat="1">
      <c r="B1901" s="59"/>
      <c r="C1901" s="59"/>
      <c r="E1901" s="59"/>
    </row>
    <row r="1902" spans="2:5" s="58" customFormat="1">
      <c r="B1902" s="59"/>
      <c r="C1902" s="59"/>
      <c r="E1902" s="59"/>
    </row>
    <row r="1903" spans="2:5" s="58" customFormat="1">
      <c r="B1903" s="59"/>
      <c r="C1903" s="59"/>
      <c r="E1903" s="59"/>
    </row>
    <row r="1904" spans="2:5" s="58" customFormat="1">
      <c r="B1904" s="59"/>
      <c r="C1904" s="59"/>
      <c r="E1904" s="59"/>
    </row>
    <row r="1905" spans="2:5" s="58" customFormat="1">
      <c r="B1905" s="59"/>
      <c r="C1905" s="59"/>
      <c r="E1905" s="59"/>
    </row>
    <row r="1906" spans="2:5" s="58" customFormat="1">
      <c r="B1906" s="59"/>
      <c r="C1906" s="59"/>
      <c r="E1906" s="59"/>
    </row>
    <row r="1907" spans="2:5" s="58" customFormat="1">
      <c r="B1907" s="59"/>
      <c r="C1907" s="59"/>
      <c r="E1907" s="59"/>
    </row>
    <row r="1908" spans="2:5" s="58" customFormat="1">
      <c r="B1908" s="59"/>
      <c r="C1908" s="59"/>
      <c r="E1908" s="59"/>
    </row>
    <row r="1909" spans="2:5" s="58" customFormat="1">
      <c r="B1909" s="59"/>
      <c r="C1909" s="59"/>
      <c r="E1909" s="59"/>
    </row>
    <row r="1910" spans="2:5" s="58" customFormat="1">
      <c r="B1910" s="59"/>
      <c r="C1910" s="59"/>
      <c r="E1910" s="59"/>
    </row>
    <row r="1911" spans="2:5" s="58" customFormat="1">
      <c r="B1911" s="59"/>
      <c r="C1911" s="59"/>
      <c r="E1911" s="59"/>
    </row>
    <row r="1912" spans="2:5" s="58" customFormat="1">
      <c r="B1912" s="59"/>
      <c r="C1912" s="59"/>
      <c r="E1912" s="59"/>
    </row>
    <row r="1913" spans="2:5" s="58" customFormat="1">
      <c r="B1913" s="59"/>
      <c r="C1913" s="59"/>
      <c r="E1913" s="59"/>
    </row>
    <row r="1914" spans="2:5" s="58" customFormat="1">
      <c r="B1914" s="59"/>
      <c r="C1914" s="59"/>
      <c r="E1914" s="59"/>
    </row>
    <row r="1915" spans="2:5" s="58" customFormat="1">
      <c r="B1915" s="59"/>
      <c r="C1915" s="59"/>
      <c r="E1915" s="59"/>
    </row>
    <row r="1916" spans="2:5" s="58" customFormat="1">
      <c r="B1916" s="59"/>
      <c r="C1916" s="59"/>
      <c r="E1916" s="59"/>
    </row>
    <row r="1917" spans="2:5" s="58" customFormat="1">
      <c r="B1917" s="59"/>
      <c r="C1917" s="59"/>
      <c r="E1917" s="59"/>
    </row>
    <row r="1918" spans="2:5" s="58" customFormat="1">
      <c r="B1918" s="59"/>
      <c r="C1918" s="59"/>
      <c r="E1918" s="59"/>
    </row>
    <row r="1919" spans="2:5" s="58" customFormat="1">
      <c r="B1919" s="59"/>
      <c r="C1919" s="59"/>
      <c r="E1919" s="59"/>
    </row>
    <row r="1920" spans="2:5" s="58" customFormat="1">
      <c r="B1920" s="59"/>
      <c r="C1920" s="59"/>
      <c r="E1920" s="59"/>
    </row>
    <row r="1921" spans="2:5" s="58" customFormat="1">
      <c r="B1921" s="59"/>
      <c r="C1921" s="59"/>
      <c r="E1921" s="59"/>
    </row>
    <row r="1922" spans="2:5" s="58" customFormat="1">
      <c r="B1922" s="59"/>
      <c r="C1922" s="59"/>
      <c r="E1922" s="59"/>
    </row>
    <row r="1923" spans="2:5" s="58" customFormat="1">
      <c r="B1923" s="59"/>
      <c r="C1923" s="59"/>
      <c r="E1923" s="59"/>
    </row>
    <row r="1924" spans="2:5" s="58" customFormat="1">
      <c r="B1924" s="59"/>
      <c r="C1924" s="59"/>
      <c r="E1924" s="59"/>
    </row>
    <row r="1925" spans="2:5" s="58" customFormat="1">
      <c r="B1925" s="59"/>
      <c r="C1925" s="59"/>
      <c r="E1925" s="59"/>
    </row>
    <row r="1926" spans="2:5" s="58" customFormat="1">
      <c r="B1926" s="59"/>
      <c r="C1926" s="59"/>
      <c r="E1926" s="59"/>
    </row>
    <row r="1927" spans="2:5" s="58" customFormat="1">
      <c r="B1927" s="59"/>
      <c r="C1927" s="59"/>
      <c r="E1927" s="59"/>
    </row>
    <row r="1928" spans="2:5" s="58" customFormat="1">
      <c r="B1928" s="59"/>
      <c r="C1928" s="59"/>
      <c r="E1928" s="59"/>
    </row>
    <row r="1929" spans="2:5" s="58" customFormat="1">
      <c r="B1929" s="59"/>
      <c r="C1929" s="59"/>
      <c r="E1929" s="59"/>
    </row>
    <row r="1930" spans="2:5" s="58" customFormat="1">
      <c r="B1930" s="59"/>
      <c r="C1930" s="59"/>
      <c r="E1930" s="59"/>
    </row>
    <row r="1931" spans="2:5" s="58" customFormat="1">
      <c r="B1931" s="59"/>
      <c r="C1931" s="59"/>
      <c r="E1931" s="59"/>
    </row>
    <row r="1932" spans="2:5" s="58" customFormat="1">
      <c r="B1932" s="59"/>
      <c r="C1932" s="59"/>
      <c r="E1932" s="59"/>
    </row>
    <row r="1933" spans="2:5" s="58" customFormat="1">
      <c r="B1933" s="59"/>
      <c r="C1933" s="59"/>
      <c r="E1933" s="59"/>
    </row>
    <row r="1934" spans="2:5" s="58" customFormat="1">
      <c r="B1934" s="59"/>
      <c r="C1934" s="59"/>
      <c r="E1934" s="59"/>
    </row>
    <row r="1935" spans="2:5" s="58" customFormat="1">
      <c r="B1935" s="59"/>
      <c r="C1935" s="59"/>
      <c r="E1935" s="59"/>
    </row>
    <row r="1936" spans="2:5" s="58" customFormat="1">
      <c r="B1936" s="59"/>
      <c r="C1936" s="59"/>
      <c r="E1936" s="59"/>
    </row>
    <row r="1937" spans="2:5" s="58" customFormat="1">
      <c r="B1937" s="59"/>
      <c r="C1937" s="59"/>
      <c r="E1937" s="59"/>
    </row>
    <row r="1938" spans="2:5" s="58" customFormat="1">
      <c r="B1938" s="59"/>
      <c r="C1938" s="59"/>
      <c r="E1938" s="59"/>
    </row>
    <row r="1939" spans="2:5" s="58" customFormat="1">
      <c r="B1939" s="59"/>
      <c r="C1939" s="59"/>
      <c r="E1939" s="59"/>
    </row>
    <row r="1940" spans="2:5" s="58" customFormat="1">
      <c r="B1940" s="59"/>
      <c r="C1940" s="59"/>
      <c r="E1940" s="59"/>
    </row>
    <row r="1941" spans="2:5" s="58" customFormat="1">
      <c r="B1941" s="59"/>
      <c r="C1941" s="59"/>
      <c r="E1941" s="59"/>
    </row>
    <row r="1942" spans="2:5" s="58" customFormat="1">
      <c r="B1942" s="59"/>
      <c r="C1942" s="59"/>
      <c r="E1942" s="59"/>
    </row>
    <row r="1943" spans="2:5" s="58" customFormat="1">
      <c r="B1943" s="59"/>
      <c r="C1943" s="59"/>
      <c r="E1943" s="59"/>
    </row>
    <row r="1944" spans="2:5" s="58" customFormat="1">
      <c r="B1944" s="59"/>
      <c r="C1944" s="59"/>
      <c r="E1944" s="59"/>
    </row>
    <row r="1945" spans="2:5" s="58" customFormat="1">
      <c r="B1945" s="59"/>
      <c r="C1945" s="59"/>
      <c r="E1945" s="59"/>
    </row>
    <row r="1946" spans="2:5" s="58" customFormat="1">
      <c r="B1946" s="59"/>
      <c r="C1946" s="59"/>
      <c r="E1946" s="59"/>
    </row>
    <row r="1947" spans="2:5" s="58" customFormat="1">
      <c r="B1947" s="59"/>
      <c r="C1947" s="59"/>
      <c r="E1947" s="59"/>
    </row>
    <row r="1948" spans="2:5" s="58" customFormat="1">
      <c r="B1948" s="59"/>
      <c r="C1948" s="59"/>
      <c r="E1948" s="59"/>
    </row>
    <row r="1949" spans="2:5" s="58" customFormat="1">
      <c r="B1949" s="59"/>
      <c r="C1949" s="59"/>
      <c r="E1949" s="59"/>
    </row>
    <row r="1950" spans="2:5" s="58" customFormat="1">
      <c r="B1950" s="59"/>
      <c r="C1950" s="59"/>
      <c r="E1950" s="59"/>
    </row>
    <row r="1951" spans="2:5" s="58" customFormat="1">
      <c r="B1951" s="59"/>
      <c r="C1951" s="59"/>
      <c r="E1951" s="59"/>
    </row>
    <row r="1952" spans="2:5" s="58" customFormat="1">
      <c r="B1952" s="59"/>
      <c r="C1952" s="59"/>
      <c r="E1952" s="59"/>
    </row>
    <row r="1953" spans="2:5" s="58" customFormat="1">
      <c r="B1953" s="59"/>
      <c r="C1953" s="59"/>
      <c r="E1953" s="59"/>
    </row>
    <row r="1954" spans="2:5" s="58" customFormat="1">
      <c r="B1954" s="59"/>
      <c r="C1954" s="59"/>
      <c r="E1954" s="59"/>
    </row>
    <row r="1955" spans="2:5" s="58" customFormat="1">
      <c r="B1955" s="59"/>
      <c r="C1955" s="59"/>
      <c r="E1955" s="59"/>
    </row>
    <row r="1956" spans="2:5" s="58" customFormat="1">
      <c r="B1956" s="59"/>
      <c r="C1956" s="59"/>
      <c r="E1956" s="59"/>
    </row>
    <row r="1957" spans="2:5" s="58" customFormat="1">
      <c r="B1957" s="59"/>
      <c r="C1957" s="59"/>
      <c r="E1957" s="59"/>
    </row>
    <row r="1958" spans="2:5" s="58" customFormat="1">
      <c r="B1958" s="59"/>
      <c r="C1958" s="59"/>
      <c r="E1958" s="59"/>
    </row>
    <row r="1959" spans="2:5" s="58" customFormat="1">
      <c r="B1959" s="59"/>
      <c r="C1959" s="59"/>
      <c r="E1959" s="59"/>
    </row>
    <row r="1960" spans="2:5" s="58" customFormat="1">
      <c r="B1960" s="59"/>
      <c r="C1960" s="59"/>
      <c r="E1960" s="59"/>
    </row>
    <row r="1961" spans="2:5" s="58" customFormat="1">
      <c r="B1961" s="59"/>
      <c r="C1961" s="59"/>
      <c r="E1961" s="59"/>
    </row>
    <row r="1962" spans="2:5" s="58" customFormat="1">
      <c r="B1962" s="59"/>
      <c r="C1962" s="59"/>
      <c r="E1962" s="59"/>
    </row>
    <row r="1963" spans="2:5" s="58" customFormat="1">
      <c r="B1963" s="59"/>
      <c r="C1963" s="59"/>
      <c r="E1963" s="59"/>
    </row>
    <row r="1964" spans="2:5" s="58" customFormat="1">
      <c r="B1964" s="59"/>
      <c r="C1964" s="59"/>
      <c r="E1964" s="59"/>
    </row>
    <row r="1965" spans="2:5" s="58" customFormat="1">
      <c r="B1965" s="59"/>
      <c r="C1965" s="59"/>
      <c r="E1965" s="59"/>
    </row>
    <row r="1966" spans="2:5" s="58" customFormat="1">
      <c r="B1966" s="59"/>
      <c r="C1966" s="59"/>
      <c r="E1966" s="59"/>
    </row>
    <row r="1967" spans="2:5" s="58" customFormat="1">
      <c r="B1967" s="59"/>
      <c r="C1967" s="59"/>
      <c r="E1967" s="59"/>
    </row>
    <row r="1968" spans="2:5" s="58" customFormat="1">
      <c r="B1968" s="59"/>
      <c r="C1968" s="59"/>
      <c r="E1968" s="59"/>
    </row>
    <row r="1969" spans="2:5" s="58" customFormat="1">
      <c r="B1969" s="59"/>
      <c r="C1969" s="59"/>
      <c r="E1969" s="59"/>
    </row>
    <row r="1970" spans="2:5" s="58" customFormat="1">
      <c r="B1970" s="59"/>
      <c r="C1970" s="59"/>
      <c r="E1970" s="59"/>
    </row>
    <row r="1971" spans="2:5" s="58" customFormat="1">
      <c r="B1971" s="59"/>
      <c r="C1971" s="59"/>
      <c r="E1971" s="59"/>
    </row>
    <row r="1972" spans="2:5" s="58" customFormat="1">
      <c r="B1972" s="59"/>
      <c r="C1972" s="59"/>
      <c r="E1972" s="59"/>
    </row>
    <row r="1973" spans="2:5" s="58" customFormat="1">
      <c r="B1973" s="59"/>
      <c r="C1973" s="59"/>
      <c r="E1973" s="59"/>
    </row>
    <row r="1974" spans="2:5" s="58" customFormat="1">
      <c r="B1974" s="59"/>
      <c r="C1974" s="59"/>
      <c r="E1974" s="59"/>
    </row>
    <row r="1975" spans="2:5" s="58" customFormat="1">
      <c r="B1975" s="59"/>
      <c r="C1975" s="59"/>
      <c r="E1975" s="59"/>
    </row>
    <row r="1976" spans="2:5" s="58" customFormat="1">
      <c r="B1976" s="59"/>
      <c r="C1976" s="59"/>
      <c r="E1976" s="59"/>
    </row>
    <row r="1977" spans="2:5" s="58" customFormat="1">
      <c r="B1977" s="59"/>
      <c r="C1977" s="59"/>
      <c r="E1977" s="59"/>
    </row>
    <row r="1978" spans="2:5" s="58" customFormat="1">
      <c r="B1978" s="59"/>
      <c r="C1978" s="59"/>
      <c r="E1978" s="59"/>
    </row>
    <row r="1979" spans="2:5" s="58" customFormat="1">
      <c r="B1979" s="59"/>
      <c r="C1979" s="59"/>
      <c r="E1979" s="59"/>
    </row>
    <row r="1980" spans="2:5" s="58" customFormat="1">
      <c r="B1980" s="59"/>
      <c r="C1980" s="59"/>
      <c r="E1980" s="59"/>
    </row>
    <row r="1981" spans="2:5" s="58" customFormat="1">
      <c r="B1981" s="59"/>
      <c r="C1981" s="59"/>
      <c r="E1981" s="59"/>
    </row>
    <row r="1982" spans="2:5" s="58" customFormat="1">
      <c r="B1982" s="59"/>
      <c r="C1982" s="59"/>
      <c r="E1982" s="59"/>
    </row>
    <row r="1983" spans="2:5" s="58" customFormat="1">
      <c r="B1983" s="59"/>
      <c r="C1983" s="59"/>
      <c r="E1983" s="59"/>
    </row>
    <row r="1984" spans="2:5" s="58" customFormat="1">
      <c r="B1984" s="59"/>
      <c r="C1984" s="59"/>
      <c r="E1984" s="59"/>
    </row>
    <row r="1985" spans="2:5" s="58" customFormat="1">
      <c r="B1985" s="59"/>
      <c r="C1985" s="59"/>
      <c r="E1985" s="59"/>
    </row>
    <row r="1986" spans="2:5" s="58" customFormat="1">
      <c r="B1986" s="59"/>
      <c r="C1986" s="59"/>
      <c r="E1986" s="59"/>
    </row>
    <row r="1987" spans="2:5" s="58" customFormat="1">
      <c r="B1987" s="59"/>
      <c r="C1987" s="59"/>
      <c r="E1987" s="59"/>
    </row>
    <row r="1988" spans="2:5" s="58" customFormat="1">
      <c r="B1988" s="59"/>
      <c r="C1988" s="59"/>
      <c r="E1988" s="59"/>
    </row>
    <row r="1989" spans="2:5" s="58" customFormat="1">
      <c r="B1989" s="59"/>
      <c r="C1989" s="59"/>
      <c r="E1989" s="59"/>
    </row>
    <row r="1990" spans="2:5" s="58" customFormat="1">
      <c r="B1990" s="59"/>
      <c r="C1990" s="59"/>
      <c r="E1990" s="59"/>
    </row>
    <row r="1991" spans="2:5" s="58" customFormat="1">
      <c r="B1991" s="59"/>
      <c r="C1991" s="59"/>
      <c r="E1991" s="59"/>
    </row>
    <row r="1992" spans="2:5" s="58" customFormat="1">
      <c r="B1992" s="59"/>
      <c r="C1992" s="59"/>
      <c r="E1992" s="59"/>
    </row>
    <row r="1993" spans="2:5" s="58" customFormat="1">
      <c r="B1993" s="59"/>
      <c r="C1993" s="59"/>
      <c r="E1993" s="59"/>
    </row>
    <row r="1994" spans="2:5" s="58" customFormat="1">
      <c r="B1994" s="59"/>
      <c r="C1994" s="59"/>
      <c r="E1994" s="59"/>
    </row>
    <row r="1995" spans="2:5" s="58" customFormat="1">
      <c r="B1995" s="59"/>
      <c r="C1995" s="59"/>
      <c r="E1995" s="59"/>
    </row>
    <row r="1996" spans="2:5" s="58" customFormat="1">
      <c r="B1996" s="59"/>
      <c r="C1996" s="59"/>
      <c r="E1996" s="59"/>
    </row>
    <row r="1997" spans="2:5" s="58" customFormat="1">
      <c r="B1997" s="59"/>
      <c r="C1997" s="59"/>
      <c r="E1997" s="59"/>
    </row>
    <row r="1998" spans="2:5" s="58" customFormat="1">
      <c r="B1998" s="59"/>
      <c r="C1998" s="59"/>
      <c r="E1998" s="59"/>
    </row>
    <row r="1999" spans="2:5" s="58" customFormat="1">
      <c r="B1999" s="59"/>
      <c r="C1999" s="59"/>
      <c r="E1999" s="59"/>
    </row>
    <row r="2000" spans="2:5" s="58" customFormat="1">
      <c r="B2000" s="59"/>
      <c r="C2000" s="59"/>
      <c r="E2000" s="59"/>
    </row>
    <row r="2001" spans="2:5" s="58" customFormat="1">
      <c r="B2001" s="59"/>
      <c r="C2001" s="59"/>
      <c r="E2001" s="59"/>
    </row>
    <row r="2002" spans="2:5" s="58" customFormat="1">
      <c r="B2002" s="59"/>
      <c r="C2002" s="59"/>
      <c r="E2002" s="59"/>
    </row>
    <row r="2003" spans="2:5" s="58" customFormat="1">
      <c r="B2003" s="59"/>
      <c r="C2003" s="59"/>
      <c r="E2003" s="59"/>
    </row>
    <row r="2004" spans="2:5" s="58" customFormat="1">
      <c r="B2004" s="59"/>
      <c r="C2004" s="59"/>
      <c r="E2004" s="59"/>
    </row>
    <row r="2005" spans="2:5" s="58" customFormat="1">
      <c r="B2005" s="59"/>
      <c r="C2005" s="59"/>
      <c r="E2005" s="59"/>
    </row>
    <row r="2006" spans="2:5" s="58" customFormat="1">
      <c r="B2006" s="59"/>
      <c r="C2006" s="59"/>
      <c r="E2006" s="59"/>
    </row>
    <row r="2007" spans="2:5" s="58" customFormat="1">
      <c r="B2007" s="59"/>
      <c r="C2007" s="59"/>
      <c r="E2007" s="59"/>
    </row>
    <row r="2008" spans="2:5" s="58" customFormat="1">
      <c r="B2008" s="59"/>
      <c r="C2008" s="59"/>
      <c r="E2008" s="59"/>
    </row>
    <row r="2009" spans="2:5" s="58" customFormat="1">
      <c r="B2009" s="59"/>
      <c r="C2009" s="59"/>
      <c r="E2009" s="59"/>
    </row>
    <row r="2010" spans="2:5" s="58" customFormat="1">
      <c r="B2010" s="59"/>
      <c r="C2010" s="59"/>
      <c r="E2010" s="59"/>
    </row>
    <row r="2011" spans="2:5" s="58" customFormat="1">
      <c r="B2011" s="59"/>
      <c r="C2011" s="59"/>
      <c r="E2011" s="59"/>
    </row>
    <row r="2012" spans="2:5" s="58" customFormat="1">
      <c r="B2012" s="59"/>
      <c r="C2012" s="59"/>
      <c r="E2012" s="59"/>
    </row>
    <row r="2013" spans="2:5" s="58" customFormat="1">
      <c r="B2013" s="59"/>
      <c r="C2013" s="59"/>
      <c r="E2013" s="59"/>
    </row>
    <row r="2014" spans="2:5" s="58" customFormat="1">
      <c r="B2014" s="59"/>
      <c r="C2014" s="59"/>
      <c r="E2014" s="59"/>
    </row>
    <row r="2015" spans="2:5" s="58" customFormat="1">
      <c r="B2015" s="59"/>
      <c r="C2015" s="59"/>
      <c r="E2015" s="59"/>
    </row>
    <row r="2016" spans="2:5" s="58" customFormat="1">
      <c r="B2016" s="59"/>
      <c r="C2016" s="59"/>
      <c r="E2016" s="59"/>
    </row>
    <row r="2017" spans="2:5" s="58" customFormat="1">
      <c r="B2017" s="59"/>
      <c r="C2017" s="59"/>
      <c r="E2017" s="59"/>
    </row>
    <row r="2018" spans="2:5" s="58" customFormat="1">
      <c r="B2018" s="59"/>
      <c r="C2018" s="59"/>
      <c r="E2018" s="59"/>
    </row>
    <row r="2019" spans="2:5" s="58" customFormat="1">
      <c r="B2019" s="59"/>
      <c r="C2019" s="59"/>
      <c r="E2019" s="59"/>
    </row>
    <row r="2020" spans="2:5" s="58" customFormat="1">
      <c r="B2020" s="59"/>
      <c r="C2020" s="59"/>
      <c r="E2020" s="59"/>
    </row>
    <row r="2021" spans="2:5" s="58" customFormat="1">
      <c r="B2021" s="59"/>
      <c r="C2021" s="59"/>
      <c r="E2021" s="59"/>
    </row>
    <row r="2022" spans="2:5" s="58" customFormat="1">
      <c r="B2022" s="59"/>
      <c r="C2022" s="59"/>
      <c r="E2022" s="59"/>
    </row>
    <row r="2023" spans="2:5" s="58" customFormat="1">
      <c r="B2023" s="59"/>
      <c r="C2023" s="59"/>
      <c r="E2023" s="59"/>
    </row>
    <row r="2024" spans="2:5" s="58" customFormat="1">
      <c r="B2024" s="59"/>
      <c r="C2024" s="59"/>
      <c r="E2024" s="59"/>
    </row>
    <row r="2025" spans="2:5" s="58" customFormat="1">
      <c r="B2025" s="59"/>
      <c r="C2025" s="59"/>
      <c r="E2025" s="59"/>
    </row>
    <row r="2026" spans="2:5" s="58" customFormat="1">
      <c r="B2026" s="59"/>
      <c r="C2026" s="59"/>
      <c r="E2026" s="59"/>
    </row>
    <row r="2027" spans="2:5" s="58" customFormat="1">
      <c r="B2027" s="59"/>
      <c r="C2027" s="59"/>
      <c r="E2027" s="59"/>
    </row>
    <row r="2028" spans="2:5" s="58" customFormat="1">
      <c r="B2028" s="59"/>
      <c r="C2028" s="59"/>
      <c r="E2028" s="59"/>
    </row>
    <row r="2029" spans="2:5" s="58" customFormat="1">
      <c r="B2029" s="59"/>
      <c r="C2029" s="59"/>
      <c r="E2029" s="59"/>
    </row>
    <row r="2030" spans="2:5" s="58" customFormat="1">
      <c r="B2030" s="59"/>
      <c r="C2030" s="59"/>
      <c r="E2030" s="59"/>
    </row>
    <row r="2031" spans="2:5" s="58" customFormat="1">
      <c r="B2031" s="59"/>
      <c r="C2031" s="59"/>
      <c r="E2031" s="59"/>
    </row>
    <row r="2032" spans="2:5" s="58" customFormat="1">
      <c r="B2032" s="59"/>
      <c r="C2032" s="59"/>
      <c r="E2032" s="59"/>
    </row>
    <row r="2033" spans="2:5" s="58" customFormat="1">
      <c r="B2033" s="59"/>
      <c r="C2033" s="59"/>
      <c r="E2033" s="59"/>
    </row>
    <row r="2034" spans="2:5" s="58" customFormat="1">
      <c r="B2034" s="59"/>
      <c r="C2034" s="59"/>
      <c r="E2034" s="59"/>
    </row>
    <row r="2035" spans="2:5" s="58" customFormat="1">
      <c r="B2035" s="59"/>
      <c r="C2035" s="59"/>
      <c r="E2035" s="59"/>
    </row>
    <row r="2036" spans="2:5" s="58" customFormat="1">
      <c r="B2036" s="59"/>
      <c r="C2036" s="59"/>
      <c r="E2036" s="59"/>
    </row>
    <row r="2037" spans="2:5" s="58" customFormat="1">
      <c r="B2037" s="59"/>
      <c r="C2037" s="59"/>
      <c r="E2037" s="59"/>
    </row>
    <row r="2038" spans="2:5" s="58" customFormat="1">
      <c r="B2038" s="59"/>
      <c r="C2038" s="59"/>
      <c r="E2038" s="59"/>
    </row>
    <row r="2039" spans="2:5" s="58" customFormat="1">
      <c r="B2039" s="59"/>
      <c r="C2039" s="59"/>
      <c r="E2039" s="59"/>
    </row>
    <row r="2040" spans="2:5" s="58" customFormat="1">
      <c r="B2040" s="59"/>
      <c r="C2040" s="59"/>
      <c r="E2040" s="59"/>
    </row>
    <row r="2041" spans="2:5" s="58" customFormat="1">
      <c r="B2041" s="59"/>
      <c r="C2041" s="59"/>
      <c r="E2041" s="59"/>
    </row>
    <row r="2042" spans="2:5" s="58" customFormat="1">
      <c r="B2042" s="59"/>
      <c r="C2042" s="59"/>
      <c r="E2042" s="59"/>
    </row>
    <row r="2043" spans="2:5" s="58" customFormat="1">
      <c r="B2043" s="59"/>
      <c r="C2043" s="59"/>
      <c r="E2043" s="59"/>
    </row>
    <row r="2044" spans="2:5" s="58" customFormat="1">
      <c r="B2044" s="59"/>
      <c r="C2044" s="59"/>
      <c r="E2044" s="59"/>
    </row>
    <row r="2045" spans="2:5" s="58" customFormat="1">
      <c r="B2045" s="59"/>
      <c r="C2045" s="59"/>
      <c r="E2045" s="59"/>
    </row>
    <row r="2046" spans="2:5" s="58" customFormat="1">
      <c r="B2046" s="59"/>
      <c r="C2046" s="59"/>
      <c r="E2046" s="59"/>
    </row>
    <row r="2047" spans="2:5" s="58" customFormat="1">
      <c r="B2047" s="59"/>
      <c r="C2047" s="59"/>
      <c r="E2047" s="59"/>
    </row>
    <row r="2048" spans="2:5" s="58" customFormat="1">
      <c r="B2048" s="59"/>
      <c r="C2048" s="59"/>
      <c r="E2048" s="59"/>
    </row>
    <row r="2049" spans="2:5" s="58" customFormat="1">
      <c r="B2049" s="59"/>
      <c r="C2049" s="59"/>
      <c r="E2049" s="59"/>
    </row>
    <row r="2050" spans="2:5" s="58" customFormat="1">
      <c r="B2050" s="59"/>
      <c r="C2050" s="59"/>
      <c r="E2050" s="59"/>
    </row>
    <row r="2051" spans="2:5" s="58" customFormat="1">
      <c r="B2051" s="59"/>
      <c r="C2051" s="59"/>
      <c r="E2051" s="59"/>
    </row>
    <row r="2052" spans="2:5" s="58" customFormat="1">
      <c r="B2052" s="59"/>
      <c r="C2052" s="59"/>
      <c r="E2052" s="59"/>
    </row>
    <row r="2053" spans="2:5" s="58" customFormat="1">
      <c r="B2053" s="59"/>
      <c r="C2053" s="59"/>
      <c r="E2053" s="59"/>
    </row>
    <row r="2054" spans="2:5" s="58" customFormat="1">
      <c r="B2054" s="59"/>
      <c r="C2054" s="59"/>
      <c r="E2054" s="59"/>
    </row>
    <row r="2055" spans="2:5" s="58" customFormat="1">
      <c r="B2055" s="59"/>
      <c r="C2055" s="59"/>
      <c r="E2055" s="59"/>
    </row>
    <row r="2056" spans="2:5" s="58" customFormat="1">
      <c r="B2056" s="59"/>
      <c r="C2056" s="59"/>
      <c r="E2056" s="59"/>
    </row>
    <row r="2057" spans="2:5" s="58" customFormat="1">
      <c r="B2057" s="59"/>
      <c r="C2057" s="59"/>
      <c r="E2057" s="59"/>
    </row>
    <row r="2058" spans="2:5" s="58" customFormat="1">
      <c r="B2058" s="59"/>
      <c r="C2058" s="59"/>
      <c r="E2058" s="59"/>
    </row>
    <row r="2059" spans="2:5" s="58" customFormat="1">
      <c r="B2059" s="59"/>
      <c r="C2059" s="59"/>
      <c r="E2059" s="59"/>
    </row>
    <row r="2060" spans="2:5" s="58" customFormat="1">
      <c r="B2060" s="59"/>
      <c r="C2060" s="59"/>
      <c r="E2060" s="59"/>
    </row>
    <row r="2061" spans="2:5" s="58" customFormat="1">
      <c r="B2061" s="59"/>
      <c r="C2061" s="59"/>
      <c r="E2061" s="59"/>
    </row>
    <row r="2062" spans="2:5" s="58" customFormat="1">
      <c r="B2062" s="59"/>
      <c r="C2062" s="59"/>
      <c r="E2062" s="59"/>
    </row>
    <row r="2063" spans="2:5" s="58" customFormat="1">
      <c r="B2063" s="59"/>
      <c r="C2063" s="59"/>
      <c r="E2063" s="59"/>
    </row>
    <row r="2064" spans="2:5" s="58" customFormat="1">
      <c r="B2064" s="59"/>
      <c r="C2064" s="59"/>
      <c r="E2064" s="59"/>
    </row>
    <row r="2065" spans="2:5" s="58" customFormat="1">
      <c r="B2065" s="59"/>
      <c r="C2065" s="59"/>
      <c r="E2065" s="59"/>
    </row>
    <row r="2066" spans="2:5" s="58" customFormat="1">
      <c r="B2066" s="59"/>
      <c r="C2066" s="59"/>
      <c r="E2066" s="59"/>
    </row>
    <row r="2067" spans="2:5" s="58" customFormat="1">
      <c r="B2067" s="59"/>
      <c r="C2067" s="59"/>
      <c r="E2067" s="59"/>
    </row>
    <row r="2068" spans="2:5" s="58" customFormat="1">
      <c r="B2068" s="59"/>
      <c r="C2068" s="59"/>
      <c r="E2068" s="59"/>
    </row>
    <row r="2069" spans="2:5" s="58" customFormat="1">
      <c r="B2069" s="59"/>
      <c r="C2069" s="59"/>
      <c r="E2069" s="59"/>
    </row>
    <row r="2070" spans="2:5" s="58" customFormat="1">
      <c r="B2070" s="59"/>
      <c r="C2070" s="59"/>
      <c r="E2070" s="59"/>
    </row>
    <row r="2071" spans="2:5" s="58" customFormat="1">
      <c r="B2071" s="59"/>
      <c r="C2071" s="59"/>
      <c r="E2071" s="59"/>
    </row>
    <row r="2072" spans="2:5" s="58" customFormat="1">
      <c r="B2072" s="59"/>
      <c r="C2072" s="59"/>
      <c r="E2072" s="59"/>
    </row>
    <row r="2073" spans="2:5" s="58" customFormat="1">
      <c r="B2073" s="59"/>
      <c r="C2073" s="59"/>
      <c r="E2073" s="59"/>
    </row>
    <row r="2074" spans="2:5" s="58" customFormat="1">
      <c r="B2074" s="59"/>
      <c r="C2074" s="59"/>
      <c r="E2074" s="59"/>
    </row>
    <row r="2075" spans="2:5" s="58" customFormat="1">
      <c r="B2075" s="59"/>
      <c r="C2075" s="59"/>
      <c r="E2075" s="59"/>
    </row>
    <row r="2076" spans="2:5" s="58" customFormat="1">
      <c r="B2076" s="59"/>
      <c r="C2076" s="59"/>
      <c r="E2076" s="59"/>
    </row>
    <row r="2077" spans="2:5" s="58" customFormat="1">
      <c r="B2077" s="59"/>
      <c r="C2077" s="59"/>
      <c r="E2077" s="59"/>
    </row>
    <row r="2078" spans="2:5" s="58" customFormat="1">
      <c r="B2078" s="59"/>
      <c r="C2078" s="59"/>
      <c r="E2078" s="59"/>
    </row>
    <row r="2079" spans="2:5" s="58" customFormat="1">
      <c r="B2079" s="59"/>
      <c r="C2079" s="59"/>
      <c r="E2079" s="59"/>
    </row>
    <row r="2080" spans="2:5" s="58" customFormat="1">
      <c r="B2080" s="59"/>
      <c r="C2080" s="59"/>
      <c r="E2080" s="59"/>
    </row>
    <row r="2081" spans="2:5" s="58" customFormat="1">
      <c r="B2081" s="59"/>
      <c r="C2081" s="59"/>
      <c r="E2081" s="59"/>
    </row>
    <row r="2082" spans="2:5" s="58" customFormat="1">
      <c r="B2082" s="59"/>
      <c r="C2082" s="59"/>
      <c r="E2082" s="59"/>
    </row>
    <row r="2083" spans="2:5" s="58" customFormat="1">
      <c r="B2083" s="59"/>
      <c r="C2083" s="59"/>
      <c r="E2083" s="59"/>
    </row>
    <row r="2084" spans="2:5" s="58" customFormat="1">
      <c r="B2084" s="59"/>
      <c r="C2084" s="59"/>
      <c r="E2084" s="59"/>
    </row>
    <row r="2085" spans="2:5" s="58" customFormat="1">
      <c r="B2085" s="59"/>
      <c r="C2085" s="59"/>
      <c r="E2085" s="59"/>
    </row>
    <row r="2086" spans="2:5" s="58" customFormat="1">
      <c r="B2086" s="59"/>
      <c r="C2086" s="59"/>
      <c r="E2086" s="59"/>
    </row>
    <row r="2087" spans="2:5" s="58" customFormat="1">
      <c r="B2087" s="59"/>
      <c r="C2087" s="59"/>
      <c r="E2087" s="59"/>
    </row>
    <row r="2088" spans="2:5" s="58" customFormat="1">
      <c r="B2088" s="59"/>
      <c r="C2088" s="59"/>
      <c r="E2088" s="59"/>
    </row>
    <row r="2089" spans="2:5" s="58" customFormat="1">
      <c r="B2089" s="59"/>
      <c r="C2089" s="59"/>
      <c r="E2089" s="59"/>
    </row>
    <row r="2090" spans="2:5" s="58" customFormat="1">
      <c r="B2090" s="59"/>
      <c r="C2090" s="59"/>
      <c r="E2090" s="59"/>
    </row>
    <row r="2091" spans="2:5" s="58" customFormat="1">
      <c r="B2091" s="59"/>
      <c r="C2091" s="59"/>
      <c r="E2091" s="59"/>
    </row>
    <row r="2092" spans="2:5" s="58" customFormat="1">
      <c r="B2092" s="59"/>
      <c r="C2092" s="59"/>
      <c r="E2092" s="59"/>
    </row>
    <row r="2093" spans="2:5" s="58" customFormat="1">
      <c r="B2093" s="59"/>
      <c r="C2093" s="59"/>
      <c r="E2093" s="59"/>
    </row>
    <row r="2094" spans="2:5" s="58" customFormat="1">
      <c r="B2094" s="59"/>
      <c r="C2094" s="59"/>
      <c r="E2094" s="59"/>
    </row>
    <row r="2095" spans="2:5" s="58" customFormat="1">
      <c r="B2095" s="59"/>
      <c r="C2095" s="59"/>
      <c r="E2095" s="59"/>
    </row>
    <row r="2096" spans="2:5" s="58" customFormat="1">
      <c r="B2096" s="59"/>
      <c r="C2096" s="59"/>
      <c r="E2096" s="59"/>
    </row>
    <row r="2097" spans="2:5" s="58" customFormat="1">
      <c r="B2097" s="59"/>
      <c r="C2097" s="59"/>
      <c r="E2097" s="59"/>
    </row>
    <row r="2098" spans="2:5" s="58" customFormat="1">
      <c r="B2098" s="59"/>
      <c r="C2098" s="59"/>
      <c r="E2098" s="59"/>
    </row>
    <row r="2099" spans="2:5" s="58" customFormat="1">
      <c r="B2099" s="59"/>
      <c r="C2099" s="59"/>
      <c r="E2099" s="59"/>
    </row>
    <row r="2100" spans="2:5" s="58" customFormat="1">
      <c r="B2100" s="59"/>
      <c r="C2100" s="59"/>
      <c r="E2100" s="59"/>
    </row>
    <row r="2101" spans="2:5" s="58" customFormat="1">
      <c r="B2101" s="59"/>
      <c r="C2101" s="59"/>
      <c r="E2101" s="59"/>
    </row>
    <row r="2102" spans="2:5" s="58" customFormat="1">
      <c r="B2102" s="59"/>
      <c r="C2102" s="59"/>
      <c r="E2102" s="59"/>
    </row>
    <row r="2103" spans="2:5" s="58" customFormat="1">
      <c r="B2103" s="59"/>
      <c r="C2103" s="59"/>
      <c r="E2103" s="59"/>
    </row>
    <row r="2104" spans="2:5" s="58" customFormat="1">
      <c r="B2104" s="59"/>
      <c r="C2104" s="59"/>
      <c r="E2104" s="59"/>
    </row>
    <row r="2105" spans="2:5" s="58" customFormat="1">
      <c r="B2105" s="59"/>
      <c r="C2105" s="59"/>
      <c r="E2105" s="59"/>
    </row>
    <row r="2106" spans="2:5" s="58" customFormat="1">
      <c r="B2106" s="59"/>
      <c r="C2106" s="59"/>
      <c r="E2106" s="59"/>
    </row>
    <row r="2107" spans="2:5" s="58" customFormat="1">
      <c r="B2107" s="59"/>
      <c r="C2107" s="59"/>
      <c r="E2107" s="59"/>
    </row>
    <row r="2108" spans="2:5" s="58" customFormat="1">
      <c r="B2108" s="59"/>
      <c r="C2108" s="59"/>
      <c r="E2108" s="59"/>
    </row>
    <row r="2109" spans="2:5" s="58" customFormat="1">
      <c r="B2109" s="59"/>
      <c r="C2109" s="59"/>
      <c r="E2109" s="59"/>
    </row>
    <row r="2110" spans="2:5" s="58" customFormat="1">
      <c r="B2110" s="59"/>
      <c r="C2110" s="59"/>
      <c r="E2110" s="59"/>
    </row>
    <row r="2111" spans="2:5" s="58" customFormat="1">
      <c r="B2111" s="59"/>
      <c r="C2111" s="59"/>
      <c r="E2111" s="59"/>
    </row>
    <row r="2112" spans="2:5" s="58" customFormat="1">
      <c r="B2112" s="59"/>
      <c r="C2112" s="59"/>
      <c r="E2112" s="59"/>
    </row>
    <row r="2113" spans="2:5" s="58" customFormat="1">
      <c r="B2113" s="59"/>
      <c r="C2113" s="59"/>
      <c r="E2113" s="59"/>
    </row>
    <row r="2114" spans="2:5" s="58" customFormat="1">
      <c r="B2114" s="59"/>
      <c r="C2114" s="59"/>
      <c r="E2114" s="59"/>
    </row>
    <row r="2115" spans="2:5" s="58" customFormat="1">
      <c r="B2115" s="59"/>
      <c r="C2115" s="59"/>
      <c r="E2115" s="59"/>
    </row>
    <row r="2116" spans="2:5" s="58" customFormat="1">
      <c r="B2116" s="59"/>
      <c r="C2116" s="59"/>
      <c r="E2116" s="59"/>
    </row>
    <row r="2117" spans="2:5" s="58" customFormat="1">
      <c r="B2117" s="59"/>
      <c r="C2117" s="59"/>
      <c r="E2117" s="59"/>
    </row>
    <row r="2118" spans="2:5" s="58" customFormat="1">
      <c r="B2118" s="59"/>
      <c r="C2118" s="59"/>
      <c r="E2118" s="59"/>
    </row>
    <row r="2119" spans="2:5" s="58" customFormat="1">
      <c r="B2119" s="59"/>
      <c r="C2119" s="59"/>
      <c r="E2119" s="59"/>
    </row>
    <row r="2120" spans="2:5" s="58" customFormat="1">
      <c r="B2120" s="59"/>
      <c r="C2120" s="59"/>
      <c r="E2120" s="59"/>
    </row>
    <row r="2121" spans="2:5" s="58" customFormat="1">
      <c r="B2121" s="59"/>
      <c r="C2121" s="59"/>
      <c r="E2121" s="59"/>
    </row>
    <row r="2122" spans="2:5" s="58" customFormat="1">
      <c r="B2122" s="59"/>
      <c r="C2122" s="59"/>
      <c r="E2122" s="59"/>
    </row>
    <row r="2123" spans="2:5" s="58" customFormat="1">
      <c r="B2123" s="59"/>
      <c r="C2123" s="59"/>
      <c r="E2123" s="59"/>
    </row>
    <row r="2124" spans="2:5" s="58" customFormat="1">
      <c r="B2124" s="59"/>
      <c r="C2124" s="59"/>
      <c r="E2124" s="59"/>
    </row>
    <row r="2125" spans="2:5" s="58" customFormat="1">
      <c r="B2125" s="59"/>
      <c r="C2125" s="59"/>
      <c r="E2125" s="59"/>
    </row>
    <row r="2126" spans="2:5" s="58" customFormat="1">
      <c r="B2126" s="59"/>
      <c r="C2126" s="59"/>
      <c r="E2126" s="59"/>
    </row>
    <row r="2127" spans="2:5" s="58" customFormat="1">
      <c r="B2127" s="59"/>
      <c r="C2127" s="59"/>
      <c r="E2127" s="59"/>
    </row>
    <row r="2128" spans="2:5" s="58" customFormat="1">
      <c r="B2128" s="59"/>
      <c r="C2128" s="59"/>
      <c r="E2128" s="59"/>
    </row>
    <row r="2129" spans="2:5" s="58" customFormat="1">
      <c r="B2129" s="59"/>
      <c r="C2129" s="59"/>
      <c r="E2129" s="59"/>
    </row>
    <row r="2130" spans="2:5" s="58" customFormat="1">
      <c r="B2130" s="59"/>
      <c r="C2130" s="59"/>
      <c r="E2130" s="59"/>
    </row>
    <row r="2131" spans="2:5" s="58" customFormat="1">
      <c r="B2131" s="59"/>
      <c r="C2131" s="59"/>
      <c r="E2131" s="59"/>
    </row>
    <row r="2132" spans="2:5" s="58" customFormat="1">
      <c r="B2132" s="59"/>
      <c r="C2132" s="59"/>
      <c r="E2132" s="59"/>
    </row>
    <row r="2133" spans="2:5" s="58" customFormat="1">
      <c r="B2133" s="59"/>
      <c r="C2133" s="59"/>
      <c r="E2133" s="59"/>
    </row>
    <row r="2134" spans="2:5" s="58" customFormat="1">
      <c r="B2134" s="59"/>
      <c r="C2134" s="59"/>
      <c r="E2134" s="59"/>
    </row>
    <row r="2135" spans="2:5" s="58" customFormat="1">
      <c r="B2135" s="59"/>
      <c r="C2135" s="59"/>
      <c r="E2135" s="59"/>
    </row>
    <row r="2136" spans="2:5" s="58" customFormat="1">
      <c r="B2136" s="59"/>
      <c r="C2136" s="59"/>
      <c r="E2136" s="59"/>
    </row>
    <row r="2137" spans="2:5" s="58" customFormat="1">
      <c r="B2137" s="59"/>
      <c r="C2137" s="59"/>
      <c r="E2137" s="59"/>
    </row>
    <row r="2138" spans="2:5" s="58" customFormat="1">
      <c r="B2138" s="59"/>
      <c r="C2138" s="59"/>
      <c r="E2138" s="59"/>
    </row>
    <row r="2139" spans="2:5" s="58" customFormat="1">
      <c r="B2139" s="59"/>
      <c r="C2139" s="59"/>
      <c r="E2139" s="59"/>
    </row>
    <row r="2140" spans="2:5" s="58" customFormat="1">
      <c r="B2140" s="59"/>
      <c r="C2140" s="59"/>
      <c r="E2140" s="59"/>
    </row>
    <row r="2141" spans="2:5" s="58" customFormat="1">
      <c r="B2141" s="59"/>
      <c r="C2141" s="59"/>
      <c r="E2141" s="59"/>
    </row>
    <row r="2142" spans="2:5" s="58" customFormat="1">
      <c r="B2142" s="59"/>
      <c r="C2142" s="59"/>
      <c r="E2142" s="59"/>
    </row>
    <row r="2143" spans="2:5" s="58" customFormat="1">
      <c r="B2143" s="59"/>
      <c r="C2143" s="59"/>
      <c r="E2143" s="59"/>
    </row>
    <row r="2144" spans="2:5" s="58" customFormat="1">
      <c r="B2144" s="59"/>
      <c r="C2144" s="59"/>
      <c r="E2144" s="59"/>
    </row>
    <row r="2145" spans="2:5" s="58" customFormat="1">
      <c r="B2145" s="59"/>
      <c r="C2145" s="59"/>
      <c r="E2145" s="59"/>
    </row>
    <row r="2146" spans="2:5" s="58" customFormat="1">
      <c r="B2146" s="59"/>
      <c r="C2146" s="59"/>
      <c r="E2146" s="59"/>
    </row>
    <row r="2147" spans="2:5" s="58" customFormat="1">
      <c r="B2147" s="59"/>
      <c r="C2147" s="59"/>
      <c r="E2147" s="59"/>
    </row>
    <row r="2148" spans="2:5" s="58" customFormat="1">
      <c r="B2148" s="59"/>
      <c r="C2148" s="59"/>
      <c r="E2148" s="59"/>
    </row>
    <row r="2149" spans="2:5" s="58" customFormat="1">
      <c r="B2149" s="59"/>
      <c r="C2149" s="59"/>
      <c r="E2149" s="59"/>
    </row>
    <row r="2150" spans="2:5" s="58" customFormat="1">
      <c r="B2150" s="59"/>
      <c r="C2150" s="59"/>
      <c r="E2150" s="59"/>
    </row>
    <row r="2151" spans="2:5" s="58" customFormat="1">
      <c r="B2151" s="59"/>
      <c r="C2151" s="59"/>
      <c r="E2151" s="59"/>
    </row>
    <row r="2152" spans="2:5" s="58" customFormat="1">
      <c r="B2152" s="59"/>
      <c r="C2152" s="59"/>
      <c r="E2152" s="59"/>
    </row>
    <row r="2153" spans="2:5" s="58" customFormat="1">
      <c r="B2153" s="59"/>
      <c r="C2153" s="59"/>
      <c r="E2153" s="59"/>
    </row>
    <row r="2154" spans="2:5" s="58" customFormat="1">
      <c r="B2154" s="59"/>
      <c r="C2154" s="59"/>
      <c r="E2154" s="59"/>
    </row>
    <row r="2155" spans="2:5" s="58" customFormat="1">
      <c r="B2155" s="59"/>
      <c r="C2155" s="59"/>
      <c r="E2155" s="59"/>
    </row>
    <row r="2156" spans="2:5" s="58" customFormat="1">
      <c r="B2156" s="59"/>
      <c r="C2156" s="59"/>
      <c r="E2156" s="59"/>
    </row>
    <row r="2157" spans="2:5" s="58" customFormat="1">
      <c r="B2157" s="59"/>
      <c r="C2157" s="59"/>
      <c r="E2157" s="59"/>
    </row>
    <row r="2158" spans="2:5" s="58" customFormat="1">
      <c r="B2158" s="59"/>
      <c r="C2158" s="59"/>
      <c r="E2158" s="59"/>
    </row>
    <row r="2159" spans="2:5" s="58" customFormat="1">
      <c r="B2159" s="59"/>
      <c r="C2159" s="59"/>
      <c r="E2159" s="59"/>
    </row>
    <row r="2160" spans="2:5" s="58" customFormat="1">
      <c r="B2160" s="59"/>
      <c r="C2160" s="59"/>
      <c r="E2160" s="59"/>
    </row>
    <row r="2161" spans="2:5" s="58" customFormat="1">
      <c r="B2161" s="59"/>
      <c r="C2161" s="59"/>
      <c r="E2161" s="59"/>
    </row>
    <row r="2162" spans="2:5" s="58" customFormat="1">
      <c r="B2162" s="59"/>
      <c r="C2162" s="59"/>
      <c r="E2162" s="59"/>
    </row>
    <row r="2163" spans="2:5" s="58" customFormat="1">
      <c r="B2163" s="59"/>
      <c r="C2163" s="59"/>
      <c r="E2163" s="59"/>
    </row>
    <row r="2164" spans="2:5" s="58" customFormat="1">
      <c r="B2164" s="59"/>
      <c r="C2164" s="59"/>
      <c r="E2164" s="59"/>
    </row>
    <row r="2165" spans="2:5" s="58" customFormat="1">
      <c r="B2165" s="59"/>
      <c r="C2165" s="59"/>
      <c r="E2165" s="59"/>
    </row>
    <row r="2166" spans="2:5" s="58" customFormat="1">
      <c r="B2166" s="59"/>
      <c r="C2166" s="59"/>
      <c r="E2166" s="59"/>
    </row>
    <row r="2167" spans="2:5" s="58" customFormat="1">
      <c r="B2167" s="59"/>
      <c r="C2167" s="59"/>
      <c r="E2167" s="59"/>
    </row>
    <row r="2168" spans="2:5" s="58" customFormat="1">
      <c r="B2168" s="59"/>
      <c r="C2168" s="59"/>
      <c r="E2168" s="59"/>
    </row>
    <row r="2169" spans="2:5" s="58" customFormat="1">
      <c r="B2169" s="59"/>
      <c r="C2169" s="59"/>
      <c r="E2169" s="59"/>
    </row>
    <row r="2170" spans="2:5" s="58" customFormat="1">
      <c r="B2170" s="59"/>
      <c r="C2170" s="59"/>
      <c r="E2170" s="59"/>
    </row>
    <row r="2171" spans="2:5" s="58" customFormat="1">
      <c r="B2171" s="59"/>
      <c r="C2171" s="59"/>
      <c r="E2171" s="59"/>
    </row>
    <row r="2172" spans="2:5" s="58" customFormat="1">
      <c r="B2172" s="59"/>
      <c r="C2172" s="59"/>
      <c r="E2172" s="59"/>
    </row>
    <row r="2173" spans="2:5" s="58" customFormat="1">
      <c r="B2173" s="59"/>
      <c r="C2173" s="59"/>
      <c r="E2173" s="59"/>
    </row>
    <row r="2174" spans="2:5" s="58" customFormat="1">
      <c r="B2174" s="59"/>
      <c r="C2174" s="59"/>
      <c r="E2174" s="59"/>
    </row>
    <row r="2175" spans="2:5" s="58" customFormat="1">
      <c r="B2175" s="59"/>
      <c r="C2175" s="59"/>
      <c r="E2175" s="59"/>
    </row>
    <row r="2176" spans="2:5" s="58" customFormat="1">
      <c r="B2176" s="59"/>
      <c r="C2176" s="59"/>
      <c r="E2176" s="59"/>
    </row>
    <row r="2177" spans="2:5" s="58" customFormat="1">
      <c r="B2177" s="59"/>
      <c r="C2177" s="59"/>
      <c r="E2177" s="59"/>
    </row>
    <row r="2178" spans="2:5" s="58" customFormat="1">
      <c r="B2178" s="59"/>
      <c r="C2178" s="59"/>
      <c r="E2178" s="59"/>
    </row>
    <row r="2179" spans="2:5" s="58" customFormat="1">
      <c r="B2179" s="59"/>
      <c r="C2179" s="59"/>
      <c r="E2179" s="59"/>
    </row>
    <row r="2180" spans="2:5" s="58" customFormat="1">
      <c r="B2180" s="59"/>
      <c r="C2180" s="59"/>
      <c r="E2180" s="59"/>
    </row>
    <row r="2181" spans="2:5" s="58" customFormat="1">
      <c r="B2181" s="59"/>
      <c r="C2181" s="59"/>
      <c r="E2181" s="59"/>
    </row>
    <row r="2182" spans="2:5" s="58" customFormat="1">
      <c r="B2182" s="59"/>
      <c r="C2182" s="59"/>
      <c r="E2182" s="59"/>
    </row>
    <row r="2183" spans="2:5" s="58" customFormat="1">
      <c r="B2183" s="59"/>
      <c r="C2183" s="59"/>
      <c r="E2183" s="59"/>
    </row>
    <row r="2184" spans="2:5" s="58" customFormat="1">
      <c r="B2184" s="59"/>
      <c r="C2184" s="59"/>
      <c r="E2184" s="59"/>
    </row>
    <row r="2185" spans="2:5" s="58" customFormat="1">
      <c r="B2185" s="59"/>
      <c r="C2185" s="59"/>
      <c r="E2185" s="59"/>
    </row>
    <row r="2186" spans="2:5" s="58" customFormat="1">
      <c r="B2186" s="59"/>
      <c r="C2186" s="59"/>
      <c r="E2186" s="59"/>
    </row>
    <row r="2187" spans="2:5" s="58" customFormat="1">
      <c r="B2187" s="59"/>
      <c r="C2187" s="59"/>
      <c r="E2187" s="59"/>
    </row>
    <row r="2188" spans="2:5" s="58" customFormat="1">
      <c r="B2188" s="59"/>
      <c r="C2188" s="59"/>
      <c r="E2188" s="59"/>
    </row>
    <row r="2189" spans="2:5" s="58" customFormat="1">
      <c r="B2189" s="59"/>
      <c r="C2189" s="59"/>
      <c r="E2189" s="59"/>
    </row>
    <row r="2190" spans="2:5" s="58" customFormat="1">
      <c r="B2190" s="59"/>
      <c r="C2190" s="59"/>
      <c r="E2190" s="59"/>
    </row>
    <row r="2191" spans="2:5" s="58" customFormat="1">
      <c r="B2191" s="59"/>
      <c r="C2191" s="59"/>
      <c r="E2191" s="59"/>
    </row>
    <row r="2192" spans="2:5" s="58" customFormat="1">
      <c r="B2192" s="59"/>
      <c r="C2192" s="59"/>
      <c r="E2192" s="59"/>
    </row>
    <row r="2193" spans="2:5" s="58" customFormat="1">
      <c r="B2193" s="59"/>
      <c r="C2193" s="59"/>
      <c r="E2193" s="59"/>
    </row>
    <row r="2194" spans="2:5" s="58" customFormat="1">
      <c r="B2194" s="59"/>
      <c r="C2194" s="59"/>
      <c r="E2194" s="59"/>
    </row>
    <row r="2195" spans="2:5" s="58" customFormat="1">
      <c r="B2195" s="59"/>
      <c r="C2195" s="59"/>
      <c r="E2195" s="59"/>
    </row>
    <row r="2196" spans="2:5" s="58" customFormat="1">
      <c r="B2196" s="59"/>
      <c r="C2196" s="59"/>
      <c r="E2196" s="59"/>
    </row>
    <row r="2197" spans="2:5" s="58" customFormat="1">
      <c r="B2197" s="59"/>
      <c r="C2197" s="59"/>
      <c r="E2197" s="59"/>
    </row>
    <row r="2198" spans="2:5" s="58" customFormat="1">
      <c r="B2198" s="59"/>
      <c r="C2198" s="59"/>
      <c r="E2198" s="59"/>
    </row>
    <row r="2199" spans="2:5" s="58" customFormat="1">
      <c r="B2199" s="59"/>
      <c r="C2199" s="59"/>
      <c r="E2199" s="59"/>
    </row>
    <row r="2200" spans="2:5" s="58" customFormat="1">
      <c r="B2200" s="59"/>
      <c r="C2200" s="59"/>
      <c r="E2200" s="59"/>
    </row>
    <row r="2201" spans="2:5" s="58" customFormat="1">
      <c r="B2201" s="59"/>
      <c r="C2201" s="59"/>
      <c r="E2201" s="59"/>
    </row>
    <row r="2202" spans="2:5" s="58" customFormat="1">
      <c r="B2202" s="59"/>
      <c r="C2202" s="59"/>
      <c r="E2202" s="59"/>
    </row>
    <row r="2203" spans="2:5" s="58" customFormat="1">
      <c r="B2203" s="59"/>
      <c r="C2203" s="59"/>
      <c r="E2203" s="59"/>
    </row>
    <row r="2204" spans="2:5" s="58" customFormat="1">
      <c r="B2204" s="59"/>
      <c r="C2204" s="59"/>
      <c r="E2204" s="59"/>
    </row>
    <row r="2205" spans="2:5" s="58" customFormat="1">
      <c r="B2205" s="59"/>
      <c r="C2205" s="59"/>
      <c r="E2205" s="59"/>
    </row>
    <row r="2206" spans="2:5" s="58" customFormat="1">
      <c r="B2206" s="59"/>
      <c r="C2206" s="59"/>
      <c r="E2206" s="59"/>
    </row>
    <row r="2207" spans="2:5" s="58" customFormat="1">
      <c r="B2207" s="59"/>
      <c r="C2207" s="59"/>
      <c r="E2207" s="59"/>
    </row>
    <row r="2208" spans="2:5" s="58" customFormat="1">
      <c r="B2208" s="59"/>
      <c r="C2208" s="59"/>
      <c r="E2208" s="59"/>
    </row>
    <row r="2209" spans="2:5" s="58" customFormat="1">
      <c r="B2209" s="59"/>
      <c r="C2209" s="59"/>
      <c r="E2209" s="59"/>
    </row>
    <row r="2210" spans="2:5" s="58" customFormat="1">
      <c r="B2210" s="59"/>
      <c r="C2210" s="59"/>
      <c r="E2210" s="59"/>
    </row>
    <row r="2211" spans="2:5" s="58" customFormat="1">
      <c r="B2211" s="59"/>
      <c r="C2211" s="59"/>
      <c r="E2211" s="59"/>
    </row>
    <row r="2212" spans="2:5" s="58" customFormat="1">
      <c r="B2212" s="59"/>
      <c r="C2212" s="59"/>
      <c r="E2212" s="59"/>
    </row>
    <row r="2213" spans="2:5" s="58" customFormat="1">
      <c r="B2213" s="59"/>
      <c r="C2213" s="59"/>
      <c r="E2213" s="59"/>
    </row>
    <row r="2214" spans="2:5" s="58" customFormat="1">
      <c r="B2214" s="59"/>
      <c r="C2214" s="59"/>
      <c r="E2214" s="59"/>
    </row>
    <row r="2215" spans="2:5" s="58" customFormat="1">
      <c r="B2215" s="59"/>
      <c r="C2215" s="59"/>
      <c r="E2215" s="59"/>
    </row>
    <row r="2216" spans="2:5" s="58" customFormat="1">
      <c r="B2216" s="59"/>
      <c r="C2216" s="59"/>
      <c r="E2216" s="59"/>
    </row>
    <row r="2217" spans="2:5" s="58" customFormat="1">
      <c r="B2217" s="59"/>
      <c r="C2217" s="59"/>
      <c r="E2217" s="59"/>
    </row>
    <row r="2218" spans="2:5" s="58" customFormat="1">
      <c r="B2218" s="59"/>
      <c r="C2218" s="59"/>
      <c r="E2218" s="59"/>
    </row>
    <row r="2219" spans="2:5" s="58" customFormat="1">
      <c r="B2219" s="59"/>
      <c r="C2219" s="59"/>
      <c r="E2219" s="59"/>
    </row>
    <row r="2220" spans="2:5" s="58" customFormat="1">
      <c r="B2220" s="59"/>
      <c r="C2220" s="59"/>
      <c r="E2220" s="59"/>
    </row>
    <row r="2221" spans="2:5" s="58" customFormat="1">
      <c r="B2221" s="59"/>
      <c r="C2221" s="59"/>
      <c r="E2221" s="59"/>
    </row>
    <row r="2222" spans="2:5" s="58" customFormat="1">
      <c r="B2222" s="59"/>
      <c r="C2222" s="59"/>
      <c r="E2222" s="59"/>
    </row>
    <row r="2223" spans="2:5" s="58" customFormat="1">
      <c r="B2223" s="59"/>
      <c r="C2223" s="59"/>
      <c r="E2223" s="59"/>
    </row>
    <row r="2224" spans="2:5" s="58" customFormat="1">
      <c r="B2224" s="59"/>
      <c r="C2224" s="59"/>
      <c r="E2224" s="59"/>
    </row>
    <row r="2225" spans="2:5" s="58" customFormat="1">
      <c r="B2225" s="59"/>
      <c r="C2225" s="59"/>
      <c r="E2225" s="59"/>
    </row>
    <row r="2226" spans="2:5" s="58" customFormat="1">
      <c r="B2226" s="59"/>
      <c r="C2226" s="59"/>
      <c r="E2226" s="59"/>
    </row>
    <row r="2227" spans="2:5" s="58" customFormat="1">
      <c r="B2227" s="59"/>
      <c r="C2227" s="59"/>
      <c r="E2227" s="59"/>
    </row>
    <row r="2228" spans="2:5" s="58" customFormat="1">
      <c r="B2228" s="59"/>
      <c r="C2228" s="59"/>
      <c r="E2228" s="59"/>
    </row>
    <row r="2229" spans="2:5" s="58" customFormat="1">
      <c r="B2229" s="59"/>
      <c r="C2229" s="59"/>
      <c r="E2229" s="59"/>
    </row>
    <row r="2230" spans="2:5" s="58" customFormat="1">
      <c r="B2230" s="59"/>
      <c r="C2230" s="59"/>
      <c r="E2230" s="59"/>
    </row>
    <row r="2231" spans="2:5" s="58" customFormat="1">
      <c r="B2231" s="59"/>
      <c r="C2231" s="59"/>
      <c r="E2231" s="59"/>
    </row>
    <row r="2232" spans="2:5" s="58" customFormat="1">
      <c r="B2232" s="59"/>
      <c r="C2232" s="59"/>
      <c r="E2232" s="59"/>
    </row>
    <row r="2233" spans="2:5" s="58" customFormat="1">
      <c r="B2233" s="59"/>
      <c r="C2233" s="59"/>
      <c r="E2233" s="59"/>
    </row>
    <row r="2234" spans="2:5" s="58" customFormat="1">
      <c r="B2234" s="59"/>
      <c r="C2234" s="59"/>
      <c r="E2234" s="59"/>
    </row>
    <row r="2235" spans="2:5" s="58" customFormat="1">
      <c r="B2235" s="59"/>
      <c r="C2235" s="59"/>
      <c r="E2235" s="59"/>
    </row>
    <row r="2236" spans="2:5" s="58" customFormat="1">
      <c r="B2236" s="59"/>
      <c r="C2236" s="59"/>
      <c r="E2236" s="59"/>
    </row>
    <row r="2237" spans="2:5" s="58" customFormat="1">
      <c r="B2237" s="59"/>
      <c r="C2237" s="59"/>
      <c r="E2237" s="59"/>
    </row>
    <row r="2238" spans="2:5" s="58" customFormat="1">
      <c r="B2238" s="59"/>
      <c r="C2238" s="59"/>
      <c r="E2238" s="59"/>
    </row>
    <row r="2239" spans="2:5" s="58" customFormat="1">
      <c r="B2239" s="59"/>
      <c r="C2239" s="59"/>
      <c r="E2239" s="59"/>
    </row>
    <row r="2240" spans="2:5" s="58" customFormat="1">
      <c r="B2240" s="59"/>
      <c r="C2240" s="59"/>
      <c r="E2240" s="59"/>
    </row>
    <row r="2241" spans="2:5" s="58" customFormat="1">
      <c r="B2241" s="59"/>
      <c r="C2241" s="59"/>
      <c r="E2241" s="59"/>
    </row>
    <row r="2242" spans="2:5" s="58" customFormat="1">
      <c r="B2242" s="59"/>
      <c r="C2242" s="59"/>
      <c r="E2242" s="59"/>
    </row>
    <row r="2243" spans="2:5" s="58" customFormat="1">
      <c r="B2243" s="59"/>
      <c r="C2243" s="59"/>
      <c r="E2243" s="59"/>
    </row>
    <row r="2244" spans="2:5" s="58" customFormat="1">
      <c r="B2244" s="59"/>
      <c r="C2244" s="59"/>
      <c r="E2244" s="59"/>
    </row>
    <row r="2245" spans="2:5" s="58" customFormat="1">
      <c r="B2245" s="59"/>
      <c r="C2245" s="59"/>
      <c r="E2245" s="59"/>
    </row>
    <row r="2246" spans="2:5" s="58" customFormat="1">
      <c r="B2246" s="59"/>
      <c r="C2246" s="59"/>
      <c r="E2246" s="59"/>
    </row>
    <row r="2247" spans="2:5" s="58" customFormat="1">
      <c r="B2247" s="59"/>
      <c r="C2247" s="59"/>
      <c r="E2247" s="59"/>
    </row>
    <row r="2248" spans="2:5" s="58" customFormat="1">
      <c r="B2248" s="59"/>
      <c r="C2248" s="59"/>
      <c r="E2248" s="59"/>
    </row>
    <row r="2249" spans="2:5" s="58" customFormat="1">
      <c r="B2249" s="59"/>
      <c r="C2249" s="59"/>
      <c r="E2249" s="59"/>
    </row>
    <row r="2250" spans="2:5" s="58" customFormat="1">
      <c r="B2250" s="59"/>
      <c r="C2250" s="59"/>
      <c r="E2250" s="59"/>
    </row>
    <row r="2251" spans="2:5" s="58" customFormat="1">
      <c r="B2251" s="59"/>
      <c r="C2251" s="59"/>
      <c r="E2251" s="59"/>
    </row>
  </sheetData>
  <autoFilter ref="A1:NQ874" xr:uid="{EFD90F28-8EFE-4C1A-811D-064CDEAE8A85}"/>
  <phoneticPr fontId="3"/>
  <pageMargins left="0.7" right="0.7" top="0.75" bottom="0.75" header="0.3" footer="0.3"/>
  <pageSetup paperSize="9" scale="55" orientation="portrait" r:id="rId1"/>
  <rowBreaks count="2" manualBreakCount="2">
    <brk id="768" max="4" man="1"/>
    <brk id="904" max="4"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4961-8483-4812-9740-8C3B52A73CE7}">
  <dimension ref="A1:Y37"/>
  <sheetViews>
    <sheetView zoomScaleNormal="100" workbookViewId="0">
      <selection activeCell="G14" sqref="G14"/>
    </sheetView>
  </sheetViews>
  <sheetFormatPr defaultRowHeight="13.2"/>
  <cols>
    <col min="3" max="3" width="14.109375" customWidth="1"/>
    <col min="7" max="7" width="15" customWidth="1"/>
    <col min="8" max="8" width="12.44140625" customWidth="1"/>
    <col min="9" max="9" width="15" customWidth="1"/>
    <col min="13" max="13" width="12.5546875" customWidth="1"/>
    <col min="17" max="17" width="12.77734375" customWidth="1"/>
    <col min="18" max="18" width="27.88671875" customWidth="1"/>
    <col min="19" max="19" width="3.109375" customWidth="1"/>
    <col min="20" max="20" width="10.88671875" customWidth="1"/>
    <col min="21" max="23" width="13.5546875" customWidth="1"/>
    <col min="24" max="24" width="12.33203125" bestFit="1" customWidth="1"/>
  </cols>
  <sheetData>
    <row r="1" spans="1:25">
      <c r="A1" s="50" t="s">
        <v>932</v>
      </c>
      <c r="B1" s="50" t="s">
        <v>933</v>
      </c>
      <c r="C1" s="50" t="s">
        <v>934</v>
      </c>
      <c r="D1" s="50" t="s">
        <v>935</v>
      </c>
      <c r="E1" s="50" t="s">
        <v>60</v>
      </c>
      <c r="F1" s="50" t="s">
        <v>936</v>
      </c>
      <c r="G1" s="50" t="s">
        <v>937</v>
      </c>
      <c r="H1" s="50" t="s">
        <v>938</v>
      </c>
      <c r="I1" s="50" t="s">
        <v>939</v>
      </c>
      <c r="J1" s="50" t="s">
        <v>940</v>
      </c>
      <c r="K1" s="50" t="s">
        <v>941</v>
      </c>
      <c r="L1" s="50" t="s">
        <v>942</v>
      </c>
      <c r="M1" s="50" t="s">
        <v>943</v>
      </c>
      <c r="N1" s="50" t="s">
        <v>944</v>
      </c>
      <c r="O1" s="50" t="s">
        <v>945</v>
      </c>
      <c r="P1" s="50" t="s">
        <v>946</v>
      </c>
      <c r="Q1" s="50" t="s">
        <v>947</v>
      </c>
      <c r="R1" s="50" t="s">
        <v>948</v>
      </c>
      <c r="S1" s="50"/>
      <c r="T1" t="s">
        <v>949</v>
      </c>
      <c r="U1" t="s">
        <v>950</v>
      </c>
      <c r="V1" t="s">
        <v>951</v>
      </c>
      <c r="W1" t="s">
        <v>14</v>
      </c>
      <c r="X1" t="s">
        <v>952</v>
      </c>
      <c r="Y1" t="s">
        <v>953</v>
      </c>
    </row>
    <row r="2" spans="1:25" s="52" customFormat="1" ht="10.8">
      <c r="A2" s="51">
        <f>'交付申請書（様式第１号）'!N9</f>
        <v>3309588</v>
      </c>
      <c r="B2" s="52" t="str">
        <f>'交付申請書（様式第１号）'!N12</f>
        <v>理事長</v>
      </c>
      <c r="C2" s="52" t="str">
        <f>'交付申請書（様式第１号）'!N13</f>
        <v>さいたま　太郎</v>
      </c>
      <c r="D2" s="52">
        <f>'交付申請書（様式第１号）'!G5</f>
        <v>8</v>
      </c>
      <c r="E2" s="52">
        <f>'交付申請書（様式第１号）'!I5</f>
        <v>9</v>
      </c>
      <c r="F2" s="52">
        <f>'交付申請書（様式第１号）'!K5</f>
        <v>1</v>
      </c>
      <c r="G2" s="52" t="str">
        <f>'交付申請書（様式第１号）'!N11</f>
        <v>社会福祉法人さいたま</v>
      </c>
      <c r="H2" s="52" t="str">
        <f>'交付申請書（様式第１号）'!N10</f>
        <v>さいたま市浦和区常盤６－４－４</v>
      </c>
      <c r="I2" s="52" t="str">
        <f>B2&amp;"　"&amp;C2</f>
        <v>理事長　さいたま　太郎</v>
      </c>
      <c r="J2" s="52" t="str">
        <f>'交付申請書（様式第１号）'!N31</f>
        <v>さいたま　花子</v>
      </c>
      <c r="K2" s="52" t="str">
        <f>'交付申請書（様式第１号）'!N32</f>
        <v>0488291265</v>
      </c>
      <c r="L2" s="52" t="str">
        <f>'交付申請書（様式第１号）'!N33</f>
        <v>kaigo-hoken@city.saitama.lg.jp</v>
      </c>
      <c r="M2" s="52">
        <f>'交付申請書（様式第１号）'!N23</f>
        <v>1234</v>
      </c>
      <c r="N2" s="52">
        <f>'交付申請書（様式第１号）'!N24</f>
        <v>123</v>
      </c>
      <c r="O2" s="52" t="str">
        <f>'交付申請書（様式第１号）'!N25</f>
        <v>普通</v>
      </c>
      <c r="P2" s="52">
        <f>'交付申請書（様式第１号）'!O25</f>
        <v>1234567</v>
      </c>
      <c r="Q2" s="52" t="str">
        <f>DBCS('交付申請書（様式第１号）'!N27)</f>
        <v>シャカイフクシホウジン　リジチョウ　サイタマタロウ</v>
      </c>
      <c r="R2" s="53">
        <f>'交付申請書（様式第１号）'!N20</f>
        <v>354200</v>
      </c>
      <c r="S2" s="53"/>
      <c r="T2" s="54" t="str">
        <f>'申請額算出内訳（別紙1-1）入所系'!G5</f>
        <v>プロパンガス</v>
      </c>
      <c r="U2" s="54">
        <f>'申請額算出内訳（別紙1-1）入所系'!L5</f>
        <v>228400</v>
      </c>
      <c r="V2" s="54" t="str">
        <f>'申請額算出内訳（別紙1-1）入所系'!D5</f>
        <v>特別養護老人ホームさいたま</v>
      </c>
      <c r="W2" s="54" t="str">
        <f>'申請額算出内訳（別紙1-1）入所系'!F5</f>
        <v>介護老人福祉施設</v>
      </c>
      <c r="X2" s="55">
        <f>'申請額算出内訳（別紙1-1）入所系'!C5</f>
        <v>1234567890</v>
      </c>
      <c r="Y2" s="52" t="s">
        <v>954</v>
      </c>
    </row>
    <row r="3" spans="1:25">
      <c r="T3" s="54" t="str">
        <f>'申請額算出内訳（別紙1-1）入所系'!G6</f>
        <v>プロパンガス</v>
      </c>
      <c r="U3" s="54">
        <f>'申請額算出内訳（別紙1-1）入所系'!L6</f>
        <v>113400</v>
      </c>
      <c r="V3" s="54" t="str">
        <f>'申請額算出内訳（別紙1-1）入所系'!D6</f>
        <v>有料老人ホームさいたま</v>
      </c>
      <c r="W3" s="54" t="str">
        <f>'申請額算出内訳（別紙1-1）入所系'!F6</f>
        <v>有料老人ホーム</v>
      </c>
      <c r="X3" s="55">
        <f>'申請額算出内訳（別紙1-1）入所系'!C6</f>
        <v>0</v>
      </c>
      <c r="Y3" s="52" t="s">
        <v>954</v>
      </c>
    </row>
    <row r="4" spans="1:25">
      <c r="T4" s="54">
        <f>'申請額算出内訳（別紙1-1）入所系'!G7</f>
        <v>0</v>
      </c>
      <c r="U4" s="54">
        <f>'申請額算出内訳（別紙1-1）入所系'!L7</f>
        <v>0</v>
      </c>
      <c r="V4" s="54">
        <f>'申請額算出内訳（別紙1-1）入所系'!D7</f>
        <v>0</v>
      </c>
      <c r="W4" s="54">
        <f>'申請額算出内訳（別紙1-1）入所系'!F7</f>
        <v>0</v>
      </c>
      <c r="X4" s="55">
        <f>'申請額算出内訳（別紙1-1）入所系'!C7</f>
        <v>0</v>
      </c>
      <c r="Y4" s="52" t="s">
        <v>954</v>
      </c>
    </row>
    <row r="5" spans="1:25">
      <c r="T5" s="54">
        <f>'申請額算出内訳（別紙1-1）入所系'!G8</f>
        <v>0</v>
      </c>
      <c r="U5" s="54">
        <f>'申請額算出内訳（別紙1-1）入所系'!L8</f>
        <v>0</v>
      </c>
      <c r="V5" s="54">
        <f>'申請額算出内訳（別紙1-1）入所系'!D8</f>
        <v>0</v>
      </c>
      <c r="W5" s="54">
        <f>'申請額算出内訳（別紙1-1）入所系'!F8</f>
        <v>0</v>
      </c>
      <c r="X5" s="55">
        <f>'申請額算出内訳（別紙1-1）入所系'!C8</f>
        <v>0</v>
      </c>
      <c r="Y5" s="52" t="s">
        <v>954</v>
      </c>
    </row>
    <row r="6" spans="1:25">
      <c r="T6" s="54">
        <f>'申請額算出内訳（別紙1-1）入所系'!G9</f>
        <v>0</v>
      </c>
      <c r="U6" s="54">
        <f>'申請額算出内訳（別紙1-1）入所系'!L9</f>
        <v>0</v>
      </c>
      <c r="V6" s="54">
        <f>'申請額算出内訳（別紙1-1）入所系'!D9</f>
        <v>0</v>
      </c>
      <c r="W6" s="54">
        <f>'申請額算出内訳（別紙1-1）入所系'!F9</f>
        <v>0</v>
      </c>
      <c r="X6" s="55">
        <f>'申請額算出内訳（別紙1-1）入所系'!C9</f>
        <v>0</v>
      </c>
      <c r="Y6" s="52" t="s">
        <v>954</v>
      </c>
    </row>
    <row r="7" spans="1:25">
      <c r="T7" s="54">
        <f>'申請額算出内訳（別紙1-1）入所系'!G10</f>
        <v>0</v>
      </c>
      <c r="U7" s="54">
        <f>'申請額算出内訳（別紙1-1）入所系'!L10</f>
        <v>0</v>
      </c>
      <c r="V7" s="54">
        <f>'申請額算出内訳（別紙1-1）入所系'!D10</f>
        <v>0</v>
      </c>
      <c r="W7" s="54">
        <f>'申請額算出内訳（別紙1-1）入所系'!F10</f>
        <v>0</v>
      </c>
      <c r="X7" s="55">
        <f>'申請額算出内訳（別紙1-1）入所系'!C10</f>
        <v>0</v>
      </c>
      <c r="Y7" s="52" t="s">
        <v>954</v>
      </c>
    </row>
    <row r="8" spans="1:25">
      <c r="T8" s="54">
        <f>'申請額算出内訳（別紙1-1）入所系'!G11</f>
        <v>0</v>
      </c>
      <c r="U8" s="54">
        <f>'申請額算出内訳（別紙1-1）入所系'!L11</f>
        <v>0</v>
      </c>
      <c r="V8" s="54">
        <f>'申請額算出内訳（別紙1-1）入所系'!D11</f>
        <v>0</v>
      </c>
      <c r="W8" s="54">
        <f>'申請額算出内訳（別紙1-1）入所系'!F11</f>
        <v>0</v>
      </c>
      <c r="X8" s="55">
        <f>'申請額算出内訳（別紙1-1）入所系'!C11</f>
        <v>0</v>
      </c>
      <c r="Y8" s="52" t="s">
        <v>954</v>
      </c>
    </row>
    <row r="9" spans="1:25">
      <c r="T9" s="54">
        <f>'申請額算出内訳（別紙1-1）入所系'!G12</f>
        <v>0</v>
      </c>
      <c r="U9" s="54">
        <f>'申請額算出内訳（別紙1-1）入所系'!L12</f>
        <v>0</v>
      </c>
      <c r="V9" s="54">
        <f>'申請額算出内訳（別紙1-1）入所系'!D12</f>
        <v>0</v>
      </c>
      <c r="W9" s="54">
        <f>'申請額算出内訳（別紙1-1）入所系'!F12</f>
        <v>0</v>
      </c>
      <c r="X9" s="55">
        <f>'申請額算出内訳（別紙1-1）入所系'!C12</f>
        <v>0</v>
      </c>
      <c r="Y9" s="52" t="s">
        <v>954</v>
      </c>
    </row>
    <row r="10" spans="1:25">
      <c r="T10" s="54">
        <f>'申請額算出内訳（別紙1-1）入所系'!G13</f>
        <v>0</v>
      </c>
      <c r="U10" s="54">
        <f>'申請額算出内訳（別紙1-1）入所系'!L13</f>
        <v>0</v>
      </c>
      <c r="V10" s="54">
        <f>'申請額算出内訳（別紙1-1）入所系'!D13</f>
        <v>0</v>
      </c>
      <c r="W10" s="54">
        <f>'申請額算出内訳（別紙1-1）入所系'!F13</f>
        <v>0</v>
      </c>
      <c r="X10" s="55">
        <f>'申請額算出内訳（別紙1-1）入所系'!C13</f>
        <v>0</v>
      </c>
      <c r="Y10" s="52" t="s">
        <v>954</v>
      </c>
    </row>
    <row r="11" spans="1:25">
      <c r="T11" s="54">
        <f>'申請額算出内訳（別紙1-1）入所系'!G14</f>
        <v>0</v>
      </c>
      <c r="U11" s="54">
        <f>'申請額算出内訳（別紙1-1）入所系'!L14</f>
        <v>0</v>
      </c>
      <c r="V11" s="54">
        <f>'申請額算出内訳（別紙1-1）入所系'!D14</f>
        <v>0</v>
      </c>
      <c r="W11" s="54">
        <f>'申請額算出内訳（別紙1-1）入所系'!F14</f>
        <v>0</v>
      </c>
      <c r="X11" s="55">
        <f>'申請額算出内訳（別紙1-1）入所系'!C14</f>
        <v>0</v>
      </c>
      <c r="Y11" s="52" t="s">
        <v>954</v>
      </c>
    </row>
    <row r="12" spans="1:25">
      <c r="T12" s="54">
        <f>'申請額算出内訳（別紙1-1）入所系'!G15</f>
        <v>0</v>
      </c>
      <c r="U12" s="54">
        <f>'申請額算出内訳（別紙1-1）入所系'!L15</f>
        <v>0</v>
      </c>
      <c r="V12" s="54">
        <f>'申請額算出内訳（別紙1-1）入所系'!D15</f>
        <v>0</v>
      </c>
      <c r="W12" s="54">
        <f>'申請額算出内訳（別紙1-1）入所系'!F15</f>
        <v>0</v>
      </c>
      <c r="X12" s="55">
        <f>'申請額算出内訳（別紙1-1）入所系'!C15</f>
        <v>0</v>
      </c>
      <c r="Y12" s="52" t="s">
        <v>954</v>
      </c>
    </row>
    <row r="13" spans="1:25">
      <c r="T13" s="54">
        <f>'申請額算出内訳（別紙1-1）入所系'!G16</f>
        <v>0</v>
      </c>
      <c r="U13" s="54">
        <f>'申請額算出内訳（別紙1-1）入所系'!L16</f>
        <v>0</v>
      </c>
      <c r="V13" s="54">
        <f>'申請額算出内訳（別紙1-1）入所系'!D16</f>
        <v>0</v>
      </c>
      <c r="W13" s="54">
        <f>'申請額算出内訳（別紙1-1）入所系'!F16</f>
        <v>0</v>
      </c>
      <c r="X13" s="55">
        <f>'申請額算出内訳（別紙1-1）入所系'!C16</f>
        <v>0</v>
      </c>
      <c r="Y13" s="52" t="s">
        <v>954</v>
      </c>
    </row>
    <row r="14" spans="1:25">
      <c r="T14" s="54">
        <f>'申請額算出内訳（別紙1-1）入所系'!G17</f>
        <v>0</v>
      </c>
      <c r="U14" s="54">
        <f>'申請額算出内訳（別紙1-1）入所系'!L17</f>
        <v>0</v>
      </c>
      <c r="V14" s="54">
        <f>'申請額算出内訳（別紙1-1）入所系'!D17</f>
        <v>0</v>
      </c>
      <c r="W14" s="54">
        <f>'申請額算出内訳（別紙1-1）入所系'!F17</f>
        <v>0</v>
      </c>
      <c r="X14" s="55">
        <f>'申請額算出内訳（別紙1-1）入所系'!C17</f>
        <v>0</v>
      </c>
      <c r="Y14" s="52" t="s">
        <v>954</v>
      </c>
    </row>
    <row r="15" spans="1:25">
      <c r="T15" s="54">
        <f>'申請額算出内訳（別紙1-1）入所系'!G18</f>
        <v>0</v>
      </c>
      <c r="U15" s="54">
        <f>'申請額算出内訳（別紙1-1）入所系'!L18</f>
        <v>0</v>
      </c>
      <c r="V15" s="54">
        <f>'申請額算出内訳（別紙1-1）入所系'!D18</f>
        <v>0</v>
      </c>
      <c r="W15" s="54">
        <f>'申請額算出内訳（別紙1-1）入所系'!F18</f>
        <v>0</v>
      </c>
      <c r="X15" s="55">
        <f>'申請額算出内訳（別紙1-1）入所系'!C18</f>
        <v>0</v>
      </c>
      <c r="Y15" s="52" t="s">
        <v>954</v>
      </c>
    </row>
    <row r="16" spans="1:25">
      <c r="T16" s="54">
        <f>'申請額算出内訳（別紙1-1）入所系'!G19</f>
        <v>0</v>
      </c>
      <c r="U16" s="54">
        <f>'申請額算出内訳（別紙1-1）入所系'!L19</f>
        <v>0</v>
      </c>
      <c r="V16" s="54">
        <f>'申請額算出内訳（別紙1-1）入所系'!D19</f>
        <v>0</v>
      </c>
      <c r="W16" s="54">
        <f>'申請額算出内訳（別紙1-1）入所系'!F19</f>
        <v>0</v>
      </c>
      <c r="X16" s="55">
        <f>'申請額算出内訳（別紙1-1）入所系'!C19</f>
        <v>0</v>
      </c>
      <c r="Y16" s="52" t="s">
        <v>954</v>
      </c>
    </row>
    <row r="17" spans="20:25">
      <c r="T17" s="54">
        <f>'申請額算出内訳（別紙1-1）入所系'!G20</f>
        <v>0</v>
      </c>
      <c r="U17" s="54">
        <f>'申請額算出内訳（別紙1-1）入所系'!L20</f>
        <v>0</v>
      </c>
      <c r="V17" s="54">
        <f>'申請額算出内訳（別紙1-1）入所系'!D20</f>
        <v>0</v>
      </c>
      <c r="W17" s="54">
        <f>'申請額算出内訳（別紙1-1）入所系'!F20</f>
        <v>0</v>
      </c>
      <c r="X17" s="55">
        <f>'申請額算出内訳（別紙1-1）入所系'!C20</f>
        <v>0</v>
      </c>
      <c r="Y17" s="52" t="s">
        <v>954</v>
      </c>
    </row>
    <row r="18" spans="20:25">
      <c r="T18" s="54">
        <f>'申請額算出内訳（別紙1-1）入所系'!G21</f>
        <v>0</v>
      </c>
      <c r="U18" s="54">
        <f>'申請額算出内訳（別紙1-1）入所系'!L21</f>
        <v>0</v>
      </c>
      <c r="V18" s="54">
        <f>'申請額算出内訳（別紙1-1）入所系'!D21</f>
        <v>0</v>
      </c>
      <c r="W18" s="54">
        <f>'申請額算出内訳（別紙1-1）入所系'!F21</f>
        <v>0</v>
      </c>
      <c r="X18" s="55">
        <f>'申請額算出内訳（別紙1-1）入所系'!C21</f>
        <v>0</v>
      </c>
      <c r="Y18" s="52" t="s">
        <v>954</v>
      </c>
    </row>
    <row r="19" spans="20:25">
      <c r="T19" s="54">
        <f>'申請額算出内訳（別紙1-1）入所系'!G22</f>
        <v>0</v>
      </c>
      <c r="U19" s="54">
        <f>'申請額算出内訳（別紙1-1）入所系'!L22</f>
        <v>0</v>
      </c>
      <c r="V19" s="54">
        <f>'申請額算出内訳（別紙1-1）入所系'!D22</f>
        <v>0</v>
      </c>
      <c r="W19" s="54">
        <f>'申請額算出内訳（別紙1-1）入所系'!F22</f>
        <v>0</v>
      </c>
      <c r="X19" s="55">
        <f>'申請額算出内訳（別紙1-1）入所系'!C22</f>
        <v>0</v>
      </c>
      <c r="Y19" s="52" t="s">
        <v>954</v>
      </c>
    </row>
    <row r="20" spans="20:25">
      <c r="T20" s="56" t="str">
        <f>'申請額算出内訳（別紙1-2）通所系 '!G5</f>
        <v>プロパンガス</v>
      </c>
      <c r="U20" s="56">
        <f>'申請額算出内訳（別紙1-2）通所系 '!J5</f>
        <v>12400</v>
      </c>
      <c r="V20" s="56" t="str">
        <f>'申請額算出内訳（別紙1-2）通所系 '!D5</f>
        <v>デイサービスさいたま</v>
      </c>
      <c r="W20" s="56" t="str">
        <f>'申請額算出内訳（別紙1-2）通所系 '!F5</f>
        <v>通所介護</v>
      </c>
      <c r="X20" s="57">
        <f>'申請額算出内訳（別紙1-2）通所系 '!C5</f>
        <v>1023456789</v>
      </c>
      <c r="Y20" s="52" t="s">
        <v>955</v>
      </c>
    </row>
    <row r="21" spans="20:25">
      <c r="T21" s="56">
        <f>'申請額算出内訳（別紙1-2）通所系 '!G6</f>
        <v>0</v>
      </c>
      <c r="U21" s="56">
        <f>'申請額算出内訳（別紙1-2）通所系 '!J6</f>
        <v>0</v>
      </c>
      <c r="V21" s="56">
        <f>'申請額算出内訳（別紙1-2）通所系 '!D6</f>
        <v>0</v>
      </c>
      <c r="W21" s="56">
        <f>'申請額算出内訳（別紙1-2）通所系 '!F6</f>
        <v>0</v>
      </c>
      <c r="X21" s="57">
        <f>'申請額算出内訳（別紙1-2）通所系 '!C6</f>
        <v>0</v>
      </c>
      <c r="Y21" s="52" t="s">
        <v>955</v>
      </c>
    </row>
    <row r="22" spans="20:25">
      <c r="T22" s="56">
        <f>'申請額算出内訳（別紙1-2）通所系 '!G7</f>
        <v>0</v>
      </c>
      <c r="U22" s="56">
        <f>'申請額算出内訳（別紙1-2）通所系 '!J7</f>
        <v>0</v>
      </c>
      <c r="V22" s="56">
        <f>'申請額算出内訳（別紙1-2）通所系 '!D7</f>
        <v>0</v>
      </c>
      <c r="W22" s="56">
        <f>'申請額算出内訳（別紙1-2）通所系 '!F7</f>
        <v>0</v>
      </c>
      <c r="X22" s="57">
        <f>'申請額算出内訳（別紙1-2）通所系 '!C7</f>
        <v>0</v>
      </c>
      <c r="Y22" s="52" t="s">
        <v>955</v>
      </c>
    </row>
    <row r="23" spans="20:25">
      <c r="T23" s="56">
        <f>'申請額算出内訳（別紙1-2）通所系 '!G8</f>
        <v>0</v>
      </c>
      <c r="U23" s="56">
        <f>'申請額算出内訳（別紙1-2）通所系 '!J8</f>
        <v>0</v>
      </c>
      <c r="V23" s="56">
        <f>'申請額算出内訳（別紙1-2）通所系 '!D8</f>
        <v>0</v>
      </c>
      <c r="W23" s="56">
        <f>'申請額算出内訳（別紙1-2）通所系 '!F8</f>
        <v>0</v>
      </c>
      <c r="X23" s="57">
        <f>'申請額算出内訳（別紙1-2）通所系 '!C8</f>
        <v>0</v>
      </c>
      <c r="Y23" s="52" t="s">
        <v>955</v>
      </c>
    </row>
    <row r="24" spans="20:25">
      <c r="T24" s="56">
        <f>'申請額算出内訳（別紙1-2）通所系 '!G9</f>
        <v>0</v>
      </c>
      <c r="U24" s="56">
        <f>'申請額算出内訳（別紙1-2）通所系 '!J9</f>
        <v>0</v>
      </c>
      <c r="V24" s="56">
        <f>'申請額算出内訳（別紙1-2）通所系 '!D9</f>
        <v>0</v>
      </c>
      <c r="W24" s="56">
        <f>'申請額算出内訳（別紙1-2）通所系 '!F9</f>
        <v>0</v>
      </c>
      <c r="X24" s="57">
        <f>'申請額算出内訳（別紙1-2）通所系 '!C9</f>
        <v>0</v>
      </c>
      <c r="Y24" s="52" t="s">
        <v>955</v>
      </c>
    </row>
    <row r="25" spans="20:25">
      <c r="T25" s="56">
        <f>'申請額算出内訳（別紙1-2）通所系 '!G10</f>
        <v>0</v>
      </c>
      <c r="U25" s="56">
        <f>'申請額算出内訳（別紙1-2）通所系 '!J10</f>
        <v>0</v>
      </c>
      <c r="V25" s="56">
        <f>'申請額算出内訳（別紙1-2）通所系 '!D10</f>
        <v>0</v>
      </c>
      <c r="W25" s="56">
        <f>'申請額算出内訳（別紙1-2）通所系 '!F10</f>
        <v>0</v>
      </c>
      <c r="X25" s="57">
        <f>'申請額算出内訳（別紙1-2）通所系 '!C10</f>
        <v>0</v>
      </c>
      <c r="Y25" s="52" t="s">
        <v>955</v>
      </c>
    </row>
    <row r="26" spans="20:25">
      <c r="T26" s="56">
        <f>'申請額算出内訳（別紙1-2）通所系 '!G11</f>
        <v>0</v>
      </c>
      <c r="U26" s="56">
        <f>'申請額算出内訳（別紙1-2）通所系 '!J11</f>
        <v>0</v>
      </c>
      <c r="V26" s="56">
        <f>'申請額算出内訳（別紙1-2）通所系 '!D11</f>
        <v>0</v>
      </c>
      <c r="W26" s="56">
        <f>'申請額算出内訳（別紙1-2）通所系 '!F11</f>
        <v>0</v>
      </c>
      <c r="X26" s="57">
        <f>'申請額算出内訳（別紙1-2）通所系 '!C11</f>
        <v>0</v>
      </c>
      <c r="Y26" s="52" t="s">
        <v>955</v>
      </c>
    </row>
    <row r="27" spans="20:25">
      <c r="T27" s="56">
        <f>'申請額算出内訳（別紙1-2）通所系 '!G12</f>
        <v>0</v>
      </c>
      <c r="U27" s="56">
        <f>'申請額算出内訳（別紙1-2）通所系 '!J12</f>
        <v>0</v>
      </c>
      <c r="V27" s="56">
        <f>'申請額算出内訳（別紙1-2）通所系 '!D12</f>
        <v>0</v>
      </c>
      <c r="W27" s="56">
        <f>'申請額算出内訳（別紙1-2）通所系 '!F12</f>
        <v>0</v>
      </c>
      <c r="X27" s="57">
        <f>'申請額算出内訳（別紙1-2）通所系 '!C12</f>
        <v>0</v>
      </c>
      <c r="Y27" s="52" t="s">
        <v>955</v>
      </c>
    </row>
    <row r="28" spans="20:25">
      <c r="T28" s="56">
        <f>'申請額算出内訳（別紙1-2）通所系 '!G13</f>
        <v>0</v>
      </c>
      <c r="U28" s="56">
        <f>'申請額算出内訳（別紙1-2）通所系 '!J13</f>
        <v>0</v>
      </c>
      <c r="V28" s="56">
        <f>'申請額算出内訳（別紙1-2）通所系 '!D13</f>
        <v>0</v>
      </c>
      <c r="W28" s="56">
        <f>'申請額算出内訳（別紙1-2）通所系 '!F13</f>
        <v>0</v>
      </c>
      <c r="X28" s="57">
        <f>'申請額算出内訳（別紙1-2）通所系 '!C13</f>
        <v>0</v>
      </c>
      <c r="Y28" s="52" t="s">
        <v>955</v>
      </c>
    </row>
    <row r="29" spans="20:25">
      <c r="T29" s="56">
        <f>'申請額算出内訳（別紙1-2）通所系 '!G14</f>
        <v>0</v>
      </c>
      <c r="U29" s="56">
        <f>'申請額算出内訳（別紙1-2）通所系 '!J14</f>
        <v>0</v>
      </c>
      <c r="V29" s="56">
        <f>'申請額算出内訳（別紙1-2）通所系 '!D14</f>
        <v>0</v>
      </c>
      <c r="W29" s="56">
        <f>'申請額算出内訳（別紙1-2）通所系 '!F14</f>
        <v>0</v>
      </c>
      <c r="X29" s="57">
        <f>'申請額算出内訳（別紙1-2）通所系 '!C14</f>
        <v>0</v>
      </c>
      <c r="Y29" s="52" t="s">
        <v>955</v>
      </c>
    </row>
    <row r="30" spans="20:25">
      <c r="T30" s="56">
        <f>'申請額算出内訳（別紙1-2）通所系 '!G15</f>
        <v>0</v>
      </c>
      <c r="U30" s="56">
        <f>'申請額算出内訳（別紙1-2）通所系 '!J15</f>
        <v>0</v>
      </c>
      <c r="V30" s="56">
        <f>'申請額算出内訳（別紙1-2）通所系 '!D15</f>
        <v>0</v>
      </c>
      <c r="W30" s="56">
        <f>'申請額算出内訳（別紙1-2）通所系 '!F15</f>
        <v>0</v>
      </c>
      <c r="X30" s="57">
        <f>'申請額算出内訳（別紙1-2）通所系 '!C15</f>
        <v>0</v>
      </c>
      <c r="Y30" s="52" t="s">
        <v>955</v>
      </c>
    </row>
    <row r="31" spans="20:25">
      <c r="T31" s="56">
        <f>'申請額算出内訳（別紙1-2）通所系 '!G16</f>
        <v>0</v>
      </c>
      <c r="U31" s="56">
        <f>'申請額算出内訳（別紙1-2）通所系 '!J16</f>
        <v>0</v>
      </c>
      <c r="V31" s="56">
        <f>'申請額算出内訳（別紙1-2）通所系 '!D16</f>
        <v>0</v>
      </c>
      <c r="W31" s="56">
        <f>'申請額算出内訳（別紙1-2）通所系 '!F16</f>
        <v>0</v>
      </c>
      <c r="X31" s="57">
        <f>'申請額算出内訳（別紙1-2）通所系 '!C16</f>
        <v>0</v>
      </c>
      <c r="Y31" s="52" t="s">
        <v>955</v>
      </c>
    </row>
    <row r="32" spans="20:25">
      <c r="T32" s="56">
        <f>'申請額算出内訳（別紙1-2）通所系 '!G17</f>
        <v>0</v>
      </c>
      <c r="U32" s="56">
        <f>'申請額算出内訳（別紙1-2）通所系 '!J17</f>
        <v>0</v>
      </c>
      <c r="V32" s="56">
        <f>'申請額算出内訳（別紙1-2）通所系 '!D17</f>
        <v>0</v>
      </c>
      <c r="W32" s="56">
        <f>'申請額算出内訳（別紙1-2）通所系 '!F17</f>
        <v>0</v>
      </c>
      <c r="X32" s="57">
        <f>'申請額算出内訳（別紙1-2）通所系 '!C17</f>
        <v>0</v>
      </c>
      <c r="Y32" s="52" t="s">
        <v>955</v>
      </c>
    </row>
    <row r="33" spans="20:25">
      <c r="T33" s="56">
        <f>'申請額算出内訳（別紙1-2）通所系 '!G18</f>
        <v>0</v>
      </c>
      <c r="U33" s="56">
        <f>'申請額算出内訳（別紙1-2）通所系 '!J18</f>
        <v>0</v>
      </c>
      <c r="V33" s="56">
        <f>'申請額算出内訳（別紙1-2）通所系 '!D18</f>
        <v>0</v>
      </c>
      <c r="W33" s="56">
        <f>'申請額算出内訳（別紙1-2）通所系 '!F18</f>
        <v>0</v>
      </c>
      <c r="X33" s="57">
        <f>'申請額算出内訳（別紙1-2）通所系 '!C18</f>
        <v>0</v>
      </c>
      <c r="Y33" s="52" t="s">
        <v>955</v>
      </c>
    </row>
    <row r="34" spans="20:25">
      <c r="T34" s="56">
        <f>'申請額算出内訳（別紙1-2）通所系 '!G19</f>
        <v>0</v>
      </c>
      <c r="U34" s="56">
        <f>'申請額算出内訳（別紙1-2）通所系 '!J19</f>
        <v>0</v>
      </c>
      <c r="V34" s="56">
        <f>'申請額算出内訳（別紙1-2）通所系 '!D19</f>
        <v>0</v>
      </c>
      <c r="W34" s="56">
        <f>'申請額算出内訳（別紙1-2）通所系 '!F19</f>
        <v>0</v>
      </c>
      <c r="X34" s="57">
        <f>'申請額算出内訳（別紙1-2）通所系 '!C19</f>
        <v>0</v>
      </c>
      <c r="Y34" s="52" t="s">
        <v>955</v>
      </c>
    </row>
    <row r="35" spans="20:25">
      <c r="T35" s="56">
        <f>'申請額算出内訳（別紙1-2）通所系 '!G20</f>
        <v>0</v>
      </c>
      <c r="U35" s="56">
        <f>'申請額算出内訳（別紙1-2）通所系 '!J20</f>
        <v>0</v>
      </c>
      <c r="V35" s="56">
        <f>'申請額算出内訳（別紙1-2）通所系 '!D20</f>
        <v>0</v>
      </c>
      <c r="W35" s="56">
        <f>'申請額算出内訳（別紙1-2）通所系 '!F20</f>
        <v>0</v>
      </c>
      <c r="X35" s="57">
        <f>'申請額算出内訳（別紙1-2）通所系 '!C20</f>
        <v>0</v>
      </c>
      <c r="Y35" s="52" t="s">
        <v>955</v>
      </c>
    </row>
    <row r="36" spans="20:25">
      <c r="T36" s="56">
        <f>'申請額算出内訳（別紙1-2）通所系 '!G21</f>
        <v>0</v>
      </c>
      <c r="U36" s="56">
        <f>'申請額算出内訳（別紙1-2）通所系 '!J21</f>
        <v>0</v>
      </c>
      <c r="V36" s="56">
        <f>'申請額算出内訳（別紙1-2）通所系 '!D21</f>
        <v>0</v>
      </c>
      <c r="W36" s="56">
        <f>'申請額算出内訳（別紙1-2）通所系 '!F21</f>
        <v>0</v>
      </c>
      <c r="X36" s="57">
        <f>'申請額算出内訳（別紙1-2）通所系 '!C21</f>
        <v>0</v>
      </c>
      <c r="Y36" s="52" t="s">
        <v>955</v>
      </c>
    </row>
    <row r="37" spans="20:25">
      <c r="T37" s="56">
        <f>'申請額算出内訳（別紙1-2）通所系 '!G22</f>
        <v>0</v>
      </c>
      <c r="U37" s="56">
        <f>'申請額算出内訳（別紙1-2）通所系 '!J22</f>
        <v>0</v>
      </c>
      <c r="V37" s="56">
        <f>'申請額算出内訳（別紙1-2）通所系 '!D22</f>
        <v>0</v>
      </c>
      <c r="W37" s="56">
        <f>'申請額算出内訳（別紙1-2）通所系 '!F22</f>
        <v>0</v>
      </c>
      <c r="X37" s="57">
        <f>'申請額算出内訳（別紙1-2）通所系 '!C22</f>
        <v>0</v>
      </c>
      <c r="Y37" s="52" t="s">
        <v>955</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B2C7-7D3B-4CC3-92A7-A19ADDBCAC8A}">
  <dimension ref="A2:B33"/>
  <sheetViews>
    <sheetView topLeftCell="A9" workbookViewId="0">
      <selection activeCell="A21" sqref="A21"/>
    </sheetView>
  </sheetViews>
  <sheetFormatPr defaultRowHeight="13.2"/>
  <cols>
    <col min="1" max="1" width="49" customWidth="1"/>
    <col min="2" max="2" width="15.6640625" customWidth="1"/>
    <col min="3" max="3" width="14.109375" bestFit="1" customWidth="1"/>
  </cols>
  <sheetData>
    <row r="2" spans="1:1" ht="14.4">
      <c r="A2" s="6" t="s">
        <v>26</v>
      </c>
    </row>
    <row r="3" spans="1:1" ht="14.4">
      <c r="A3" s="6" t="s">
        <v>27</v>
      </c>
    </row>
    <row r="4" spans="1:1" ht="14.4">
      <c r="A4" s="6" t="s">
        <v>28</v>
      </c>
    </row>
    <row r="5" spans="1:1" ht="14.4">
      <c r="A5" s="6" t="s">
        <v>29</v>
      </c>
    </row>
    <row r="6" spans="1:1" ht="14.4">
      <c r="A6" s="6" t="s">
        <v>30</v>
      </c>
    </row>
    <row r="7" spans="1:1" ht="14.4">
      <c r="A7" s="6" t="s">
        <v>31</v>
      </c>
    </row>
    <row r="8" spans="1:1" ht="14.4">
      <c r="A8" s="6" t="s">
        <v>32</v>
      </c>
    </row>
    <row r="9" spans="1:1" ht="14.4">
      <c r="A9" s="6" t="s">
        <v>33</v>
      </c>
    </row>
    <row r="10" spans="1:1" ht="14.4">
      <c r="A10" s="6" t="s">
        <v>34</v>
      </c>
    </row>
    <row r="11" spans="1:1" ht="14.4">
      <c r="A11" s="6" t="s">
        <v>35</v>
      </c>
    </row>
    <row r="12" spans="1:1" ht="14.4">
      <c r="A12" s="6" t="s">
        <v>960</v>
      </c>
    </row>
    <row r="13" spans="1:1" ht="14.4">
      <c r="A13" s="6" t="s">
        <v>961</v>
      </c>
    </row>
    <row r="14" spans="1:1" ht="14.4">
      <c r="A14" s="6"/>
    </row>
    <row r="15" spans="1:1" ht="14.4">
      <c r="A15" s="6" t="s">
        <v>36</v>
      </c>
    </row>
    <row r="16" spans="1:1" ht="14.4">
      <c r="A16" s="6" t="s">
        <v>37</v>
      </c>
    </row>
    <row r="17" spans="1:2" ht="14.4">
      <c r="A17" s="6" t="s">
        <v>38</v>
      </c>
    </row>
    <row r="18" spans="1:2" ht="14.4">
      <c r="A18" s="6" t="s">
        <v>39</v>
      </c>
    </row>
    <row r="19" spans="1:2" ht="14.4">
      <c r="A19" s="6" t="s">
        <v>962</v>
      </c>
    </row>
    <row r="20" spans="1:2" ht="14.4">
      <c r="A20" s="6" t="s">
        <v>963</v>
      </c>
    </row>
    <row r="21" spans="1:2" ht="14.4">
      <c r="A21" s="6"/>
    </row>
    <row r="22" spans="1:2" ht="14.4">
      <c r="A22" s="6"/>
    </row>
    <row r="23" spans="1:2" ht="14.4">
      <c r="A23" s="6" t="s">
        <v>46</v>
      </c>
      <c r="B23" s="11">
        <v>1600</v>
      </c>
    </row>
    <row r="24" spans="1:2" ht="14.4">
      <c r="A24" s="6"/>
      <c r="B24" s="11"/>
    </row>
    <row r="25" spans="1:2" ht="14.4">
      <c r="A25" s="6"/>
    </row>
    <row r="26" spans="1:2">
      <c r="A26" t="s">
        <v>49</v>
      </c>
    </row>
    <row r="27" spans="1:2">
      <c r="A27" t="s">
        <v>48</v>
      </c>
      <c r="B27" s="9">
        <v>2300</v>
      </c>
    </row>
    <row r="29" spans="1:2">
      <c r="A29" t="s">
        <v>50</v>
      </c>
      <c r="B29" s="11"/>
    </row>
    <row r="30" spans="1:2">
      <c r="A30" t="s">
        <v>48</v>
      </c>
      <c r="B30" s="11">
        <v>12400</v>
      </c>
    </row>
    <row r="33" spans="1:1">
      <c r="A33" t="s">
        <v>57</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交付申請書（様式第１号）</vt:lpstr>
      <vt:lpstr>申請額算出内訳（別紙1-1）入所系</vt:lpstr>
      <vt:lpstr>申請額算出内訳（別紙1-2）通所系 </vt:lpstr>
      <vt:lpstr>（参考）定員数一覧</vt:lpstr>
      <vt:lpstr>転記シート（削除しないこと）</vt:lpstr>
      <vt:lpstr>Sheet1</vt:lpstr>
      <vt:lpstr>'（参考）定員数一覧'!Print_Area</vt:lpstr>
      <vt:lpstr>'交付申請書（様式第１号）'!Print_Area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さいたま市</cp:lastModifiedBy>
  <cp:lastPrinted>2026-07-03T08:46:03Z</cp:lastPrinted>
  <dcterms:created xsi:type="dcterms:W3CDTF">2022-11-14T07:21:33Z</dcterms:created>
  <dcterms:modified xsi:type="dcterms:W3CDTF">2026-08-26T10:13:34Z</dcterms:modified>
</cp:coreProperties>
</file>