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1\0014300福祉局\0014305生活福祉部\0014320監査指導課\Ｒ６年度\15 介護　運営指導\00 全般\01 事前提出資料\令和６年度\4-1 介護老人福祉施設\"/>
    </mc:Choice>
  </mc:AlternateContent>
  <bookViews>
    <workbookView xWindow="-120" yWindow="-120" windowWidth="20736" windowHeight="11160"/>
  </bookViews>
  <sheets>
    <sheet name="入所者数" sheetId="1" r:id="rId1"/>
  </sheets>
  <definedNames>
    <definedName name="_xlnm.Print_Area" localSheetId="0">入所者数!$A$1:$I$48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3" i="1" l="1"/>
  <c r="F43" i="1"/>
  <c r="D43" i="1" l="1"/>
  <c r="E27" i="1" l="1"/>
  <c r="H26" i="1"/>
  <c r="H25" i="1"/>
  <c r="H24" i="1"/>
  <c r="H23" i="1"/>
  <c r="H22" i="1"/>
  <c r="H21" i="1"/>
  <c r="H20" i="1"/>
  <c r="H19" i="1"/>
  <c r="H18" i="1"/>
  <c r="H17" i="1"/>
  <c r="H16" i="1"/>
  <c r="I26" i="1"/>
  <c r="I25" i="1"/>
  <c r="I24" i="1"/>
  <c r="I23" i="1"/>
  <c r="I22" i="1"/>
  <c r="I21" i="1"/>
  <c r="I20" i="1"/>
  <c r="I19" i="1"/>
  <c r="I18" i="1"/>
  <c r="I17" i="1"/>
  <c r="I16" i="1"/>
  <c r="I15" i="1"/>
  <c r="H15" i="1"/>
  <c r="G27" i="1" l="1"/>
  <c r="F27" i="1"/>
  <c r="D27" i="1"/>
  <c r="C27" i="1"/>
  <c r="G32" i="1" l="1"/>
  <c r="F32" i="1"/>
  <c r="E32" i="1"/>
  <c r="D32" i="1"/>
</calcChain>
</file>

<file path=xl/sharedStrings.xml><?xml version="1.0" encoding="utf-8"?>
<sst xmlns="http://schemas.openxmlformats.org/spreadsheetml/2006/main" count="73" uniqueCount="70">
  <si>
    <t>４月</t>
    <rPh sb="1" eb="2">
      <t>ガツ</t>
    </rPh>
    <phoneticPr fontId="1"/>
  </si>
  <si>
    <t>５月</t>
  </si>
  <si>
    <t>６月</t>
  </si>
  <si>
    <t>７月</t>
    <rPh sb="1" eb="2">
      <t>ツキ</t>
    </rPh>
    <phoneticPr fontId="1"/>
  </si>
  <si>
    <t>８月</t>
  </si>
  <si>
    <t>９月</t>
  </si>
  <si>
    <t>１０月</t>
  </si>
  <si>
    <t>１１月</t>
  </si>
  <si>
    <t>１２月</t>
  </si>
  <si>
    <t>１月</t>
    <rPh sb="1" eb="2">
      <t>ガツ</t>
    </rPh>
    <phoneticPr fontId="1"/>
  </si>
  <si>
    <t>２月</t>
  </si>
  <si>
    <t>３月</t>
  </si>
  <si>
    <t>合計</t>
    <rPh sb="0" eb="2">
      <t>ゴウケイ</t>
    </rPh>
    <phoneticPr fontId="1"/>
  </si>
  <si>
    <t>Ａ</t>
    <phoneticPr fontId="1"/>
  </si>
  <si>
    <t>Ｂ</t>
    <phoneticPr fontId="1"/>
  </si>
  <si>
    <t>①</t>
    <phoneticPr fontId="1"/>
  </si>
  <si>
    <t>②</t>
    <phoneticPr fontId="1"/>
  </si>
  <si>
    <t>令和　　年</t>
    <rPh sb="0" eb="2">
      <t>レイワ</t>
    </rPh>
    <rPh sb="4" eb="5">
      <t>ネン</t>
    </rPh>
    <phoneticPr fontId="1"/>
  </si>
  <si>
    <t>【新設又は増床分のベッドに関して、前年度の実績が１２か月未満の事業所】</t>
    <rPh sb="1" eb="3">
      <t>シンセツ</t>
    </rPh>
    <rPh sb="3" eb="4">
      <t>マタ</t>
    </rPh>
    <rPh sb="5" eb="8">
      <t>ゾウショウブン</t>
    </rPh>
    <rPh sb="13" eb="14">
      <t>カン</t>
    </rPh>
    <rPh sb="17" eb="20">
      <t>ゼンネンド</t>
    </rPh>
    <rPh sb="21" eb="23">
      <t>ジッセキ</t>
    </rPh>
    <rPh sb="27" eb="28">
      <t>ゲツ</t>
    </rPh>
    <rPh sb="28" eb="30">
      <t>ミマン</t>
    </rPh>
    <rPh sb="31" eb="34">
      <t>ジギョウショ</t>
    </rPh>
    <phoneticPr fontId="1"/>
  </si>
  <si>
    <t>Ｃ</t>
    <phoneticPr fontId="1"/>
  </si>
  <si>
    <t>Ｄ</t>
    <phoneticPr fontId="1"/>
  </si>
  <si>
    <t>③</t>
    <phoneticPr fontId="1"/>
  </si>
  <si>
    <t>【減床の場合】</t>
    <rPh sb="1" eb="3">
      <t>ゲンユカ</t>
    </rPh>
    <rPh sb="4" eb="6">
      <t>バアイ</t>
    </rPh>
    <phoneticPr fontId="1"/>
  </si>
  <si>
    <t>当該月
の日数</t>
    <rPh sb="0" eb="2">
      <t>トウガイ</t>
    </rPh>
    <rPh sb="2" eb="3">
      <t>ヅキ</t>
    </rPh>
    <rPh sb="5" eb="7">
      <t>ニッスウ</t>
    </rPh>
    <phoneticPr fontId="1"/>
  </si>
  <si>
    <t>（小数点以下切り上げ）</t>
    <rPh sb="1" eb="4">
      <t>ショウスウテン</t>
    </rPh>
    <rPh sb="4" eb="6">
      <t>イカ</t>
    </rPh>
    <rPh sb="6" eb="7">
      <t>キ</t>
    </rPh>
    <rPh sb="8" eb="9">
      <t>ア</t>
    </rPh>
    <phoneticPr fontId="1"/>
  </si>
  <si>
    <t xml:space="preserve">
（前年度）</t>
    <rPh sb="2" eb="5">
      <t>ゼンネンド</t>
    </rPh>
    <phoneticPr fontId="1"/>
  </si>
  <si>
    <t>【運営指導実施日の前々月の時点で、前年度の実績が１２か月ある事業所】　</t>
    <rPh sb="1" eb="5">
      <t>ウンエイシドウ</t>
    </rPh>
    <rPh sb="5" eb="7">
      <t>ジッシ</t>
    </rPh>
    <rPh sb="7" eb="8">
      <t>ニチ</t>
    </rPh>
    <rPh sb="9" eb="12">
      <t>ゼンゼンゲツ</t>
    </rPh>
    <rPh sb="13" eb="15">
      <t>ジテン</t>
    </rPh>
    <rPh sb="17" eb="20">
      <t>ゼンネンド</t>
    </rPh>
    <rPh sb="21" eb="23">
      <t>ジッセキ</t>
    </rPh>
    <rPh sb="27" eb="28">
      <t>ツキ</t>
    </rPh>
    <rPh sb="30" eb="33">
      <t>ジギョウショ</t>
    </rPh>
    <phoneticPr fontId="1"/>
  </si>
  <si>
    <t>施設名</t>
    <rPh sb="0" eb="3">
      <t>シセツメイ</t>
    </rPh>
    <phoneticPr fontId="1"/>
  </si>
  <si>
    <t>　〇以下の表の水色のセルに、２月の日数、入所者延数、利用者延数を入力してください。　
　　（水色のセル以外は自動で計算されます。）</t>
    <rPh sb="15" eb="16">
      <t>ツキ</t>
    </rPh>
    <rPh sb="20" eb="23">
      <t>ニュウショシャ</t>
    </rPh>
    <rPh sb="23" eb="25">
      <t>ノベスウ</t>
    </rPh>
    <phoneticPr fontId="1"/>
  </si>
  <si>
    <t>ａ</t>
    <phoneticPr fontId="1"/>
  </si>
  <si>
    <t>ｂ</t>
    <phoneticPr fontId="1"/>
  </si>
  <si>
    <t>ｃ</t>
    <phoneticPr fontId="1"/>
  </si>
  <si>
    <t>ⅾ</t>
    <phoneticPr fontId="1"/>
  </si>
  <si>
    <t>ｅ</t>
    <phoneticPr fontId="1"/>
  </si>
  <si>
    <t>特別養護老人ホーム</t>
    <rPh sb="0" eb="4">
      <t>トクベツヨウゴ</t>
    </rPh>
    <rPh sb="4" eb="6">
      <t>ロウジン</t>
    </rPh>
    <phoneticPr fontId="1"/>
  </si>
  <si>
    <t>短期入所生活介護</t>
    <rPh sb="0" eb="2">
      <t>タンキ</t>
    </rPh>
    <rPh sb="2" eb="4">
      <t>ニュウショ</t>
    </rPh>
    <rPh sb="4" eb="8">
      <t>セイカツカイゴ</t>
    </rPh>
    <phoneticPr fontId="1"/>
  </si>
  <si>
    <t>当該月の
入所者延数</t>
    <rPh sb="0" eb="3">
      <t>トウガイゲツ</t>
    </rPh>
    <rPh sb="5" eb="7">
      <t>ニュウショ</t>
    </rPh>
    <rPh sb="7" eb="8">
      <t>シャ</t>
    </rPh>
    <rPh sb="8" eb="9">
      <t>ノベ</t>
    </rPh>
    <rPh sb="9" eb="10">
      <t>スウ</t>
    </rPh>
    <phoneticPr fontId="1"/>
  </si>
  <si>
    <t>当該月の
空床短期の
利用者延数</t>
    <rPh sb="0" eb="3">
      <t>トウガイゲツ</t>
    </rPh>
    <rPh sb="5" eb="7">
      <t>クウショウ</t>
    </rPh>
    <rPh sb="7" eb="9">
      <t>タンキ</t>
    </rPh>
    <rPh sb="11" eb="13">
      <t>リヨウ</t>
    </rPh>
    <rPh sb="13" eb="14">
      <t>シャ</t>
    </rPh>
    <rPh sb="14" eb="15">
      <t>ノベ</t>
    </rPh>
    <rPh sb="15" eb="16">
      <t>スウ</t>
    </rPh>
    <phoneticPr fontId="1"/>
  </si>
  <si>
    <t>当該月の
併設短期の
利用者延数</t>
    <rPh sb="0" eb="3">
      <t>トウガイゲツ</t>
    </rPh>
    <rPh sb="5" eb="7">
      <t>ヘイセツ</t>
    </rPh>
    <rPh sb="7" eb="9">
      <t>タンキ</t>
    </rPh>
    <rPh sb="11" eb="13">
      <t>リヨウ</t>
    </rPh>
    <rPh sb="13" eb="14">
      <t>シャ</t>
    </rPh>
    <rPh sb="14" eb="15">
      <t>ノベ</t>
    </rPh>
    <rPh sb="15" eb="16">
      <t>スウ</t>
    </rPh>
    <phoneticPr fontId="1"/>
  </si>
  <si>
    <r>
      <t>当該月の
特例利用</t>
    </r>
    <r>
      <rPr>
        <sz val="9"/>
        <rFont val="ＭＳ Ｐゴシック"/>
        <family val="3"/>
        <charset val="128"/>
      </rPr>
      <t xml:space="preserve">（注）
</t>
    </r>
    <r>
      <rPr>
        <sz val="11"/>
        <rFont val="ＭＳ Ｐゴシック"/>
        <family val="3"/>
        <charset val="128"/>
      </rPr>
      <t>の入所者延数</t>
    </r>
    <rPh sb="0" eb="2">
      <t>トウガイ</t>
    </rPh>
    <rPh sb="2" eb="3">
      <t>ゲツ</t>
    </rPh>
    <rPh sb="5" eb="7">
      <t>トクレイ</t>
    </rPh>
    <rPh sb="7" eb="9">
      <t>リヨウ</t>
    </rPh>
    <rPh sb="10" eb="11">
      <t>チュウ</t>
    </rPh>
    <rPh sb="14" eb="17">
      <t>ニュウショシャ</t>
    </rPh>
    <rPh sb="17" eb="19">
      <t>ノベスウ</t>
    </rPh>
    <phoneticPr fontId="1"/>
  </si>
  <si>
    <t>・入所者（利用者）延数では、入所した日を含み、退所した日は含まない。（入院又は外泊中の者は除いて差し支えない。）
・利用者延数には、介護予防短期入所生活介護の利用者を含む。</t>
    <rPh sb="1" eb="4">
      <t>ニュウショシャ</t>
    </rPh>
    <rPh sb="14" eb="16">
      <t>ニュウショ</t>
    </rPh>
    <rPh sb="23" eb="25">
      <t>タイショ</t>
    </rPh>
    <rPh sb="37" eb="38">
      <t>マタ</t>
    </rPh>
    <rPh sb="39" eb="41">
      <t>ガイハク</t>
    </rPh>
    <rPh sb="70" eb="72">
      <t>タンキ</t>
    </rPh>
    <rPh sb="72" eb="74">
      <t>ニュウショ</t>
    </rPh>
    <rPh sb="74" eb="78">
      <t>セイカツカイゴ</t>
    </rPh>
    <phoneticPr fontId="1"/>
  </si>
  <si>
    <t>注）　特例利用　　特別養護老人ホーム（本体施設）への入所見込者が、その家族の急な入院により在宅生活の継続が困難となった場合など、事情
　　　　　　　　　　を勘案して施設入所を認める者に対して、「本体施設が満床で、併設の短期入所生活介護事業所に空床がある場合」に、本体施設の
　　　　　　　　　　入所定員の５％を限度として併設事業所のベッドを利用して施設サービスを提供すること。</t>
    <rPh sb="0" eb="1">
      <t>チュウ</t>
    </rPh>
    <rPh sb="3" eb="7">
      <t>トクレイリヨウ</t>
    </rPh>
    <rPh sb="78" eb="80">
      <t>カンアン</t>
    </rPh>
    <phoneticPr fontId="1"/>
  </si>
  <si>
    <t>各月の入所者（利用者）数の平均</t>
    <rPh sb="0" eb="2">
      <t>カクツキ</t>
    </rPh>
    <rPh sb="3" eb="6">
      <t>ニュウショシャ</t>
    </rPh>
    <rPh sb="7" eb="10">
      <t>リヨウシャ</t>
    </rPh>
    <rPh sb="11" eb="12">
      <t>スウ</t>
    </rPh>
    <rPh sb="13" eb="15">
      <t>ヘイキン</t>
    </rPh>
    <phoneticPr fontId="1"/>
  </si>
  <si>
    <t>併設短期</t>
    <rPh sb="0" eb="2">
      <t>ヘイセツ</t>
    </rPh>
    <rPh sb="2" eb="4">
      <t>タンキ</t>
    </rPh>
    <phoneticPr fontId="1"/>
  </si>
  <si>
    <r>
      <t xml:space="preserve">特養
</t>
    </r>
    <r>
      <rPr>
        <sz val="9"/>
        <rFont val="ＭＳ Ｐゴシック"/>
        <family val="3"/>
        <charset val="128"/>
      </rPr>
      <t>(空床短期を含む)</t>
    </r>
    <rPh sb="0" eb="2">
      <t>トクヨウ</t>
    </rPh>
    <rPh sb="4" eb="6">
      <t>クウショウ</t>
    </rPh>
    <rPh sb="6" eb="8">
      <t>タンキ</t>
    </rPh>
    <rPh sb="9" eb="10">
      <t>フク</t>
    </rPh>
    <phoneticPr fontId="1"/>
  </si>
  <si>
    <t>（Ｂ＋Ｃ）÷Ａ</t>
    <phoneticPr fontId="1"/>
  </si>
  <si>
    <t>（Ｂ＋Ｃ＋D）÷Ａ</t>
    <phoneticPr fontId="1"/>
  </si>
  <si>
    <t>（Ｂ＋Ｃ＋D＋Ｅ）÷Ａ</t>
    <phoneticPr fontId="1"/>
  </si>
  <si>
    <t>ｅ÷ａ</t>
    <phoneticPr fontId="1"/>
  </si>
  <si>
    <t>Ｅ</t>
    <phoneticPr fontId="1"/>
  </si>
  <si>
    <t>（小数点第２位以下切り上げ）</t>
    <phoneticPr fontId="1"/>
  </si>
  <si>
    <t>（小数点以下
切り上げ）</t>
    <phoneticPr fontId="1"/>
  </si>
  <si>
    <t>④</t>
    <phoneticPr fontId="1"/>
  </si>
  <si>
    <r>
      <rPr>
        <b/>
        <sz val="11"/>
        <rFont val="ＭＳ Ｐゴシック"/>
        <family val="3"/>
        <charset val="128"/>
      </rPr>
      <t>前年度の利用者数の平均値</t>
    </r>
    <r>
      <rPr>
        <sz val="9"/>
        <rFont val="ＭＳ Ｐゴシック"/>
        <family val="3"/>
        <charset val="128"/>
      </rPr>
      <t>　　　　　 　</t>
    </r>
    <rPh sb="0" eb="3">
      <t>ゼンネンド</t>
    </rPh>
    <rPh sb="4" eb="7">
      <t>リヨウシャ</t>
    </rPh>
    <rPh sb="7" eb="8">
      <t>スウ</t>
    </rPh>
    <rPh sb="9" eb="12">
      <t>ヘイキンチ</t>
    </rPh>
    <phoneticPr fontId="1"/>
  </si>
  <si>
    <t>　１）新設又は増床の時点から１年以上経過している場合
　　　・・・　直近１年間の入所者延数等を上記の表に入力してください（年月の欄は適宜修正）。</t>
    <rPh sb="3" eb="5">
      <t>シンセツ</t>
    </rPh>
    <rPh sb="5" eb="6">
      <t>マタ</t>
    </rPh>
    <rPh sb="7" eb="9">
      <t>ゾウショウ</t>
    </rPh>
    <rPh sb="10" eb="12">
      <t>ジテン</t>
    </rPh>
    <rPh sb="15" eb="18">
      <t>ネンイジョウ</t>
    </rPh>
    <rPh sb="18" eb="20">
      <t>ケイカ</t>
    </rPh>
    <rPh sb="24" eb="26">
      <t>バアイ</t>
    </rPh>
    <rPh sb="34" eb="36">
      <t>チョッキン</t>
    </rPh>
    <rPh sb="37" eb="39">
      <t>ネンカン</t>
    </rPh>
    <rPh sb="40" eb="43">
      <t>ニュウショシャ</t>
    </rPh>
    <rPh sb="43" eb="44">
      <t>ノベ</t>
    </rPh>
    <rPh sb="44" eb="45">
      <t>スウ</t>
    </rPh>
    <rPh sb="45" eb="46">
      <t>トウ</t>
    </rPh>
    <rPh sb="47" eb="49">
      <t>ジョウキ</t>
    </rPh>
    <rPh sb="50" eb="51">
      <t>ヒョウ</t>
    </rPh>
    <rPh sb="52" eb="54">
      <t>ニュウリョク</t>
    </rPh>
    <rPh sb="61" eb="63">
      <t>ネンゲツ</t>
    </rPh>
    <rPh sb="64" eb="65">
      <t>ラン</t>
    </rPh>
    <rPh sb="66" eb="68">
      <t>テキギ</t>
    </rPh>
    <rPh sb="68" eb="70">
      <t>シュウセイ</t>
    </rPh>
    <phoneticPr fontId="1"/>
  </si>
  <si>
    <t>　２）新設又は増床の時点から６か月以上１年未満の場合
　　　・・・　直近の６か月の入所者延数等を上記の表に入力してください（年月の欄は適宜修正）。</t>
    <rPh sb="3" eb="5">
      <t>シンセツ</t>
    </rPh>
    <rPh sb="5" eb="6">
      <t>マタ</t>
    </rPh>
    <rPh sb="7" eb="9">
      <t>ゾウショウ</t>
    </rPh>
    <rPh sb="10" eb="12">
      <t>ジテン</t>
    </rPh>
    <rPh sb="16" eb="17">
      <t>ツキ</t>
    </rPh>
    <rPh sb="17" eb="19">
      <t>イジョウ</t>
    </rPh>
    <rPh sb="20" eb="21">
      <t>ネン</t>
    </rPh>
    <rPh sb="21" eb="23">
      <t>ミマン</t>
    </rPh>
    <rPh sb="24" eb="26">
      <t>バアイ</t>
    </rPh>
    <rPh sb="34" eb="36">
      <t>チョッキン</t>
    </rPh>
    <rPh sb="39" eb="40">
      <t>ツキ</t>
    </rPh>
    <rPh sb="41" eb="44">
      <t>ニュウショシャ</t>
    </rPh>
    <rPh sb="44" eb="45">
      <t>ノベ</t>
    </rPh>
    <rPh sb="45" eb="46">
      <t>スウ</t>
    </rPh>
    <rPh sb="46" eb="47">
      <t>トウ</t>
    </rPh>
    <rPh sb="48" eb="50">
      <t>ジョウキ</t>
    </rPh>
    <rPh sb="51" eb="52">
      <t>ヒョウ</t>
    </rPh>
    <rPh sb="53" eb="55">
      <t>ニュウリョク</t>
    </rPh>
    <rPh sb="62" eb="64">
      <t>ネンゲツ</t>
    </rPh>
    <rPh sb="65" eb="66">
      <t>ラン</t>
    </rPh>
    <rPh sb="67" eb="69">
      <t>テキギ</t>
    </rPh>
    <rPh sb="69" eb="71">
      <t>シュウセイ</t>
    </rPh>
    <phoneticPr fontId="1"/>
  </si>
  <si>
    <t>入所定員
（特養）</t>
    <rPh sb="0" eb="4">
      <t>ニュウショテイイン</t>
    </rPh>
    <rPh sb="6" eb="8">
      <t>トクヨウ</t>
    </rPh>
    <phoneticPr fontId="1"/>
  </si>
  <si>
    <t>利用定員
（併設短期）</t>
    <rPh sb="0" eb="4">
      <t>リヨウテイイン</t>
    </rPh>
    <rPh sb="6" eb="8">
      <t>ヘイセツ</t>
    </rPh>
    <rPh sb="8" eb="10">
      <t>タンキ</t>
    </rPh>
    <phoneticPr fontId="1"/>
  </si>
  <si>
    <t>運営規程に定める定員</t>
    <rPh sb="8" eb="10">
      <t>テイイン</t>
    </rPh>
    <phoneticPr fontId="1"/>
  </si>
  <si>
    <t>　３）新設又は増床の時点から６か月未満の場合
　　　・・・　入所者（利用者）数は「便宜上、ベッド数の90％」とする取扱いになっていますので、以下の水色のセルに入所定員
　　　　　（利用定員）を入力してください。</t>
    <rPh sb="3" eb="5">
      <t>シンセツ</t>
    </rPh>
    <rPh sb="5" eb="6">
      <t>マタ</t>
    </rPh>
    <rPh sb="7" eb="9">
      <t>ゾウショウ</t>
    </rPh>
    <rPh sb="10" eb="12">
      <t>ジテン</t>
    </rPh>
    <rPh sb="16" eb="17">
      <t>ツキ</t>
    </rPh>
    <rPh sb="17" eb="19">
      <t>ミマン</t>
    </rPh>
    <rPh sb="20" eb="22">
      <t>バアイ</t>
    </rPh>
    <rPh sb="30" eb="33">
      <t>ニュウショシャ</t>
    </rPh>
    <rPh sb="34" eb="37">
      <t>リヨウシャ</t>
    </rPh>
    <rPh sb="38" eb="39">
      <t>スウ</t>
    </rPh>
    <rPh sb="70" eb="72">
      <t>イカ</t>
    </rPh>
    <rPh sb="73" eb="75">
      <t>ミズイロ</t>
    </rPh>
    <rPh sb="79" eb="81">
      <t>ニュウショ</t>
    </rPh>
    <rPh sb="81" eb="83">
      <t>テイイン</t>
    </rPh>
    <rPh sb="90" eb="94">
      <t>リヨウテイイン</t>
    </rPh>
    <rPh sb="96" eb="98">
      <t>ニュウリョク</t>
    </rPh>
    <phoneticPr fontId="1"/>
  </si>
  <si>
    <t>　　　併設短期の
　　　利用定員</t>
    <rPh sb="3" eb="5">
      <t>ヘイセツ</t>
    </rPh>
    <rPh sb="5" eb="7">
      <t>タンキ</t>
    </rPh>
    <rPh sb="12" eb="16">
      <t>リヨウテイイン</t>
    </rPh>
    <phoneticPr fontId="1"/>
  </si>
  <si>
    <t>　　　　　特養の
　　　　　入所定員</t>
    <rPh sb="5" eb="7">
      <t>トクヨウ</t>
    </rPh>
    <rPh sb="14" eb="16">
      <t>ニュウショ</t>
    </rPh>
    <rPh sb="16" eb="18">
      <t>テイイン</t>
    </rPh>
    <phoneticPr fontId="1"/>
  </si>
  <si>
    <r>
      <rPr>
        <b/>
        <sz val="11"/>
        <rFont val="ＭＳ Ｐゴシック"/>
        <family val="3"/>
        <charset val="128"/>
      </rPr>
      <t>入所者（利用者）数</t>
    </r>
    <r>
      <rPr>
        <sz val="9"/>
        <rFont val="ＭＳ Ｐゴシック"/>
        <family val="3"/>
        <charset val="128"/>
      </rPr>
      <t>　 　</t>
    </r>
    <rPh sb="0" eb="3">
      <t>ニュウショシャ</t>
    </rPh>
    <rPh sb="4" eb="7">
      <t>リヨウシャ</t>
    </rPh>
    <rPh sb="8" eb="9">
      <t>スウ</t>
    </rPh>
    <phoneticPr fontId="1"/>
  </si>
  <si>
    <t>①②</t>
    <phoneticPr fontId="1"/>
  </si>
  <si>
    <t>特養</t>
    <rPh sb="0" eb="2">
      <t>トクヨウ</t>
    </rPh>
    <phoneticPr fontId="1"/>
  </si>
  <si>
    <t>特養＋併設短期</t>
    <rPh sb="0" eb="2">
      <t>トクヨウ</t>
    </rPh>
    <rPh sb="3" eb="5">
      <t>ヘイセツ</t>
    </rPh>
    <rPh sb="5" eb="7">
      <t>タンキ</t>
    </rPh>
    <phoneticPr fontId="1"/>
  </si>
  <si>
    <t>【参考】　上記の「前年度の利用者数の平均値」①～④は、それぞれ次の従業者の配置基準で規定する入所者（利用者）数に
　　　　対応している。
　　　　　①介護支援専門員　②看護職員　③生活相談員、介護職員又は看護職員　④夜勤を行う介護職員又は看護職員</t>
    <rPh sb="1" eb="3">
      <t>サンコウ</t>
    </rPh>
    <rPh sb="5" eb="7">
      <t>ジョウキ</t>
    </rPh>
    <phoneticPr fontId="1"/>
  </si>
  <si>
    <r>
      <rPr>
        <sz val="10"/>
        <rFont val="ＭＳ Ｐゴシック"/>
        <family val="3"/>
        <charset val="128"/>
      </rPr>
      <t>(ｂ＋ｃ＋ｄ)</t>
    </r>
    <r>
      <rPr>
        <sz val="10"/>
        <rFont val="ＭＳ ゴシック"/>
        <family val="3"/>
        <charset val="128"/>
      </rPr>
      <t>÷ａ</t>
    </r>
    <phoneticPr fontId="1"/>
  </si>
  <si>
    <t>　〇減床後の実績が３か月以上ある場合・・・　減床後の利用者延数を上記の表に入力してください（年月の欄は適宜修正）。</t>
    <phoneticPr fontId="1"/>
  </si>
  <si>
    <r>
      <t>入所者数</t>
    </r>
    <r>
      <rPr>
        <sz val="11"/>
        <rFont val="ＭＳ Ｐゴシック"/>
        <family val="3"/>
        <charset val="128"/>
      </rPr>
      <t>（特別養護老人ホームの入所者数、空床利用・併設の短期入所生活介護の利用者数の前年度の平均値）</t>
    </r>
    <rPh sb="0" eb="3">
      <t>ニュウショシャ</t>
    </rPh>
    <rPh sb="3" eb="4">
      <t>スウ</t>
    </rPh>
    <rPh sb="5" eb="9">
      <t>トクベツヨウゴ</t>
    </rPh>
    <rPh sb="9" eb="11">
      <t>ロウジン</t>
    </rPh>
    <rPh sb="15" eb="18">
      <t>ニュウショシャ</t>
    </rPh>
    <rPh sb="18" eb="19">
      <t>スウ</t>
    </rPh>
    <rPh sb="20" eb="22">
      <t>クウショウ</t>
    </rPh>
    <rPh sb="22" eb="24">
      <t>リヨウ</t>
    </rPh>
    <rPh sb="25" eb="27">
      <t>ヘイセツ</t>
    </rPh>
    <rPh sb="28" eb="30">
      <t>タンキ</t>
    </rPh>
    <rPh sb="30" eb="36">
      <t>ニュウショセイカツカイゴ</t>
    </rPh>
    <rPh sb="37" eb="41">
      <t>リヨウシャスウ</t>
    </rPh>
    <rPh sb="42" eb="45">
      <t>ゼンネンド</t>
    </rPh>
    <rPh sb="48" eb="49">
      <t>アタイ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</si>
</sst>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0"/>
    <numFmt numFmtId="177" formatCode="#,##0_ "/>
    <numFmt numFmtId="178" formatCode="0.0_ "/>
    <numFmt numFmtId="179" formatCode="0_ "/>
    <numFmt numFmtId="180" formatCode="0_);[Red]\(0\)"/>
  </numFmts>
  <fonts count="15" x14ac:knownFonts="1">
    <font>
      <sz val="11"/>
      <name val="ＭＳ Ｐゴシック"/>
      <family val="3"/>
      <charset val="128"/>
    </font>
    <font>
      <sz val="6"/>
      <name val="ＭＳ Ｐゴシック"/>
      <family val="3"/>
      <charset val="128"/>
    </font>
    <font>
      <sz val="12"/>
      <name val="ＭＳ Ｐゴシック"/>
      <family val="3"/>
      <charset val="128"/>
    </font>
    <font>
      <sz val="11"/>
      <name val="ＭＳ Ｐ明朝"/>
      <family val="1"/>
      <charset val="128"/>
    </font>
    <font>
      <b/>
      <sz val="14"/>
      <name val="ＭＳ Ｐゴシック"/>
      <family val="3"/>
      <charset val="128"/>
    </font>
    <font>
      <b/>
      <sz val="11"/>
      <name val="ＭＳ Ｐゴシック"/>
      <family val="3"/>
      <charset val="128"/>
    </font>
    <font>
      <b/>
      <sz val="12"/>
      <name val="ＭＳ Ｐゴシック"/>
      <family val="3"/>
      <charset val="128"/>
    </font>
    <font>
      <sz val="10.5"/>
      <name val="ＭＳ Ｐゴシック"/>
      <family val="3"/>
      <charset val="128"/>
    </font>
    <font>
      <b/>
      <sz val="13"/>
      <name val="ＭＳ Ｐゴシック"/>
      <family val="3"/>
      <charset val="128"/>
    </font>
    <font>
      <sz val="9"/>
      <name val="ＭＳ Ｐゴシック"/>
      <family val="3"/>
      <charset val="128"/>
    </font>
    <font>
      <sz val="9"/>
      <name val="ＭＳ Ｐ明朝"/>
      <family val="1"/>
      <charset val="128"/>
    </font>
    <font>
      <sz val="12"/>
      <name val="ＭＳ Ｐ明朝"/>
      <family val="1"/>
      <charset val="128"/>
    </font>
    <font>
      <sz val="10"/>
      <name val="ＭＳ Ｐゴシック"/>
      <family val="3"/>
      <charset val="128"/>
    </font>
    <font>
      <sz val="11"/>
      <name val="ＭＳ ゴシック"/>
      <family val="3"/>
      <charset val="128"/>
    </font>
    <font>
      <sz val="10"/>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s>
  <cellStyleXfs count="1">
    <xf numFmtId="0" fontId="0" fillId="0" borderId="0">
      <alignment vertical="center"/>
    </xf>
  </cellStyleXfs>
  <cellXfs count="95">
    <xf numFmtId="0" fontId="0" fillId="0" borderId="0" xfId="0">
      <alignment vertical="center"/>
    </xf>
    <xf numFmtId="177" fontId="2" fillId="2" borderId="1" xfId="0" applyNumberFormat="1" applyFont="1" applyFill="1" applyBorder="1" applyProtection="1">
      <alignment vertical="center"/>
      <protection locked="0"/>
    </xf>
    <xf numFmtId="177" fontId="2" fillId="2" borderId="3" xfId="0" applyNumberFormat="1" applyFont="1" applyFill="1" applyBorder="1" applyAlignment="1" applyProtection="1">
      <alignment horizontal="center" vertical="center"/>
      <protection locked="0"/>
    </xf>
    <xf numFmtId="49" fontId="0" fillId="0" borderId="2" xfId="0" applyNumberFormat="1" applyBorder="1" applyAlignment="1" applyProtection="1">
      <alignment horizontal="center" vertical="center" wrapText="1"/>
      <protection locked="0"/>
    </xf>
    <xf numFmtId="49" fontId="0" fillId="0" borderId="1" xfId="0" applyNumberFormat="1" applyBorder="1" applyAlignment="1" applyProtection="1">
      <alignment horizontal="right" vertical="center"/>
      <protection locked="0"/>
    </xf>
    <xf numFmtId="49" fontId="0" fillId="0" borderId="9" xfId="0" applyNumberFormat="1" applyBorder="1" applyAlignment="1" applyProtection="1">
      <alignment horizontal="right" vertical="center"/>
      <protection locked="0"/>
    </xf>
    <xf numFmtId="49" fontId="0" fillId="0" borderId="9" xfId="0" applyNumberFormat="1" applyBorder="1" applyAlignment="1" applyProtection="1">
      <alignment horizontal="center" vertical="center" wrapText="1"/>
      <protection locked="0"/>
    </xf>
    <xf numFmtId="49" fontId="0" fillId="0" borderId="2" xfId="0" applyNumberFormat="1" applyBorder="1" applyAlignment="1" applyProtection="1">
      <alignment horizontal="right" vertical="center"/>
      <protection locked="0"/>
    </xf>
    <xf numFmtId="0" fontId="2" fillId="2" borderId="1" xfId="0" applyFont="1" applyFill="1" applyBorder="1" applyAlignment="1" applyProtection="1">
      <alignment horizontal="center" vertical="center"/>
      <protection locked="0"/>
    </xf>
    <xf numFmtId="49" fontId="11" fillId="2" borderId="1" xfId="0" applyNumberFormat="1" applyFont="1" applyFill="1" applyBorder="1" applyAlignment="1" applyProtection="1">
      <alignment horizontal="center" vertical="center"/>
      <protection locked="0"/>
    </xf>
    <xf numFmtId="177" fontId="2" fillId="2" borderId="3" xfId="0" applyNumberFormat="1" applyFont="1" applyFill="1" applyBorder="1" applyProtection="1">
      <alignment vertical="center"/>
      <protection locked="0"/>
    </xf>
    <xf numFmtId="0" fontId="2" fillId="2" borderId="3" xfId="0" applyFont="1" applyFill="1" applyBorder="1" applyAlignment="1" applyProtection="1">
      <alignment horizontal="center" vertical="center"/>
      <protection locked="0"/>
    </xf>
    <xf numFmtId="0" fontId="4" fillId="0" borderId="0" xfId="0" applyFont="1" applyAlignment="1">
      <alignment horizontal="left" vertical="top"/>
    </xf>
    <xf numFmtId="0" fontId="5" fillId="0" borderId="0" xfId="0" applyFont="1" applyAlignment="1">
      <alignment horizontal="right" vertical="center"/>
    </xf>
    <xf numFmtId="49" fontId="0" fillId="0" borderId="0" xfId="0" applyNumberFormat="1" applyAlignment="1">
      <alignment horizontal="lef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0" xfId="0" applyAlignment="1">
      <alignment horizontal="left" vertical="center" wrapText="1"/>
    </xf>
    <xf numFmtId="0" fontId="9" fillId="0" borderId="0" xfId="0" applyFont="1" applyAlignment="1">
      <alignment horizontal="left" vertical="center"/>
    </xf>
    <xf numFmtId="0" fontId="2" fillId="0" borderId="0" xfId="0" applyFont="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wrapText="1"/>
    </xf>
    <xf numFmtId="0" fontId="12"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9"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21" xfId="0" applyFont="1" applyBorder="1" applyAlignment="1">
      <alignment horizontal="center" vertical="center" wrapText="1"/>
    </xf>
    <xf numFmtId="180" fontId="6" fillId="3" borderId="1" xfId="0" applyNumberFormat="1" applyFont="1" applyFill="1" applyBorder="1" applyAlignment="1">
      <alignment horizontal="center" vertical="center"/>
    </xf>
    <xf numFmtId="177" fontId="2" fillId="0" borderId="7" xfId="0" applyNumberFormat="1" applyFont="1" applyBorder="1" applyAlignment="1">
      <alignment horizontal="center" vertical="center"/>
    </xf>
    <xf numFmtId="177" fontId="2" fillId="0" borderId="6" xfId="0" applyNumberFormat="1" applyFont="1" applyBorder="1">
      <alignment vertical="center"/>
    </xf>
    <xf numFmtId="0" fontId="12" fillId="0" borderId="1" xfId="0" applyFont="1" applyBorder="1" applyAlignment="1">
      <alignment horizontal="center" vertical="center"/>
    </xf>
    <xf numFmtId="0" fontId="7" fillId="0" borderId="0" xfId="0" applyFont="1" applyAlignment="1">
      <alignment horizontal="center" vertical="center"/>
    </xf>
    <xf numFmtId="176" fontId="6" fillId="0" borderId="0" xfId="0" applyNumberFormat="1" applyFont="1" applyAlignment="1">
      <alignment horizontal="center" vertical="top" wrapText="1"/>
    </xf>
    <xf numFmtId="0" fontId="12" fillId="0" borderId="1" xfId="0" applyFont="1" applyBorder="1" applyAlignment="1">
      <alignment horizontal="center" vertical="center" wrapText="1"/>
    </xf>
    <xf numFmtId="0" fontId="7" fillId="0" borderId="0" xfId="0" applyFont="1" applyAlignment="1">
      <alignment horizontal="center" vertical="center" wrapText="1"/>
    </xf>
    <xf numFmtId="0" fontId="10" fillId="0" borderId="23" xfId="0" applyFont="1" applyBorder="1" applyAlignment="1">
      <alignment horizontal="center" vertical="center" wrapText="1"/>
    </xf>
    <xf numFmtId="178" fontId="8" fillId="3" borderId="8" xfId="0" applyNumberFormat="1" applyFont="1" applyFill="1" applyBorder="1" applyAlignment="1">
      <alignment horizontal="center" vertical="center"/>
    </xf>
    <xf numFmtId="179" fontId="8" fillId="3" borderId="8" xfId="0" applyNumberFormat="1" applyFont="1" applyFill="1" applyBorder="1" applyAlignment="1">
      <alignment horizontal="center" vertical="center"/>
    </xf>
    <xf numFmtId="178" fontId="8" fillId="0" borderId="0" xfId="0" applyNumberFormat="1" applyFont="1" applyAlignment="1">
      <alignment horizontal="center" vertical="center"/>
    </xf>
    <xf numFmtId="0" fontId="12" fillId="0" borderId="15" xfId="0" applyFont="1" applyBorder="1" applyAlignment="1">
      <alignment horizontal="left" vertical="center" wrapText="1"/>
    </xf>
    <xf numFmtId="178" fontId="8" fillId="0" borderId="15" xfId="0" applyNumberFormat="1" applyFont="1" applyBorder="1" applyAlignment="1">
      <alignment horizontal="center" vertical="center"/>
    </xf>
    <xf numFmtId="178" fontId="8" fillId="0" borderId="0" xfId="0" applyNumberFormat="1" applyFont="1" applyAlignment="1">
      <alignment horizontal="left" vertical="center"/>
    </xf>
    <xf numFmtId="178" fontId="6" fillId="0" borderId="0" xfId="0" applyNumberFormat="1" applyFont="1" applyAlignment="1">
      <alignment horizontal="center" vertical="top"/>
    </xf>
    <xf numFmtId="178" fontId="8" fillId="3" borderId="8" xfId="0" quotePrefix="1" applyNumberFormat="1" applyFont="1" applyFill="1" applyBorder="1" applyAlignment="1">
      <alignment horizontal="center" vertical="center"/>
    </xf>
    <xf numFmtId="179" fontId="8" fillId="3" borderId="8" xfId="0" quotePrefix="1" applyNumberFormat="1" applyFont="1" applyFill="1" applyBorder="1" applyAlignment="1">
      <alignment horizontal="center" vertical="center"/>
    </xf>
    <xf numFmtId="0" fontId="0" fillId="0" borderId="0" xfId="0" applyAlignment="1">
      <alignment horizontal="center" vertical="top" wrapText="1"/>
    </xf>
    <xf numFmtId="0" fontId="2" fillId="0" borderId="0" xfId="0" applyFont="1">
      <alignment vertical="center"/>
    </xf>
    <xf numFmtId="0" fontId="12" fillId="0" borderId="0" xfId="0" applyFont="1" applyAlignment="1">
      <alignment horizontal="left" vertical="center" wrapText="1"/>
    </xf>
    <xf numFmtId="0" fontId="12" fillId="0" borderId="16" xfId="0" applyFont="1" applyBorder="1" applyAlignment="1">
      <alignment horizontal="left" vertical="center"/>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left" vertical="center"/>
    </xf>
    <xf numFmtId="0" fontId="0" fillId="0" borderId="0" xfId="0" applyAlignment="1">
      <alignment vertical="top" wrapText="1"/>
    </xf>
    <xf numFmtId="0" fontId="0" fillId="0" borderId="0" xfId="0" applyAlignment="1">
      <alignment vertical="top"/>
    </xf>
    <xf numFmtId="0" fontId="0" fillId="0" borderId="0" xfId="0">
      <alignment vertical="center"/>
    </xf>
    <xf numFmtId="0" fontId="3" fillId="0" borderId="0" xfId="0" applyFont="1" applyAlignment="1">
      <alignment horizontal="left" vertical="top" wrapText="1"/>
    </xf>
    <xf numFmtId="0" fontId="3" fillId="0" borderId="0" xfId="0" applyFont="1" applyAlignment="1">
      <alignment horizontal="left" vertical="top"/>
    </xf>
    <xf numFmtId="0" fontId="5" fillId="0" borderId="0" xfId="0" applyFont="1" applyAlignment="1">
      <alignment horizontal="left" vertical="top"/>
    </xf>
    <xf numFmtId="0" fontId="0" fillId="0" borderId="0" xfId="0" applyAlignment="1">
      <alignment horizontal="right" vertical="center" wrapText="1"/>
    </xf>
    <xf numFmtId="0" fontId="0" fillId="0" borderId="0" xfId="0" applyAlignment="1">
      <alignment horizontal="right" vertical="center"/>
    </xf>
    <xf numFmtId="0" fontId="0" fillId="0" borderId="14" xfId="0" applyBorder="1" applyAlignment="1">
      <alignment horizontal="right" vertical="center"/>
    </xf>
    <xf numFmtId="178" fontId="8" fillId="3" borderId="17" xfId="0" applyNumberFormat="1" applyFont="1" applyFill="1" applyBorder="1" applyAlignment="1">
      <alignment horizontal="center" vertical="center"/>
    </xf>
    <xf numFmtId="0" fontId="0" fillId="0" borderId="18" xfId="0" applyBorder="1" applyAlignment="1">
      <alignment horizontal="center" vertical="center"/>
    </xf>
    <xf numFmtId="176" fontId="6" fillId="0" borderId="27" xfId="0" applyNumberFormat="1" applyFont="1" applyBorder="1" applyAlignment="1">
      <alignment horizontal="center" vertical="top" wrapText="1"/>
    </xf>
    <xf numFmtId="0" fontId="0" fillId="0" borderId="27" xfId="0" applyBorder="1" applyAlignment="1">
      <alignment horizontal="center" vertical="top" wrapText="1"/>
    </xf>
    <xf numFmtId="0" fontId="12" fillId="0" borderId="23" xfId="0" applyFont="1" applyBorder="1" applyAlignment="1">
      <alignment horizontal="center" vertical="center"/>
    </xf>
    <xf numFmtId="0" fontId="12" fillId="0" borderId="24" xfId="0" applyFont="1" applyBorder="1" applyAlignment="1">
      <alignment horizontal="center" vertical="center" wrapText="1"/>
    </xf>
    <xf numFmtId="0" fontId="12" fillId="0" borderId="26" xfId="0" applyFont="1" applyBorder="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xf>
    <xf numFmtId="0" fontId="4"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left"/>
    </xf>
    <xf numFmtId="0" fontId="0" fillId="0" borderId="2" xfId="0"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177" fontId="10" fillId="0" borderId="10" xfId="0" applyNumberFormat="1" applyFont="1" applyBorder="1" applyAlignment="1">
      <alignment horizontal="center" vertical="top"/>
    </xf>
    <xf numFmtId="0" fontId="10" fillId="0" borderId="22" xfId="0" applyFont="1" applyBorder="1" applyAlignment="1">
      <alignment horizontal="center" vertical="top"/>
    </xf>
    <xf numFmtId="0" fontId="10"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49" fontId="11" fillId="2" borderId="3" xfId="0" applyNumberFormat="1" applyFont="1" applyFill="1" applyBorder="1" applyAlignment="1" applyProtection="1">
      <alignment horizontal="center" vertical="center"/>
      <protection locked="0"/>
    </xf>
    <xf numFmtId="0" fontId="2" fillId="2" borderId="5" xfId="0" applyFont="1" applyFill="1" applyBorder="1" applyProtection="1">
      <alignment vertical="center"/>
      <protection locked="0"/>
    </xf>
    <xf numFmtId="0" fontId="2" fillId="2" borderId="4" xfId="0" applyFont="1" applyFill="1" applyBorder="1" applyProtection="1">
      <alignment vertical="center"/>
      <protection locked="0"/>
    </xf>
    <xf numFmtId="0" fontId="12" fillId="0" borderId="3" xfId="0" applyFont="1" applyBorder="1" applyAlignment="1">
      <alignment horizontal="center" vertical="center" wrapText="1"/>
    </xf>
    <xf numFmtId="0" fontId="0" fillId="0" borderId="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right" vertical="center"/>
    </xf>
    <xf numFmtId="0" fontId="9" fillId="0" borderId="0" xfId="0" applyFont="1" applyAlignment="1">
      <alignment horizontal="left" vertical="center" wrapText="1"/>
    </xf>
    <xf numFmtId="0" fontId="9"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50"/>
  <sheetViews>
    <sheetView tabSelected="1" view="pageBreakPreview" zoomScaleNormal="100" zoomScaleSheetLayoutView="100" workbookViewId="0">
      <selection activeCell="K9" sqref="K9"/>
    </sheetView>
  </sheetViews>
  <sheetFormatPr defaultColWidth="9" defaultRowHeight="13.2" x14ac:dyDescent="0.2"/>
  <cols>
    <col min="1" max="1" width="12.6640625" customWidth="1"/>
    <col min="2" max="2" width="6.6640625" customWidth="1"/>
    <col min="3" max="3" width="7.6640625" customWidth="1"/>
    <col min="4" max="7" width="13.109375" customWidth="1"/>
    <col min="8" max="9" width="12.6640625" customWidth="1"/>
  </cols>
  <sheetData>
    <row r="1" spans="1:9" ht="21.9" customHeight="1" x14ac:dyDescent="0.2">
      <c r="A1" s="57" t="s">
        <v>69</v>
      </c>
      <c r="B1" s="57"/>
      <c r="C1" s="57"/>
      <c r="D1" s="57"/>
      <c r="E1" s="57"/>
      <c r="F1" s="57"/>
      <c r="G1" s="57"/>
      <c r="H1" s="57"/>
      <c r="I1" s="57"/>
    </row>
    <row r="2" spans="1:9" ht="6" customHeight="1" x14ac:dyDescent="0.2">
      <c r="A2" s="70"/>
      <c r="B2" s="50"/>
      <c r="C2" s="50"/>
      <c r="D2" s="50"/>
      <c r="E2" s="50"/>
      <c r="F2" s="50"/>
      <c r="G2" s="50"/>
      <c r="H2" s="50"/>
      <c r="I2" s="50"/>
    </row>
    <row r="3" spans="1:9" ht="21.9" customHeight="1" x14ac:dyDescent="0.2">
      <c r="A3" s="12"/>
      <c r="B3" s="12"/>
      <c r="C3" s="13"/>
      <c r="D3" s="13"/>
      <c r="E3" s="13" t="s">
        <v>27</v>
      </c>
      <c r="F3" s="81"/>
      <c r="G3" s="82"/>
      <c r="H3" s="82"/>
      <c r="I3" s="83"/>
    </row>
    <row r="4" spans="1:9" ht="6" customHeight="1" x14ac:dyDescent="0.2">
      <c r="A4" s="70"/>
      <c r="B4" s="54"/>
      <c r="C4" s="54"/>
      <c r="D4" s="54"/>
      <c r="E4" s="54"/>
      <c r="F4" s="54"/>
      <c r="G4" s="54"/>
      <c r="H4" s="54"/>
      <c r="I4" s="54"/>
    </row>
    <row r="5" spans="1:9" ht="27.9" customHeight="1" x14ac:dyDescent="0.2">
      <c r="A5" s="12"/>
      <c r="B5" s="12"/>
      <c r="C5" s="13"/>
      <c r="D5" s="14"/>
      <c r="E5" s="14"/>
      <c r="F5" s="59" t="s">
        <v>58</v>
      </c>
      <c r="G5" s="92"/>
      <c r="H5" s="15" t="s">
        <v>56</v>
      </c>
      <c r="I5" s="16" t="s">
        <v>57</v>
      </c>
    </row>
    <row r="6" spans="1:9" ht="20.100000000000001" customHeight="1" x14ac:dyDescent="0.2">
      <c r="A6" s="12"/>
      <c r="B6" s="12"/>
      <c r="C6" s="13"/>
      <c r="D6" s="14"/>
      <c r="E6" s="14"/>
      <c r="H6" s="9"/>
      <c r="I6" s="9"/>
    </row>
    <row r="7" spans="1:9" ht="15" customHeight="1" x14ac:dyDescent="0.2">
      <c r="A7" s="72" t="s">
        <v>26</v>
      </c>
      <c r="B7" s="72"/>
      <c r="C7" s="72"/>
      <c r="D7" s="72"/>
      <c r="E7" s="72"/>
      <c r="F7" s="72"/>
      <c r="G7" s="72"/>
      <c r="H7" s="72"/>
      <c r="I7" s="72"/>
    </row>
    <row r="8" spans="1:9" ht="33.9" customHeight="1" x14ac:dyDescent="0.2">
      <c r="A8" s="68" t="s">
        <v>28</v>
      </c>
      <c r="B8" s="51"/>
      <c r="C8" s="51"/>
      <c r="D8" s="51"/>
      <c r="E8" s="51"/>
      <c r="F8" s="51"/>
      <c r="G8" s="51"/>
      <c r="H8" s="51"/>
      <c r="I8" s="51"/>
    </row>
    <row r="9" spans="1:9" ht="33.9" customHeight="1" x14ac:dyDescent="0.2">
      <c r="A9" s="68" t="s">
        <v>40</v>
      </c>
      <c r="B9" s="51"/>
      <c r="C9" s="51"/>
      <c r="D9" s="51"/>
      <c r="E9" s="51"/>
      <c r="F9" s="51"/>
      <c r="G9" s="51"/>
      <c r="H9" s="51"/>
      <c r="I9" s="51"/>
    </row>
    <row r="10" spans="1:9" ht="33.9" customHeight="1" x14ac:dyDescent="0.2">
      <c r="A10" s="93" t="s">
        <v>41</v>
      </c>
      <c r="B10" s="94"/>
      <c r="C10" s="94"/>
      <c r="D10" s="94"/>
      <c r="E10" s="94"/>
      <c r="F10" s="94"/>
      <c r="G10" s="94"/>
      <c r="H10" s="94"/>
      <c r="I10" s="94"/>
    </row>
    <row r="11" spans="1:9" ht="9.9" customHeight="1" x14ac:dyDescent="0.2">
      <c r="A11" s="68"/>
      <c r="B11" s="51"/>
      <c r="C11" s="51"/>
      <c r="D11" s="51"/>
      <c r="E11" s="51"/>
      <c r="F11" s="51"/>
      <c r="G11" s="51"/>
      <c r="H11" s="51"/>
      <c r="I11" s="51"/>
    </row>
    <row r="12" spans="1:9" ht="20.100000000000001" customHeight="1" x14ac:dyDescent="0.2">
      <c r="A12" s="19"/>
      <c r="B12" s="19"/>
      <c r="C12" s="20"/>
      <c r="D12" s="73" t="s">
        <v>34</v>
      </c>
      <c r="E12" s="73"/>
      <c r="F12" s="73" t="s">
        <v>35</v>
      </c>
      <c r="G12" s="73"/>
      <c r="H12" s="74" t="s">
        <v>42</v>
      </c>
      <c r="I12" s="75"/>
    </row>
    <row r="13" spans="1:9" ht="42" customHeight="1" x14ac:dyDescent="0.2">
      <c r="A13" s="86" t="s">
        <v>25</v>
      </c>
      <c r="B13" s="87"/>
      <c r="C13" s="21" t="s">
        <v>23</v>
      </c>
      <c r="D13" s="21" t="s">
        <v>36</v>
      </c>
      <c r="E13" s="21" t="s">
        <v>39</v>
      </c>
      <c r="F13" s="21" t="s">
        <v>37</v>
      </c>
      <c r="G13" s="21" t="s">
        <v>38</v>
      </c>
      <c r="H13" s="22" t="s">
        <v>44</v>
      </c>
      <c r="I13" s="22" t="s">
        <v>43</v>
      </c>
    </row>
    <row r="14" spans="1:9" ht="26.4" customHeight="1" x14ac:dyDescent="0.2">
      <c r="A14" s="88"/>
      <c r="B14" s="89"/>
      <c r="C14" s="23" t="s">
        <v>29</v>
      </c>
      <c r="D14" s="24" t="s">
        <v>30</v>
      </c>
      <c r="E14" s="24" t="s">
        <v>31</v>
      </c>
      <c r="F14" s="24" t="s">
        <v>32</v>
      </c>
      <c r="G14" s="23" t="s">
        <v>33</v>
      </c>
      <c r="H14" s="25" t="s">
        <v>67</v>
      </c>
      <c r="I14" s="26" t="s">
        <v>48</v>
      </c>
    </row>
    <row r="15" spans="1:9" ht="18.899999999999999" customHeight="1" x14ac:dyDescent="0.2">
      <c r="A15" s="3" t="s">
        <v>17</v>
      </c>
      <c r="B15" s="4" t="s">
        <v>0</v>
      </c>
      <c r="C15" s="2">
        <v>30</v>
      </c>
      <c r="D15" s="1"/>
      <c r="E15" s="1"/>
      <c r="F15" s="1"/>
      <c r="G15" s="10"/>
      <c r="H15" s="27">
        <f>ROUNDUP((D15+E15+F15)/C15,0)</f>
        <v>0</v>
      </c>
      <c r="I15" s="27">
        <f>ROUNDUP(G15/C15,0)</f>
        <v>0</v>
      </c>
    </row>
    <row r="16" spans="1:9" ht="18.899999999999999" customHeight="1" x14ac:dyDescent="0.2">
      <c r="A16" s="5"/>
      <c r="B16" s="4" t="s">
        <v>1</v>
      </c>
      <c r="C16" s="2">
        <v>31</v>
      </c>
      <c r="D16" s="1"/>
      <c r="E16" s="1"/>
      <c r="F16" s="1"/>
      <c r="G16" s="10"/>
      <c r="H16" s="27">
        <f t="shared" ref="H16:H26" si="0">ROUNDUP((D16+E16+F16)/C16,0)</f>
        <v>0</v>
      </c>
      <c r="I16" s="27">
        <f t="shared" ref="I16:I26" si="1">ROUNDUP(G16/C16,0)</f>
        <v>0</v>
      </c>
    </row>
    <row r="17" spans="1:9" ht="18.899999999999999" customHeight="1" x14ac:dyDescent="0.2">
      <c r="A17" s="5"/>
      <c r="B17" s="4" t="s">
        <v>2</v>
      </c>
      <c r="C17" s="2">
        <v>30</v>
      </c>
      <c r="D17" s="1"/>
      <c r="E17" s="1"/>
      <c r="F17" s="1"/>
      <c r="G17" s="10"/>
      <c r="H17" s="27">
        <f t="shared" si="0"/>
        <v>0</v>
      </c>
      <c r="I17" s="27">
        <f t="shared" si="1"/>
        <v>0</v>
      </c>
    </row>
    <row r="18" spans="1:9" ht="18.899999999999999" customHeight="1" x14ac:dyDescent="0.2">
      <c r="A18" s="5"/>
      <c r="B18" s="4" t="s">
        <v>3</v>
      </c>
      <c r="C18" s="2">
        <v>31</v>
      </c>
      <c r="D18" s="1"/>
      <c r="E18" s="1"/>
      <c r="F18" s="1"/>
      <c r="G18" s="10"/>
      <c r="H18" s="27">
        <f t="shared" si="0"/>
        <v>0</v>
      </c>
      <c r="I18" s="27">
        <f t="shared" si="1"/>
        <v>0</v>
      </c>
    </row>
    <row r="19" spans="1:9" ht="18.899999999999999" customHeight="1" x14ac:dyDescent="0.2">
      <c r="A19" s="5"/>
      <c r="B19" s="4" t="s">
        <v>4</v>
      </c>
      <c r="C19" s="2">
        <v>31</v>
      </c>
      <c r="D19" s="1"/>
      <c r="E19" s="1"/>
      <c r="F19" s="1"/>
      <c r="G19" s="10"/>
      <c r="H19" s="27">
        <f t="shared" si="0"/>
        <v>0</v>
      </c>
      <c r="I19" s="27">
        <f t="shared" si="1"/>
        <v>0</v>
      </c>
    </row>
    <row r="20" spans="1:9" ht="18.899999999999999" customHeight="1" x14ac:dyDescent="0.2">
      <c r="A20" s="5"/>
      <c r="B20" s="4" t="s">
        <v>5</v>
      </c>
      <c r="C20" s="2">
        <v>30</v>
      </c>
      <c r="D20" s="1"/>
      <c r="E20" s="1"/>
      <c r="F20" s="1"/>
      <c r="G20" s="10"/>
      <c r="H20" s="27">
        <f t="shared" si="0"/>
        <v>0</v>
      </c>
      <c r="I20" s="27">
        <f t="shared" si="1"/>
        <v>0</v>
      </c>
    </row>
    <row r="21" spans="1:9" ht="18.899999999999999" customHeight="1" x14ac:dyDescent="0.2">
      <c r="A21" s="5"/>
      <c r="B21" s="4" t="s">
        <v>6</v>
      </c>
      <c r="C21" s="2">
        <v>31</v>
      </c>
      <c r="D21" s="1"/>
      <c r="E21" s="1"/>
      <c r="F21" s="1"/>
      <c r="G21" s="10"/>
      <c r="H21" s="27">
        <f t="shared" si="0"/>
        <v>0</v>
      </c>
      <c r="I21" s="27">
        <f t="shared" si="1"/>
        <v>0</v>
      </c>
    </row>
    <row r="22" spans="1:9" ht="18.899999999999999" customHeight="1" x14ac:dyDescent="0.2">
      <c r="A22" s="5"/>
      <c r="B22" s="4" t="s">
        <v>7</v>
      </c>
      <c r="C22" s="2">
        <v>30</v>
      </c>
      <c r="D22" s="1"/>
      <c r="E22" s="1"/>
      <c r="F22" s="1"/>
      <c r="G22" s="10"/>
      <c r="H22" s="27">
        <f t="shared" si="0"/>
        <v>0</v>
      </c>
      <c r="I22" s="27">
        <f t="shared" si="1"/>
        <v>0</v>
      </c>
    </row>
    <row r="23" spans="1:9" ht="18.899999999999999" customHeight="1" x14ac:dyDescent="0.2">
      <c r="A23" s="5"/>
      <c r="B23" s="4" t="s">
        <v>8</v>
      </c>
      <c r="C23" s="2">
        <v>31</v>
      </c>
      <c r="D23" s="1"/>
      <c r="E23" s="1"/>
      <c r="F23" s="1"/>
      <c r="G23" s="10"/>
      <c r="H23" s="27">
        <f t="shared" si="0"/>
        <v>0</v>
      </c>
      <c r="I23" s="27">
        <f t="shared" si="1"/>
        <v>0</v>
      </c>
    </row>
    <row r="24" spans="1:9" ht="18.899999999999999" customHeight="1" x14ac:dyDescent="0.2">
      <c r="A24" s="6" t="s">
        <v>17</v>
      </c>
      <c r="B24" s="4" t="s">
        <v>9</v>
      </c>
      <c r="C24" s="2">
        <v>31</v>
      </c>
      <c r="D24" s="1"/>
      <c r="E24" s="1"/>
      <c r="F24" s="1"/>
      <c r="G24" s="10"/>
      <c r="H24" s="27">
        <f t="shared" si="0"/>
        <v>0</v>
      </c>
      <c r="I24" s="27">
        <f t="shared" si="1"/>
        <v>0</v>
      </c>
    </row>
    <row r="25" spans="1:9" ht="18.899999999999999" customHeight="1" x14ac:dyDescent="0.2">
      <c r="A25" s="5"/>
      <c r="B25" s="4" t="s">
        <v>10</v>
      </c>
      <c r="C25" s="2"/>
      <c r="D25" s="1"/>
      <c r="E25" s="1"/>
      <c r="F25" s="1"/>
      <c r="G25" s="10"/>
      <c r="H25" s="27" t="e">
        <f t="shared" si="0"/>
        <v>#DIV/0!</v>
      </c>
      <c r="I25" s="27" t="e">
        <f t="shared" si="1"/>
        <v>#DIV/0!</v>
      </c>
    </row>
    <row r="26" spans="1:9" ht="18.899999999999999" customHeight="1" thickBot="1" x14ac:dyDescent="0.25">
      <c r="A26" s="5"/>
      <c r="B26" s="7" t="s">
        <v>11</v>
      </c>
      <c r="C26" s="2">
        <v>31</v>
      </c>
      <c r="D26" s="1"/>
      <c r="E26" s="1"/>
      <c r="F26" s="1"/>
      <c r="G26" s="10"/>
      <c r="H26" s="27">
        <f t="shared" si="0"/>
        <v>0</v>
      </c>
      <c r="I26" s="27">
        <f t="shared" si="1"/>
        <v>0</v>
      </c>
    </row>
    <row r="27" spans="1:9" ht="20.100000000000001" customHeight="1" thickTop="1" x14ac:dyDescent="0.2">
      <c r="A27" s="90" t="s">
        <v>12</v>
      </c>
      <c r="B27" s="91"/>
      <c r="C27" s="28">
        <f>SUM(C15:C26)</f>
        <v>337</v>
      </c>
      <c r="D27" s="29">
        <f>SUM(D15:D26)</f>
        <v>0</v>
      </c>
      <c r="E27" s="29">
        <f>SUM(E15:E26)</f>
        <v>0</v>
      </c>
      <c r="F27" s="29">
        <f>SUM(F15:F26)</f>
        <v>0</v>
      </c>
      <c r="G27" s="29">
        <f>SUM(G15:G26)</f>
        <v>0</v>
      </c>
      <c r="H27" s="76" t="s">
        <v>24</v>
      </c>
      <c r="I27" s="77"/>
    </row>
    <row r="28" spans="1:9" ht="14.1" customHeight="1" x14ac:dyDescent="0.2">
      <c r="A28" s="20"/>
      <c r="B28" s="20"/>
      <c r="C28" s="30" t="s">
        <v>13</v>
      </c>
      <c r="D28" s="30" t="s">
        <v>14</v>
      </c>
      <c r="E28" s="30" t="s">
        <v>19</v>
      </c>
      <c r="F28" s="30" t="s">
        <v>20</v>
      </c>
      <c r="G28" s="30" t="s">
        <v>49</v>
      </c>
      <c r="H28" s="31"/>
      <c r="I28" s="32"/>
    </row>
    <row r="29" spans="1:9" ht="15" customHeight="1" x14ac:dyDescent="0.2">
      <c r="A29" s="69"/>
      <c r="B29" s="54"/>
      <c r="C29" s="54"/>
      <c r="D29" s="54"/>
      <c r="E29" s="54"/>
      <c r="F29" s="54"/>
      <c r="G29" s="54"/>
      <c r="H29" s="54"/>
      <c r="I29" s="54"/>
    </row>
    <row r="30" spans="1:9" ht="25.2" customHeight="1" x14ac:dyDescent="0.2">
      <c r="A30" s="20"/>
      <c r="B30" s="20"/>
      <c r="D30" s="33" t="s">
        <v>45</v>
      </c>
      <c r="E30" s="33" t="s">
        <v>46</v>
      </c>
      <c r="F30" s="84" t="s">
        <v>47</v>
      </c>
      <c r="G30" s="85"/>
      <c r="H30" s="34"/>
      <c r="I30" s="32"/>
    </row>
    <row r="31" spans="1:9" ht="26.1" customHeight="1" thickBot="1" x14ac:dyDescent="0.25">
      <c r="A31" s="20"/>
      <c r="B31" s="20"/>
      <c r="D31" s="78" t="s">
        <v>50</v>
      </c>
      <c r="E31" s="79"/>
      <c r="F31" s="80"/>
      <c r="G31" s="35" t="s">
        <v>51</v>
      </c>
      <c r="H31" s="34"/>
      <c r="I31" s="32"/>
    </row>
    <row r="32" spans="1:9" ht="24" customHeight="1" thickBot="1" x14ac:dyDescent="0.25">
      <c r="A32" s="58" t="s">
        <v>53</v>
      </c>
      <c r="B32" s="59"/>
      <c r="C32" s="60"/>
      <c r="D32" s="36">
        <f>ROUNDUP((D27+E27)/$C$27,1)</f>
        <v>0</v>
      </c>
      <c r="E32" s="36">
        <f>ROUNDUP((D27+E27+F27)/$C$27,1)</f>
        <v>0</v>
      </c>
      <c r="F32" s="36">
        <f>ROUNDUP((D27+E27+F27+G27)/$C$27,1)</f>
        <v>0</v>
      </c>
      <c r="G32" s="37">
        <f>ROUNDUP((D27+E27+F27+G27)/$C$27,0)</f>
        <v>0</v>
      </c>
      <c r="H32" s="38"/>
      <c r="I32" s="32"/>
    </row>
    <row r="33" spans="1:9" ht="15" customHeight="1" x14ac:dyDescent="0.2">
      <c r="D33" s="32" t="s">
        <v>15</v>
      </c>
      <c r="E33" s="32" t="s">
        <v>16</v>
      </c>
      <c r="F33" s="32" t="s">
        <v>21</v>
      </c>
      <c r="G33" s="32" t="s">
        <v>52</v>
      </c>
      <c r="H33" s="32"/>
      <c r="I33" s="32"/>
    </row>
    <row r="34" spans="1:9" ht="14.1" customHeight="1" x14ac:dyDescent="0.2">
      <c r="A34" s="71"/>
      <c r="B34" s="54"/>
      <c r="C34" s="54"/>
      <c r="D34" s="54"/>
      <c r="E34" s="54"/>
      <c r="F34" s="54"/>
      <c r="G34" s="54"/>
      <c r="H34" s="54"/>
      <c r="I34" s="54"/>
    </row>
    <row r="35" spans="1:9" ht="15" customHeight="1" x14ac:dyDescent="0.2">
      <c r="A35" s="57" t="s">
        <v>18</v>
      </c>
      <c r="B35" s="57"/>
      <c r="C35" s="57"/>
      <c r="D35" s="57"/>
      <c r="E35" s="57"/>
      <c r="F35" s="57"/>
      <c r="G35" s="57"/>
      <c r="H35" s="57"/>
      <c r="I35" s="57"/>
    </row>
    <row r="36" spans="1:9" ht="33.9" customHeight="1" x14ac:dyDescent="0.2">
      <c r="A36" s="49" t="s">
        <v>54</v>
      </c>
      <c r="B36" s="50"/>
      <c r="C36" s="50"/>
      <c r="D36" s="50"/>
      <c r="E36" s="50"/>
      <c r="F36" s="50"/>
      <c r="G36" s="50"/>
      <c r="H36" s="51"/>
      <c r="I36" s="51"/>
    </row>
    <row r="37" spans="1:9" ht="33.9" customHeight="1" x14ac:dyDescent="0.2">
      <c r="A37" s="52" t="s">
        <v>55</v>
      </c>
      <c r="B37" s="53"/>
      <c r="C37" s="53"/>
      <c r="D37" s="53"/>
      <c r="E37" s="53"/>
      <c r="F37" s="53"/>
      <c r="G37" s="53"/>
      <c r="H37" s="54"/>
      <c r="I37" s="54"/>
    </row>
    <row r="38" spans="1:9" ht="39.9" customHeight="1" x14ac:dyDescent="0.2">
      <c r="A38" s="49" t="s">
        <v>59</v>
      </c>
      <c r="B38" s="49"/>
      <c r="C38" s="49"/>
      <c r="D38" s="49"/>
      <c r="E38" s="49"/>
      <c r="F38" s="49"/>
      <c r="G38" s="49"/>
      <c r="H38" s="68"/>
      <c r="I38" s="68"/>
    </row>
    <row r="39" spans="1:9" ht="3.9" customHeight="1" x14ac:dyDescent="0.2">
      <c r="A39" s="68"/>
      <c r="B39" s="68"/>
      <c r="C39" s="68"/>
      <c r="D39" s="68"/>
      <c r="E39" s="68"/>
      <c r="F39" s="68"/>
      <c r="G39" s="68"/>
      <c r="H39" s="68"/>
      <c r="I39" s="68"/>
    </row>
    <row r="40" spans="1:9" ht="39" customHeight="1" x14ac:dyDescent="0.2">
      <c r="A40" s="17"/>
      <c r="B40" s="47" t="s">
        <v>61</v>
      </c>
      <c r="C40" s="48"/>
      <c r="D40" s="8"/>
      <c r="E40" s="39" t="s">
        <v>60</v>
      </c>
      <c r="F40" s="11"/>
      <c r="G40" s="40"/>
      <c r="H40" s="41"/>
      <c r="I40" s="17"/>
    </row>
    <row r="41" spans="1:9" ht="9.9" customHeight="1" x14ac:dyDescent="0.2">
      <c r="A41" s="17"/>
      <c r="B41" s="17"/>
      <c r="D41" s="18"/>
      <c r="E41" s="18"/>
      <c r="F41" s="17"/>
      <c r="G41" s="42"/>
      <c r="H41" s="42"/>
      <c r="I41" s="17"/>
    </row>
    <row r="42" spans="1:9" ht="15" customHeight="1" thickBot="1" x14ac:dyDescent="0.25">
      <c r="A42" s="17"/>
      <c r="B42" s="17"/>
      <c r="D42" s="65" t="s">
        <v>64</v>
      </c>
      <c r="E42" s="65"/>
      <c r="F42" s="66" t="s">
        <v>65</v>
      </c>
      <c r="G42" s="67"/>
      <c r="H42" s="42"/>
      <c r="I42" s="17"/>
    </row>
    <row r="43" spans="1:9" ht="20.100000000000001" customHeight="1" thickBot="1" x14ac:dyDescent="0.25">
      <c r="A43" s="58" t="s">
        <v>62</v>
      </c>
      <c r="B43" s="59"/>
      <c r="C43" s="60"/>
      <c r="D43" s="61" t="str">
        <f>IF(ROUNDUP(D40*0.9,1)=0," ",ROUNDUP(D40*0.9,1))</f>
        <v xml:space="preserve"> </v>
      </c>
      <c r="E43" s="62"/>
      <c r="F43" s="43" t="str">
        <f>IF(ROUNDUP((D40+F40)*0.9,1)=0,"",ROUNDUP((D40+F40)*0.9,1))</f>
        <v/>
      </c>
      <c r="G43" s="44" t="str">
        <f>IF(ROUNDUP((D40+F40)*0.9,0)=0,"",ROUNDUP((D40+F40)*0.9,0))</f>
        <v/>
      </c>
      <c r="H43" s="38"/>
      <c r="I43" s="32"/>
    </row>
    <row r="44" spans="1:9" ht="15" customHeight="1" x14ac:dyDescent="0.2">
      <c r="D44" s="63" t="s">
        <v>63</v>
      </c>
      <c r="E44" s="64"/>
      <c r="F44" s="32" t="s">
        <v>21</v>
      </c>
      <c r="G44" s="32" t="s">
        <v>52</v>
      </c>
      <c r="H44" s="32"/>
      <c r="I44" s="32"/>
    </row>
    <row r="45" spans="1:9" ht="5.0999999999999996" customHeight="1" x14ac:dyDescent="0.2">
      <c r="D45" s="32"/>
      <c r="E45" s="45"/>
      <c r="F45" s="32"/>
      <c r="G45" s="32"/>
      <c r="H45" s="32"/>
      <c r="I45" s="32"/>
    </row>
    <row r="46" spans="1:9" ht="15" customHeight="1" x14ac:dyDescent="0.2">
      <c r="A46" s="57" t="s">
        <v>22</v>
      </c>
      <c r="B46" s="57"/>
      <c r="C46" s="57"/>
      <c r="D46" s="57"/>
      <c r="E46" s="57"/>
      <c r="F46" s="57"/>
      <c r="G46" s="57"/>
      <c r="H46" s="57"/>
      <c r="I46" s="57"/>
    </row>
    <row r="47" spans="1:9" ht="30" customHeight="1" x14ac:dyDescent="0.2">
      <c r="A47" s="52" t="s">
        <v>68</v>
      </c>
      <c r="B47" s="53"/>
      <c r="C47" s="53"/>
      <c r="D47" s="53"/>
      <c r="E47" s="53"/>
      <c r="F47" s="53"/>
      <c r="G47" s="53"/>
      <c r="H47" s="53"/>
      <c r="I47" s="53"/>
    </row>
    <row r="48" spans="1:9" ht="44.25" customHeight="1" x14ac:dyDescent="0.2">
      <c r="A48" s="55" t="s">
        <v>66</v>
      </c>
      <c r="B48" s="56"/>
      <c r="C48" s="56"/>
      <c r="D48" s="56"/>
      <c r="E48" s="56"/>
      <c r="F48" s="56"/>
      <c r="G48" s="56"/>
      <c r="H48" s="56"/>
      <c r="I48" s="56"/>
    </row>
    <row r="50" spans="1:1" ht="14.4" x14ac:dyDescent="0.2">
      <c r="A50" s="46"/>
    </row>
  </sheetData>
  <sheetProtection sheet="1" objects="1" scenarios="1"/>
  <dataConsolidate/>
  <mergeCells count="35">
    <mergeCell ref="A1:I1"/>
    <mergeCell ref="A27:B27"/>
    <mergeCell ref="A35:I35"/>
    <mergeCell ref="A9:I9"/>
    <mergeCell ref="F5:G5"/>
    <mergeCell ref="A10:I10"/>
    <mergeCell ref="A29:I29"/>
    <mergeCell ref="A2:I2"/>
    <mergeCell ref="A32:C32"/>
    <mergeCell ref="A34:I34"/>
    <mergeCell ref="A7:I7"/>
    <mergeCell ref="D12:E12"/>
    <mergeCell ref="F12:G12"/>
    <mergeCell ref="H12:I12"/>
    <mergeCell ref="H27:I27"/>
    <mergeCell ref="D31:F31"/>
    <mergeCell ref="F3:I3"/>
    <mergeCell ref="A4:I4"/>
    <mergeCell ref="A11:I11"/>
    <mergeCell ref="A8:I8"/>
    <mergeCell ref="F30:G30"/>
    <mergeCell ref="A13:B14"/>
    <mergeCell ref="B40:C40"/>
    <mergeCell ref="A36:I36"/>
    <mergeCell ref="A37:I37"/>
    <mergeCell ref="A48:I48"/>
    <mergeCell ref="A46:I46"/>
    <mergeCell ref="A47:I47"/>
    <mergeCell ref="A43:C43"/>
    <mergeCell ref="D43:E43"/>
    <mergeCell ref="D44:E44"/>
    <mergeCell ref="D42:E42"/>
    <mergeCell ref="F42:G42"/>
    <mergeCell ref="A39:I39"/>
    <mergeCell ref="A38:I38"/>
  </mergeCells>
  <phoneticPr fontId="1"/>
  <dataValidations count="1">
    <dataValidation imeMode="on" allowBlank="1" showInputMessage="1" showErrorMessage="1" sqref="A15:B26 F3 H6 I5:I6 D5:E6"/>
  </dataValidations>
  <pageMargins left="0.78740157480314965" right="0.19685039370078741" top="0.59055118110236227" bottom="0.11811023622047245" header="0.51181102362204722" footer="0.51181102362204722"/>
  <pageSetup paperSize="9" scale="81"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入所者数</vt:lpstr>
      <vt:lpstr>入所者数!Print_Area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rent</dc:creator>
  <cp:lastModifiedBy>さいたま市</cp:lastModifiedBy>
  <cp:lastPrinted>2025-03-25T06:44:29Z</cp:lastPrinted>
  <dcterms:created xsi:type="dcterms:W3CDTF">2024-10-09T00:54:14Z</dcterms:created>
  <dcterms:modified xsi:type="dcterms:W3CDTF">2025-03-25T06:48:15Z</dcterms:modified>
</cp:coreProperties>
</file>