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2FEE8BF0-A176-418C-97EE-999BAC19DFE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_xlnm.Print_Area" localSheetId="0">Sheet1!$A$1:$L$89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1" i="1" l="1"/>
  <c r="B72" i="1" s="1"/>
  <c r="L24" i="1"/>
  <c r="L25" i="1"/>
  <c r="L26" i="1"/>
  <c r="L27" i="1"/>
  <c r="L28" i="1"/>
  <c r="L29" i="1"/>
  <c r="L30" i="1"/>
  <c r="L31" i="1"/>
  <c r="L32" i="1"/>
  <c r="L33" i="1"/>
  <c r="L34" i="1"/>
  <c r="L35" i="1"/>
  <c r="D36" i="1"/>
  <c r="E36" i="1"/>
  <c r="F36" i="1"/>
  <c r="F37" i="1" s="1"/>
  <c r="G36" i="1"/>
  <c r="G37" i="1" s="1"/>
  <c r="H36" i="1"/>
  <c r="H37" i="1" s="1"/>
  <c r="I36" i="1"/>
  <c r="I37" i="1" s="1"/>
  <c r="J36" i="1"/>
  <c r="J37" i="1" s="1"/>
  <c r="K36" i="1"/>
  <c r="K37" i="1" s="1"/>
  <c r="D37" i="1"/>
  <c r="C18" i="1"/>
  <c r="C19" i="1" s="1"/>
  <c r="C36" i="1"/>
  <c r="C37" i="1" s="1"/>
  <c r="B36" i="1"/>
  <c r="B37" i="1" s="1"/>
  <c r="L36" i="1" l="1"/>
  <c r="E37" i="1"/>
  <c r="L37" i="1" s="1"/>
  <c r="K54" i="1"/>
  <c r="K55" i="1" s="1"/>
  <c r="J54" i="1"/>
  <c r="J55" i="1" s="1"/>
  <c r="I54" i="1"/>
  <c r="I55" i="1" s="1"/>
  <c r="H54" i="1"/>
  <c r="H55" i="1" s="1"/>
  <c r="G54" i="1"/>
  <c r="G55" i="1" s="1"/>
  <c r="F54" i="1"/>
  <c r="F55" i="1" s="1"/>
  <c r="E54" i="1"/>
  <c r="E55" i="1" s="1"/>
  <c r="D54" i="1"/>
  <c r="D55" i="1" s="1"/>
  <c r="C54" i="1"/>
  <c r="C55" i="1" s="1"/>
  <c r="B54" i="1"/>
  <c r="B55" i="1" s="1"/>
  <c r="L53" i="1"/>
  <c r="L52" i="1"/>
  <c r="L51" i="1"/>
  <c r="L50" i="1"/>
  <c r="L49" i="1"/>
  <c r="L48" i="1"/>
  <c r="L47" i="1"/>
  <c r="L46" i="1"/>
  <c r="L45" i="1"/>
  <c r="L44" i="1"/>
  <c r="L43" i="1"/>
  <c r="L42" i="1"/>
  <c r="L55" i="1" l="1"/>
  <c r="L54" i="1"/>
  <c r="B88" i="1"/>
  <c r="B89" i="1" s="1"/>
  <c r="K7" i="1" l="1"/>
  <c r="K8" i="1"/>
  <c r="K9" i="1"/>
  <c r="K10" i="1"/>
  <c r="K11" i="1"/>
  <c r="K12" i="1"/>
  <c r="K13" i="1"/>
  <c r="K14" i="1"/>
  <c r="K15" i="1"/>
  <c r="K16" i="1"/>
  <c r="K17" i="1"/>
  <c r="K6" i="1"/>
  <c r="D18" i="1"/>
  <c r="D19" i="1" s="1"/>
  <c r="E18" i="1"/>
  <c r="E19" i="1" s="1"/>
  <c r="F18" i="1"/>
  <c r="F19" i="1" s="1"/>
  <c r="G18" i="1"/>
  <c r="G19" i="1" s="1"/>
  <c r="H18" i="1"/>
  <c r="H19" i="1" s="1"/>
  <c r="I18" i="1"/>
  <c r="I19" i="1" s="1"/>
  <c r="J18" i="1"/>
  <c r="J19" i="1" s="1"/>
  <c r="B18" i="1" l="1"/>
  <c r="B19" i="1" l="1"/>
  <c r="K19" i="1" s="1"/>
  <c r="K18" i="1"/>
</calcChain>
</file>

<file path=xl/sharedStrings.xml><?xml version="1.0" encoding="utf-8"?>
<sst xmlns="http://schemas.openxmlformats.org/spreadsheetml/2006/main" count="116" uniqueCount="35">
  <si>
    <t>業務量見込一覧</t>
    <rPh sb="0" eb="7">
      <t>ギョウムリョウミコミイチラン</t>
    </rPh>
    <phoneticPr fontId="1"/>
  </si>
  <si>
    <t>ア 税システムを使用した市税等徴収金の消込（収入整理）処理</t>
    <phoneticPr fontId="1"/>
  </si>
  <si>
    <t>税目</t>
    <rPh sb="0" eb="2">
      <t>ゼイモク</t>
    </rPh>
    <phoneticPr fontId="1"/>
  </si>
  <si>
    <t>処理時間
（分／件）</t>
    <rPh sb="0" eb="2">
      <t>ショリ</t>
    </rPh>
    <rPh sb="2" eb="4">
      <t>ジカン</t>
    </rPh>
    <rPh sb="6" eb="7">
      <t>フン</t>
    </rPh>
    <rPh sb="8" eb="9">
      <t>ケン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</si>
  <si>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</si>
  <si>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</si>
  <si>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</si>
  <si>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</si>
  <si>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</si>
  <si>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</si>
  <si>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</si>
  <si>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</si>
  <si>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</si>
  <si>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</si>
  <si>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</si>
  <si>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</si>
  <si>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普徴</t>
    <rPh sb="0" eb="1">
      <t>フ</t>
    </rPh>
    <rPh sb="1" eb="2">
      <t>チョウ</t>
    </rPh>
    <phoneticPr fontId="1"/>
  </si>
  <si>
    <t>特徴</t>
    <rPh sb="0" eb="2">
      <t>トクチョウ</t>
    </rPh>
    <phoneticPr fontId="1"/>
  </si>
  <si>
    <t>固定</t>
    <rPh sb="0" eb="2">
      <t>コテイ</t>
    </rPh>
    <phoneticPr fontId="1"/>
  </si>
  <si>
    <t>償却</t>
    <rPh sb="0" eb="2">
      <t>ショウキャク</t>
    </rPh>
    <phoneticPr fontId="1"/>
  </si>
  <si>
    <t>軽自</t>
    <rPh sb="0" eb="2">
      <t>ケイジ</t>
    </rPh>
    <phoneticPr fontId="1"/>
  </si>
  <si>
    <t>法人</t>
    <rPh sb="0" eb="2">
      <t>ホウジン</t>
    </rPh>
    <phoneticPr fontId="1"/>
  </si>
  <si>
    <t>事業</t>
    <rPh sb="0" eb="2">
      <t>ジギョウ</t>
    </rPh>
    <phoneticPr fontId="1"/>
  </si>
  <si>
    <t>国保</t>
    <rPh sb="0" eb="2">
      <t>コクホ</t>
    </rPh>
    <phoneticPr fontId="1"/>
  </si>
  <si>
    <t>たばこ</t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</si>
  <si>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</si>
  <si>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</si>
  <si>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年特</t>
    <rPh sb="0" eb="1">
      <t>ネン</t>
    </rPh>
    <rPh sb="1" eb="2">
      <t>トク</t>
    </rPh>
    <phoneticPr fontId="1"/>
  </si>
  <si>
    <t>配当割</t>
    <rPh sb="0" eb="2">
      <t>ハイトウ</t>
    </rPh>
    <rPh sb="2" eb="3">
      <t>ワリ</t>
    </rPh>
    <phoneticPr fontId="1"/>
  </si>
  <si>
    <t>イ 税システムを使用した市税等過誤納金の還付・充当・振替処理</t>
    <phoneticPr fontId="1"/>
  </si>
  <si>
    <t>ウ 過誤納金還付（充当）通知書等の作成、引抜、印刷、封入封緘、差替え及び発送</t>
    <phoneticPr fontId="1"/>
  </si>
  <si>
    <t>合計（件数）</t>
    <rPh sb="0" eb="2">
      <t>ゴウケイ</t>
    </rPh>
    <rPh sb="3" eb="5">
      <t>ケンスウ</t>
    </rPh>
    <phoneticPr fontId="1"/>
  </si>
  <si>
    <t>合計（時間）</t>
    <rPh sb="0" eb="2">
      <t>ゴウケイ</t>
    </rPh>
    <rPh sb="3" eb="5">
      <t>ジカン</t>
    </rPh>
    <phoneticPr fontId="1"/>
  </si>
  <si>
    <t>エ 口座振替の登録業務</t>
    <phoneticPr fontId="1"/>
  </si>
  <si>
    <t>オ 還付口座の登録業務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</si>
</sst>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.5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2" borderId="2" xfId="0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176" fontId="0" fillId="0" borderId="13" xfId="0" applyNumberFormat="1" applyBorder="1" applyAlignment="1">
      <alignment vertical="center"/>
    </xf>
    <xf numFmtId="176" fontId="0" fillId="2" borderId="14" xfId="0" applyNumberFormat="1" applyFill="1" applyBorder="1" applyAlignment="1">
      <alignment vertical="center"/>
    </xf>
    <xf numFmtId="176" fontId="0" fillId="2" borderId="3" xfId="0" applyNumberFormat="1" applyFill="1" applyBorder="1" applyAlignment="1">
      <alignment vertical="center"/>
    </xf>
    <xf numFmtId="176" fontId="0" fillId="0" borderId="15" xfId="0" applyNumberFormat="1" applyBorder="1" applyAlignment="1">
      <alignment vertical="center"/>
    </xf>
    <xf numFmtId="176" fontId="0" fillId="0" borderId="16" xfId="0" applyNumberFormat="1" applyBorder="1" applyAlignment="1">
      <alignment vertical="center"/>
    </xf>
    <xf numFmtId="0" fontId="0" fillId="2" borderId="17" xfId="0" applyFill="1" applyBorder="1" applyAlignment="1">
      <alignment horizontal="center" vertical="center"/>
    </xf>
    <xf numFmtId="176" fontId="0" fillId="2" borderId="18" xfId="0" applyNumberFormat="1" applyFill="1" applyBorder="1" applyAlignment="1">
      <alignment vertical="center"/>
    </xf>
    <xf numFmtId="176" fontId="0" fillId="0" borderId="10" xfId="0" applyNumberFormat="1" applyBorder="1" applyAlignment="1">
      <alignment vertical="center"/>
    </xf>
    <xf numFmtId="176" fontId="0" fillId="0" borderId="19" xfId="0" applyNumberFormat="1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176" fontId="0" fillId="0" borderId="22" xfId="0" applyNumberFormat="1" applyBorder="1" applyAlignment="1">
      <alignment vertical="center"/>
    </xf>
    <xf numFmtId="176" fontId="0" fillId="0" borderId="23" xfId="0" applyNumberFormat="1" applyBorder="1" applyAlignment="1">
      <alignment vertical="center"/>
    </xf>
    <xf numFmtId="176" fontId="0" fillId="0" borderId="24" xfId="0" applyNumberFormat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176" fontId="0" fillId="2" borderId="25" xfId="0" applyNumberFormat="1" applyFill="1" applyBorder="1" applyAlignment="1">
      <alignment vertical="center"/>
    </xf>
    <xf numFmtId="176" fontId="0" fillId="2" borderId="5" xfId="0" applyNumberFormat="1" applyFill="1" applyBorder="1" applyAlignment="1">
      <alignment vertical="center"/>
    </xf>
    <xf numFmtId="176" fontId="0" fillId="2" borderId="26" xfId="0" applyNumberFormat="1" applyFill="1" applyBorder="1" applyAlignment="1">
      <alignment vertical="center"/>
    </xf>
    <xf numFmtId="176" fontId="0" fillId="0" borderId="27" xfId="0" applyNumberFormat="1" applyBorder="1" applyAlignment="1">
      <alignment vertical="center"/>
    </xf>
    <xf numFmtId="176" fontId="0" fillId="0" borderId="28" xfId="0" applyNumberFormat="1" applyBorder="1" applyAlignment="1">
      <alignment vertical="center"/>
    </xf>
    <xf numFmtId="176" fontId="0" fillId="0" borderId="29" xfId="0" applyNumberFormat="1" applyBorder="1" applyAlignment="1">
      <alignment vertical="center"/>
    </xf>
    <xf numFmtId="0" fontId="3" fillId="0" borderId="0" xfId="0" applyFont="1" applyAlignment="1">
      <alignment horizontal="left"/>
    </xf>
    <xf numFmtId="0" fontId="0" fillId="2" borderId="2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view="pageBreakPreview" zoomScale="110" zoomScaleNormal="100" zoomScaleSheetLayoutView="110" workbookViewId="0">
      <selection activeCell="G8" sqref="G8"/>
    </sheetView>
  </sheetViews>
  <sheetFormatPr defaultColWidth="9" defaultRowHeight="18" x14ac:dyDescent="0.55000000000000004"/>
  <cols>
    <col min="1" max="1" width="15.08203125" style="1" bestFit="1" customWidth="1"/>
    <col min="2" max="11" width="7.58203125" style="1" customWidth="1"/>
    <col min="12" max="12" width="7.75" style="1" bestFit="1" customWidth="1"/>
    <col min="13" max="18" width="7.58203125" style="1" customWidth="1"/>
    <col min="19" max="16384" width="9" style="1"/>
  </cols>
  <sheetData>
    <row r="1" spans="1:15" x14ac:dyDescent="0.55000000000000004">
      <c r="A1" s="1" t="s">
        <v>0</v>
      </c>
    </row>
    <row r="2" spans="1:15" ht="7.5" customHeight="1" x14ac:dyDescent="0.55000000000000004"/>
    <row r="3" spans="1:15" x14ac:dyDescent="0.55000000000000004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5" x14ac:dyDescent="0.55000000000000004">
      <c r="A4" s="16" t="s">
        <v>2</v>
      </c>
      <c r="B4" s="12" t="s">
        <v>16</v>
      </c>
      <c r="C4" s="5" t="s">
        <v>17</v>
      </c>
      <c r="D4" s="5" t="s">
        <v>18</v>
      </c>
      <c r="E4" s="5" t="s">
        <v>19</v>
      </c>
      <c r="F4" s="5" t="s">
        <v>20</v>
      </c>
      <c r="G4" s="5" t="s">
        <v>21</v>
      </c>
      <c r="H4" s="5" t="s">
        <v>22</v>
      </c>
      <c r="I4" s="5" t="s">
        <v>24</v>
      </c>
      <c r="J4" s="5" t="s">
        <v>23</v>
      </c>
      <c r="K4" s="6"/>
    </row>
    <row r="5" spans="1:15" ht="36" x14ac:dyDescent="0.55000000000000004">
      <c r="A5" s="17" t="s">
        <v>3</v>
      </c>
      <c r="B5" s="13">
        <v>3</v>
      </c>
      <c r="C5" s="8">
        <v>3</v>
      </c>
      <c r="D5" s="8">
        <v>3</v>
      </c>
      <c r="E5" s="8">
        <v>3</v>
      </c>
      <c r="F5" s="8">
        <v>3</v>
      </c>
      <c r="G5" s="8">
        <v>4</v>
      </c>
      <c r="H5" s="8">
        <v>4</v>
      </c>
      <c r="I5" s="8">
        <v>4</v>
      </c>
      <c r="J5" s="8">
        <v>3</v>
      </c>
      <c r="K5" s="9" t="s">
        <v>25</v>
      </c>
    </row>
    <row r="6" spans="1:15" x14ac:dyDescent="0.55000000000000004">
      <c r="A6" s="18" t="s">
        <v>4</v>
      </c>
      <c r="B6" s="14">
        <v>5</v>
      </c>
      <c r="C6" s="10">
        <v>300</v>
      </c>
      <c r="D6" s="10">
        <v>5</v>
      </c>
      <c r="E6" s="10">
        <v>5</v>
      </c>
      <c r="F6" s="10">
        <v>5</v>
      </c>
      <c r="G6" s="10">
        <v>200</v>
      </c>
      <c r="H6" s="10">
        <v>10</v>
      </c>
      <c r="I6" s="10">
        <v>10</v>
      </c>
      <c r="J6" s="10">
        <v>10</v>
      </c>
      <c r="K6" s="11">
        <f>SUM(B6:J6)</f>
        <v>550</v>
      </c>
    </row>
    <row r="7" spans="1:15" x14ac:dyDescent="0.55000000000000004">
      <c r="A7" s="19" t="s">
        <v>5</v>
      </c>
      <c r="B7" s="15">
        <v>10</v>
      </c>
      <c r="C7" s="4">
        <v>250</v>
      </c>
      <c r="D7" s="4">
        <v>10</v>
      </c>
      <c r="E7" s="10">
        <v>5</v>
      </c>
      <c r="F7" s="10">
        <v>5</v>
      </c>
      <c r="G7" s="4">
        <v>200</v>
      </c>
      <c r="H7" s="4">
        <v>30</v>
      </c>
      <c r="I7" s="4">
        <v>10</v>
      </c>
      <c r="J7" s="10">
        <v>10</v>
      </c>
      <c r="K7" s="7">
        <f t="shared" ref="K7:K17" si="0">SUM(B7:J7)</f>
        <v>530</v>
      </c>
    </row>
    <row r="8" spans="1:15" x14ac:dyDescent="0.55000000000000004">
      <c r="A8" s="19" t="s">
        <v>6</v>
      </c>
      <c r="B8" s="15">
        <v>30</v>
      </c>
      <c r="C8" s="4">
        <v>250</v>
      </c>
      <c r="D8" s="4">
        <v>5</v>
      </c>
      <c r="E8" s="10">
        <v>5</v>
      </c>
      <c r="F8" s="10">
        <v>5</v>
      </c>
      <c r="G8" s="4">
        <v>400</v>
      </c>
      <c r="H8" s="4">
        <v>30</v>
      </c>
      <c r="I8" s="4">
        <v>10</v>
      </c>
      <c r="J8" s="10">
        <v>10</v>
      </c>
      <c r="K8" s="7">
        <f t="shared" si="0"/>
        <v>745</v>
      </c>
    </row>
    <row r="9" spans="1:15" x14ac:dyDescent="0.55000000000000004">
      <c r="A9" s="19" t="s">
        <v>7</v>
      </c>
      <c r="B9" s="15">
        <v>10</v>
      </c>
      <c r="C9" s="4">
        <v>350</v>
      </c>
      <c r="D9" s="4">
        <v>5</v>
      </c>
      <c r="E9" s="10">
        <v>5</v>
      </c>
      <c r="F9" s="10">
        <v>5</v>
      </c>
      <c r="G9" s="4">
        <v>200</v>
      </c>
      <c r="H9" s="4">
        <v>10</v>
      </c>
      <c r="I9" s="4">
        <v>10</v>
      </c>
      <c r="J9" s="10">
        <v>10</v>
      </c>
      <c r="K9" s="7">
        <f t="shared" si="0"/>
        <v>605</v>
      </c>
    </row>
    <row r="10" spans="1:15" x14ac:dyDescent="0.55000000000000004">
      <c r="A10" s="19" t="s">
        <v>8</v>
      </c>
      <c r="B10" s="15">
        <v>10</v>
      </c>
      <c r="C10" s="4">
        <v>250</v>
      </c>
      <c r="D10" s="4">
        <v>5</v>
      </c>
      <c r="E10" s="10">
        <v>5</v>
      </c>
      <c r="F10" s="10">
        <v>5</v>
      </c>
      <c r="G10" s="4">
        <v>200</v>
      </c>
      <c r="H10" s="4">
        <v>10</v>
      </c>
      <c r="I10" s="4">
        <v>10</v>
      </c>
      <c r="J10" s="10">
        <v>10</v>
      </c>
      <c r="K10" s="7">
        <f t="shared" si="0"/>
        <v>505</v>
      </c>
    </row>
    <row r="11" spans="1:15" x14ac:dyDescent="0.55000000000000004">
      <c r="A11" s="19" t="s">
        <v>9</v>
      </c>
      <c r="B11" s="15">
        <v>10</v>
      </c>
      <c r="C11" s="4">
        <v>250</v>
      </c>
      <c r="D11" s="4">
        <v>5</v>
      </c>
      <c r="E11" s="10">
        <v>5</v>
      </c>
      <c r="F11" s="10">
        <v>5</v>
      </c>
      <c r="G11" s="4">
        <v>200</v>
      </c>
      <c r="H11" s="4">
        <v>10</v>
      </c>
      <c r="I11" s="4">
        <v>10</v>
      </c>
      <c r="J11" s="10">
        <v>10</v>
      </c>
      <c r="K11" s="7">
        <f t="shared" si="0"/>
        <v>505</v>
      </c>
    </row>
    <row r="12" spans="1:15" x14ac:dyDescent="0.55000000000000004">
      <c r="A12" s="19" t="s">
        <v>10</v>
      </c>
      <c r="B12" s="15">
        <v>10</v>
      </c>
      <c r="C12" s="4">
        <v>250</v>
      </c>
      <c r="D12" s="4">
        <v>5</v>
      </c>
      <c r="E12" s="10">
        <v>5</v>
      </c>
      <c r="F12" s="10">
        <v>5</v>
      </c>
      <c r="G12" s="4">
        <v>200</v>
      </c>
      <c r="H12" s="4">
        <v>10</v>
      </c>
      <c r="I12" s="4">
        <v>10</v>
      </c>
      <c r="J12" s="10">
        <v>10</v>
      </c>
      <c r="K12" s="7">
        <f t="shared" si="0"/>
        <v>505</v>
      </c>
    </row>
    <row r="13" spans="1:15" x14ac:dyDescent="0.55000000000000004">
      <c r="A13" s="19" t="s">
        <v>11</v>
      </c>
      <c r="B13" s="15">
        <v>10</v>
      </c>
      <c r="C13" s="4">
        <v>250</v>
      </c>
      <c r="D13" s="4">
        <v>5</v>
      </c>
      <c r="E13" s="10">
        <v>5</v>
      </c>
      <c r="F13" s="10">
        <v>5</v>
      </c>
      <c r="G13" s="4">
        <v>200</v>
      </c>
      <c r="H13" s="4">
        <v>10</v>
      </c>
      <c r="I13" s="4">
        <v>10</v>
      </c>
      <c r="J13" s="10">
        <v>10</v>
      </c>
      <c r="K13" s="7">
        <f t="shared" si="0"/>
        <v>505</v>
      </c>
    </row>
    <row r="14" spans="1:15" x14ac:dyDescent="0.55000000000000004">
      <c r="A14" s="19" t="s">
        <v>12</v>
      </c>
      <c r="B14" s="15">
        <v>10</v>
      </c>
      <c r="C14" s="4">
        <v>250</v>
      </c>
      <c r="D14" s="4">
        <v>5</v>
      </c>
      <c r="E14" s="10">
        <v>5</v>
      </c>
      <c r="F14" s="10">
        <v>5</v>
      </c>
      <c r="G14" s="4">
        <v>300</v>
      </c>
      <c r="H14" s="4">
        <v>10</v>
      </c>
      <c r="I14" s="4">
        <v>10</v>
      </c>
      <c r="J14" s="10">
        <v>10</v>
      </c>
      <c r="K14" s="7">
        <f t="shared" si="0"/>
        <v>605</v>
      </c>
    </row>
    <row r="15" spans="1:15" x14ac:dyDescent="0.55000000000000004">
      <c r="A15" s="19" t="s">
        <v>13</v>
      </c>
      <c r="B15" s="15">
        <v>10</v>
      </c>
      <c r="C15" s="4">
        <v>250</v>
      </c>
      <c r="D15" s="4">
        <v>5</v>
      </c>
      <c r="E15" s="10">
        <v>5</v>
      </c>
      <c r="F15" s="10">
        <v>5</v>
      </c>
      <c r="G15" s="4">
        <v>200</v>
      </c>
      <c r="H15" s="4">
        <v>10</v>
      </c>
      <c r="I15" s="4">
        <v>10</v>
      </c>
      <c r="J15" s="10">
        <v>10</v>
      </c>
      <c r="K15" s="7">
        <f t="shared" si="0"/>
        <v>505</v>
      </c>
      <c r="O15" s="3"/>
    </row>
    <row r="16" spans="1:15" x14ac:dyDescent="0.55000000000000004">
      <c r="A16" s="19" t="s">
        <v>14</v>
      </c>
      <c r="B16" s="15">
        <v>10</v>
      </c>
      <c r="C16" s="4">
        <v>250</v>
      </c>
      <c r="D16" s="4">
        <v>5</v>
      </c>
      <c r="E16" s="10">
        <v>5</v>
      </c>
      <c r="F16" s="10">
        <v>5</v>
      </c>
      <c r="G16" s="4">
        <v>200</v>
      </c>
      <c r="H16" s="4">
        <v>10</v>
      </c>
      <c r="I16" s="4">
        <v>10</v>
      </c>
      <c r="J16" s="10">
        <v>10</v>
      </c>
      <c r="K16" s="7">
        <f t="shared" si="0"/>
        <v>505</v>
      </c>
      <c r="O16" s="3"/>
    </row>
    <row r="17" spans="1:15" x14ac:dyDescent="0.55000000000000004">
      <c r="A17" s="20" t="s">
        <v>15</v>
      </c>
      <c r="B17" s="15">
        <v>10</v>
      </c>
      <c r="C17" s="22">
        <v>300</v>
      </c>
      <c r="D17" s="4">
        <v>5</v>
      </c>
      <c r="E17" s="10">
        <v>5</v>
      </c>
      <c r="F17" s="10">
        <v>5</v>
      </c>
      <c r="G17" s="22">
        <v>200</v>
      </c>
      <c r="H17" s="22">
        <v>10</v>
      </c>
      <c r="I17" s="22">
        <v>10</v>
      </c>
      <c r="J17" s="10">
        <v>10</v>
      </c>
      <c r="K17" s="23">
        <f t="shared" si="0"/>
        <v>555</v>
      </c>
      <c r="O17" s="3"/>
    </row>
    <row r="18" spans="1:15" x14ac:dyDescent="0.55000000000000004">
      <c r="A18" s="24" t="s">
        <v>31</v>
      </c>
      <c r="B18" s="25">
        <f>SUM(B6:B17)</f>
        <v>135</v>
      </c>
      <c r="C18" s="25">
        <f>SUM(C6:C17)</f>
        <v>3200</v>
      </c>
      <c r="D18" s="25">
        <f t="shared" ref="D18:J18" si="1">SUM(D6:D17)</f>
        <v>65</v>
      </c>
      <c r="E18" s="25">
        <f t="shared" si="1"/>
        <v>60</v>
      </c>
      <c r="F18" s="25">
        <f t="shared" si="1"/>
        <v>60</v>
      </c>
      <c r="G18" s="25">
        <f t="shared" si="1"/>
        <v>2700</v>
      </c>
      <c r="H18" s="25">
        <f t="shared" si="1"/>
        <v>160</v>
      </c>
      <c r="I18" s="25">
        <f t="shared" si="1"/>
        <v>120</v>
      </c>
      <c r="J18" s="25">
        <f t="shared" si="1"/>
        <v>120</v>
      </c>
      <c r="K18" s="26">
        <f>SUM(B18:J18)</f>
        <v>6620</v>
      </c>
      <c r="O18" s="3"/>
    </row>
    <row r="19" spans="1:15" x14ac:dyDescent="0.55000000000000004">
      <c r="A19" s="24" t="s">
        <v>32</v>
      </c>
      <c r="B19" s="25">
        <f>B5*B18/60</f>
        <v>6.75</v>
      </c>
      <c r="C19" s="25">
        <f>C5*C18/60</f>
        <v>160</v>
      </c>
      <c r="D19" s="25">
        <f t="shared" ref="D19" si="2">D5*D18/60</f>
        <v>3.25</v>
      </c>
      <c r="E19" s="25">
        <f t="shared" ref="E19" si="3">E5*E18/60</f>
        <v>3</v>
      </c>
      <c r="F19" s="25">
        <f t="shared" ref="F19" si="4">F5*F18/60</f>
        <v>3</v>
      </c>
      <c r="G19" s="25">
        <f t="shared" ref="G19" si="5">G5*G18/60</f>
        <v>180</v>
      </c>
      <c r="H19" s="25">
        <f t="shared" ref="H19" si="6">H5*H18/60</f>
        <v>10.666666666666666</v>
      </c>
      <c r="I19" s="25">
        <f t="shared" ref="I19" si="7">I5*I18/60</f>
        <v>8</v>
      </c>
      <c r="J19" s="25">
        <f t="shared" ref="J19" si="8">J5*J18/60</f>
        <v>6</v>
      </c>
      <c r="K19" s="26">
        <f>SUM(B19:J19)</f>
        <v>380.66666666666669</v>
      </c>
      <c r="O19" s="3"/>
    </row>
    <row r="20" spans="1:15" ht="8.25" customHeight="1" x14ac:dyDescent="0.55000000000000004">
      <c r="O20" s="3"/>
    </row>
    <row r="21" spans="1:15" x14ac:dyDescent="0.55000000000000004">
      <c r="A21" s="36" t="s">
        <v>29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</row>
    <row r="22" spans="1:15" x14ac:dyDescent="0.55000000000000004">
      <c r="A22" s="16" t="s">
        <v>2</v>
      </c>
      <c r="B22" s="12" t="s">
        <v>16</v>
      </c>
      <c r="C22" s="5" t="s">
        <v>27</v>
      </c>
      <c r="D22" s="5" t="s">
        <v>17</v>
      </c>
      <c r="E22" s="5" t="s">
        <v>18</v>
      </c>
      <c r="F22" s="5" t="s">
        <v>19</v>
      </c>
      <c r="G22" s="5" t="s">
        <v>20</v>
      </c>
      <c r="H22" s="5" t="s">
        <v>21</v>
      </c>
      <c r="I22" s="5" t="s">
        <v>22</v>
      </c>
      <c r="J22" s="5" t="s">
        <v>24</v>
      </c>
      <c r="K22" s="5" t="s">
        <v>23</v>
      </c>
      <c r="L22" s="6"/>
    </row>
    <row r="23" spans="1:15" ht="36" x14ac:dyDescent="0.55000000000000004">
      <c r="A23" s="17" t="s">
        <v>3</v>
      </c>
      <c r="B23" s="13">
        <v>3</v>
      </c>
      <c r="C23" s="8">
        <v>3</v>
      </c>
      <c r="D23" s="8">
        <v>3</v>
      </c>
      <c r="E23" s="8">
        <v>3</v>
      </c>
      <c r="F23" s="8">
        <v>3</v>
      </c>
      <c r="G23" s="8">
        <v>3</v>
      </c>
      <c r="H23" s="8">
        <v>2</v>
      </c>
      <c r="I23" s="8">
        <v>4</v>
      </c>
      <c r="J23" s="8">
        <v>4</v>
      </c>
      <c r="K23" s="8">
        <v>3</v>
      </c>
      <c r="L23" s="9" t="s">
        <v>25</v>
      </c>
    </row>
    <row r="24" spans="1:15" x14ac:dyDescent="0.55000000000000004">
      <c r="A24" s="33" t="s">
        <v>4</v>
      </c>
      <c r="B24" s="14">
        <v>150</v>
      </c>
      <c r="C24" s="10">
        <v>100</v>
      </c>
      <c r="D24" s="10">
        <v>500</v>
      </c>
      <c r="E24" s="10">
        <v>100</v>
      </c>
      <c r="F24" s="10">
        <v>50</v>
      </c>
      <c r="G24" s="10">
        <v>50</v>
      </c>
      <c r="H24" s="10">
        <v>1000</v>
      </c>
      <c r="I24" s="10">
        <v>10</v>
      </c>
      <c r="J24" s="10">
        <v>10</v>
      </c>
      <c r="K24" s="10">
        <v>200</v>
      </c>
      <c r="L24" s="11">
        <f>SUM(C24:K24)</f>
        <v>2020</v>
      </c>
    </row>
    <row r="25" spans="1:15" x14ac:dyDescent="0.55000000000000004">
      <c r="A25" s="19" t="s">
        <v>5</v>
      </c>
      <c r="B25" s="15">
        <v>150</v>
      </c>
      <c r="C25" s="4">
        <v>500</v>
      </c>
      <c r="D25" s="4">
        <v>700</v>
      </c>
      <c r="E25" s="10">
        <v>100</v>
      </c>
      <c r="F25" s="10">
        <v>50</v>
      </c>
      <c r="G25" s="10">
        <v>50</v>
      </c>
      <c r="H25" s="4">
        <v>1300</v>
      </c>
      <c r="I25" s="4">
        <v>30</v>
      </c>
      <c r="J25" s="4">
        <v>10</v>
      </c>
      <c r="K25" s="4">
        <v>200</v>
      </c>
      <c r="L25" s="7">
        <f t="shared" ref="L25:L35" si="9">SUM(C25:K25)</f>
        <v>2940</v>
      </c>
    </row>
    <row r="26" spans="1:15" x14ac:dyDescent="0.55000000000000004">
      <c r="A26" s="19" t="s">
        <v>6</v>
      </c>
      <c r="B26" s="15">
        <v>900</v>
      </c>
      <c r="C26" s="4">
        <v>100</v>
      </c>
      <c r="D26" s="4">
        <v>2000</v>
      </c>
      <c r="E26" s="10">
        <v>100</v>
      </c>
      <c r="F26" s="10">
        <v>50</v>
      </c>
      <c r="G26" s="10">
        <v>50</v>
      </c>
      <c r="H26" s="4">
        <v>1700</v>
      </c>
      <c r="I26" s="4">
        <v>30</v>
      </c>
      <c r="J26" s="4">
        <v>10</v>
      </c>
      <c r="K26" s="4">
        <v>200</v>
      </c>
      <c r="L26" s="7">
        <f t="shared" si="9"/>
        <v>4240</v>
      </c>
    </row>
    <row r="27" spans="1:15" x14ac:dyDescent="0.55000000000000004">
      <c r="A27" s="19" t="s">
        <v>7</v>
      </c>
      <c r="B27" s="15">
        <v>600</v>
      </c>
      <c r="C27" s="4">
        <v>500</v>
      </c>
      <c r="D27" s="4">
        <v>3000</v>
      </c>
      <c r="E27" s="10">
        <v>100</v>
      </c>
      <c r="F27" s="10">
        <v>50</v>
      </c>
      <c r="G27" s="10">
        <v>50</v>
      </c>
      <c r="H27" s="4">
        <v>2600</v>
      </c>
      <c r="I27" s="4">
        <v>10</v>
      </c>
      <c r="J27" s="4">
        <v>10</v>
      </c>
      <c r="K27" s="4">
        <v>200</v>
      </c>
      <c r="L27" s="7">
        <f t="shared" si="9"/>
        <v>6520</v>
      </c>
    </row>
    <row r="28" spans="1:15" x14ac:dyDescent="0.55000000000000004">
      <c r="A28" s="19" t="s">
        <v>8</v>
      </c>
      <c r="B28" s="15">
        <v>300</v>
      </c>
      <c r="C28" s="4">
        <v>100</v>
      </c>
      <c r="D28" s="4">
        <v>1000</v>
      </c>
      <c r="E28" s="10">
        <v>100</v>
      </c>
      <c r="F28" s="10">
        <v>50</v>
      </c>
      <c r="G28" s="10">
        <v>50</v>
      </c>
      <c r="H28" s="4">
        <v>1800</v>
      </c>
      <c r="I28" s="4">
        <v>10</v>
      </c>
      <c r="J28" s="4">
        <v>10</v>
      </c>
      <c r="K28" s="4">
        <v>200</v>
      </c>
      <c r="L28" s="7">
        <f t="shared" si="9"/>
        <v>3320</v>
      </c>
    </row>
    <row r="29" spans="1:15" x14ac:dyDescent="0.55000000000000004">
      <c r="A29" s="19" t="s">
        <v>9</v>
      </c>
      <c r="B29" s="15">
        <v>300</v>
      </c>
      <c r="C29" s="4">
        <v>200</v>
      </c>
      <c r="D29" s="4">
        <v>700</v>
      </c>
      <c r="E29" s="10">
        <v>100</v>
      </c>
      <c r="F29" s="10">
        <v>50</v>
      </c>
      <c r="G29" s="10">
        <v>50</v>
      </c>
      <c r="H29" s="4">
        <v>900</v>
      </c>
      <c r="I29" s="4">
        <v>10</v>
      </c>
      <c r="J29" s="4">
        <v>10</v>
      </c>
      <c r="K29" s="4">
        <v>200</v>
      </c>
      <c r="L29" s="7">
        <f t="shared" si="9"/>
        <v>2220</v>
      </c>
    </row>
    <row r="30" spans="1:15" x14ac:dyDescent="0.55000000000000004">
      <c r="A30" s="19" t="s">
        <v>10</v>
      </c>
      <c r="B30" s="15">
        <v>300</v>
      </c>
      <c r="C30" s="4">
        <v>100</v>
      </c>
      <c r="D30" s="4">
        <v>500</v>
      </c>
      <c r="E30" s="10">
        <v>100</v>
      </c>
      <c r="F30" s="10">
        <v>50</v>
      </c>
      <c r="G30" s="10">
        <v>50</v>
      </c>
      <c r="H30" s="4">
        <v>750</v>
      </c>
      <c r="I30" s="4">
        <v>10</v>
      </c>
      <c r="J30" s="4">
        <v>10</v>
      </c>
      <c r="K30" s="4">
        <v>500</v>
      </c>
      <c r="L30" s="7">
        <f t="shared" si="9"/>
        <v>2070</v>
      </c>
    </row>
    <row r="31" spans="1:15" x14ac:dyDescent="0.55000000000000004">
      <c r="A31" s="19" t="s">
        <v>11</v>
      </c>
      <c r="B31" s="15">
        <v>300</v>
      </c>
      <c r="C31" s="4">
        <v>200</v>
      </c>
      <c r="D31" s="4">
        <v>500</v>
      </c>
      <c r="E31" s="10">
        <v>100</v>
      </c>
      <c r="F31" s="10">
        <v>50</v>
      </c>
      <c r="G31" s="10">
        <v>50</v>
      </c>
      <c r="H31" s="4">
        <v>850</v>
      </c>
      <c r="I31" s="4">
        <v>10</v>
      </c>
      <c r="J31" s="4">
        <v>10</v>
      </c>
      <c r="K31" s="4">
        <v>200</v>
      </c>
      <c r="L31" s="7">
        <f t="shared" si="9"/>
        <v>1970</v>
      </c>
    </row>
    <row r="32" spans="1:15" x14ac:dyDescent="0.55000000000000004">
      <c r="A32" s="19" t="s">
        <v>12</v>
      </c>
      <c r="B32" s="15">
        <v>300</v>
      </c>
      <c r="C32" s="4">
        <v>100</v>
      </c>
      <c r="D32" s="4">
        <v>500</v>
      </c>
      <c r="E32" s="10">
        <v>100</v>
      </c>
      <c r="F32" s="10">
        <v>50</v>
      </c>
      <c r="G32" s="10">
        <v>50</v>
      </c>
      <c r="H32" s="4">
        <v>900</v>
      </c>
      <c r="I32" s="4">
        <v>10</v>
      </c>
      <c r="J32" s="4">
        <v>10</v>
      </c>
      <c r="K32" s="4">
        <v>200</v>
      </c>
      <c r="L32" s="7">
        <f t="shared" si="9"/>
        <v>1920</v>
      </c>
    </row>
    <row r="33" spans="1:15" x14ac:dyDescent="0.55000000000000004">
      <c r="A33" s="19" t="s">
        <v>13</v>
      </c>
      <c r="B33" s="15">
        <v>400</v>
      </c>
      <c r="C33" s="4">
        <v>200</v>
      </c>
      <c r="D33" s="4">
        <v>500</v>
      </c>
      <c r="E33" s="10">
        <v>100</v>
      </c>
      <c r="F33" s="10">
        <v>50</v>
      </c>
      <c r="G33" s="10">
        <v>50</v>
      </c>
      <c r="H33" s="4">
        <v>850</v>
      </c>
      <c r="I33" s="4">
        <v>10</v>
      </c>
      <c r="J33" s="4">
        <v>10</v>
      </c>
      <c r="K33" s="4">
        <v>200</v>
      </c>
      <c r="L33" s="7">
        <f t="shared" si="9"/>
        <v>1970</v>
      </c>
      <c r="O33" s="3"/>
    </row>
    <row r="34" spans="1:15" x14ac:dyDescent="0.55000000000000004">
      <c r="A34" s="19" t="s">
        <v>14</v>
      </c>
      <c r="B34" s="15">
        <v>400</v>
      </c>
      <c r="C34" s="4">
        <v>100</v>
      </c>
      <c r="D34" s="4">
        <v>600</v>
      </c>
      <c r="E34" s="10">
        <v>100</v>
      </c>
      <c r="F34" s="10">
        <v>50</v>
      </c>
      <c r="G34" s="10">
        <v>50</v>
      </c>
      <c r="H34" s="4">
        <v>1050</v>
      </c>
      <c r="I34" s="4">
        <v>10</v>
      </c>
      <c r="J34" s="4">
        <v>10</v>
      </c>
      <c r="K34" s="4">
        <v>200</v>
      </c>
      <c r="L34" s="7">
        <f t="shared" si="9"/>
        <v>2170</v>
      </c>
      <c r="O34" s="3"/>
    </row>
    <row r="35" spans="1:15" x14ac:dyDescent="0.55000000000000004">
      <c r="A35" s="32" t="s">
        <v>15</v>
      </c>
      <c r="B35" s="21">
        <v>100</v>
      </c>
      <c r="C35" s="22">
        <v>200</v>
      </c>
      <c r="D35" s="22">
        <v>700</v>
      </c>
      <c r="E35" s="10">
        <v>100</v>
      </c>
      <c r="F35" s="10">
        <v>50</v>
      </c>
      <c r="G35" s="10">
        <v>50</v>
      </c>
      <c r="H35" s="22">
        <v>700</v>
      </c>
      <c r="I35" s="22">
        <v>10</v>
      </c>
      <c r="J35" s="22">
        <v>10</v>
      </c>
      <c r="K35" s="22">
        <v>200</v>
      </c>
      <c r="L35" s="23">
        <f t="shared" si="9"/>
        <v>2020</v>
      </c>
      <c r="O35" s="3"/>
    </row>
    <row r="36" spans="1:15" x14ac:dyDescent="0.55000000000000004">
      <c r="A36" s="24" t="s">
        <v>26</v>
      </c>
      <c r="B36" s="25">
        <f>SUM(B24:B35)</f>
        <v>4200</v>
      </c>
      <c r="C36" s="25">
        <f t="shared" ref="C36" si="10">SUM(C24:C35)</f>
        <v>2400</v>
      </c>
      <c r="D36" s="25">
        <f t="shared" ref="D36:E36" si="11">SUM(D24:D35)</f>
        <v>11200</v>
      </c>
      <c r="E36" s="25">
        <f t="shared" si="11"/>
        <v>1200</v>
      </c>
      <c r="F36" s="25">
        <f>SUM(F24:F35)</f>
        <v>600</v>
      </c>
      <c r="G36" s="25">
        <f t="shared" ref="G36:K36" si="12">SUM(G24:G35)</f>
        <v>600</v>
      </c>
      <c r="H36" s="25">
        <f>SUM(H24:H35)</f>
        <v>14400</v>
      </c>
      <c r="I36" s="25">
        <f t="shared" si="12"/>
        <v>160</v>
      </c>
      <c r="J36" s="25">
        <f t="shared" si="12"/>
        <v>120</v>
      </c>
      <c r="K36" s="25">
        <f t="shared" si="12"/>
        <v>2700</v>
      </c>
      <c r="L36" s="26">
        <f>SUM(C36:K36)</f>
        <v>33380</v>
      </c>
      <c r="O36" s="3"/>
    </row>
    <row r="37" spans="1:15" x14ac:dyDescent="0.55000000000000004">
      <c r="A37" s="24" t="s">
        <v>32</v>
      </c>
      <c r="B37" s="25">
        <f>B23*B36/60</f>
        <v>210</v>
      </c>
      <c r="C37" s="25">
        <f t="shared" ref="C37" si="13">C23*C36/60</f>
        <v>120</v>
      </c>
      <c r="D37" s="25">
        <f t="shared" ref="D37:K37" si="14">D23*D36/60</f>
        <v>560</v>
      </c>
      <c r="E37" s="25">
        <f t="shared" si="14"/>
        <v>60</v>
      </c>
      <c r="F37" s="25">
        <f t="shared" si="14"/>
        <v>30</v>
      </c>
      <c r="G37" s="25">
        <f t="shared" si="14"/>
        <v>30</v>
      </c>
      <c r="H37" s="25">
        <f t="shared" si="14"/>
        <v>480</v>
      </c>
      <c r="I37" s="25">
        <f t="shared" si="14"/>
        <v>10.666666666666666</v>
      </c>
      <c r="J37" s="25">
        <f t="shared" si="14"/>
        <v>8</v>
      </c>
      <c r="K37" s="25">
        <f t="shared" si="14"/>
        <v>135</v>
      </c>
      <c r="L37" s="26">
        <f>SUM(B37:K37)</f>
        <v>1643.6666666666667</v>
      </c>
    </row>
    <row r="38" spans="1:15" ht="9.75" customHeight="1" x14ac:dyDescent="0.55000000000000004"/>
    <row r="39" spans="1:15" x14ac:dyDescent="0.55000000000000004">
      <c r="A39" s="34" t="s">
        <v>30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5" x14ac:dyDescent="0.55000000000000004">
      <c r="A40" s="16" t="s">
        <v>2</v>
      </c>
      <c r="B40" s="12" t="s">
        <v>16</v>
      </c>
      <c r="C40" s="12" t="s">
        <v>27</v>
      </c>
      <c r="D40" s="5" t="s">
        <v>17</v>
      </c>
      <c r="E40" s="5" t="s">
        <v>18</v>
      </c>
      <c r="F40" s="5" t="s">
        <v>19</v>
      </c>
      <c r="G40" s="5" t="s">
        <v>20</v>
      </c>
      <c r="H40" s="5" t="s">
        <v>21</v>
      </c>
      <c r="I40" s="5" t="s">
        <v>22</v>
      </c>
      <c r="J40" s="5" t="s">
        <v>28</v>
      </c>
      <c r="K40" s="5" t="s">
        <v>23</v>
      </c>
      <c r="L40" s="6"/>
    </row>
    <row r="41" spans="1:15" ht="36" x14ac:dyDescent="0.55000000000000004">
      <c r="A41" s="17" t="s">
        <v>3</v>
      </c>
      <c r="B41" s="13">
        <v>3</v>
      </c>
      <c r="C41" s="13">
        <v>3</v>
      </c>
      <c r="D41" s="13">
        <v>3</v>
      </c>
      <c r="E41" s="13">
        <v>3</v>
      </c>
      <c r="F41" s="13">
        <v>3</v>
      </c>
      <c r="G41" s="13">
        <v>3</v>
      </c>
      <c r="H41" s="13">
        <v>3</v>
      </c>
      <c r="I41" s="13">
        <v>3</v>
      </c>
      <c r="J41" s="13">
        <v>3</v>
      </c>
      <c r="K41" s="13">
        <v>3</v>
      </c>
      <c r="L41" s="9" t="s">
        <v>25</v>
      </c>
    </row>
    <row r="42" spans="1:15" x14ac:dyDescent="0.55000000000000004">
      <c r="A42" s="18" t="s">
        <v>4</v>
      </c>
      <c r="B42" s="14">
        <v>200</v>
      </c>
      <c r="C42" s="14">
        <v>200</v>
      </c>
      <c r="D42" s="10">
        <v>1000</v>
      </c>
      <c r="E42" s="10">
        <v>200</v>
      </c>
      <c r="F42" s="10">
        <v>10</v>
      </c>
      <c r="G42" s="10">
        <v>10</v>
      </c>
      <c r="H42" s="10">
        <v>250</v>
      </c>
      <c r="I42" s="10">
        <v>10</v>
      </c>
      <c r="J42" s="10">
        <v>10</v>
      </c>
      <c r="K42" s="10">
        <v>500</v>
      </c>
      <c r="L42" s="11">
        <f t="shared" ref="L42:L54" si="15">SUM(B42:K42)</f>
        <v>2390</v>
      </c>
    </row>
    <row r="43" spans="1:15" x14ac:dyDescent="0.55000000000000004">
      <c r="A43" s="19" t="s">
        <v>5</v>
      </c>
      <c r="B43" s="15">
        <v>600</v>
      </c>
      <c r="C43" s="15">
        <v>50</v>
      </c>
      <c r="D43" s="4">
        <v>1000</v>
      </c>
      <c r="E43" s="4">
        <v>500</v>
      </c>
      <c r="F43" s="4">
        <v>100</v>
      </c>
      <c r="G43" s="4">
        <v>50</v>
      </c>
      <c r="H43" s="4">
        <v>300</v>
      </c>
      <c r="I43" s="4">
        <v>10</v>
      </c>
      <c r="J43" s="4">
        <v>10</v>
      </c>
      <c r="K43" s="4">
        <v>3000</v>
      </c>
      <c r="L43" s="7">
        <f t="shared" si="15"/>
        <v>5620</v>
      </c>
    </row>
    <row r="44" spans="1:15" x14ac:dyDescent="0.55000000000000004">
      <c r="A44" s="19" t="s">
        <v>6</v>
      </c>
      <c r="B44" s="15">
        <v>1300</v>
      </c>
      <c r="C44" s="15">
        <v>5200</v>
      </c>
      <c r="D44" s="4">
        <v>1000</v>
      </c>
      <c r="E44" s="4">
        <v>400</v>
      </c>
      <c r="F44" s="4">
        <v>100</v>
      </c>
      <c r="G44" s="4">
        <v>100</v>
      </c>
      <c r="H44" s="4">
        <v>450</v>
      </c>
      <c r="I44" s="4">
        <v>10</v>
      </c>
      <c r="J44" s="4">
        <v>4000</v>
      </c>
      <c r="K44" s="4">
        <v>3000</v>
      </c>
      <c r="L44" s="7">
        <f t="shared" si="15"/>
        <v>15560</v>
      </c>
    </row>
    <row r="45" spans="1:15" x14ac:dyDescent="0.55000000000000004">
      <c r="A45" s="19" t="s">
        <v>7</v>
      </c>
      <c r="B45" s="15">
        <v>400</v>
      </c>
      <c r="C45" s="15">
        <v>100</v>
      </c>
      <c r="D45" s="4">
        <v>4500</v>
      </c>
      <c r="E45" s="4">
        <v>200</v>
      </c>
      <c r="F45" s="4">
        <v>100</v>
      </c>
      <c r="G45" s="4">
        <v>100</v>
      </c>
      <c r="H45" s="4">
        <v>750</v>
      </c>
      <c r="I45" s="4">
        <v>10</v>
      </c>
      <c r="J45" s="4">
        <v>50</v>
      </c>
      <c r="K45" s="4">
        <v>500</v>
      </c>
      <c r="L45" s="7">
        <f t="shared" si="15"/>
        <v>6710</v>
      </c>
    </row>
    <row r="46" spans="1:15" x14ac:dyDescent="0.55000000000000004">
      <c r="A46" s="19" t="s">
        <v>8</v>
      </c>
      <c r="B46" s="15">
        <v>800</v>
      </c>
      <c r="C46" s="15">
        <v>7000</v>
      </c>
      <c r="D46" s="4">
        <v>1000</v>
      </c>
      <c r="E46" s="4">
        <v>400</v>
      </c>
      <c r="F46" s="4">
        <v>100</v>
      </c>
      <c r="G46" s="4">
        <v>100</v>
      </c>
      <c r="H46" s="4">
        <v>600</v>
      </c>
      <c r="I46" s="4">
        <v>10</v>
      </c>
      <c r="J46" s="4">
        <v>50</v>
      </c>
      <c r="K46" s="4">
        <v>2000</v>
      </c>
      <c r="L46" s="7">
        <f t="shared" si="15"/>
        <v>12060</v>
      </c>
    </row>
    <row r="47" spans="1:15" x14ac:dyDescent="0.55000000000000004">
      <c r="A47" s="19" t="s">
        <v>9</v>
      </c>
      <c r="B47" s="15">
        <v>600</v>
      </c>
      <c r="C47" s="15">
        <v>100</v>
      </c>
      <c r="D47" s="4">
        <v>1000</v>
      </c>
      <c r="E47" s="4">
        <v>400</v>
      </c>
      <c r="F47" s="4">
        <v>50</v>
      </c>
      <c r="G47" s="4">
        <v>100</v>
      </c>
      <c r="H47" s="4">
        <v>300</v>
      </c>
      <c r="I47" s="4">
        <v>10</v>
      </c>
      <c r="J47" s="4">
        <v>50</v>
      </c>
      <c r="K47" s="4">
        <v>2000</v>
      </c>
      <c r="L47" s="7">
        <f t="shared" si="15"/>
        <v>4610</v>
      </c>
    </row>
    <row r="48" spans="1:15" x14ac:dyDescent="0.55000000000000004">
      <c r="A48" s="19" t="s">
        <v>10</v>
      </c>
      <c r="B48" s="15">
        <v>900</v>
      </c>
      <c r="C48" s="15">
        <v>50</v>
      </c>
      <c r="D48" s="4">
        <v>1000</v>
      </c>
      <c r="E48" s="4">
        <v>400</v>
      </c>
      <c r="F48" s="4">
        <v>50</v>
      </c>
      <c r="G48" s="4">
        <v>100</v>
      </c>
      <c r="H48" s="4">
        <v>300</v>
      </c>
      <c r="I48" s="4">
        <v>10</v>
      </c>
      <c r="J48" s="4">
        <v>50</v>
      </c>
      <c r="K48" s="4">
        <v>2000</v>
      </c>
      <c r="L48" s="7">
        <f t="shared" si="15"/>
        <v>4860</v>
      </c>
    </row>
    <row r="49" spans="1:12" x14ac:dyDescent="0.55000000000000004">
      <c r="A49" s="19" t="s">
        <v>11</v>
      </c>
      <c r="B49" s="15">
        <v>500</v>
      </c>
      <c r="C49" s="15">
        <v>200</v>
      </c>
      <c r="D49" s="4">
        <v>1000</v>
      </c>
      <c r="E49" s="4">
        <v>400</v>
      </c>
      <c r="F49" s="4">
        <v>200</v>
      </c>
      <c r="G49" s="4">
        <v>50</v>
      </c>
      <c r="H49" s="4">
        <v>300</v>
      </c>
      <c r="I49" s="4">
        <v>10</v>
      </c>
      <c r="J49" s="4">
        <v>10</v>
      </c>
      <c r="K49" s="4">
        <v>4000</v>
      </c>
      <c r="L49" s="7">
        <f t="shared" si="15"/>
        <v>6670</v>
      </c>
    </row>
    <row r="50" spans="1:12" x14ac:dyDescent="0.55000000000000004">
      <c r="A50" s="19" t="s">
        <v>12</v>
      </c>
      <c r="B50" s="15">
        <v>500</v>
      </c>
      <c r="C50" s="15">
        <v>50</v>
      </c>
      <c r="D50" s="4">
        <v>1000</v>
      </c>
      <c r="E50" s="4">
        <v>200</v>
      </c>
      <c r="F50" s="4">
        <v>100</v>
      </c>
      <c r="G50" s="4">
        <v>50</v>
      </c>
      <c r="H50" s="4">
        <v>300</v>
      </c>
      <c r="I50" s="4">
        <v>10</v>
      </c>
      <c r="J50" s="4">
        <v>10</v>
      </c>
      <c r="K50" s="4">
        <v>2500</v>
      </c>
      <c r="L50" s="7">
        <f t="shared" si="15"/>
        <v>4720</v>
      </c>
    </row>
    <row r="51" spans="1:12" x14ac:dyDescent="0.55000000000000004">
      <c r="A51" s="19" t="s">
        <v>13</v>
      </c>
      <c r="B51" s="15">
        <v>500</v>
      </c>
      <c r="C51" s="15">
        <v>200</v>
      </c>
      <c r="D51" s="4">
        <v>1000</v>
      </c>
      <c r="E51" s="4">
        <v>200</v>
      </c>
      <c r="F51" s="4">
        <v>50</v>
      </c>
      <c r="G51" s="4">
        <v>50</v>
      </c>
      <c r="H51" s="4">
        <v>300</v>
      </c>
      <c r="I51" s="4">
        <v>10</v>
      </c>
      <c r="J51" s="4">
        <v>250</v>
      </c>
      <c r="K51" s="4">
        <v>2500</v>
      </c>
      <c r="L51" s="7">
        <f t="shared" si="15"/>
        <v>5060</v>
      </c>
    </row>
    <row r="52" spans="1:12" x14ac:dyDescent="0.55000000000000004">
      <c r="A52" s="19" t="s">
        <v>14</v>
      </c>
      <c r="B52" s="15">
        <v>500</v>
      </c>
      <c r="C52" s="15">
        <v>50</v>
      </c>
      <c r="D52" s="4">
        <v>1000</v>
      </c>
      <c r="E52" s="4">
        <v>400</v>
      </c>
      <c r="F52" s="4">
        <v>50</v>
      </c>
      <c r="G52" s="4">
        <v>50</v>
      </c>
      <c r="H52" s="4">
        <v>300</v>
      </c>
      <c r="I52" s="4">
        <v>10</v>
      </c>
      <c r="J52" s="4">
        <v>10</v>
      </c>
      <c r="K52" s="4">
        <v>3500</v>
      </c>
      <c r="L52" s="7">
        <f t="shared" si="15"/>
        <v>5870</v>
      </c>
    </row>
    <row r="53" spans="1:12" x14ac:dyDescent="0.55000000000000004">
      <c r="A53" s="20" t="s">
        <v>15</v>
      </c>
      <c r="B53" s="21">
        <v>300</v>
      </c>
      <c r="C53" s="21">
        <v>200</v>
      </c>
      <c r="D53" s="22">
        <v>1000</v>
      </c>
      <c r="E53" s="22">
        <v>400</v>
      </c>
      <c r="F53" s="22">
        <v>50</v>
      </c>
      <c r="G53" s="22">
        <v>50</v>
      </c>
      <c r="H53" s="4">
        <v>300</v>
      </c>
      <c r="I53" s="22">
        <v>10</v>
      </c>
      <c r="J53" s="22">
        <v>10</v>
      </c>
      <c r="K53" s="22">
        <v>3500</v>
      </c>
      <c r="L53" s="23">
        <f t="shared" si="15"/>
        <v>5820</v>
      </c>
    </row>
    <row r="54" spans="1:12" x14ac:dyDescent="0.55000000000000004">
      <c r="A54" s="24" t="s">
        <v>26</v>
      </c>
      <c r="B54" s="25">
        <f>SUM(B42:B53)</f>
        <v>7100</v>
      </c>
      <c r="C54" s="25">
        <f>SUM(C42:C53)</f>
        <v>13400</v>
      </c>
      <c r="D54" s="25">
        <f t="shared" ref="D54:K54" si="16">SUM(D42:D53)</f>
        <v>15500</v>
      </c>
      <c r="E54" s="25">
        <f t="shared" si="16"/>
        <v>4100</v>
      </c>
      <c r="F54" s="25">
        <f t="shared" si="16"/>
        <v>960</v>
      </c>
      <c r="G54" s="25">
        <f t="shared" si="16"/>
        <v>810</v>
      </c>
      <c r="H54" s="25">
        <f t="shared" si="16"/>
        <v>4450</v>
      </c>
      <c r="I54" s="25">
        <f t="shared" si="16"/>
        <v>120</v>
      </c>
      <c r="J54" s="25">
        <f t="shared" si="16"/>
        <v>4510</v>
      </c>
      <c r="K54" s="25">
        <f t="shared" si="16"/>
        <v>29000</v>
      </c>
      <c r="L54" s="26">
        <f t="shared" si="15"/>
        <v>79950</v>
      </c>
    </row>
    <row r="55" spans="1:12" x14ac:dyDescent="0.55000000000000004">
      <c r="A55" s="24" t="s">
        <v>32</v>
      </c>
      <c r="B55" s="25">
        <f>B41*B54/60</f>
        <v>355</v>
      </c>
      <c r="C55" s="25">
        <f t="shared" ref="C55:K55" si="17">C41*C54/60</f>
        <v>670</v>
      </c>
      <c r="D55" s="25">
        <f>D41*D54/60</f>
        <v>775</v>
      </c>
      <c r="E55" s="25">
        <f t="shared" si="17"/>
        <v>205</v>
      </c>
      <c r="F55" s="25">
        <f t="shared" si="17"/>
        <v>48</v>
      </c>
      <c r="G55" s="25">
        <f t="shared" si="17"/>
        <v>40.5</v>
      </c>
      <c r="H55" s="25">
        <f t="shared" si="17"/>
        <v>222.5</v>
      </c>
      <c r="I55" s="25">
        <f t="shared" si="17"/>
        <v>6</v>
      </c>
      <c r="J55" s="25">
        <f t="shared" si="17"/>
        <v>225.5</v>
      </c>
      <c r="K55" s="25">
        <f t="shared" si="17"/>
        <v>1450</v>
      </c>
      <c r="L55" s="26">
        <f>SUM(B55:K55)</f>
        <v>3997.5</v>
      </c>
    </row>
    <row r="56" spans="1:12" ht="8.25" customHeight="1" x14ac:dyDescent="0.55000000000000004"/>
    <row r="57" spans="1:12" x14ac:dyDescent="0.55000000000000004">
      <c r="A57" s="34" t="s">
        <v>33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2" ht="36" x14ac:dyDescent="0.55000000000000004">
      <c r="A58" s="2" t="s">
        <v>3</v>
      </c>
      <c r="B58" s="27">
        <v>3</v>
      </c>
    </row>
    <row r="59" spans="1:12" x14ac:dyDescent="0.55000000000000004">
      <c r="A59" s="18" t="s">
        <v>4</v>
      </c>
      <c r="B59" s="28">
        <v>2000</v>
      </c>
    </row>
    <row r="60" spans="1:12" x14ac:dyDescent="0.55000000000000004">
      <c r="A60" s="19" t="s">
        <v>5</v>
      </c>
      <c r="B60" s="29">
        <v>4000</v>
      </c>
    </row>
    <row r="61" spans="1:12" x14ac:dyDescent="0.55000000000000004">
      <c r="A61" s="19" t="s">
        <v>6</v>
      </c>
      <c r="B61" s="29">
        <v>7000</v>
      </c>
    </row>
    <row r="62" spans="1:12" x14ac:dyDescent="0.55000000000000004">
      <c r="A62" s="19" t="s">
        <v>7</v>
      </c>
      <c r="B62" s="29">
        <v>4000</v>
      </c>
    </row>
    <row r="63" spans="1:12" x14ac:dyDescent="0.55000000000000004">
      <c r="A63" s="19" t="s">
        <v>8</v>
      </c>
      <c r="B63" s="29">
        <v>3500</v>
      </c>
    </row>
    <row r="64" spans="1:12" x14ac:dyDescent="0.55000000000000004">
      <c r="A64" s="19" t="s">
        <v>9</v>
      </c>
      <c r="B64" s="29">
        <v>2500</v>
      </c>
    </row>
    <row r="65" spans="1:12" x14ac:dyDescent="0.55000000000000004">
      <c r="A65" s="19" t="s">
        <v>10</v>
      </c>
      <c r="B65" s="29">
        <v>2000</v>
      </c>
    </row>
    <row r="66" spans="1:12" x14ac:dyDescent="0.55000000000000004">
      <c r="A66" s="19" t="s">
        <v>11</v>
      </c>
      <c r="B66" s="29">
        <v>1500</v>
      </c>
    </row>
    <row r="67" spans="1:12" x14ac:dyDescent="0.55000000000000004">
      <c r="A67" s="19" t="s">
        <v>12</v>
      </c>
      <c r="B67" s="29">
        <v>1500</v>
      </c>
    </row>
    <row r="68" spans="1:12" x14ac:dyDescent="0.55000000000000004">
      <c r="A68" s="19" t="s">
        <v>13</v>
      </c>
      <c r="B68" s="29">
        <v>1000</v>
      </c>
    </row>
    <row r="69" spans="1:12" x14ac:dyDescent="0.55000000000000004">
      <c r="A69" s="19" t="s">
        <v>14</v>
      </c>
      <c r="B69" s="29">
        <v>1500</v>
      </c>
    </row>
    <row r="70" spans="1:12" x14ac:dyDescent="0.55000000000000004">
      <c r="A70" s="20" t="s">
        <v>15</v>
      </c>
      <c r="B70" s="30">
        <v>2000</v>
      </c>
    </row>
    <row r="71" spans="1:12" x14ac:dyDescent="0.55000000000000004">
      <c r="A71" s="24" t="s">
        <v>26</v>
      </c>
      <c r="B71" s="26">
        <f>SUM(B59:B70)</f>
        <v>32500</v>
      </c>
    </row>
    <row r="72" spans="1:12" x14ac:dyDescent="0.55000000000000004">
      <c r="A72" s="24" t="s">
        <v>32</v>
      </c>
      <c r="B72" s="27">
        <f>B71*B58/60</f>
        <v>1625</v>
      </c>
    </row>
    <row r="73" spans="1:12" ht="7.5" customHeight="1" x14ac:dyDescent="0.5">
      <c r="L73" s="31"/>
    </row>
    <row r="74" spans="1:12" x14ac:dyDescent="0.55000000000000004">
      <c r="A74" s="34" t="s">
        <v>34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2" ht="36" x14ac:dyDescent="0.55000000000000004">
      <c r="A75" s="2" t="s">
        <v>3</v>
      </c>
      <c r="B75" s="27">
        <v>3</v>
      </c>
    </row>
    <row r="76" spans="1:12" x14ac:dyDescent="0.55000000000000004">
      <c r="A76" s="33" t="s">
        <v>4</v>
      </c>
      <c r="B76" s="28">
        <v>2000</v>
      </c>
    </row>
    <row r="77" spans="1:12" x14ac:dyDescent="0.55000000000000004">
      <c r="A77" s="19" t="s">
        <v>5</v>
      </c>
      <c r="B77" s="29">
        <v>2000</v>
      </c>
    </row>
    <row r="78" spans="1:12" x14ac:dyDescent="0.55000000000000004">
      <c r="A78" s="19" t="s">
        <v>6</v>
      </c>
      <c r="B78" s="29">
        <v>5500</v>
      </c>
    </row>
    <row r="79" spans="1:12" x14ac:dyDescent="0.55000000000000004">
      <c r="A79" s="19" t="s">
        <v>7</v>
      </c>
      <c r="B79" s="29">
        <v>3000</v>
      </c>
    </row>
    <row r="80" spans="1:12" x14ac:dyDescent="0.55000000000000004">
      <c r="A80" s="19" t="s">
        <v>8</v>
      </c>
      <c r="B80" s="29">
        <v>3500</v>
      </c>
    </row>
    <row r="81" spans="1:2" x14ac:dyDescent="0.55000000000000004">
      <c r="A81" s="19" t="s">
        <v>9</v>
      </c>
      <c r="B81" s="29">
        <v>2000</v>
      </c>
    </row>
    <row r="82" spans="1:2" x14ac:dyDescent="0.55000000000000004">
      <c r="A82" s="19" t="s">
        <v>10</v>
      </c>
      <c r="B82" s="29">
        <v>1500</v>
      </c>
    </row>
    <row r="83" spans="1:2" x14ac:dyDescent="0.55000000000000004">
      <c r="A83" s="19" t="s">
        <v>11</v>
      </c>
      <c r="B83" s="29">
        <v>2000</v>
      </c>
    </row>
    <row r="84" spans="1:2" x14ac:dyDescent="0.55000000000000004">
      <c r="A84" s="19" t="s">
        <v>12</v>
      </c>
      <c r="B84" s="29">
        <v>2000</v>
      </c>
    </row>
    <row r="85" spans="1:2" x14ac:dyDescent="0.55000000000000004">
      <c r="A85" s="19" t="s">
        <v>13</v>
      </c>
      <c r="B85" s="29">
        <v>4000</v>
      </c>
    </row>
    <row r="86" spans="1:2" x14ac:dyDescent="0.55000000000000004">
      <c r="A86" s="19" t="s">
        <v>14</v>
      </c>
      <c r="B86" s="29">
        <v>2000</v>
      </c>
    </row>
    <row r="87" spans="1:2" x14ac:dyDescent="0.55000000000000004">
      <c r="A87" s="32" t="s">
        <v>15</v>
      </c>
      <c r="B87" s="30">
        <v>2000</v>
      </c>
    </row>
    <row r="88" spans="1:2" x14ac:dyDescent="0.55000000000000004">
      <c r="A88" s="24" t="s">
        <v>26</v>
      </c>
      <c r="B88" s="26">
        <f>SUM(B76:B87)</f>
        <v>31500</v>
      </c>
    </row>
    <row r="89" spans="1:2" x14ac:dyDescent="0.55000000000000004">
      <c r="A89" s="24" t="s">
        <v>32</v>
      </c>
      <c r="B89" s="27">
        <f>B88*B75/60</f>
        <v>1575</v>
      </c>
    </row>
  </sheetData>
  <mergeCells count="5">
    <mergeCell ref="A74:K74"/>
    <mergeCell ref="A3:K3"/>
    <mergeCell ref="A21:K21"/>
    <mergeCell ref="A39:K39"/>
    <mergeCell ref="A57:K57"/>
  </mergeCells>
  <phoneticPr fontId="1"/>
  <pageMargins left="0.7" right="0.7" top="0.75" bottom="0.75" header="0.3" footer="0.3"/>
  <pageSetup paperSize="9" scale="74" orientation="portrait" r:id="rId1"/>
  <rowBreaks count="1" manualBreakCount="1">
    <brk id="38" max="16383" man="1"/>
  </rowBreaks>
  <ignoredErrors>
    <ignoredError sqref="B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2025-12-03T03:48:46Z</dcterms:modified>
</cp:coreProperties>
</file>