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1600財政局\0011655契約管理部\0011635調達課\61_5業種業務委託\01 ５業種業務委託全般\R8当初契約事務\08 入札事務（～参加申請）\00 様式\04_ホームページ掲載\起案用\080115当初\"/>
    </mc:Choice>
  </mc:AlternateContent>
  <xr:revisionPtr revIDLastSave="0" documentId="13_ncr:1_{C88C81EA-B0CE-408D-9F53-02FCBCB56BAB}" xr6:coauthVersionLast="47" xr6:coauthVersionMax="47" xr10:uidLastSave="{00000000-0000-0000-0000-000000000000}"/>
  <bookViews>
    <workbookView xWindow="-108" yWindow="-108" windowWidth="23256" windowHeight="12456" xr2:uid="{00000000-000D-0000-FFFF-FFFF00000000}"/>
  </bookViews>
  <sheets>
    <sheet name="契約金額内訳書（均等）" sheetId="9" r:id="rId1"/>
    <sheet name="契約金額内訳書（不均等）" sheetId="10" r:id="rId2"/>
    <sheet name="記載例（均等）" sheetId="12" r:id="rId3"/>
    <sheet name="記載例（不均等）" sheetId="11" r:id="rId4"/>
  </sheets>
  <definedNames>
    <definedName name="_xlnm.Print_Area" localSheetId="2">'記載例（均等）'!$A$1:$F$26</definedName>
    <definedName name="_xlnm.Print_Area" localSheetId="3">'記載例（不均等）'!$A$1:$J$26</definedName>
    <definedName name="_xlnm.Print_Area" localSheetId="0">'契約金額内訳書（均等）'!$A$1:$F$26</definedName>
    <definedName name="_xlnm.Print_Area" localSheetId="1">'契約金額内訳書（不均等）'!$A$1:$J$26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2" l="1"/>
  <c r="C13" i="12"/>
  <c r="C12" i="12"/>
  <c r="C11" i="12"/>
  <c r="C10" i="12"/>
  <c r="C9" i="12"/>
  <c r="E15" i="11"/>
  <c r="I14" i="11"/>
  <c r="G14" i="11"/>
  <c r="G15" i="11" s="1"/>
  <c r="E14" i="11"/>
  <c r="C13" i="11"/>
  <c r="C12" i="11"/>
  <c r="C11" i="11"/>
  <c r="C10" i="11"/>
  <c r="C9" i="11"/>
  <c r="C10" i="10"/>
  <c r="C11" i="10"/>
  <c r="C12" i="10"/>
  <c r="C13" i="10"/>
  <c r="I14" i="10"/>
  <c r="I15" i="10" s="1"/>
  <c r="G14" i="10"/>
  <c r="G15" i="10" s="1"/>
  <c r="E14" i="10"/>
  <c r="C9" i="10"/>
  <c r="E14" i="9"/>
  <c r="C13" i="9"/>
  <c r="C12" i="9"/>
  <c r="C11" i="9"/>
  <c r="C10" i="9"/>
  <c r="C9" i="9"/>
  <c r="C14" i="11" l="1"/>
  <c r="G16" i="11"/>
  <c r="E16" i="11"/>
  <c r="C14" i="12"/>
  <c r="C15" i="12" s="1"/>
  <c r="C16" i="12" s="1"/>
  <c r="C6" i="12" s="1"/>
  <c r="E15" i="12"/>
  <c r="E16" i="12" s="1"/>
  <c r="C15" i="11"/>
  <c r="C16" i="11" s="1"/>
  <c r="C6" i="11" s="1"/>
  <c r="I15" i="11"/>
  <c r="I16" i="11" s="1"/>
  <c r="C14" i="10"/>
  <c r="C15" i="10" s="1"/>
  <c r="C16" i="10" s="1"/>
  <c r="C6" i="10" s="1"/>
  <c r="G16" i="10"/>
  <c r="I16" i="10"/>
  <c r="E15" i="10"/>
  <c r="E16" i="10" s="1"/>
  <c r="C14" i="9"/>
  <c r="C15" i="9" s="1"/>
  <c r="C16" i="9" s="1"/>
  <c r="C6" i="9" s="1"/>
  <c r="E15" i="9"/>
  <c r="E16" i="9" s="1"/>
</calcChain>
</file>

<file path=xl/sharedStrings.xml><?xml version="1.0" encoding="utf-8"?>
<sst xmlns="http://schemas.openxmlformats.org/spreadsheetml/2006/main" count="199" uniqueCount="56">
  <si>
    <t>番号</t>
  </si>
  <si>
    <t>①</t>
  </si>
  <si>
    <t>③</t>
  </si>
  <si>
    <t>業務管理費</t>
  </si>
  <si>
    <t>④</t>
  </si>
  <si>
    <t>一般管理費等</t>
  </si>
  <si>
    <t>⑤</t>
    <phoneticPr fontId="2"/>
  </si>
  <si>
    <t>⑥</t>
    <phoneticPr fontId="2"/>
  </si>
  <si>
    <t>消費税相当額</t>
    <rPh sb="0" eb="3">
      <t>ショウヒゼイ</t>
    </rPh>
    <rPh sb="3" eb="5">
      <t>ソウトウ</t>
    </rPh>
    <rPh sb="5" eb="6">
      <t>ガク</t>
    </rPh>
    <phoneticPr fontId="2"/>
  </si>
  <si>
    <t>⑦</t>
    <phoneticPr fontId="2"/>
  </si>
  <si>
    <t>業務名称</t>
    <rPh sb="0" eb="2">
      <t>ギョウム</t>
    </rPh>
    <rPh sb="2" eb="4">
      <t>メイショウ</t>
    </rPh>
    <phoneticPr fontId="2"/>
  </si>
  <si>
    <t>履行期間</t>
    <rPh sb="0" eb="2">
      <t>リコウ</t>
    </rPh>
    <rPh sb="2" eb="4">
      <t>キカン</t>
    </rPh>
    <phoneticPr fontId="2"/>
  </si>
  <si>
    <t>合計（税抜）</t>
    <rPh sb="0" eb="2">
      <t>ゴウケイ</t>
    </rPh>
    <rPh sb="3" eb="4">
      <t>ゼイ</t>
    </rPh>
    <rPh sb="4" eb="5">
      <t>ヌ</t>
    </rPh>
    <phoneticPr fontId="2"/>
  </si>
  <si>
    <t>合計（税込）</t>
    <rPh sb="0" eb="2">
      <t>ゴウケイ</t>
    </rPh>
    <rPh sb="3" eb="4">
      <t>ゼイ</t>
    </rPh>
    <rPh sb="4" eb="5">
      <t>コミ</t>
    </rPh>
    <phoneticPr fontId="2"/>
  </si>
  <si>
    <t>項　目</t>
    <phoneticPr fontId="2"/>
  </si>
  <si>
    <t>内容</t>
    <rPh sb="0" eb="2">
      <t>ナイヨウ</t>
    </rPh>
    <phoneticPr fontId="2"/>
  </si>
  <si>
    <t>直接人件費</t>
    <phoneticPr fontId="2"/>
  </si>
  <si>
    <t>当該業務に直接従事する者の直接作業に要する時間に対して支給される給与、諸手当及び賞与に係る経費</t>
    <phoneticPr fontId="2"/>
  </si>
  <si>
    <t>＜参考：項目内容＞</t>
    <rPh sb="1" eb="3">
      <t>サンコウ</t>
    </rPh>
    <rPh sb="4" eb="6">
      <t>コウモク</t>
    </rPh>
    <rPh sb="6" eb="8">
      <t>ナイヨウ</t>
    </rPh>
    <phoneticPr fontId="2"/>
  </si>
  <si>
    <t>履行年数</t>
    <rPh sb="0" eb="2">
      <t>リコウ</t>
    </rPh>
    <rPh sb="2" eb="4">
      <t>ネンスウ</t>
    </rPh>
    <phoneticPr fontId="2"/>
  </si>
  <si>
    <t>①</t>
    <phoneticPr fontId="2"/>
  </si>
  <si>
    <t>事業者名</t>
    <rPh sb="0" eb="3">
      <t>ジギョウシャ</t>
    </rPh>
    <rPh sb="3" eb="4">
      <t>メイ</t>
    </rPh>
    <phoneticPr fontId="2"/>
  </si>
  <si>
    <t>●●業務</t>
    <rPh sb="2" eb="4">
      <t>ギョウム</t>
    </rPh>
    <phoneticPr fontId="2"/>
  </si>
  <si>
    <t>●●株式会社</t>
    <rPh sb="2" eb="6">
      <t>カブシキガイシャ</t>
    </rPh>
    <phoneticPr fontId="2"/>
  </si>
  <si>
    <t>履行期間合計（３年分）</t>
    <rPh sb="0" eb="2">
      <t>リコウ</t>
    </rPh>
    <rPh sb="2" eb="4">
      <t>キカン</t>
    </rPh>
    <rPh sb="4" eb="6">
      <t>ゴウケイ</t>
    </rPh>
    <rPh sb="8" eb="10">
      <t>ネンブン</t>
    </rPh>
    <phoneticPr fontId="2"/>
  </si>
  <si>
    <r>
      <t>当該業務を行う上で、受託者が現場業務を管理運営するために必要な経費（</t>
    </r>
    <r>
      <rPr>
        <b/>
        <u/>
        <sz val="12"/>
        <color theme="1"/>
        <rFont val="ＭＳ 明朝"/>
        <family val="1"/>
        <charset val="128"/>
      </rPr>
      <t>直接人件費及び直接物品費を除く。</t>
    </r>
    <r>
      <rPr>
        <sz val="12"/>
        <color theme="1"/>
        <rFont val="ＭＳ 明朝"/>
        <family val="1"/>
        <charset val="128"/>
      </rPr>
      <t>）
※法定福利費は、業務管理費にて計上。</t>
    </r>
    <rPh sb="41" eb="43">
      <t>チョクセツ</t>
    </rPh>
    <rPh sb="53" eb="58">
      <t>ホウテイフクリヒ</t>
    </rPh>
    <rPh sb="60" eb="62">
      <t>ギョウム</t>
    </rPh>
    <rPh sb="62" eb="64">
      <t>カンリ</t>
    </rPh>
    <rPh sb="64" eb="65">
      <t>ヒ</t>
    </rPh>
    <rPh sb="67" eb="69">
      <t>ケイジョウ</t>
    </rPh>
    <phoneticPr fontId="2"/>
  </si>
  <si>
    <r>
      <t>当該業務に直接必要となる物品の購入・製造等に必要な経費のうち、システム保守の機器費やソフトウェアライセンス料など定額で</t>
    </r>
    <r>
      <rPr>
        <b/>
        <u/>
        <sz val="12"/>
        <color theme="1"/>
        <rFont val="ＭＳ 明朝"/>
        <family val="1"/>
        <charset val="128"/>
      </rPr>
      <t xml:space="preserve">物価等変動の影響をうけない経費
</t>
    </r>
    <r>
      <rPr>
        <sz val="12"/>
        <color theme="1"/>
        <rFont val="ＭＳ 明朝"/>
        <family val="1"/>
        <charset val="128"/>
      </rPr>
      <t>※該当がない場合は、0円と記入。</t>
    </r>
    <rPh sb="35" eb="37">
      <t>ホシュ</t>
    </rPh>
    <rPh sb="38" eb="40">
      <t>キキ</t>
    </rPh>
    <rPh sb="40" eb="41">
      <t>ヒ</t>
    </rPh>
    <rPh sb="53" eb="54">
      <t>リョウ</t>
    </rPh>
    <rPh sb="56" eb="58">
      <t>テイガク</t>
    </rPh>
    <rPh sb="59" eb="61">
      <t>ブッカ</t>
    </rPh>
    <rPh sb="61" eb="62">
      <t>トウ</t>
    </rPh>
    <rPh sb="62" eb="64">
      <t>ヘンドウ</t>
    </rPh>
    <rPh sb="65" eb="67">
      <t>エイキョウ</t>
    </rPh>
    <rPh sb="72" eb="74">
      <t>ケイヒ</t>
    </rPh>
    <rPh sb="76" eb="78">
      <t>ガイトウ</t>
    </rPh>
    <rPh sb="81" eb="83">
      <t>バアイ</t>
    </rPh>
    <rPh sb="86" eb="87">
      <t>エン</t>
    </rPh>
    <rPh sb="88" eb="90">
      <t>キニュウ</t>
    </rPh>
    <phoneticPr fontId="2"/>
  </si>
  <si>
    <t>参考：１年分</t>
    <rPh sb="0" eb="2">
      <t>サンコウ</t>
    </rPh>
    <rPh sb="4" eb="6">
      <t>ネンブン</t>
    </rPh>
    <phoneticPr fontId="2"/>
  </si>
  <si>
    <t>令和8年4月1日～令和11年3月31日</t>
    <rPh sb="0" eb="2">
      <t>レイワ</t>
    </rPh>
    <rPh sb="9" eb="11">
      <t>レイワ</t>
    </rPh>
    <phoneticPr fontId="2"/>
  </si>
  <si>
    <t>契約金額内訳書</t>
    <rPh sb="0" eb="2">
      <t>ケイヤク</t>
    </rPh>
    <rPh sb="2" eb="4">
      <t>キンガク</t>
    </rPh>
    <rPh sb="4" eb="6">
      <t>ウチワケ</t>
    </rPh>
    <rPh sb="6" eb="7">
      <t>ショ</t>
    </rPh>
    <phoneticPr fontId="2"/>
  </si>
  <si>
    <t>※各年の内訳が均等の場合</t>
    <rPh sb="1" eb="3">
      <t>カクトシ</t>
    </rPh>
    <rPh sb="4" eb="6">
      <t>ウチワケ</t>
    </rPh>
    <rPh sb="7" eb="9">
      <t>キントウ</t>
    </rPh>
    <rPh sb="10" eb="12">
      <t>バアイ</t>
    </rPh>
    <phoneticPr fontId="2"/>
  </si>
  <si>
    <t>参考：１年目</t>
    <rPh sb="0" eb="2">
      <t>サンコウ</t>
    </rPh>
    <rPh sb="4" eb="6">
      <t>ネンメ</t>
    </rPh>
    <phoneticPr fontId="2"/>
  </si>
  <si>
    <t>参考：２年目</t>
    <rPh sb="0" eb="2">
      <t>サンコウ</t>
    </rPh>
    <rPh sb="4" eb="6">
      <t>ネンメ</t>
    </rPh>
    <phoneticPr fontId="2"/>
  </si>
  <si>
    <t>参考：３年目</t>
    <rPh sb="0" eb="2">
      <t>サンコウ</t>
    </rPh>
    <rPh sb="4" eb="6">
      <t>ネンメ</t>
    </rPh>
    <phoneticPr fontId="2"/>
  </si>
  <si>
    <t>契約金額合計（税込）</t>
    <rPh sb="0" eb="2">
      <t>ケイヤク</t>
    </rPh>
    <rPh sb="2" eb="4">
      <t>キンガク</t>
    </rPh>
    <rPh sb="4" eb="6">
      <t>ゴウケイ</t>
    </rPh>
    <rPh sb="7" eb="9">
      <t>ゼイコ</t>
    </rPh>
    <phoneticPr fontId="2"/>
  </si>
  <si>
    <t>履行期間合計（●年分）</t>
    <rPh sb="0" eb="2">
      <t>リコウ</t>
    </rPh>
    <rPh sb="2" eb="4">
      <t>キカン</t>
    </rPh>
    <rPh sb="4" eb="6">
      <t>ゴウケイ</t>
    </rPh>
    <rPh sb="8" eb="10">
      <t>ネンブン</t>
    </rPh>
    <phoneticPr fontId="2"/>
  </si>
  <si>
    <t>※業務量が各年均等ではない場合</t>
    <rPh sb="1" eb="3">
      <t>ギョウム</t>
    </rPh>
    <rPh sb="3" eb="4">
      <t>リョウ</t>
    </rPh>
    <rPh sb="5" eb="7">
      <t>カクトシ</t>
    </rPh>
    <rPh sb="7" eb="9">
      <t>キントウ</t>
    </rPh>
    <rPh sb="13" eb="15">
      <t>バアイ</t>
    </rPh>
    <phoneticPr fontId="2"/>
  </si>
  <si>
    <t>●●業務</t>
    <phoneticPr fontId="2"/>
  </si>
  <si>
    <t>●●株式会社</t>
    <phoneticPr fontId="2"/>
  </si>
  <si>
    <t>令和8年4月1日～令和11年3月31日</t>
    <phoneticPr fontId="2"/>
  </si>
  <si>
    <t>3年</t>
    <rPh sb="1" eb="2">
      <t>ネン</t>
    </rPh>
    <phoneticPr fontId="2"/>
  </si>
  <si>
    <t>上記以外（値引きを含む。）で、受託者が企業を維持運営していくために必要な経費</t>
    <rPh sb="0" eb="2">
      <t>ジョウキ</t>
    </rPh>
    <rPh sb="2" eb="4">
      <t>イガイ</t>
    </rPh>
    <rPh sb="5" eb="7">
      <t>ネビ</t>
    </rPh>
    <rPh sb="9" eb="10">
      <t>フク</t>
    </rPh>
    <phoneticPr fontId="2"/>
  </si>
  <si>
    <t>上記以外（値引きを含む。）で、受託者が企業を維持運営していくために必要な経費</t>
    <rPh sb="0" eb="2">
      <t>ジョウキ</t>
    </rPh>
    <rPh sb="2" eb="4">
      <t>イガイ</t>
    </rPh>
    <rPh sb="5" eb="7">
      <t>ネビ</t>
    </rPh>
    <rPh sb="9" eb="10">
      <t>フク</t>
    </rPh>
    <rPh sb="15" eb="18">
      <t>ジュタクシャ</t>
    </rPh>
    <rPh sb="19" eb="21">
      <t>キギョウ</t>
    </rPh>
    <rPh sb="22" eb="24">
      <t>イジ</t>
    </rPh>
    <rPh sb="24" eb="26">
      <t>ウンエイ</t>
    </rPh>
    <rPh sb="33" eb="35">
      <t>ヒツヨウ</t>
    </rPh>
    <rPh sb="36" eb="38">
      <t>ケイヒ</t>
    </rPh>
    <phoneticPr fontId="2"/>
  </si>
  <si>
    <t>直接物品費
（変動）</t>
    <rPh sb="7" eb="9">
      <t>ヘンドウ</t>
    </rPh>
    <phoneticPr fontId="2"/>
  </si>
  <si>
    <t>②</t>
  </si>
  <si>
    <t>②</t>
    <phoneticPr fontId="2"/>
  </si>
  <si>
    <t>③</t>
    <phoneticPr fontId="2"/>
  </si>
  <si>
    <t>④</t>
    <phoneticPr fontId="2"/>
  </si>
  <si>
    <t>⑤</t>
  </si>
  <si>
    <t>⑧</t>
    <phoneticPr fontId="2"/>
  </si>
  <si>
    <r>
      <t xml:space="preserve">直接物品費
（固定）
</t>
    </r>
    <r>
      <rPr>
        <sz val="9"/>
        <color theme="1"/>
        <rFont val="ＭＳ 明朝"/>
        <family val="1"/>
        <charset val="128"/>
      </rPr>
      <t>※物価変動の影響を受けないもの</t>
    </r>
    <rPh sb="7" eb="9">
      <t>コテイ</t>
    </rPh>
    <rPh sb="12" eb="14">
      <t>ブッカ</t>
    </rPh>
    <rPh sb="14" eb="16">
      <t>ヘンドウ</t>
    </rPh>
    <rPh sb="17" eb="19">
      <t>エイキョウ</t>
    </rPh>
    <rPh sb="20" eb="21">
      <t>ウ</t>
    </rPh>
    <phoneticPr fontId="2"/>
  </si>
  <si>
    <t>直接物品費
（固定）</t>
    <rPh sb="7" eb="9">
      <t>コテイ</t>
    </rPh>
    <phoneticPr fontId="2"/>
  </si>
  <si>
    <r>
      <t>当該業務に直接必要となる物品の購入・製造等に必要な経費（</t>
    </r>
    <r>
      <rPr>
        <b/>
        <u/>
        <sz val="12"/>
        <color theme="1"/>
        <rFont val="ＭＳ 明朝"/>
        <family val="1"/>
        <charset val="128"/>
      </rPr>
      <t>③直接物品費（固定）を除く。</t>
    </r>
    <r>
      <rPr>
        <sz val="12"/>
        <color theme="1"/>
        <rFont val="ＭＳ 明朝"/>
        <family val="1"/>
        <charset val="128"/>
      </rPr>
      <t>）</t>
    </r>
    <rPh sb="29" eb="33">
      <t>チョクセツブッピン</t>
    </rPh>
    <rPh sb="33" eb="34">
      <t>ヒ</t>
    </rPh>
    <rPh sb="35" eb="37">
      <t>コテイ</t>
    </rPh>
    <rPh sb="39" eb="40">
      <t>ノゾ</t>
    </rPh>
    <phoneticPr fontId="2"/>
  </si>
  <si>
    <r>
      <t>当該業務に直接必要となる物品の購入・製造等に必要な経費（</t>
    </r>
    <r>
      <rPr>
        <b/>
        <u/>
        <sz val="12"/>
        <color theme="1"/>
        <rFont val="ＭＳ 明朝"/>
        <family val="1"/>
        <charset val="128"/>
      </rPr>
      <t>③直接物品費（固定）を除く。</t>
    </r>
    <r>
      <rPr>
        <sz val="12"/>
        <color theme="1"/>
        <rFont val="ＭＳ 明朝"/>
        <family val="1"/>
        <charset val="128"/>
      </rPr>
      <t>）</t>
    </r>
    <phoneticPr fontId="2"/>
  </si>
  <si>
    <t>◆作成にあたっての注意事項
１　入札書記載金額（税抜）に対する内訳額を、上記項目に沿って記入してください。
２　次の事項に該当した契約金額内訳書は記載内容に不備があると見なし、当該入札書が無効となる場合があります。
　 （1） 履行期間合計の⑥合計（税抜）と入札書記載金額が一致しないもの
   （2） その他内容に疑義があるもの</t>
    <phoneticPr fontId="2"/>
  </si>
  <si>
    <t>◆作成にあたっての注意事項
１　入札書記載金額（税抜）に対する内訳額を、上記項目に沿って記入してください。
２　次の事項に該当した契約金額内訳書は記載内容に不備があると見なし、当該入札書が無効となる場合があります。
　 （1） 履行期間合計の⑥合計（税抜）と入札書記載金額が一致しないもの
   （2） その他内容に疑義があるもの</t>
    <rPh sb="1" eb="3">
      <t>サクセイ</t>
    </rPh>
    <rPh sb="9" eb="11">
      <t>チュウイ</t>
    </rPh>
    <rPh sb="11" eb="13">
      <t>ジコウ</t>
    </rPh>
    <rPh sb="16" eb="18">
      <t>ニュウサツ</t>
    </rPh>
    <rPh sb="24" eb="25">
      <t>ゼイ</t>
    </rPh>
    <rPh sb="25" eb="26">
      <t>ヌ</t>
    </rPh>
    <rPh sb="65" eb="67">
      <t>ケイヤク</t>
    </rPh>
    <rPh sb="67" eb="69">
      <t>キンガク</t>
    </rPh>
    <rPh sb="88" eb="90">
      <t>トウガイ</t>
    </rPh>
    <rPh sb="92" eb="93">
      <t>ショ</t>
    </rPh>
    <rPh sb="99" eb="101">
      <t>バアイ</t>
    </rPh>
    <rPh sb="114" eb="116">
      <t>リコウ</t>
    </rPh>
    <rPh sb="116" eb="118">
      <t>キカン</t>
    </rPh>
    <rPh sb="118" eb="120">
      <t>ゴウケイ</t>
    </rPh>
    <rPh sb="125" eb="126">
      <t>ゼイ</t>
    </rPh>
    <rPh sb="126" eb="127">
      <t>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</si>
</sst>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0&quot;円&quot;"/>
  </numFmts>
  <fonts count="1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rgb="FFFF0000"/>
      <name val="游ゴシック"/>
      <family val="2"/>
      <scheme val="minor"/>
    </font>
    <font>
      <sz val="14"/>
      <color theme="1"/>
      <name val="游ゴシック"/>
      <family val="2"/>
      <scheme val="minor"/>
    </font>
    <font>
      <sz val="12"/>
      <color theme="1"/>
      <name val="ＭＳ 明朝"/>
      <family val="1"/>
      <charset val="128"/>
    </font>
    <font>
      <sz val="20"/>
      <name val="ＭＳ ゴシック"/>
      <family val="3"/>
      <charset val="128"/>
    </font>
    <font>
      <sz val="20"/>
      <color theme="1"/>
      <name val="ＭＳ ゴシック"/>
      <family val="3"/>
      <charset val="128"/>
    </font>
    <font>
      <sz val="11"/>
      <color theme="1"/>
      <name val="ＭＳ 明朝"/>
      <family val="1"/>
      <charset val="128"/>
    </font>
    <font>
      <sz val="18"/>
      <color theme="1"/>
      <name val="ＭＳ ゴシック"/>
      <family val="3"/>
      <charset val="128"/>
    </font>
    <font>
      <sz val="14"/>
      <color theme="1"/>
      <name val="ＭＳ ゴシック"/>
      <family val="3"/>
      <charset val="128"/>
    </font>
    <font>
      <sz val="12"/>
      <color theme="1"/>
      <name val="ＭＳ ゴシック"/>
      <family val="3"/>
      <charset val="128"/>
    </font>
    <font>
      <sz val="14"/>
      <color theme="1"/>
      <name val="ＭＳ 明朝"/>
      <family val="1"/>
      <charset val="128"/>
    </font>
    <font>
      <sz val="9"/>
      <color theme="1"/>
      <name val="ＭＳ 明朝"/>
      <family val="1"/>
      <charset val="128"/>
    </font>
    <font>
      <b/>
      <u/>
      <sz val="12"/>
      <color theme="1"/>
      <name val="ＭＳ 明朝"/>
      <family val="1"/>
      <charset val="128"/>
    </font>
    <font>
      <sz val="16"/>
      <name val="ＭＳ ゴシック"/>
      <family val="3"/>
      <charset val="128"/>
    </font>
    <font>
      <sz val="16"/>
      <color theme="1"/>
      <name val="ＭＳ ゴシック"/>
      <family val="3"/>
      <charset val="128"/>
    </font>
    <font>
      <sz val="13"/>
      <color theme="1"/>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auto="1"/>
      </bottom>
      <diagonal/>
    </border>
    <border>
      <left/>
      <right/>
      <top/>
      <bottom style="thin">
        <color auto="1"/>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hair">
        <color indexed="64"/>
      </bottom>
      <diagonal/>
    </border>
    <border>
      <left/>
      <right style="thin">
        <color auto="1"/>
      </right>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78">
    <xf numFmtId="0" fontId="0" fillId="0" borderId="0" xfId="0"/>
    <xf numFmtId="0" fontId="4" fillId="0" borderId="0" xfId="0" applyFont="1" applyAlignment="1">
      <alignment vertical="center"/>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xf numFmtId="0" fontId="8" fillId="0" borderId="0" xfId="0" applyFont="1" applyAlignment="1">
      <alignmen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3" xfId="0" applyFont="1" applyBorder="1" applyAlignment="1">
      <alignment horizontal="center" vertical="center"/>
    </xf>
    <xf numFmtId="0" fontId="11" fillId="0" borderId="0" xfId="0" applyFont="1" applyAlignment="1">
      <alignment horizontal="left"/>
    </xf>
    <xf numFmtId="176" fontId="9" fillId="2" borderId="3" xfId="0" applyNumberFormat="1" applyFont="1" applyFill="1" applyBorder="1" applyAlignment="1">
      <alignment horizontal="center" vertical="center"/>
    </xf>
    <xf numFmtId="0" fontId="11" fillId="0" borderId="0" xfId="0" applyFont="1" applyAlignment="1">
      <alignment horizontal="left"/>
    </xf>
    <xf numFmtId="0" fontId="10" fillId="0" borderId="0" xfId="0" applyFont="1" applyAlignment="1">
      <alignment vertical="top"/>
    </xf>
    <xf numFmtId="0" fontId="3" fillId="0" borderId="0" xfId="0" applyFont="1" applyBorder="1" applyAlignment="1">
      <alignment horizontal="right" vertical="center"/>
    </xf>
    <xf numFmtId="0" fontId="11" fillId="0" borderId="0" xfId="0" applyFont="1" applyAlignment="1">
      <alignment horizontal="right" vertical="center"/>
    </xf>
    <xf numFmtId="0" fontId="5" fillId="0" borderId="3" xfId="0" applyFont="1" applyBorder="1" applyAlignment="1">
      <alignment horizontal="center" vertical="center" wrapText="1"/>
    </xf>
    <xf numFmtId="0" fontId="11" fillId="0" borderId="0" xfId="0" applyFont="1" applyAlignment="1">
      <alignment horizontal="left" vertical="top" wrapText="1"/>
    </xf>
    <xf numFmtId="38" fontId="5" fillId="0" borderId="7" xfId="1" applyFont="1" applyBorder="1" applyAlignment="1">
      <alignment horizontal="left" vertical="center" wrapText="1"/>
    </xf>
    <xf numFmtId="38" fontId="5" fillId="0" borderId="14" xfId="1" applyFont="1" applyBorder="1" applyAlignment="1">
      <alignment horizontal="left" vertical="center" wrapText="1"/>
    </xf>
    <xf numFmtId="0" fontId="5" fillId="0" borderId="8" xfId="0" applyFont="1" applyBorder="1" applyAlignment="1">
      <alignment horizontal="left" vertical="center" wrapText="1"/>
    </xf>
    <xf numFmtId="38" fontId="5" fillId="0" borderId="9" xfId="1" applyFont="1" applyBorder="1" applyAlignment="1">
      <alignment horizontal="left" vertical="center" wrapText="1"/>
    </xf>
    <xf numFmtId="38" fontId="5" fillId="0" borderId="15" xfId="1" applyFont="1" applyBorder="1" applyAlignment="1">
      <alignment horizontal="left" vertical="center" wrapText="1"/>
    </xf>
    <xf numFmtId="0" fontId="5" fillId="0" borderId="10" xfId="0" applyFont="1" applyBorder="1" applyAlignment="1">
      <alignment horizontal="left" vertical="center" wrapText="1"/>
    </xf>
    <xf numFmtId="38" fontId="5" fillId="0" borderId="11" xfId="1" applyFont="1" applyBorder="1" applyAlignment="1">
      <alignment horizontal="left" vertical="center" wrapText="1"/>
    </xf>
    <xf numFmtId="38" fontId="5" fillId="0" borderId="16" xfId="1"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177" fontId="6" fillId="0" borderId="6" xfId="1" applyNumberFormat="1" applyFont="1" applyFill="1" applyBorder="1" applyAlignment="1">
      <alignment horizontal="right" vertical="center" wrapText="1"/>
    </xf>
    <xf numFmtId="177" fontId="15" fillId="2" borderId="9" xfId="1" applyNumberFormat="1" applyFont="1" applyFill="1" applyBorder="1" applyAlignment="1">
      <alignment horizontal="right" vertical="center" wrapText="1"/>
    </xf>
    <xf numFmtId="177" fontId="15" fillId="2" borderId="10" xfId="1" applyNumberFormat="1" applyFont="1" applyFill="1" applyBorder="1" applyAlignment="1">
      <alignment horizontal="right" vertical="center" wrapText="1"/>
    </xf>
    <xf numFmtId="177" fontId="15" fillId="2" borderId="11" xfId="1" applyNumberFormat="1" applyFont="1" applyFill="1" applyBorder="1" applyAlignment="1">
      <alignment horizontal="right" vertical="center" wrapText="1"/>
    </xf>
    <xf numFmtId="177" fontId="15" fillId="2" borderId="12" xfId="1" applyNumberFormat="1" applyFont="1" applyFill="1" applyBorder="1" applyAlignment="1">
      <alignment horizontal="right" vertical="center" wrapText="1"/>
    </xf>
    <xf numFmtId="177" fontId="7" fillId="0" borderId="3" xfId="1" applyNumberFormat="1" applyFont="1" applyBorder="1" applyAlignment="1">
      <alignment horizontal="right" vertical="center"/>
    </xf>
    <xf numFmtId="177" fontId="16" fillId="0" borderId="1" xfId="1" applyNumberFormat="1" applyFont="1" applyBorder="1" applyAlignment="1">
      <alignment horizontal="right" vertical="center"/>
    </xf>
    <xf numFmtId="177" fontId="16" fillId="0" borderId="2" xfId="1" applyNumberFormat="1" applyFont="1" applyBorder="1" applyAlignment="1">
      <alignment horizontal="right" vertical="center"/>
    </xf>
    <xf numFmtId="177" fontId="0" fillId="0" borderId="3" xfId="0" applyNumberFormat="1" applyBorder="1" applyAlignment="1">
      <alignment horizontal="right" vertical="center"/>
    </xf>
    <xf numFmtId="0" fontId="11" fillId="0" borderId="0" xfId="0" applyFont="1" applyFill="1" applyBorder="1" applyAlignment="1">
      <alignment horizontal="left" vertical="center" wrapText="1"/>
    </xf>
    <xf numFmtId="0" fontId="11" fillId="0" borderId="0" xfId="0" applyFont="1" applyAlignment="1">
      <alignment horizontal="left"/>
    </xf>
    <xf numFmtId="177" fontId="6" fillId="0" borderId="4" xfId="1" applyNumberFormat="1" applyFont="1" applyFill="1" applyBorder="1" applyAlignment="1">
      <alignment horizontal="right" vertical="center" wrapText="1"/>
    </xf>
    <xf numFmtId="177" fontId="15" fillId="2" borderId="7" xfId="1" applyNumberFormat="1" applyFont="1" applyFill="1" applyBorder="1" applyAlignment="1">
      <alignment horizontal="right" vertical="center" wrapText="1"/>
    </xf>
    <xf numFmtId="177" fontId="15" fillId="2" borderId="8" xfId="1" applyNumberFormat="1" applyFont="1" applyFill="1" applyBorder="1" applyAlignment="1">
      <alignment horizontal="right" vertical="center" wrapText="1"/>
    </xf>
    <xf numFmtId="0" fontId="7" fillId="0" borderId="0" xfId="0" applyFont="1" applyBorder="1" applyAlignment="1">
      <alignment horizontal="center" vertical="center"/>
    </xf>
    <xf numFmtId="0" fontId="12" fillId="0" borderId="3" xfId="0" applyFont="1" applyBorder="1" applyAlignment="1">
      <alignment horizontal="center" vertical="center"/>
    </xf>
    <xf numFmtId="0" fontId="10" fillId="2" borderId="1"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7" fillId="2" borderId="1" xfId="0" applyFont="1" applyFill="1" applyBorder="1" applyAlignment="1">
      <alignment horizontal="center" vertical="center"/>
    </xf>
    <xf numFmtId="0" fontId="17" fillId="2" borderId="13" xfId="0" applyFont="1" applyFill="1" applyBorder="1" applyAlignment="1">
      <alignment horizontal="center" vertical="center"/>
    </xf>
    <xf numFmtId="0" fontId="12" fillId="0" borderId="3" xfId="0" applyFont="1" applyBorder="1" applyAlignment="1">
      <alignment horizontal="center" vertical="center" wrapText="1"/>
    </xf>
    <xf numFmtId="177" fontId="7" fillId="0" borderId="1" xfId="0" applyNumberFormat="1" applyFont="1" applyBorder="1" applyAlignment="1">
      <alignment horizontal="left" vertical="center"/>
    </xf>
    <xf numFmtId="177" fontId="7" fillId="0" borderId="13" xfId="0" applyNumberFormat="1" applyFont="1" applyBorder="1" applyAlignment="1">
      <alignment horizontal="left" vertical="center"/>
    </xf>
    <xf numFmtId="177" fontId="7" fillId="0" borderId="2" xfId="0" applyNumberFormat="1" applyFont="1" applyBorder="1" applyAlignment="1">
      <alignment horizontal="left" vertical="center"/>
    </xf>
    <xf numFmtId="0" fontId="3" fillId="0" borderId="17" xfId="0" applyFont="1" applyBorder="1" applyAlignment="1">
      <alignment horizontal="right" vertical="center"/>
    </xf>
    <xf numFmtId="38" fontId="5" fillId="0" borderId="3" xfId="1" applyFont="1" applyBorder="1" applyAlignment="1">
      <alignment horizontal="left" vertical="center" wrapText="1"/>
    </xf>
    <xf numFmtId="38" fontId="5" fillId="0" borderId="1" xfId="1" applyFont="1" applyBorder="1" applyAlignment="1">
      <alignment horizontal="left" vertical="center" wrapText="1"/>
    </xf>
    <xf numFmtId="38" fontId="5" fillId="0" borderId="13" xfId="1" applyFont="1" applyBorder="1" applyAlignment="1">
      <alignment horizontal="left" vertical="center" wrapText="1"/>
    </xf>
    <xf numFmtId="38" fontId="5" fillId="0" borderId="2" xfId="1" applyFont="1" applyBorder="1" applyAlignment="1">
      <alignment horizontal="left" vertical="center" wrapText="1"/>
    </xf>
    <xf numFmtId="177" fontId="10" fillId="0" borderId="1" xfId="1" applyNumberFormat="1" applyFont="1" applyBorder="1" applyAlignment="1">
      <alignment horizontal="right" vertical="center"/>
    </xf>
    <xf numFmtId="177" fontId="10" fillId="0" borderId="2" xfId="1" applyNumberFormat="1" applyFont="1" applyBorder="1" applyAlignment="1">
      <alignment horizontal="right" vertical="center"/>
    </xf>
    <xf numFmtId="0" fontId="5" fillId="0" borderId="3" xfId="0" applyFont="1" applyBorder="1" applyAlignment="1">
      <alignment horizontal="center" vertical="center" wrapText="1"/>
    </xf>
    <xf numFmtId="0" fontId="10" fillId="0" borderId="3" xfId="0" applyFont="1" applyBorder="1" applyAlignment="1">
      <alignment horizontal="center" vertical="center"/>
    </xf>
    <xf numFmtId="176" fontId="10" fillId="2" borderId="3" xfId="0" applyNumberFormat="1" applyFont="1" applyFill="1" applyBorder="1" applyAlignment="1">
      <alignment horizontal="center" vertical="center"/>
    </xf>
    <xf numFmtId="177" fontId="7" fillId="0" borderId="3" xfId="0" applyNumberFormat="1" applyFont="1" applyBorder="1" applyAlignment="1">
      <alignment horizontal="left" vertical="center"/>
    </xf>
    <xf numFmtId="177" fontId="18" fillId="2" borderId="18" xfId="1" applyNumberFormat="1" applyFont="1" applyFill="1" applyBorder="1" applyAlignment="1">
      <alignment horizontal="right" vertical="center" wrapText="1"/>
    </xf>
    <xf numFmtId="177" fontId="18" fillId="2" borderId="19" xfId="1" applyNumberFormat="1" applyFont="1" applyFill="1" applyBorder="1" applyAlignment="1">
      <alignment horizontal="right" vertical="center" wrapText="1"/>
    </xf>
    <xf numFmtId="177" fontId="18" fillId="2" borderId="20" xfId="1" applyNumberFormat="1" applyFont="1" applyFill="1" applyBorder="1" applyAlignment="1">
      <alignment horizontal="right" vertical="center" wrapText="1"/>
    </xf>
    <xf numFmtId="177" fontId="18" fillId="2" borderId="21" xfId="1" applyNumberFormat="1" applyFont="1" applyFill="1" applyBorder="1" applyAlignment="1">
      <alignment horizontal="right" vertical="center" wrapText="1"/>
    </xf>
    <xf numFmtId="177" fontId="18" fillId="2" borderId="9" xfId="1" applyNumberFormat="1" applyFont="1" applyFill="1" applyBorder="1" applyAlignment="1">
      <alignment horizontal="right" vertical="center" wrapText="1"/>
    </xf>
    <xf numFmtId="177" fontId="18" fillId="2" borderId="10" xfId="1" applyNumberFormat="1" applyFont="1" applyFill="1" applyBorder="1" applyAlignment="1">
      <alignment horizontal="right" vertical="center" wrapText="1"/>
    </xf>
    <xf numFmtId="177" fontId="6" fillId="0" borderId="5" xfId="1" applyNumberFormat="1" applyFont="1" applyFill="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77" fontId="6" fillId="0" borderId="22" xfId="1" applyNumberFormat="1" applyFont="1" applyFill="1" applyBorder="1" applyAlignment="1">
      <alignment horizontal="right" vertical="center" wrapText="1"/>
    </xf>
    <xf numFmtId="0" fontId="10"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348342</xdr:colOff>
      <xdr:row>5</xdr:row>
      <xdr:rowOff>141514</xdr:rowOff>
    </xdr:from>
    <xdr:to>
      <xdr:col>14</xdr:col>
      <xdr:colOff>261256</xdr:colOff>
      <xdr:row>7</xdr:row>
      <xdr:rowOff>134713</xdr:rowOff>
    </xdr:to>
    <xdr:sp macro="" textlink="">
      <xdr:nvSpPr>
        <xdr:cNvPr id="2" name="四角形吹き出し 3">
          <a:extLst>
            <a:ext uri="{FF2B5EF4-FFF2-40B4-BE49-F238E27FC236}">
              <a16:creationId xmlns:a16="http://schemas.microsoft.com/office/drawing/2014/main" id="{0FB7052E-F809-4CFF-9743-76A737800679}"/>
            </a:ext>
          </a:extLst>
        </xdr:cNvPr>
        <xdr:cNvSpPr/>
      </xdr:nvSpPr>
      <xdr:spPr>
        <a:xfrm>
          <a:off x="8501742" y="2057400"/>
          <a:ext cx="2612571" cy="700770"/>
        </a:xfrm>
        <a:prstGeom prst="wedgeRectCallout">
          <a:avLst>
            <a:gd name="adj1" fmla="val -56207"/>
            <a:gd name="adj2" fmla="val 87429"/>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履行年数に応じて各年の内訳を増やす。</a:t>
          </a:r>
          <a:endParaRPr lang="en-US" altLang="ja-JP" sz="10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別紙対応とすることも可。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1143000</xdr:colOff>
      <xdr:row>4</xdr:row>
      <xdr:rowOff>337457</xdr:rowOff>
    </xdr:from>
    <xdr:to>
      <xdr:col>5</xdr:col>
      <xdr:colOff>903516</xdr:colOff>
      <xdr:row>7</xdr:row>
      <xdr:rowOff>25856</xdr:rowOff>
    </xdr:to>
    <xdr:sp macro="" textlink="">
      <xdr:nvSpPr>
        <xdr:cNvPr id="2" name="四角形吹き出し 3">
          <a:extLst>
            <a:ext uri="{FF2B5EF4-FFF2-40B4-BE49-F238E27FC236}">
              <a16:creationId xmlns:a16="http://schemas.microsoft.com/office/drawing/2014/main" id="{99A7D9DE-6C19-421E-9BD5-0556AF487A7F}"/>
            </a:ext>
          </a:extLst>
        </xdr:cNvPr>
        <xdr:cNvSpPr/>
      </xdr:nvSpPr>
      <xdr:spPr>
        <a:xfrm>
          <a:off x="4604657" y="1948543"/>
          <a:ext cx="2362202" cy="700770"/>
        </a:xfrm>
        <a:prstGeom prst="wedgeRectCallout">
          <a:avLst>
            <a:gd name="adj1" fmla="val -16480"/>
            <a:gd name="adj2" fmla="val 88982"/>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スライド条項を適用する場合、賃金等の上昇は見込まないため、各年度同額となっているか確認</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609600</xdr:colOff>
      <xdr:row>15</xdr:row>
      <xdr:rowOff>630091</xdr:rowOff>
    </xdr:from>
    <xdr:to>
      <xdr:col>5</xdr:col>
      <xdr:colOff>176090</xdr:colOff>
      <xdr:row>16</xdr:row>
      <xdr:rowOff>370114</xdr:rowOff>
    </xdr:to>
    <xdr:sp macro="" textlink="">
      <xdr:nvSpPr>
        <xdr:cNvPr id="3" name="四角形吹き出し 3">
          <a:extLst>
            <a:ext uri="{FF2B5EF4-FFF2-40B4-BE49-F238E27FC236}">
              <a16:creationId xmlns:a16="http://schemas.microsoft.com/office/drawing/2014/main" id="{18941417-F34B-4FEB-88B0-79B9589178C2}"/>
            </a:ext>
          </a:extLst>
        </xdr:cNvPr>
        <xdr:cNvSpPr/>
      </xdr:nvSpPr>
      <xdr:spPr>
        <a:xfrm>
          <a:off x="2547257" y="8369834"/>
          <a:ext cx="3692176" cy="425823"/>
        </a:xfrm>
        <a:prstGeom prst="wedgeRectCallout">
          <a:avLst>
            <a:gd name="adj1" fmla="val -23118"/>
            <a:gd name="adj2" fmla="val -46594"/>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初年度に一括支出している場合であっても、履行年数で割った単年分を算出してください。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407253</xdr:colOff>
      <xdr:row>10</xdr:row>
      <xdr:rowOff>359228</xdr:rowOff>
    </xdr:from>
    <xdr:to>
      <xdr:col>5</xdr:col>
      <xdr:colOff>317605</xdr:colOff>
      <xdr:row>15</xdr:row>
      <xdr:rowOff>628169</xdr:rowOff>
    </xdr:to>
    <xdr:cxnSp macro="">
      <xdr:nvCxnSpPr>
        <xdr:cNvPr id="4" name="直線コネクタ 3">
          <a:extLst>
            <a:ext uri="{FF2B5EF4-FFF2-40B4-BE49-F238E27FC236}">
              <a16:creationId xmlns:a16="http://schemas.microsoft.com/office/drawing/2014/main" id="{B2849A77-51ED-4367-A089-026DBE9AEBC3}"/>
            </a:ext>
          </a:extLst>
        </xdr:cNvPr>
        <xdr:cNvCxnSpPr/>
      </xdr:nvCxnSpPr>
      <xdr:spPr>
        <a:xfrm flipH="1">
          <a:off x="5392910" y="4669971"/>
          <a:ext cx="988038" cy="3697941"/>
        </a:xfrm>
        <a:prstGeom prst="line">
          <a:avLst/>
        </a:prstGeom>
        <a:ln w="19050" cap="flat">
          <a:solidFill>
            <a:schemeClr val="tx1"/>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522515</xdr:colOff>
      <xdr:row>0</xdr:row>
      <xdr:rowOff>87086</xdr:rowOff>
    </xdr:from>
    <xdr:to>
      <xdr:col>5</xdr:col>
      <xdr:colOff>653144</xdr:colOff>
      <xdr:row>1</xdr:row>
      <xdr:rowOff>250373</xdr:rowOff>
    </xdr:to>
    <xdr:sp macro="" textlink="">
      <xdr:nvSpPr>
        <xdr:cNvPr id="5" name="正方形/長方形 4">
          <a:extLst>
            <a:ext uri="{FF2B5EF4-FFF2-40B4-BE49-F238E27FC236}">
              <a16:creationId xmlns:a16="http://schemas.microsoft.com/office/drawing/2014/main" id="{0D368E84-1503-4155-8258-AB468DF922AE}"/>
            </a:ext>
          </a:extLst>
        </xdr:cNvPr>
        <xdr:cNvSpPr/>
      </xdr:nvSpPr>
      <xdr:spPr>
        <a:xfrm>
          <a:off x="5508172" y="87086"/>
          <a:ext cx="1208315" cy="478973"/>
        </a:xfrm>
        <a:prstGeom prst="rect">
          <a:avLst/>
        </a:prstGeom>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記載例</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348343</xdr:colOff>
      <xdr:row>5</xdr:row>
      <xdr:rowOff>21771</xdr:rowOff>
    </xdr:from>
    <xdr:to>
      <xdr:col>9</xdr:col>
      <xdr:colOff>43543</xdr:colOff>
      <xdr:row>7</xdr:row>
      <xdr:rowOff>14970</xdr:rowOff>
    </xdr:to>
    <xdr:sp macro="" textlink="">
      <xdr:nvSpPr>
        <xdr:cNvPr id="2" name="四角形吹き出し 3">
          <a:extLst>
            <a:ext uri="{FF2B5EF4-FFF2-40B4-BE49-F238E27FC236}">
              <a16:creationId xmlns:a16="http://schemas.microsoft.com/office/drawing/2014/main" id="{EF600E6E-ACEE-488A-B2D8-3F0A4D4FC851}"/>
            </a:ext>
          </a:extLst>
        </xdr:cNvPr>
        <xdr:cNvSpPr/>
      </xdr:nvSpPr>
      <xdr:spPr>
        <a:xfrm>
          <a:off x="4855029" y="1937657"/>
          <a:ext cx="2612571" cy="700770"/>
        </a:xfrm>
        <a:prstGeom prst="wedgeRectCallout">
          <a:avLst>
            <a:gd name="adj1" fmla="val -35790"/>
            <a:gd name="adj2" fmla="val 61021"/>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履行年数に応じて各年の内訳を増やす。</a:t>
          </a:r>
          <a:endParaRPr lang="en-US" altLang="ja-JP" sz="10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別紙対応とすることも可。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185057</xdr:colOff>
      <xdr:row>16</xdr:row>
      <xdr:rowOff>9606</xdr:rowOff>
    </xdr:from>
    <xdr:to>
      <xdr:col>8</xdr:col>
      <xdr:colOff>230519</xdr:colOff>
      <xdr:row>17</xdr:row>
      <xdr:rowOff>54429</xdr:rowOff>
    </xdr:to>
    <xdr:sp macro="" textlink="">
      <xdr:nvSpPr>
        <xdr:cNvPr id="3" name="四角形吹き出し 3">
          <a:extLst>
            <a:ext uri="{FF2B5EF4-FFF2-40B4-BE49-F238E27FC236}">
              <a16:creationId xmlns:a16="http://schemas.microsoft.com/office/drawing/2014/main" id="{573946AE-EB04-47A0-91BC-231D9B67B33F}"/>
            </a:ext>
          </a:extLst>
        </xdr:cNvPr>
        <xdr:cNvSpPr/>
      </xdr:nvSpPr>
      <xdr:spPr>
        <a:xfrm>
          <a:off x="3233057" y="8435149"/>
          <a:ext cx="3692176" cy="425823"/>
        </a:xfrm>
        <a:prstGeom prst="wedgeRectCallout">
          <a:avLst>
            <a:gd name="adj1" fmla="val -23118"/>
            <a:gd name="adj2" fmla="val -46594"/>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初年度に一括支出している場合であっても、履行年数で割った単年分を算出してください。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113339</xdr:colOff>
      <xdr:row>10</xdr:row>
      <xdr:rowOff>424543</xdr:rowOff>
    </xdr:from>
    <xdr:to>
      <xdr:col>8</xdr:col>
      <xdr:colOff>372034</xdr:colOff>
      <xdr:row>16</xdr:row>
      <xdr:rowOff>7684</xdr:rowOff>
    </xdr:to>
    <xdr:cxnSp macro="">
      <xdr:nvCxnSpPr>
        <xdr:cNvPr id="4" name="直線コネクタ 3">
          <a:extLst>
            <a:ext uri="{FF2B5EF4-FFF2-40B4-BE49-F238E27FC236}">
              <a16:creationId xmlns:a16="http://schemas.microsoft.com/office/drawing/2014/main" id="{FEBF326F-B126-422F-A62A-7E859706C6DB}"/>
            </a:ext>
          </a:extLst>
        </xdr:cNvPr>
        <xdr:cNvCxnSpPr/>
      </xdr:nvCxnSpPr>
      <xdr:spPr>
        <a:xfrm flipH="1">
          <a:off x="6078710" y="4735286"/>
          <a:ext cx="988038" cy="3697941"/>
        </a:xfrm>
        <a:prstGeom prst="line">
          <a:avLst/>
        </a:prstGeom>
        <a:ln w="19050" cap="flat">
          <a:solidFill>
            <a:schemeClr val="tx1"/>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54430</xdr:colOff>
      <xdr:row>0</xdr:row>
      <xdr:rowOff>119742</xdr:rowOff>
    </xdr:from>
    <xdr:to>
      <xdr:col>8</xdr:col>
      <xdr:colOff>533402</xdr:colOff>
      <xdr:row>1</xdr:row>
      <xdr:rowOff>315686</xdr:rowOff>
    </xdr:to>
    <xdr:sp macro="" textlink="">
      <xdr:nvSpPr>
        <xdr:cNvPr id="5" name="正方形/長方形 4">
          <a:extLst>
            <a:ext uri="{FF2B5EF4-FFF2-40B4-BE49-F238E27FC236}">
              <a16:creationId xmlns:a16="http://schemas.microsoft.com/office/drawing/2014/main" id="{8D09C798-F178-40E9-B07A-82D343B0F2DB}"/>
            </a:ext>
          </a:extLst>
        </xdr:cNvPr>
        <xdr:cNvSpPr/>
      </xdr:nvSpPr>
      <xdr:spPr>
        <a:xfrm>
          <a:off x="6019801" y="119742"/>
          <a:ext cx="1208315" cy="478973"/>
        </a:xfrm>
        <a:prstGeom prst="rect">
          <a:avLst/>
        </a:prstGeom>
        <a:ln w="254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記載例</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6"/>
  <sheetViews>
    <sheetView tabSelected="1" view="pageBreakPreview" zoomScale="70" zoomScaleNormal="100" zoomScaleSheetLayoutView="70" zoomScalePageLayoutView="78" workbookViewId="0"/>
  </sheetViews>
  <sheetFormatPr defaultRowHeight="18" x14ac:dyDescent="0.45"/>
  <cols>
    <col min="1" max="1" width="6.796875" customWidth="1"/>
    <col min="2" max="2" width="18.59765625" customWidth="1"/>
    <col min="3" max="4" width="20" customWidth="1"/>
    <col min="5" max="5" width="14.09765625" customWidth="1"/>
    <col min="6" max="6" width="20" customWidth="1"/>
  </cols>
  <sheetData>
    <row r="1" spans="1:6" ht="24.6" customHeight="1" x14ac:dyDescent="0.45">
      <c r="A1" s="13" t="s">
        <v>30</v>
      </c>
      <c r="F1" s="15"/>
    </row>
    <row r="2" spans="1:6" ht="40.200000000000003" customHeight="1" x14ac:dyDescent="0.45">
      <c r="A2" s="44" t="s">
        <v>29</v>
      </c>
      <c r="B2" s="44"/>
      <c r="C2" s="44"/>
      <c r="D2" s="44"/>
      <c r="E2" s="44"/>
      <c r="F2" s="44"/>
    </row>
    <row r="3" spans="1:6" ht="31.5" customHeight="1" x14ac:dyDescent="0.45">
      <c r="A3" s="45" t="s">
        <v>10</v>
      </c>
      <c r="B3" s="45"/>
      <c r="C3" s="46"/>
      <c r="D3" s="47"/>
      <c r="E3" s="47"/>
      <c r="F3" s="48"/>
    </row>
    <row r="4" spans="1:6" ht="31.5" customHeight="1" x14ac:dyDescent="0.45">
      <c r="A4" s="45" t="s">
        <v>21</v>
      </c>
      <c r="B4" s="45"/>
      <c r="C4" s="49"/>
      <c r="D4" s="49"/>
      <c r="E4" s="49"/>
      <c r="F4" s="49"/>
    </row>
    <row r="5" spans="1:6" ht="31.5" customHeight="1" x14ac:dyDescent="0.45">
      <c r="A5" s="45" t="s">
        <v>11</v>
      </c>
      <c r="B5" s="45"/>
      <c r="C5" s="50"/>
      <c r="D5" s="51"/>
      <c r="E5" s="9" t="s">
        <v>19</v>
      </c>
      <c r="F5" s="11"/>
    </row>
    <row r="6" spans="1:6" ht="33" customHeight="1" x14ac:dyDescent="0.45">
      <c r="A6" s="52" t="s">
        <v>34</v>
      </c>
      <c r="B6" s="45"/>
      <c r="C6" s="53">
        <f>C16</f>
        <v>0</v>
      </c>
      <c r="D6" s="54"/>
      <c r="E6" s="54"/>
      <c r="F6" s="55"/>
    </row>
    <row r="7" spans="1:6" ht="15.6" customHeight="1" x14ac:dyDescent="0.45">
      <c r="A7" s="1"/>
      <c r="D7" s="56"/>
      <c r="E7" s="56"/>
      <c r="F7" s="56"/>
    </row>
    <row r="8" spans="1:6" ht="25.05" customHeight="1" x14ac:dyDescent="0.45">
      <c r="A8" s="2" t="s">
        <v>0</v>
      </c>
      <c r="B8" s="2" t="s">
        <v>14</v>
      </c>
      <c r="C8" s="27" t="s">
        <v>35</v>
      </c>
      <c r="D8" s="29"/>
      <c r="E8" s="27" t="s">
        <v>27</v>
      </c>
      <c r="F8" s="29"/>
    </row>
    <row r="9" spans="1:6" ht="54" customHeight="1" x14ac:dyDescent="0.45">
      <c r="A9" s="6" t="s">
        <v>20</v>
      </c>
      <c r="B9" s="6" t="s">
        <v>16</v>
      </c>
      <c r="C9" s="41">
        <f>E9*F5</f>
        <v>0</v>
      </c>
      <c r="D9" s="41"/>
      <c r="E9" s="42"/>
      <c r="F9" s="43"/>
    </row>
    <row r="10" spans="1:6" ht="54" customHeight="1" x14ac:dyDescent="0.45">
      <c r="A10" s="7" t="s">
        <v>45</v>
      </c>
      <c r="B10" s="7" t="s">
        <v>43</v>
      </c>
      <c r="C10" s="30">
        <f>E10*F5</f>
        <v>0</v>
      </c>
      <c r="D10" s="30"/>
      <c r="E10" s="31"/>
      <c r="F10" s="32"/>
    </row>
    <row r="11" spans="1:6" ht="54" customHeight="1" x14ac:dyDescent="0.45">
      <c r="A11" s="7" t="s">
        <v>46</v>
      </c>
      <c r="B11" s="7" t="s">
        <v>50</v>
      </c>
      <c r="C11" s="30">
        <f>E11*F5</f>
        <v>0</v>
      </c>
      <c r="D11" s="30"/>
      <c r="E11" s="31"/>
      <c r="F11" s="32"/>
    </row>
    <row r="12" spans="1:6" ht="54" customHeight="1" x14ac:dyDescent="0.45">
      <c r="A12" s="7" t="s">
        <v>47</v>
      </c>
      <c r="B12" s="7" t="s">
        <v>3</v>
      </c>
      <c r="C12" s="30">
        <f>E12*F5</f>
        <v>0</v>
      </c>
      <c r="D12" s="30"/>
      <c r="E12" s="31"/>
      <c r="F12" s="32"/>
    </row>
    <row r="13" spans="1:6" ht="54" customHeight="1" x14ac:dyDescent="0.45">
      <c r="A13" s="8" t="s">
        <v>6</v>
      </c>
      <c r="B13" s="8" t="s">
        <v>5</v>
      </c>
      <c r="C13" s="30">
        <f>E13*F5</f>
        <v>0</v>
      </c>
      <c r="D13" s="30"/>
      <c r="E13" s="33"/>
      <c r="F13" s="34"/>
    </row>
    <row r="14" spans="1:6" ht="54" customHeight="1" x14ac:dyDescent="0.45">
      <c r="A14" s="2" t="s">
        <v>7</v>
      </c>
      <c r="B14" s="3" t="s">
        <v>12</v>
      </c>
      <c r="C14" s="35">
        <f>SUM(C9:C13)</f>
        <v>0</v>
      </c>
      <c r="D14" s="35"/>
      <c r="E14" s="36">
        <f>SUM(E9:E13)</f>
        <v>0</v>
      </c>
      <c r="F14" s="37"/>
    </row>
    <row r="15" spans="1:6" ht="54" customHeight="1" x14ac:dyDescent="0.45">
      <c r="A15" s="2" t="s">
        <v>9</v>
      </c>
      <c r="B15" s="3" t="s">
        <v>8</v>
      </c>
      <c r="C15" s="35">
        <f>ROUNDDOWN(C14*0.1,0)</f>
        <v>0</v>
      </c>
      <c r="D15" s="38"/>
      <c r="E15" s="36">
        <f>ROUNDDOWN(E14*0.1,0)</f>
        <v>0</v>
      </c>
      <c r="F15" s="37"/>
    </row>
    <row r="16" spans="1:6" ht="54" customHeight="1" x14ac:dyDescent="0.45">
      <c r="A16" s="2" t="s">
        <v>49</v>
      </c>
      <c r="B16" s="3" t="s">
        <v>13</v>
      </c>
      <c r="C16" s="35">
        <f>C14+C15</f>
        <v>0</v>
      </c>
      <c r="D16" s="38"/>
      <c r="E16" s="36">
        <f>E14+E15</f>
        <v>0</v>
      </c>
      <c r="F16" s="37"/>
    </row>
    <row r="17" spans="1:6" s="4" customFormat="1" ht="30" customHeight="1" x14ac:dyDescent="0.2">
      <c r="A17" s="39" t="s">
        <v>18</v>
      </c>
      <c r="B17" s="40"/>
      <c r="C17" s="40"/>
      <c r="D17" s="10"/>
      <c r="E17" s="10"/>
      <c r="F17" s="10"/>
    </row>
    <row r="18" spans="1:6" s="5" customFormat="1" ht="25.05" customHeight="1" x14ac:dyDescent="0.45">
      <c r="A18" s="2" t="s">
        <v>0</v>
      </c>
      <c r="B18" s="2" t="s">
        <v>14</v>
      </c>
      <c r="C18" s="27" t="s">
        <v>15</v>
      </c>
      <c r="D18" s="28"/>
      <c r="E18" s="28"/>
      <c r="F18" s="29"/>
    </row>
    <row r="19" spans="1:6" s="5" customFormat="1" ht="48.6" customHeight="1" x14ac:dyDescent="0.45">
      <c r="A19" s="6" t="s">
        <v>1</v>
      </c>
      <c r="B19" s="6" t="s">
        <v>16</v>
      </c>
      <c r="C19" s="18" t="s">
        <v>17</v>
      </c>
      <c r="D19" s="19"/>
      <c r="E19" s="19"/>
      <c r="F19" s="20"/>
    </row>
    <row r="20" spans="1:6" s="5" customFormat="1" ht="48.6" customHeight="1" x14ac:dyDescent="0.45">
      <c r="A20" s="7" t="s">
        <v>44</v>
      </c>
      <c r="B20" s="7" t="s">
        <v>43</v>
      </c>
      <c r="C20" s="21" t="s">
        <v>53</v>
      </c>
      <c r="D20" s="22"/>
      <c r="E20" s="22"/>
      <c r="F20" s="23"/>
    </row>
    <row r="21" spans="1:6" s="5" customFormat="1" ht="61.8" customHeight="1" x14ac:dyDescent="0.45">
      <c r="A21" s="7" t="s">
        <v>2</v>
      </c>
      <c r="B21" s="7" t="s">
        <v>51</v>
      </c>
      <c r="C21" s="21" t="s">
        <v>26</v>
      </c>
      <c r="D21" s="22"/>
      <c r="E21" s="22"/>
      <c r="F21" s="23"/>
    </row>
    <row r="22" spans="1:6" s="5" customFormat="1" ht="52.2" customHeight="1" x14ac:dyDescent="0.45">
      <c r="A22" s="7" t="s">
        <v>4</v>
      </c>
      <c r="B22" s="7" t="s">
        <v>3</v>
      </c>
      <c r="C22" s="21" t="s">
        <v>25</v>
      </c>
      <c r="D22" s="22"/>
      <c r="E22" s="22"/>
      <c r="F22" s="23"/>
    </row>
    <row r="23" spans="1:6" s="5" customFormat="1" ht="49.2" customHeight="1" x14ac:dyDescent="0.45">
      <c r="A23" s="8" t="s">
        <v>48</v>
      </c>
      <c r="B23" s="8" t="s">
        <v>5</v>
      </c>
      <c r="C23" s="24" t="s">
        <v>41</v>
      </c>
      <c r="D23" s="25"/>
      <c r="E23" s="25"/>
      <c r="F23" s="26"/>
    </row>
    <row r="24" spans="1:6" ht="15.6" customHeight="1" x14ac:dyDescent="0.45"/>
    <row r="25" spans="1:6" ht="31.8" customHeight="1" x14ac:dyDescent="0.45">
      <c r="A25" s="17" t="s">
        <v>55</v>
      </c>
      <c r="B25" s="17"/>
      <c r="C25" s="17"/>
      <c r="D25" s="17"/>
      <c r="E25" s="17"/>
      <c r="F25" s="17"/>
    </row>
    <row r="26" spans="1:6" ht="70.2" customHeight="1" x14ac:dyDescent="0.45">
      <c r="A26" s="17"/>
      <c r="B26" s="17"/>
      <c r="C26" s="17"/>
      <c r="D26" s="17"/>
      <c r="E26" s="17"/>
      <c r="F26" s="17"/>
    </row>
  </sheetData>
  <protectedRanges>
    <protectedRange sqref="C9:F13" name="範囲1"/>
  </protectedRanges>
  <mergeCells count="36">
    <mergeCell ref="C8:D8"/>
    <mergeCell ref="E8:F8"/>
    <mergeCell ref="A2:F2"/>
    <mergeCell ref="A3:B3"/>
    <mergeCell ref="C3:F3"/>
    <mergeCell ref="A4:B4"/>
    <mergeCell ref="C4:F4"/>
    <mergeCell ref="A5:B5"/>
    <mergeCell ref="C5:D5"/>
    <mergeCell ref="A6:B6"/>
    <mergeCell ref="C6:F6"/>
    <mergeCell ref="D7:F7"/>
    <mergeCell ref="C9:D9"/>
    <mergeCell ref="E9:F9"/>
    <mergeCell ref="C10:D10"/>
    <mergeCell ref="E10:F10"/>
    <mergeCell ref="C11:D11"/>
    <mergeCell ref="E11:F11"/>
    <mergeCell ref="C18:F18"/>
    <mergeCell ref="C12:D12"/>
    <mergeCell ref="E12:F12"/>
    <mergeCell ref="C13:D13"/>
    <mergeCell ref="E13:F13"/>
    <mergeCell ref="C14:D14"/>
    <mergeCell ref="E14:F14"/>
    <mergeCell ref="C15:D15"/>
    <mergeCell ref="E15:F15"/>
    <mergeCell ref="C16:D16"/>
    <mergeCell ref="E16:F16"/>
    <mergeCell ref="A17:C17"/>
    <mergeCell ref="A25:F26"/>
    <mergeCell ref="C19:F19"/>
    <mergeCell ref="C20:F20"/>
    <mergeCell ref="C21:F21"/>
    <mergeCell ref="C22:F22"/>
    <mergeCell ref="C23:F23"/>
  </mergeCells>
  <phoneticPr fontId="2"/>
  <printOptions horizontalCentered="1"/>
  <pageMargins left="0.70866141732283472" right="0.70866141732283472" top="0.35433070866141736" bottom="0.35433070866141736" header="0.31496062992125984" footer="0.31496062992125984"/>
  <pageSetup paperSize="9" scale="70" orientation="portrait" r:id="rId1"/>
  <rowBreaks count="1" manualBreakCount="1">
    <brk id="1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02E7-1F97-4991-9BE2-C5288B9E56B8}">
  <sheetPr>
    <pageSetUpPr fitToPage="1"/>
  </sheetPr>
  <dimension ref="A1:J26"/>
  <sheetViews>
    <sheetView view="pageBreakPreview" zoomScale="70" zoomScaleNormal="100" zoomScaleSheetLayoutView="70" zoomScalePageLayoutView="78" workbookViewId="0"/>
  </sheetViews>
  <sheetFormatPr defaultRowHeight="18" x14ac:dyDescent="0.45"/>
  <cols>
    <col min="1" max="1" width="6.796875" customWidth="1"/>
    <col min="2" max="2" width="18.59765625" customWidth="1"/>
    <col min="3" max="3" width="14.5" customWidth="1"/>
    <col min="4" max="10" width="9.59765625" customWidth="1"/>
  </cols>
  <sheetData>
    <row r="1" spans="1:10" ht="22.2" customHeight="1" x14ac:dyDescent="0.45">
      <c r="A1" s="13" t="s">
        <v>36</v>
      </c>
      <c r="J1" s="15"/>
    </row>
    <row r="2" spans="1:10" ht="36" customHeight="1" x14ac:dyDescent="0.45">
      <c r="A2" s="44" t="s">
        <v>29</v>
      </c>
      <c r="B2" s="44"/>
      <c r="C2" s="44"/>
      <c r="D2" s="44"/>
      <c r="E2" s="44"/>
      <c r="F2" s="44"/>
      <c r="G2" s="44"/>
      <c r="H2" s="44"/>
      <c r="I2" s="44"/>
      <c r="J2" s="44"/>
    </row>
    <row r="3" spans="1:10" ht="31.5" customHeight="1" x14ac:dyDescent="0.45">
      <c r="A3" s="45" t="s">
        <v>10</v>
      </c>
      <c r="B3" s="45"/>
      <c r="C3" s="49"/>
      <c r="D3" s="49"/>
      <c r="E3" s="49"/>
      <c r="F3" s="49"/>
      <c r="G3" s="49"/>
      <c r="H3" s="49"/>
      <c r="I3" s="49"/>
      <c r="J3" s="49"/>
    </row>
    <row r="4" spans="1:10" ht="31.5" customHeight="1" x14ac:dyDescent="0.45">
      <c r="A4" s="45" t="s">
        <v>21</v>
      </c>
      <c r="B4" s="45"/>
      <c r="C4" s="49"/>
      <c r="D4" s="49"/>
      <c r="E4" s="49"/>
      <c r="F4" s="49"/>
      <c r="G4" s="49"/>
      <c r="H4" s="49"/>
      <c r="I4" s="49"/>
      <c r="J4" s="49"/>
    </row>
    <row r="5" spans="1:10" ht="31.5" customHeight="1" x14ac:dyDescent="0.45">
      <c r="A5" s="45" t="s">
        <v>11</v>
      </c>
      <c r="B5" s="45"/>
      <c r="C5" s="50"/>
      <c r="D5" s="51"/>
      <c r="E5" s="51"/>
      <c r="F5" s="51"/>
      <c r="G5" s="64" t="s">
        <v>19</v>
      </c>
      <c r="H5" s="64"/>
      <c r="I5" s="65">
        <v>3</v>
      </c>
      <c r="J5" s="65"/>
    </row>
    <row r="6" spans="1:10" ht="34.799999999999997" customHeight="1" x14ac:dyDescent="0.45">
      <c r="A6" s="52" t="s">
        <v>34</v>
      </c>
      <c r="B6" s="45"/>
      <c r="C6" s="66">
        <f>C16</f>
        <v>0</v>
      </c>
      <c r="D6" s="66"/>
      <c r="E6" s="66"/>
      <c r="F6" s="66"/>
      <c r="G6" s="66"/>
      <c r="H6" s="66"/>
      <c r="I6" s="66"/>
      <c r="J6" s="66"/>
    </row>
    <row r="7" spans="1:10" ht="20.399999999999999" customHeight="1" x14ac:dyDescent="0.45">
      <c r="A7" s="1"/>
      <c r="D7" s="56"/>
      <c r="E7" s="56"/>
      <c r="F7" s="56"/>
      <c r="G7" s="14"/>
      <c r="H7" s="14"/>
      <c r="I7" s="14"/>
      <c r="J7" s="14"/>
    </row>
    <row r="8" spans="1:10" ht="25.05" customHeight="1" x14ac:dyDescent="0.45">
      <c r="A8" s="2" t="s">
        <v>0</v>
      </c>
      <c r="B8" s="2" t="s">
        <v>14</v>
      </c>
      <c r="C8" s="74" t="s">
        <v>35</v>
      </c>
      <c r="D8" s="75"/>
      <c r="E8" s="27" t="s">
        <v>31</v>
      </c>
      <c r="F8" s="29"/>
      <c r="G8" s="27" t="s">
        <v>32</v>
      </c>
      <c r="H8" s="29"/>
      <c r="I8" s="27" t="s">
        <v>33</v>
      </c>
      <c r="J8" s="29"/>
    </row>
    <row r="9" spans="1:10" ht="54" customHeight="1" x14ac:dyDescent="0.45">
      <c r="A9" s="6" t="s">
        <v>20</v>
      </c>
      <c r="B9" s="6" t="s">
        <v>16</v>
      </c>
      <c r="C9" s="41">
        <f>SUM(E9:J9)</f>
        <v>0</v>
      </c>
      <c r="D9" s="41"/>
      <c r="E9" s="67"/>
      <c r="F9" s="68"/>
      <c r="G9" s="67"/>
      <c r="H9" s="68"/>
      <c r="I9" s="67"/>
      <c r="J9" s="68"/>
    </row>
    <row r="10" spans="1:10" ht="54" customHeight="1" x14ac:dyDescent="0.45">
      <c r="A10" s="7" t="s">
        <v>45</v>
      </c>
      <c r="B10" s="7" t="s">
        <v>43</v>
      </c>
      <c r="C10" s="76">
        <f t="shared" ref="C10:C13" si="0">SUM(E10:J10)</f>
        <v>0</v>
      </c>
      <c r="D10" s="76"/>
      <c r="E10" s="71"/>
      <c r="F10" s="72"/>
      <c r="G10" s="71"/>
      <c r="H10" s="72"/>
      <c r="I10" s="71"/>
      <c r="J10" s="72"/>
    </row>
    <row r="11" spans="1:10" ht="54" customHeight="1" x14ac:dyDescent="0.45">
      <c r="A11" s="7" t="s">
        <v>46</v>
      </c>
      <c r="B11" s="7" t="s">
        <v>50</v>
      </c>
      <c r="C11" s="30">
        <f t="shared" si="0"/>
        <v>0</v>
      </c>
      <c r="D11" s="30"/>
      <c r="E11" s="71"/>
      <c r="F11" s="72"/>
      <c r="G11" s="71"/>
      <c r="H11" s="72"/>
      <c r="I11" s="71"/>
      <c r="J11" s="72"/>
    </row>
    <row r="12" spans="1:10" ht="54" customHeight="1" x14ac:dyDescent="0.45">
      <c r="A12" s="7" t="s">
        <v>47</v>
      </c>
      <c r="B12" s="7" t="s">
        <v>3</v>
      </c>
      <c r="C12" s="30">
        <f t="shared" si="0"/>
        <v>0</v>
      </c>
      <c r="D12" s="30"/>
      <c r="E12" s="71"/>
      <c r="F12" s="72"/>
      <c r="G12" s="71"/>
      <c r="H12" s="72"/>
      <c r="I12" s="71"/>
      <c r="J12" s="72"/>
    </row>
    <row r="13" spans="1:10" ht="54" customHeight="1" x14ac:dyDescent="0.45">
      <c r="A13" s="8" t="s">
        <v>6</v>
      </c>
      <c r="B13" s="8" t="s">
        <v>5</v>
      </c>
      <c r="C13" s="73">
        <f t="shared" si="0"/>
        <v>0</v>
      </c>
      <c r="D13" s="73"/>
      <c r="E13" s="69"/>
      <c r="F13" s="70"/>
      <c r="G13" s="69"/>
      <c r="H13" s="70"/>
      <c r="I13" s="69"/>
      <c r="J13" s="70"/>
    </row>
    <row r="14" spans="1:10" ht="54" customHeight="1" x14ac:dyDescent="0.45">
      <c r="A14" s="16" t="s">
        <v>7</v>
      </c>
      <c r="B14" s="3" t="s">
        <v>12</v>
      </c>
      <c r="C14" s="35">
        <f>SUM(C9:D13)</f>
        <v>0</v>
      </c>
      <c r="D14" s="35"/>
      <c r="E14" s="61">
        <f>SUM(E9:F13)</f>
        <v>0</v>
      </c>
      <c r="F14" s="62"/>
      <c r="G14" s="61">
        <f>SUM(G9:H13)</f>
        <v>0</v>
      </c>
      <c r="H14" s="62"/>
      <c r="I14" s="61">
        <f>SUM(I9:J13)</f>
        <v>0</v>
      </c>
      <c r="J14" s="62"/>
    </row>
    <row r="15" spans="1:10" ht="54" customHeight="1" x14ac:dyDescent="0.45">
      <c r="A15" s="16" t="s">
        <v>9</v>
      </c>
      <c r="B15" s="3" t="s">
        <v>8</v>
      </c>
      <c r="C15" s="35">
        <f>ROUNDDOWN(C14*0.1,0)</f>
        <v>0</v>
      </c>
      <c r="D15" s="38"/>
      <c r="E15" s="61">
        <f>ROUNDDOWN(E14*0.1,0)</f>
        <v>0</v>
      </c>
      <c r="F15" s="62"/>
      <c r="G15" s="61">
        <f>ROUNDDOWN(G14*0.1,0)</f>
        <v>0</v>
      </c>
      <c r="H15" s="62"/>
      <c r="I15" s="61">
        <f>ROUNDDOWN(I14*0.1,0)</f>
        <v>0</v>
      </c>
      <c r="J15" s="62"/>
    </row>
    <row r="16" spans="1:10" ht="54" customHeight="1" x14ac:dyDescent="0.45">
      <c r="A16" s="16" t="s">
        <v>49</v>
      </c>
      <c r="B16" s="3" t="s">
        <v>13</v>
      </c>
      <c r="C16" s="35">
        <f>C14+C15</f>
        <v>0</v>
      </c>
      <c r="D16" s="38"/>
      <c r="E16" s="61">
        <f>E14+E15</f>
        <v>0</v>
      </c>
      <c r="F16" s="62"/>
      <c r="G16" s="61">
        <f>G14+G15</f>
        <v>0</v>
      </c>
      <c r="H16" s="62"/>
      <c r="I16" s="61">
        <f>I14+I15</f>
        <v>0</v>
      </c>
      <c r="J16" s="62"/>
    </row>
    <row r="17" spans="1:10" s="4" customFormat="1" ht="30" customHeight="1" x14ac:dyDescent="0.2">
      <c r="A17" s="39" t="s">
        <v>18</v>
      </c>
      <c r="B17" s="40"/>
      <c r="C17" s="40"/>
      <c r="D17" s="12"/>
      <c r="E17" s="12"/>
      <c r="F17" s="12"/>
      <c r="G17" s="12"/>
      <c r="H17" s="12"/>
      <c r="I17" s="12"/>
      <c r="J17" s="12"/>
    </row>
    <row r="18" spans="1:10" s="5" customFormat="1" ht="25.05" customHeight="1" x14ac:dyDescent="0.45">
      <c r="A18" s="2" t="s">
        <v>0</v>
      </c>
      <c r="B18" s="2" t="s">
        <v>14</v>
      </c>
      <c r="C18" s="63" t="s">
        <v>15</v>
      </c>
      <c r="D18" s="63"/>
      <c r="E18" s="63"/>
      <c r="F18" s="63"/>
      <c r="G18" s="63"/>
      <c r="H18" s="63"/>
      <c r="I18" s="63"/>
      <c r="J18" s="63"/>
    </row>
    <row r="19" spans="1:10" s="5" customFormat="1" ht="48.6" customHeight="1" x14ac:dyDescent="0.45">
      <c r="A19" s="6" t="s">
        <v>1</v>
      </c>
      <c r="B19" s="6" t="s">
        <v>16</v>
      </c>
      <c r="C19" s="57" t="s">
        <v>17</v>
      </c>
      <c r="D19" s="57"/>
      <c r="E19" s="57"/>
      <c r="F19" s="57"/>
      <c r="G19" s="57"/>
      <c r="H19" s="57"/>
      <c r="I19" s="57"/>
      <c r="J19" s="57"/>
    </row>
    <row r="20" spans="1:10" s="5" customFormat="1" ht="48.6" customHeight="1" x14ac:dyDescent="0.45">
      <c r="A20" s="7" t="s">
        <v>44</v>
      </c>
      <c r="B20" s="7" t="s">
        <v>43</v>
      </c>
      <c r="C20" s="57" t="s">
        <v>52</v>
      </c>
      <c r="D20" s="57"/>
      <c r="E20" s="57"/>
      <c r="F20" s="57"/>
      <c r="G20" s="57"/>
      <c r="H20" s="57"/>
      <c r="I20" s="57"/>
      <c r="J20" s="57"/>
    </row>
    <row r="21" spans="1:10" s="5" customFormat="1" ht="61.8" customHeight="1" x14ac:dyDescent="0.45">
      <c r="A21" s="7" t="s">
        <v>2</v>
      </c>
      <c r="B21" s="7" t="s">
        <v>51</v>
      </c>
      <c r="C21" s="57" t="s">
        <v>26</v>
      </c>
      <c r="D21" s="57"/>
      <c r="E21" s="57"/>
      <c r="F21" s="57"/>
      <c r="G21" s="57"/>
      <c r="H21" s="57"/>
      <c r="I21" s="57"/>
      <c r="J21" s="57"/>
    </row>
    <row r="22" spans="1:10" s="5" customFormat="1" ht="52.2" customHeight="1" x14ac:dyDescent="0.45">
      <c r="A22" s="7" t="s">
        <v>4</v>
      </c>
      <c r="B22" s="7" t="s">
        <v>3</v>
      </c>
      <c r="C22" s="57" t="s">
        <v>25</v>
      </c>
      <c r="D22" s="57"/>
      <c r="E22" s="57"/>
      <c r="F22" s="57"/>
      <c r="G22" s="57"/>
      <c r="H22" s="57"/>
      <c r="I22" s="57"/>
      <c r="J22" s="57"/>
    </row>
    <row r="23" spans="1:10" s="5" customFormat="1" ht="49.2" customHeight="1" x14ac:dyDescent="0.45">
      <c r="A23" s="8" t="s">
        <v>48</v>
      </c>
      <c r="B23" s="8" t="s">
        <v>5</v>
      </c>
      <c r="C23" s="58" t="s">
        <v>42</v>
      </c>
      <c r="D23" s="59"/>
      <c r="E23" s="59"/>
      <c r="F23" s="59"/>
      <c r="G23" s="59"/>
      <c r="H23" s="59"/>
      <c r="I23" s="59"/>
      <c r="J23" s="60"/>
    </row>
    <row r="24" spans="1:10" ht="5.4" customHeight="1" x14ac:dyDescent="0.45"/>
    <row r="25" spans="1:10" ht="31.8" customHeight="1" x14ac:dyDescent="0.45">
      <c r="A25" s="17" t="s">
        <v>54</v>
      </c>
      <c r="B25" s="17"/>
      <c r="C25" s="17"/>
      <c r="D25" s="17"/>
      <c r="E25" s="17"/>
      <c r="F25" s="17"/>
      <c r="G25" s="17"/>
      <c r="H25" s="17"/>
      <c r="I25" s="17"/>
      <c r="J25" s="17"/>
    </row>
    <row r="26" spans="1:10" ht="66" customHeight="1" x14ac:dyDescent="0.45">
      <c r="A26" s="17"/>
      <c r="B26" s="17"/>
      <c r="C26" s="17"/>
      <c r="D26" s="17"/>
      <c r="E26" s="17"/>
      <c r="F26" s="17"/>
      <c r="G26" s="17"/>
      <c r="H26" s="17"/>
      <c r="I26" s="17"/>
      <c r="J26" s="17"/>
    </row>
  </sheetData>
  <protectedRanges>
    <protectedRange sqref="C9:J13" name="範囲1"/>
  </protectedRanges>
  <mergeCells count="56">
    <mergeCell ref="A3:B3"/>
    <mergeCell ref="A4:B4"/>
    <mergeCell ref="A5:B5"/>
    <mergeCell ref="A6:B6"/>
    <mergeCell ref="D7:F7"/>
    <mergeCell ref="C8:D8"/>
    <mergeCell ref="E8:F8"/>
    <mergeCell ref="E9:F9"/>
    <mergeCell ref="C10:D10"/>
    <mergeCell ref="E10:F10"/>
    <mergeCell ref="C11:D11"/>
    <mergeCell ref="E11:F11"/>
    <mergeCell ref="A17:C17"/>
    <mergeCell ref="C12:D12"/>
    <mergeCell ref="E12:F12"/>
    <mergeCell ref="C13:D13"/>
    <mergeCell ref="E13:F13"/>
    <mergeCell ref="C14:D14"/>
    <mergeCell ref="E14:F14"/>
    <mergeCell ref="I15:J15"/>
    <mergeCell ref="I16:J16"/>
    <mergeCell ref="C3:J3"/>
    <mergeCell ref="C4:J4"/>
    <mergeCell ref="G8:H8"/>
    <mergeCell ref="C5:F5"/>
    <mergeCell ref="I8:J8"/>
    <mergeCell ref="I9:J9"/>
    <mergeCell ref="I10:J10"/>
    <mergeCell ref="I11:J11"/>
    <mergeCell ref="I12:J12"/>
    <mergeCell ref="C15:D15"/>
    <mergeCell ref="E15:F15"/>
    <mergeCell ref="C16:D16"/>
    <mergeCell ref="E16:F16"/>
    <mergeCell ref="C9:D9"/>
    <mergeCell ref="G12:H12"/>
    <mergeCell ref="G11:H11"/>
    <mergeCell ref="G10:H10"/>
    <mergeCell ref="I13:J13"/>
    <mergeCell ref="I14:J14"/>
    <mergeCell ref="C21:J21"/>
    <mergeCell ref="C22:J22"/>
    <mergeCell ref="C23:J23"/>
    <mergeCell ref="A2:J2"/>
    <mergeCell ref="A25:J26"/>
    <mergeCell ref="G14:H14"/>
    <mergeCell ref="G15:H15"/>
    <mergeCell ref="G16:H16"/>
    <mergeCell ref="C18:J18"/>
    <mergeCell ref="C19:J19"/>
    <mergeCell ref="C20:J20"/>
    <mergeCell ref="G5:H5"/>
    <mergeCell ref="I5:J5"/>
    <mergeCell ref="C6:J6"/>
    <mergeCell ref="G9:H9"/>
    <mergeCell ref="G13:H13"/>
  </mergeCells>
  <phoneticPr fontId="2"/>
  <printOptions horizontalCentered="1"/>
  <pageMargins left="0.70866141732283472" right="0.70866141732283472" top="0.74803149606299213" bottom="0.74803149606299213" header="0.31496062992125984" footer="0.31496062992125984"/>
  <pageSetup paperSize="9" scale="65" orientation="portrait" r:id="rId1"/>
  <rowBreaks count="1" manualBreakCount="1">
    <brk id="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A1A9D-1EA9-4F18-B449-536F61F92A28}">
  <sheetPr>
    <pageSetUpPr fitToPage="1"/>
  </sheetPr>
  <dimension ref="A1:F26"/>
  <sheetViews>
    <sheetView view="pageBreakPreview" zoomScale="70" zoomScaleNormal="100" zoomScaleSheetLayoutView="70" zoomScalePageLayoutView="78" workbookViewId="0">
      <selection activeCell="H14" sqref="H14"/>
    </sheetView>
  </sheetViews>
  <sheetFormatPr defaultRowHeight="18" x14ac:dyDescent="0.45"/>
  <cols>
    <col min="1" max="1" width="6.796875" customWidth="1"/>
    <col min="2" max="2" width="18.59765625" customWidth="1"/>
    <col min="3" max="4" width="20" customWidth="1"/>
    <col min="5" max="5" width="14.09765625" customWidth="1"/>
    <col min="6" max="6" width="20" customWidth="1"/>
  </cols>
  <sheetData>
    <row r="1" spans="1:6" ht="24.6" customHeight="1" x14ac:dyDescent="0.45">
      <c r="A1" s="13" t="s">
        <v>30</v>
      </c>
      <c r="F1" s="15"/>
    </row>
    <row r="2" spans="1:6" ht="40.200000000000003" customHeight="1" x14ac:dyDescent="0.45">
      <c r="A2" s="44" t="s">
        <v>29</v>
      </c>
      <c r="B2" s="44"/>
      <c r="C2" s="44"/>
      <c r="D2" s="44"/>
      <c r="E2" s="44"/>
      <c r="F2" s="44"/>
    </row>
    <row r="3" spans="1:6" ht="31.5" customHeight="1" x14ac:dyDescent="0.45">
      <c r="A3" s="45" t="s">
        <v>10</v>
      </c>
      <c r="B3" s="45"/>
      <c r="C3" s="46" t="s">
        <v>22</v>
      </c>
      <c r="D3" s="47"/>
      <c r="E3" s="47"/>
      <c r="F3" s="48"/>
    </row>
    <row r="4" spans="1:6" ht="31.5" customHeight="1" x14ac:dyDescent="0.45">
      <c r="A4" s="45" t="s">
        <v>21</v>
      </c>
      <c r="B4" s="45"/>
      <c r="C4" s="49" t="s">
        <v>23</v>
      </c>
      <c r="D4" s="49"/>
      <c r="E4" s="49"/>
      <c r="F4" s="49"/>
    </row>
    <row r="5" spans="1:6" ht="31.5" customHeight="1" x14ac:dyDescent="0.45">
      <c r="A5" s="45" t="s">
        <v>11</v>
      </c>
      <c r="B5" s="45"/>
      <c r="C5" s="50" t="s">
        <v>28</v>
      </c>
      <c r="D5" s="51"/>
      <c r="E5" s="9" t="s">
        <v>19</v>
      </c>
      <c r="F5" s="11">
        <v>3</v>
      </c>
    </row>
    <row r="6" spans="1:6" ht="33" customHeight="1" x14ac:dyDescent="0.45">
      <c r="A6" s="52" t="s">
        <v>34</v>
      </c>
      <c r="B6" s="45"/>
      <c r="C6" s="53">
        <f>C16</f>
        <v>23100000</v>
      </c>
      <c r="D6" s="54"/>
      <c r="E6" s="54"/>
      <c r="F6" s="55"/>
    </row>
    <row r="7" spans="1:6" ht="15.6" customHeight="1" x14ac:dyDescent="0.45">
      <c r="A7" s="1"/>
      <c r="D7" s="56"/>
      <c r="E7" s="56"/>
      <c r="F7" s="56"/>
    </row>
    <row r="8" spans="1:6" ht="25.05" customHeight="1" x14ac:dyDescent="0.45">
      <c r="A8" s="2" t="s">
        <v>0</v>
      </c>
      <c r="B8" s="2" t="s">
        <v>14</v>
      </c>
      <c r="C8" s="27" t="s">
        <v>24</v>
      </c>
      <c r="D8" s="29"/>
      <c r="E8" s="27" t="s">
        <v>27</v>
      </c>
      <c r="F8" s="29"/>
    </row>
    <row r="9" spans="1:6" ht="54" customHeight="1" x14ac:dyDescent="0.45">
      <c r="A9" s="6" t="s">
        <v>20</v>
      </c>
      <c r="B9" s="6" t="s">
        <v>16</v>
      </c>
      <c r="C9" s="41">
        <f>E9*F5</f>
        <v>15000000</v>
      </c>
      <c r="D9" s="41"/>
      <c r="E9" s="42">
        <v>5000000</v>
      </c>
      <c r="F9" s="43"/>
    </row>
    <row r="10" spans="1:6" ht="54" customHeight="1" x14ac:dyDescent="0.45">
      <c r="A10" s="7" t="s">
        <v>45</v>
      </c>
      <c r="B10" s="7" t="s">
        <v>43</v>
      </c>
      <c r="C10" s="30">
        <f>E10*F5</f>
        <v>1500000</v>
      </c>
      <c r="D10" s="30"/>
      <c r="E10" s="31">
        <v>500000</v>
      </c>
      <c r="F10" s="32"/>
    </row>
    <row r="11" spans="1:6" ht="54" customHeight="1" x14ac:dyDescent="0.45">
      <c r="A11" s="7" t="s">
        <v>46</v>
      </c>
      <c r="B11" s="7" t="s">
        <v>50</v>
      </c>
      <c r="C11" s="30">
        <f>E11*F5</f>
        <v>360000</v>
      </c>
      <c r="D11" s="30"/>
      <c r="E11" s="31">
        <v>120000</v>
      </c>
      <c r="F11" s="32"/>
    </row>
    <row r="12" spans="1:6" ht="54" customHeight="1" x14ac:dyDescent="0.45">
      <c r="A12" s="7" t="s">
        <v>47</v>
      </c>
      <c r="B12" s="7" t="s">
        <v>3</v>
      </c>
      <c r="C12" s="30">
        <f>E12*F5</f>
        <v>2250000</v>
      </c>
      <c r="D12" s="30"/>
      <c r="E12" s="31">
        <v>750000</v>
      </c>
      <c r="F12" s="32"/>
    </row>
    <row r="13" spans="1:6" ht="54" customHeight="1" x14ac:dyDescent="0.45">
      <c r="A13" s="8" t="s">
        <v>6</v>
      </c>
      <c r="B13" s="8" t="s">
        <v>5</v>
      </c>
      <c r="C13" s="30">
        <f>E13*F5</f>
        <v>1890000</v>
      </c>
      <c r="D13" s="30"/>
      <c r="E13" s="33">
        <v>630000</v>
      </c>
      <c r="F13" s="34"/>
    </row>
    <row r="14" spans="1:6" ht="54" customHeight="1" x14ac:dyDescent="0.45">
      <c r="A14" s="16" t="s">
        <v>7</v>
      </c>
      <c r="B14" s="3" t="s">
        <v>12</v>
      </c>
      <c r="C14" s="35">
        <f>SUM(C9:C13)</f>
        <v>21000000</v>
      </c>
      <c r="D14" s="35"/>
      <c r="E14" s="36">
        <f>SUM(E9:E13)</f>
        <v>7000000</v>
      </c>
      <c r="F14" s="37"/>
    </row>
    <row r="15" spans="1:6" ht="54" customHeight="1" x14ac:dyDescent="0.45">
      <c r="A15" s="16" t="s">
        <v>9</v>
      </c>
      <c r="B15" s="3" t="s">
        <v>8</v>
      </c>
      <c r="C15" s="35">
        <f>ROUNDDOWN(C14*0.1,0)</f>
        <v>2100000</v>
      </c>
      <c r="D15" s="38"/>
      <c r="E15" s="36">
        <f>ROUNDDOWN(E14*0.1,0)</f>
        <v>700000</v>
      </c>
      <c r="F15" s="37"/>
    </row>
    <row r="16" spans="1:6" ht="54" customHeight="1" x14ac:dyDescent="0.45">
      <c r="A16" s="16" t="s">
        <v>49</v>
      </c>
      <c r="B16" s="3" t="s">
        <v>13</v>
      </c>
      <c r="C16" s="35">
        <f>C14+C15</f>
        <v>23100000</v>
      </c>
      <c r="D16" s="38"/>
      <c r="E16" s="36">
        <f>E14+E15</f>
        <v>7700000</v>
      </c>
      <c r="F16" s="37"/>
    </row>
    <row r="17" spans="1:6" s="4" customFormat="1" ht="30" customHeight="1" x14ac:dyDescent="0.2">
      <c r="A17" s="39" t="s">
        <v>18</v>
      </c>
      <c r="B17" s="40"/>
      <c r="C17" s="40"/>
      <c r="D17" s="12"/>
      <c r="E17" s="12"/>
      <c r="F17" s="12"/>
    </row>
    <row r="18" spans="1:6" s="5" customFormat="1" ht="25.05" customHeight="1" x14ac:dyDescent="0.45">
      <c r="A18" s="2" t="s">
        <v>0</v>
      </c>
      <c r="B18" s="2" t="s">
        <v>14</v>
      </c>
      <c r="C18" s="27" t="s">
        <v>15</v>
      </c>
      <c r="D18" s="28"/>
      <c r="E18" s="28"/>
      <c r="F18" s="29"/>
    </row>
    <row r="19" spans="1:6" s="5" customFormat="1" ht="48.6" customHeight="1" x14ac:dyDescent="0.45">
      <c r="A19" s="6" t="s">
        <v>1</v>
      </c>
      <c r="B19" s="6" t="s">
        <v>16</v>
      </c>
      <c r="C19" s="18" t="s">
        <v>17</v>
      </c>
      <c r="D19" s="19"/>
      <c r="E19" s="19"/>
      <c r="F19" s="20"/>
    </row>
    <row r="20" spans="1:6" s="5" customFormat="1" ht="48.6" customHeight="1" x14ac:dyDescent="0.45">
      <c r="A20" s="7" t="s">
        <v>44</v>
      </c>
      <c r="B20" s="7" t="s">
        <v>43</v>
      </c>
      <c r="C20" s="21" t="s">
        <v>53</v>
      </c>
      <c r="D20" s="22"/>
      <c r="E20" s="22"/>
      <c r="F20" s="23"/>
    </row>
    <row r="21" spans="1:6" s="5" customFormat="1" ht="61.8" customHeight="1" x14ac:dyDescent="0.45">
      <c r="A21" s="7" t="s">
        <v>2</v>
      </c>
      <c r="B21" s="7" t="s">
        <v>51</v>
      </c>
      <c r="C21" s="21" t="s">
        <v>26</v>
      </c>
      <c r="D21" s="22"/>
      <c r="E21" s="22"/>
      <c r="F21" s="23"/>
    </row>
    <row r="22" spans="1:6" s="5" customFormat="1" ht="52.2" customHeight="1" x14ac:dyDescent="0.45">
      <c r="A22" s="7" t="s">
        <v>4</v>
      </c>
      <c r="B22" s="7" t="s">
        <v>3</v>
      </c>
      <c r="C22" s="21" t="s">
        <v>25</v>
      </c>
      <c r="D22" s="22"/>
      <c r="E22" s="22"/>
      <c r="F22" s="23"/>
    </row>
    <row r="23" spans="1:6" s="5" customFormat="1" ht="49.2" customHeight="1" x14ac:dyDescent="0.45">
      <c r="A23" s="8" t="s">
        <v>48</v>
      </c>
      <c r="B23" s="8" t="s">
        <v>5</v>
      </c>
      <c r="C23" s="24" t="s">
        <v>41</v>
      </c>
      <c r="D23" s="25"/>
      <c r="E23" s="25"/>
      <c r="F23" s="26"/>
    </row>
    <row r="24" spans="1:6" ht="15.6" customHeight="1" x14ac:dyDescent="0.45"/>
    <row r="25" spans="1:6" ht="31.8" customHeight="1" x14ac:dyDescent="0.45">
      <c r="A25" s="17" t="s">
        <v>55</v>
      </c>
      <c r="B25" s="17"/>
      <c r="C25" s="17"/>
      <c r="D25" s="17"/>
      <c r="E25" s="17"/>
      <c r="F25" s="17"/>
    </row>
    <row r="26" spans="1:6" ht="75" customHeight="1" x14ac:dyDescent="0.45">
      <c r="A26" s="17"/>
      <c r="B26" s="17"/>
      <c r="C26" s="17"/>
      <c r="D26" s="17"/>
      <c r="E26" s="17"/>
      <c r="F26" s="17"/>
    </row>
  </sheetData>
  <protectedRanges>
    <protectedRange sqref="C9:F13" name="範囲1"/>
  </protectedRanges>
  <mergeCells count="36">
    <mergeCell ref="C9:D9"/>
    <mergeCell ref="E9:F9"/>
    <mergeCell ref="A2:F2"/>
    <mergeCell ref="A3:B3"/>
    <mergeCell ref="C3:F3"/>
    <mergeCell ref="A4:B4"/>
    <mergeCell ref="C4:F4"/>
    <mergeCell ref="A5:B5"/>
    <mergeCell ref="C5:D5"/>
    <mergeCell ref="A6:B6"/>
    <mergeCell ref="C6:F6"/>
    <mergeCell ref="D7:F7"/>
    <mergeCell ref="C8:D8"/>
    <mergeCell ref="E8:F8"/>
    <mergeCell ref="C10:D10"/>
    <mergeCell ref="E10:F10"/>
    <mergeCell ref="C11:D11"/>
    <mergeCell ref="E11:F11"/>
    <mergeCell ref="C12:D12"/>
    <mergeCell ref="E12:F12"/>
    <mergeCell ref="C13:D13"/>
    <mergeCell ref="E13:F13"/>
    <mergeCell ref="C14:D14"/>
    <mergeCell ref="E14:F14"/>
    <mergeCell ref="C15:D15"/>
    <mergeCell ref="E15:F15"/>
    <mergeCell ref="C21:F21"/>
    <mergeCell ref="C22:F22"/>
    <mergeCell ref="C23:F23"/>
    <mergeCell ref="A25:F26"/>
    <mergeCell ref="C16:D16"/>
    <mergeCell ref="E16:F16"/>
    <mergeCell ref="A17:C17"/>
    <mergeCell ref="C18:F18"/>
    <mergeCell ref="C19:F19"/>
    <mergeCell ref="C20:F20"/>
  </mergeCells>
  <phoneticPr fontId="2"/>
  <printOptions horizontalCentered="1"/>
  <pageMargins left="0.70866141732283472" right="0.70866141732283472" top="0.35433070866141736" bottom="0.35433070866141736" header="0.31496062992125984" footer="0.31496062992125984"/>
  <pageSetup paperSize="9" scale="69" orientation="portrait" r:id="rId1"/>
  <rowBreaks count="1" manualBreakCount="1">
    <brk id="18"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1AC6-78A8-4544-AC31-F3E94E385545}">
  <sheetPr>
    <pageSetUpPr fitToPage="1"/>
  </sheetPr>
  <dimension ref="A1:J26"/>
  <sheetViews>
    <sheetView view="pageBreakPreview" zoomScale="70" zoomScaleNormal="100" zoomScaleSheetLayoutView="70" zoomScalePageLayoutView="78" workbookViewId="0"/>
  </sheetViews>
  <sheetFormatPr defaultRowHeight="18" x14ac:dyDescent="0.45"/>
  <cols>
    <col min="1" max="1" width="6.796875" customWidth="1"/>
    <col min="2" max="2" width="18.59765625" customWidth="1"/>
    <col min="3" max="3" width="14.59765625" customWidth="1"/>
    <col min="4" max="10" width="9.59765625" customWidth="1"/>
  </cols>
  <sheetData>
    <row r="1" spans="1:10" ht="22.2" customHeight="1" x14ac:dyDescent="0.45">
      <c r="A1" s="13" t="s">
        <v>36</v>
      </c>
      <c r="J1" s="15"/>
    </row>
    <row r="2" spans="1:10" ht="36" customHeight="1" x14ac:dyDescent="0.45">
      <c r="A2" s="44" t="s">
        <v>29</v>
      </c>
      <c r="B2" s="44"/>
      <c r="C2" s="44"/>
      <c r="D2" s="44"/>
      <c r="E2" s="44"/>
      <c r="F2" s="44"/>
      <c r="G2" s="44"/>
      <c r="H2" s="44"/>
      <c r="I2" s="44"/>
      <c r="J2" s="44"/>
    </row>
    <row r="3" spans="1:10" ht="31.5" customHeight="1" x14ac:dyDescent="0.45">
      <c r="A3" s="45" t="s">
        <v>10</v>
      </c>
      <c r="B3" s="45"/>
      <c r="C3" s="49" t="s">
        <v>37</v>
      </c>
      <c r="D3" s="49"/>
      <c r="E3" s="49"/>
      <c r="F3" s="49"/>
      <c r="G3" s="49"/>
      <c r="H3" s="49"/>
      <c r="I3" s="49"/>
      <c r="J3" s="49"/>
    </row>
    <row r="4" spans="1:10" ht="31.5" customHeight="1" x14ac:dyDescent="0.45">
      <c r="A4" s="45" t="s">
        <v>21</v>
      </c>
      <c r="B4" s="45"/>
      <c r="C4" s="49" t="s">
        <v>38</v>
      </c>
      <c r="D4" s="49"/>
      <c r="E4" s="49"/>
      <c r="F4" s="49"/>
      <c r="G4" s="49"/>
      <c r="H4" s="49"/>
      <c r="I4" s="49"/>
      <c r="J4" s="49"/>
    </row>
    <row r="5" spans="1:10" ht="31.5" customHeight="1" x14ac:dyDescent="0.45">
      <c r="A5" s="45" t="s">
        <v>11</v>
      </c>
      <c r="B5" s="45"/>
      <c r="C5" s="50" t="s">
        <v>39</v>
      </c>
      <c r="D5" s="51"/>
      <c r="E5" s="51"/>
      <c r="F5" s="51"/>
      <c r="G5" s="64" t="s">
        <v>19</v>
      </c>
      <c r="H5" s="64"/>
      <c r="I5" s="77" t="s">
        <v>40</v>
      </c>
      <c r="J5" s="77"/>
    </row>
    <row r="6" spans="1:10" ht="34.799999999999997" customHeight="1" x14ac:dyDescent="0.45">
      <c r="A6" s="52" t="s">
        <v>34</v>
      </c>
      <c r="B6" s="45"/>
      <c r="C6" s="66">
        <f>C16</f>
        <v>26950000</v>
      </c>
      <c r="D6" s="66"/>
      <c r="E6" s="66"/>
      <c r="F6" s="66"/>
      <c r="G6" s="66"/>
      <c r="H6" s="66"/>
      <c r="I6" s="66"/>
      <c r="J6" s="66"/>
    </row>
    <row r="7" spans="1:10" ht="20.399999999999999" customHeight="1" x14ac:dyDescent="0.45">
      <c r="A7" s="1"/>
      <c r="D7" s="56"/>
      <c r="E7" s="56"/>
      <c r="F7" s="56"/>
      <c r="G7" s="14"/>
      <c r="H7" s="14"/>
      <c r="I7" s="14"/>
      <c r="J7" s="14"/>
    </row>
    <row r="8" spans="1:10" ht="25.05" customHeight="1" x14ac:dyDescent="0.45">
      <c r="A8" s="2" t="s">
        <v>0</v>
      </c>
      <c r="B8" s="2" t="s">
        <v>14</v>
      </c>
      <c r="C8" s="74" t="s">
        <v>35</v>
      </c>
      <c r="D8" s="75"/>
      <c r="E8" s="27" t="s">
        <v>31</v>
      </c>
      <c r="F8" s="29"/>
      <c r="G8" s="27" t="s">
        <v>32</v>
      </c>
      <c r="H8" s="29"/>
      <c r="I8" s="27" t="s">
        <v>33</v>
      </c>
      <c r="J8" s="29"/>
    </row>
    <row r="9" spans="1:10" ht="54" customHeight="1" x14ac:dyDescent="0.45">
      <c r="A9" s="6" t="s">
        <v>20</v>
      </c>
      <c r="B9" s="6" t="s">
        <v>16</v>
      </c>
      <c r="C9" s="41">
        <f>SUM(E9:J9)</f>
        <v>18500000</v>
      </c>
      <c r="D9" s="41"/>
      <c r="E9" s="67">
        <v>5000000</v>
      </c>
      <c r="F9" s="68"/>
      <c r="G9" s="67">
        <v>7500000</v>
      </c>
      <c r="H9" s="68"/>
      <c r="I9" s="67">
        <v>6000000</v>
      </c>
      <c r="J9" s="68"/>
    </row>
    <row r="10" spans="1:10" ht="54" customHeight="1" x14ac:dyDescent="0.45">
      <c r="A10" s="7" t="s">
        <v>45</v>
      </c>
      <c r="B10" s="7" t="s">
        <v>43</v>
      </c>
      <c r="C10" s="76">
        <f t="shared" ref="C10:C13" si="0">SUM(E10:J10)</f>
        <v>1500000</v>
      </c>
      <c r="D10" s="76"/>
      <c r="E10" s="71">
        <v>500000</v>
      </c>
      <c r="F10" s="72"/>
      <c r="G10" s="71">
        <v>500000</v>
      </c>
      <c r="H10" s="72"/>
      <c r="I10" s="71">
        <v>500000</v>
      </c>
      <c r="J10" s="72"/>
    </row>
    <row r="11" spans="1:10" ht="54" customHeight="1" x14ac:dyDescent="0.45">
      <c r="A11" s="7" t="s">
        <v>46</v>
      </c>
      <c r="B11" s="7" t="s">
        <v>50</v>
      </c>
      <c r="C11" s="30">
        <f t="shared" si="0"/>
        <v>360000</v>
      </c>
      <c r="D11" s="30"/>
      <c r="E11" s="71">
        <v>120000</v>
      </c>
      <c r="F11" s="72"/>
      <c r="G11" s="71">
        <v>120000</v>
      </c>
      <c r="H11" s="72"/>
      <c r="I11" s="71">
        <v>120000</v>
      </c>
      <c r="J11" s="72"/>
    </row>
    <row r="12" spans="1:10" ht="54" customHeight="1" x14ac:dyDescent="0.45">
      <c r="A12" s="7" t="s">
        <v>47</v>
      </c>
      <c r="B12" s="7" t="s">
        <v>3</v>
      </c>
      <c r="C12" s="30">
        <f t="shared" si="0"/>
        <v>2250000</v>
      </c>
      <c r="D12" s="30"/>
      <c r="E12" s="71">
        <v>750000</v>
      </c>
      <c r="F12" s="72"/>
      <c r="G12" s="71">
        <v>750000</v>
      </c>
      <c r="H12" s="72"/>
      <c r="I12" s="71">
        <v>750000</v>
      </c>
      <c r="J12" s="72"/>
    </row>
    <row r="13" spans="1:10" ht="54" customHeight="1" x14ac:dyDescent="0.45">
      <c r="A13" s="8" t="s">
        <v>6</v>
      </c>
      <c r="B13" s="8" t="s">
        <v>5</v>
      </c>
      <c r="C13" s="73">
        <f t="shared" si="0"/>
        <v>1890000</v>
      </c>
      <c r="D13" s="73"/>
      <c r="E13" s="69">
        <v>630000</v>
      </c>
      <c r="F13" s="70"/>
      <c r="G13" s="69">
        <v>630000</v>
      </c>
      <c r="H13" s="70"/>
      <c r="I13" s="69">
        <v>630000</v>
      </c>
      <c r="J13" s="70"/>
    </row>
    <row r="14" spans="1:10" ht="54" customHeight="1" x14ac:dyDescent="0.45">
      <c r="A14" s="16" t="s">
        <v>7</v>
      </c>
      <c r="B14" s="3" t="s">
        <v>12</v>
      </c>
      <c r="C14" s="35">
        <f>SUM(C9:D13)</f>
        <v>24500000</v>
      </c>
      <c r="D14" s="35"/>
      <c r="E14" s="61">
        <f>SUM(E9:F13)</f>
        <v>7000000</v>
      </c>
      <c r="F14" s="62"/>
      <c r="G14" s="61">
        <f>SUM(G9:H13)</f>
        <v>9500000</v>
      </c>
      <c r="H14" s="62"/>
      <c r="I14" s="61">
        <f>SUM(I9:J13)</f>
        <v>8000000</v>
      </c>
      <c r="J14" s="62"/>
    </row>
    <row r="15" spans="1:10" ht="54" customHeight="1" x14ac:dyDescent="0.45">
      <c r="A15" s="16" t="s">
        <v>9</v>
      </c>
      <c r="B15" s="3" t="s">
        <v>8</v>
      </c>
      <c r="C15" s="35">
        <f>ROUNDDOWN(C14*0.1,0)</f>
        <v>2450000</v>
      </c>
      <c r="D15" s="38"/>
      <c r="E15" s="61">
        <f>ROUNDDOWN(E14*0.1,0)</f>
        <v>700000</v>
      </c>
      <c r="F15" s="62"/>
      <c r="G15" s="61">
        <f>ROUNDDOWN(G14*0.1,0)</f>
        <v>950000</v>
      </c>
      <c r="H15" s="62"/>
      <c r="I15" s="61">
        <f>ROUNDDOWN(I14*0.1,0)</f>
        <v>800000</v>
      </c>
      <c r="J15" s="62"/>
    </row>
    <row r="16" spans="1:10" ht="54" customHeight="1" x14ac:dyDescent="0.45">
      <c r="A16" s="16" t="s">
        <v>49</v>
      </c>
      <c r="B16" s="3" t="s">
        <v>13</v>
      </c>
      <c r="C16" s="35">
        <f>C14+C15</f>
        <v>26950000</v>
      </c>
      <c r="D16" s="38"/>
      <c r="E16" s="61">
        <f>E14+E15</f>
        <v>7700000</v>
      </c>
      <c r="F16" s="62"/>
      <c r="G16" s="61">
        <f>G14+G15</f>
        <v>10450000</v>
      </c>
      <c r="H16" s="62"/>
      <c r="I16" s="61">
        <f>I14+I15</f>
        <v>8800000</v>
      </c>
      <c r="J16" s="62"/>
    </row>
    <row r="17" spans="1:10" s="4" customFormat="1" ht="30" customHeight="1" x14ac:dyDescent="0.2">
      <c r="A17" s="39" t="s">
        <v>18</v>
      </c>
      <c r="B17" s="40"/>
      <c r="C17" s="40"/>
      <c r="D17" s="12"/>
      <c r="E17" s="12"/>
      <c r="F17" s="12"/>
      <c r="G17" s="12"/>
      <c r="H17" s="12"/>
      <c r="I17" s="12"/>
      <c r="J17" s="12"/>
    </row>
    <row r="18" spans="1:10" s="5" customFormat="1" ht="25.05" customHeight="1" x14ac:dyDescent="0.45">
      <c r="A18" s="2" t="s">
        <v>0</v>
      </c>
      <c r="B18" s="2" t="s">
        <v>14</v>
      </c>
      <c r="C18" s="63" t="s">
        <v>15</v>
      </c>
      <c r="D18" s="63"/>
      <c r="E18" s="63"/>
      <c r="F18" s="63"/>
      <c r="G18" s="63"/>
      <c r="H18" s="63"/>
      <c r="I18" s="63"/>
      <c r="J18" s="63"/>
    </row>
    <row r="19" spans="1:10" s="5" customFormat="1" ht="48.6" customHeight="1" x14ac:dyDescent="0.45">
      <c r="A19" s="6" t="s">
        <v>1</v>
      </c>
      <c r="B19" s="6" t="s">
        <v>16</v>
      </c>
      <c r="C19" s="57" t="s">
        <v>17</v>
      </c>
      <c r="D19" s="57"/>
      <c r="E19" s="57"/>
      <c r="F19" s="57"/>
      <c r="G19" s="57"/>
      <c r="H19" s="57"/>
      <c r="I19" s="57"/>
      <c r="J19" s="57"/>
    </row>
    <row r="20" spans="1:10" s="5" customFormat="1" ht="48.6" customHeight="1" x14ac:dyDescent="0.45">
      <c r="A20" s="7" t="s">
        <v>44</v>
      </c>
      <c r="B20" s="7" t="s">
        <v>43</v>
      </c>
      <c r="C20" s="57" t="s">
        <v>52</v>
      </c>
      <c r="D20" s="57"/>
      <c r="E20" s="57"/>
      <c r="F20" s="57"/>
      <c r="G20" s="57"/>
      <c r="H20" s="57"/>
      <c r="I20" s="57"/>
      <c r="J20" s="57"/>
    </row>
    <row r="21" spans="1:10" s="5" customFormat="1" ht="61.8" customHeight="1" x14ac:dyDescent="0.45">
      <c r="A21" s="7" t="s">
        <v>2</v>
      </c>
      <c r="B21" s="7" t="s">
        <v>51</v>
      </c>
      <c r="C21" s="57" t="s">
        <v>26</v>
      </c>
      <c r="D21" s="57"/>
      <c r="E21" s="57"/>
      <c r="F21" s="57"/>
      <c r="G21" s="57"/>
      <c r="H21" s="57"/>
      <c r="I21" s="57"/>
      <c r="J21" s="57"/>
    </row>
    <row r="22" spans="1:10" s="5" customFormat="1" ht="52.2" customHeight="1" x14ac:dyDescent="0.45">
      <c r="A22" s="7" t="s">
        <v>4</v>
      </c>
      <c r="B22" s="7" t="s">
        <v>3</v>
      </c>
      <c r="C22" s="57" t="s">
        <v>25</v>
      </c>
      <c r="D22" s="57"/>
      <c r="E22" s="57"/>
      <c r="F22" s="57"/>
      <c r="G22" s="57"/>
      <c r="H22" s="57"/>
      <c r="I22" s="57"/>
      <c r="J22" s="57"/>
    </row>
    <row r="23" spans="1:10" s="5" customFormat="1" ht="49.2" customHeight="1" x14ac:dyDescent="0.45">
      <c r="A23" s="8" t="s">
        <v>48</v>
      </c>
      <c r="B23" s="8" t="s">
        <v>5</v>
      </c>
      <c r="C23" s="58" t="s">
        <v>42</v>
      </c>
      <c r="D23" s="59"/>
      <c r="E23" s="59"/>
      <c r="F23" s="59"/>
      <c r="G23" s="59"/>
      <c r="H23" s="59"/>
      <c r="I23" s="59"/>
      <c r="J23" s="60"/>
    </row>
    <row r="24" spans="1:10" ht="5.4" customHeight="1" x14ac:dyDescent="0.45"/>
    <row r="25" spans="1:10" ht="31.8" customHeight="1" x14ac:dyDescent="0.45">
      <c r="A25" s="17" t="s">
        <v>54</v>
      </c>
      <c r="B25" s="17"/>
      <c r="C25" s="17"/>
      <c r="D25" s="17"/>
      <c r="E25" s="17"/>
      <c r="F25" s="17"/>
      <c r="G25" s="17"/>
      <c r="H25" s="17"/>
      <c r="I25" s="17"/>
      <c r="J25" s="17"/>
    </row>
    <row r="26" spans="1:10" ht="58.8" customHeight="1" x14ac:dyDescent="0.45">
      <c r="A26" s="17"/>
      <c r="B26" s="17"/>
      <c r="C26" s="17"/>
      <c r="D26" s="17"/>
      <c r="E26" s="17"/>
      <c r="F26" s="17"/>
      <c r="G26" s="17"/>
      <c r="H26" s="17"/>
      <c r="I26" s="17"/>
      <c r="J26" s="17"/>
    </row>
  </sheetData>
  <protectedRanges>
    <protectedRange sqref="C9:J13" name="範囲1"/>
  </protectedRanges>
  <mergeCells count="56">
    <mergeCell ref="A5:B5"/>
    <mergeCell ref="C5:F5"/>
    <mergeCell ref="G5:H5"/>
    <mergeCell ref="I5:J5"/>
    <mergeCell ref="A2:J2"/>
    <mergeCell ref="A3:B3"/>
    <mergeCell ref="C3:J3"/>
    <mergeCell ref="A4:B4"/>
    <mergeCell ref="C4:J4"/>
    <mergeCell ref="A6:B6"/>
    <mergeCell ref="C6:J6"/>
    <mergeCell ref="D7:F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23:J23"/>
    <mergeCell ref="A25:J26"/>
    <mergeCell ref="A17:C17"/>
    <mergeCell ref="C18:J18"/>
    <mergeCell ref="C19:J19"/>
    <mergeCell ref="C20:J20"/>
    <mergeCell ref="C21:J21"/>
    <mergeCell ref="C22:J22"/>
  </mergeCells>
  <phoneticPr fontId="2"/>
  <printOptions horizontalCentered="1"/>
  <pageMargins left="0.70866141732283472" right="0.70866141732283472" top="0.74803149606299213" bottom="0.74803149606299213" header="0.31496062992125984" footer="0.31496062992125984"/>
  <pageSetup paperSize="9" scale="66" orientation="portrait" r:id="rId1"/>
  <rowBreaks count="1" manualBreakCount="1">
    <brk id="1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契約金額内訳書（均等）</vt:lpstr>
      <vt:lpstr>契約金額内訳書（不均等）</vt:lpstr>
      <vt:lpstr>記載例（均等）</vt:lpstr>
      <vt:lpstr>記載例（不均等）</vt:lpstr>
      <vt:lpstr>'記載例（均等）'!Print_Area</vt:lpstr>
      <vt:lpstr>'記載例（不均等）'!Print_Area</vt:lpstr>
      <vt:lpstr>'契約金額内訳書（均等）'!Print_Area</vt:lpstr>
      <vt:lpstr>'契約金額内訳書（不均等）'!Print_Area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2025-08-28T06:54:57Z</cp:lastPrinted>
  <dcterms:created xsi:type="dcterms:W3CDTF">2024-03-28T07:53:32Z</dcterms:created>
  <dcterms:modified xsi:type="dcterms:W3CDTF">2026-01-16T00:29:47Z</dcterms:modified>
</cp:coreProperties>
</file>