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codeName="ThisWorkbook" defaultThemeVersion="124226"/>
  <mc:AlternateContent xmlns:mc="http://schemas.openxmlformats.org/markup-compatibility/2006">
    <mc:Choice Requires="x15">
      <x15ac:absPath xmlns:x15ac="http://schemas.microsoft.com/office/spreadsheetml/2010/11/ac" url="\\ssafi002\0014400子ども未来局\0014450子育て未来部\0013037保育課\●公立保育係\令和８年度\08 財産管理・施設支援\16 光熱水費\電力\03 電力入札\R8\05公告・HP掲載【公告・HP掲載】\01 ＨＰ掲載\"/>
    </mc:Choice>
  </mc:AlternateContent>
  <xr:revisionPtr revIDLastSave="0" documentId="13_ncr:1_{7265BABA-40A4-48CD-B083-F9DF268DAEA6}" xr6:coauthVersionLast="47" xr6:coauthVersionMax="47" xr10:uidLastSave="{00000000-0000-0000-0000-000000000000}"/>
  <bookViews>
    <workbookView xWindow="-108" yWindow="-108" windowWidth="23256" windowHeight="12456" tabRatio="823" activeTab="7" xr2:uid="{00000000-000D-0000-FFFF-FFFF00000000}"/>
  </bookViews>
  <sheets>
    <sheet name="別紙2（低圧）" sheetId="31" r:id="rId1"/>
    <sheet name="別紙2（電灯Ｂ又はＣ）" sheetId="36" r:id="rId2"/>
    <sheet name="別紙4" sheetId="37" state="hidden" r:id="rId3"/>
    <sheet name="別紙6" sheetId="39" state="hidden" r:id="rId4"/>
    <sheet name="参考１" sheetId="41" state="hidden" r:id="rId5"/>
    <sheet name="参考2" sheetId="40" state="hidden" r:id="rId6"/>
    <sheet name="別紙3（低圧）" sheetId="32" r:id="rId7"/>
    <sheet name="別紙3（電灯Ｂ又はＣ）" sheetId="35" r:id="rId8"/>
    <sheet name="別紙5" sheetId="38" state="hidden" r:id="rId9"/>
  </sheets>
  <definedNames>
    <definedName name="_xlnm._FilterDatabase" localSheetId="8" hidden="1">別紙5!$A$4:$N$7</definedName>
    <definedName name="_xlnm.Print_Area" localSheetId="4">参考１!$A$1:$W$39</definedName>
    <definedName name="_xlnm.Print_Area" localSheetId="0">'別紙2（低圧）'!$A$1:$F$55</definedName>
    <definedName name="_xlnm.Print_Area" localSheetId="1">'別紙2（電灯Ｂ又はＣ）'!$A$1:$I$238</definedName>
    <definedName name="_xlnm.Print_Area" localSheetId="6">'別紙3（低圧）'!$A$1:$F$156</definedName>
    <definedName name="_xlnm.Print_Area" localSheetId="7">'別紙3（電灯Ｂ又はＣ）'!$A$1:$I$316</definedName>
    <definedName name="_xlnm.Print_Area" localSheetId="2">別紙4!$A$1:$P$14</definedName>
    <definedName name="_xlnm.Print_Area" localSheetId="8">別紙5!$A$1:$F$7</definedName>
    <definedName name="_xlnm.Print_Area" localSheetId="3">別紙6!$A$1:$O$46</definedName>
    <definedName name="_xlnm.Print_Titles" localSheetId="0">'別紙2（低圧）'!$1:$4</definedName>
    <definedName name="_xlnm.Print_Titles" localSheetId="1">'別紙2（電灯Ｂ又はＣ）'!$1:$4</definedName>
    <definedName name="_xlnm.Print_Titles" localSheetId="6">'別紙3（低圧）'!$1:$4</definedName>
    <definedName name="_xlnm.Print_Titles" localSheetId="7">'別紙3（電灯Ｂ又はＣ）'!$1:$4</definedName>
    <definedName name="_xlnm.Print_Titles" localSheetId="8">別紙5!$1:$4</definedName>
    <definedName name="_xlnm.Print_Titles" localSheetId="3">別紙6!$2:$2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233" i="36" l="1"/>
  <c r="J217" i="36" l="1"/>
  <c r="F5" i="38" l="1"/>
  <c r="F14" i="35" l="1"/>
  <c r="F9" i="35"/>
  <c r="G14" i="35"/>
  <c r="H14" i="35"/>
  <c r="G15" i="35"/>
  <c r="G17" i="35" s="1"/>
  <c r="H15" i="35"/>
  <c r="H17" i="35" s="1"/>
  <c r="G9" i="35"/>
  <c r="H9" i="35"/>
  <c r="G10" i="35"/>
  <c r="G11" i="35" s="1"/>
  <c r="H10" i="35"/>
  <c r="H11" i="35" s="1"/>
  <c r="B14" i="35"/>
  <c r="G7" i="35"/>
  <c r="H7" i="35"/>
  <c r="G8" i="35"/>
  <c r="H8" i="35"/>
  <c r="G6" i="35"/>
  <c r="H6" i="35"/>
  <c r="G5" i="35"/>
  <c r="H5" i="35"/>
  <c r="H16" i="35" l="1"/>
  <c r="G16" i="35"/>
  <c r="H18" i="35"/>
  <c r="G12" i="35"/>
  <c r="G18" i="35"/>
  <c r="G13" i="35"/>
  <c r="H13" i="35"/>
  <c r="H12" i="35"/>
  <c r="E5" i="31"/>
  <c r="D5" i="31"/>
  <c r="C5" i="31"/>
  <c r="B5" i="31"/>
  <c r="F5" i="31" l="1"/>
  <c r="P12" i="37"/>
  <c r="P6" i="37"/>
  <c r="B9" i="35" l="1"/>
  <c r="B7" i="35"/>
  <c r="B5" i="35"/>
  <c r="I15" i="35" l="1"/>
  <c r="I10" i="35"/>
  <c r="I8" i="35"/>
  <c r="I6" i="35"/>
  <c r="I18" i="35" l="1"/>
  <c r="I11" i="35"/>
  <c r="I16" i="35"/>
  <c r="I12" i="35"/>
  <c r="I13" i="35"/>
  <c r="I17" i="35"/>
</calcChain>
</file>

<file path=xl/sharedStrings.xml><?xml version="1.0" encoding="utf-8"?>
<sst xmlns="http://schemas.openxmlformats.org/spreadsheetml/2006/main" count="1384" uniqueCount="178">
  <si>
    <t>番号</t>
    <rPh sb="0" eb="2">
      <t>バンゴウ</t>
    </rPh>
    <phoneticPr fontId="10"/>
  </si>
  <si>
    <t>施設名称</t>
    <rPh sb="0" eb="2">
      <t>シセツ</t>
    </rPh>
    <rPh sb="2" eb="4">
      <t>メイショウ</t>
    </rPh>
    <phoneticPr fontId="10"/>
  </si>
  <si>
    <t>合計</t>
    <rPh sb="0" eb="2">
      <t>ゴウケイ</t>
    </rPh>
    <phoneticPr fontId="10"/>
  </si>
  <si>
    <r>
      <t>契約電力
(キロワット</t>
    </r>
    <r>
      <rPr>
        <sz val="11"/>
        <rFont val="ＭＳ Ｐゴシック"/>
        <family val="3"/>
        <charset val="128"/>
      </rPr>
      <t>)</t>
    </r>
    <rPh sb="0" eb="2">
      <t>ケイヤク</t>
    </rPh>
    <rPh sb="2" eb="4">
      <t>デンリョク</t>
    </rPh>
    <phoneticPr fontId="10"/>
  </si>
  <si>
    <t>予定使用電力量(キロワット時)</t>
    <rPh sb="0" eb="4">
      <t>ヨテイシヨウ</t>
    </rPh>
    <rPh sb="4" eb="7">
      <t>デンリョクリョウ</t>
    </rPh>
    <rPh sb="13" eb="14">
      <t>ジ</t>
    </rPh>
    <phoneticPr fontId="10"/>
  </si>
  <si>
    <t>最大需要電力(kW)</t>
    <rPh sb="0" eb="2">
      <t>サイダイ</t>
    </rPh>
    <rPh sb="2" eb="4">
      <t>ジュヨウ</t>
    </rPh>
    <phoneticPr fontId="16"/>
  </si>
  <si>
    <t>使用電力量(kWh)</t>
  </si>
  <si>
    <t>力率(%)</t>
    <rPh sb="0" eb="2">
      <t>リキリツ</t>
    </rPh>
    <phoneticPr fontId="16"/>
  </si>
  <si>
    <t>番号</t>
    <rPh sb="0" eb="2">
      <t>バンゴウ</t>
    </rPh>
    <phoneticPr fontId="12"/>
  </si>
  <si>
    <t>合計</t>
    <rPh sb="0" eb="2">
      <t>ゴウケイ</t>
    </rPh>
    <phoneticPr fontId="12"/>
  </si>
  <si>
    <t>-</t>
    <phoneticPr fontId="12"/>
  </si>
  <si>
    <t>-</t>
    <phoneticPr fontId="12"/>
  </si>
  <si>
    <t>使用量合計</t>
    <rPh sb="0" eb="3">
      <t>シヨウリョウ</t>
    </rPh>
    <rPh sb="3" eb="5">
      <t>ゴウケイ</t>
    </rPh>
    <phoneticPr fontId="12"/>
  </si>
  <si>
    <t>最大需要電力合計</t>
    <rPh sb="0" eb="2">
      <t>サイダイ</t>
    </rPh>
    <rPh sb="2" eb="4">
      <t>ジュヨウ</t>
    </rPh>
    <rPh sb="4" eb="6">
      <t>デンリョク</t>
    </rPh>
    <rPh sb="6" eb="8">
      <t>ゴウケイ</t>
    </rPh>
    <phoneticPr fontId="12"/>
  </si>
  <si>
    <t>契約種別</t>
    <rPh sb="0" eb="2">
      <t>ケイヤク</t>
    </rPh>
    <rPh sb="2" eb="4">
      <t>シュベツ</t>
    </rPh>
    <phoneticPr fontId="10"/>
  </si>
  <si>
    <t>例</t>
    <rPh sb="0" eb="1">
      <t>レイ</t>
    </rPh>
    <phoneticPr fontId="10"/>
  </si>
  <si>
    <t>例</t>
    <rPh sb="0" eb="1">
      <t>レイ</t>
    </rPh>
    <phoneticPr fontId="12"/>
  </si>
  <si>
    <t>契約電流（Ａ）又は契約電力（ｋＶＡ）</t>
    <rPh sb="0" eb="2">
      <t>ケイヤク</t>
    </rPh>
    <rPh sb="2" eb="4">
      <t>デンリュウ</t>
    </rPh>
    <rPh sb="7" eb="8">
      <t>マタ</t>
    </rPh>
    <phoneticPr fontId="12"/>
  </si>
  <si>
    <t>契約電力(kW)</t>
    <rPh sb="0" eb="2">
      <t>ケイヤク</t>
    </rPh>
    <rPh sb="2" eb="4">
      <t>デンリョク</t>
    </rPh>
    <phoneticPr fontId="16"/>
  </si>
  <si>
    <t>内　訳</t>
    <rPh sb="0" eb="1">
      <t>ウチ</t>
    </rPh>
    <rPh sb="2" eb="3">
      <t>ヤク</t>
    </rPh>
    <phoneticPr fontId="10"/>
  </si>
  <si>
    <t>120kWhまで</t>
  </si>
  <si>
    <t>300kWhを超過</t>
  </si>
  <si>
    <t>合　計</t>
    <phoneticPr fontId="10"/>
  </si>
  <si>
    <t>内訳</t>
    <rPh sb="0" eb="2">
      <t>ウチワケ</t>
    </rPh>
    <phoneticPr fontId="10"/>
  </si>
  <si>
    <t>120kWhまで</t>
    <phoneticPr fontId="10"/>
  </si>
  <si>
    <t>300kWhを超過</t>
    <phoneticPr fontId="10"/>
  </si>
  <si>
    <t>使用電力量(kWh)</t>
    <phoneticPr fontId="10"/>
  </si>
  <si>
    <t>別紙２－１　　各需要場所の契約電力及び月別予定使用電力量</t>
    <rPh sb="0" eb="2">
      <t>ベッシ</t>
    </rPh>
    <rPh sb="7" eb="8">
      <t>カク</t>
    </rPh>
    <rPh sb="8" eb="10">
      <t>ジュヨウ</t>
    </rPh>
    <rPh sb="10" eb="12">
      <t>バショ</t>
    </rPh>
    <rPh sb="13" eb="15">
      <t>ケイヤク</t>
    </rPh>
    <rPh sb="15" eb="17">
      <t>デンリョク</t>
    </rPh>
    <rPh sb="17" eb="18">
      <t>オヨ</t>
    </rPh>
    <rPh sb="19" eb="21">
      <t>ツキベツ</t>
    </rPh>
    <rPh sb="21" eb="25">
      <t>ヨテイシヨウ</t>
    </rPh>
    <rPh sb="25" eb="28">
      <t>デンリョクリョウ</t>
    </rPh>
    <phoneticPr fontId="10"/>
  </si>
  <si>
    <t>別紙２－２　　各需要場所の契約電力及び月別予定使用電力量</t>
    <rPh sb="0" eb="2">
      <t>ベッシ</t>
    </rPh>
    <rPh sb="7" eb="8">
      <t>カク</t>
    </rPh>
    <rPh sb="8" eb="10">
      <t>ジュヨウ</t>
    </rPh>
    <rPh sb="10" eb="12">
      <t>バショ</t>
    </rPh>
    <rPh sb="13" eb="15">
      <t>ケイヤク</t>
    </rPh>
    <rPh sb="15" eb="17">
      <t>デンリョク</t>
    </rPh>
    <rPh sb="17" eb="18">
      <t>オヨ</t>
    </rPh>
    <rPh sb="19" eb="21">
      <t>ツキベツ</t>
    </rPh>
    <rPh sb="21" eb="25">
      <t>ヨテイシヨウ</t>
    </rPh>
    <rPh sb="25" eb="28">
      <t>デンリョクリョウ</t>
    </rPh>
    <phoneticPr fontId="10"/>
  </si>
  <si>
    <t>契約電流（A）
又は
契約容量（kVA）</t>
    <rPh sb="0" eb="2">
      <t>ケイヤク</t>
    </rPh>
    <rPh sb="2" eb="4">
      <t>デンリュウ</t>
    </rPh>
    <rPh sb="8" eb="9">
      <t>マタ</t>
    </rPh>
    <rPh sb="11" eb="13">
      <t>ケイヤク</t>
    </rPh>
    <rPh sb="13" eb="15">
      <t>ヨウリョウ</t>
    </rPh>
    <phoneticPr fontId="10"/>
  </si>
  <si>
    <t>120kWhを超え
300kWhまで</t>
    <rPh sb="7" eb="8">
      <t>コ</t>
    </rPh>
    <phoneticPr fontId="10"/>
  </si>
  <si>
    <t>120kWhを超え300kWhまで</t>
    <rPh sb="7" eb="8">
      <t>コ</t>
    </rPh>
    <phoneticPr fontId="10"/>
  </si>
  <si>
    <t>施設名称</t>
    <rPh sb="0" eb="2">
      <t>シセツ</t>
    </rPh>
    <rPh sb="2" eb="4">
      <t>メイショウ</t>
    </rPh>
    <phoneticPr fontId="12"/>
  </si>
  <si>
    <t>契約容量（kVA）</t>
  </si>
  <si>
    <t>契約電流（A）</t>
  </si>
  <si>
    <t>従量電灯Ｃ</t>
    <rPh sb="0" eb="2">
      <t>ジュウリョウ</t>
    </rPh>
    <rPh sb="2" eb="4">
      <t>デントウ</t>
    </rPh>
    <phoneticPr fontId="10"/>
  </si>
  <si>
    <t>従量電灯Ｂ</t>
    <rPh sb="0" eb="2">
      <t>ジュウリョウ</t>
    </rPh>
    <rPh sb="2" eb="4">
      <t>デントウ</t>
    </rPh>
    <phoneticPr fontId="10"/>
  </si>
  <si>
    <t>低圧</t>
    <rPh sb="0" eb="2">
      <t>テイアツ</t>
    </rPh>
    <phoneticPr fontId="10"/>
  </si>
  <si>
    <t>従量電灯B又はC</t>
    <phoneticPr fontId="10"/>
  </si>
  <si>
    <t>予定使用電力量(キロワット時)</t>
    <phoneticPr fontId="10"/>
  </si>
  <si>
    <t>契約種別</t>
    <rPh sb="0" eb="2">
      <t>ケイヤク</t>
    </rPh>
    <rPh sb="2" eb="4">
      <t>シュベツ</t>
    </rPh>
    <phoneticPr fontId="10"/>
  </si>
  <si>
    <t>従量電灯B
合計</t>
    <rPh sb="0" eb="2">
      <t>ジュウリョウ</t>
    </rPh>
    <rPh sb="2" eb="4">
      <t>デントウ</t>
    </rPh>
    <rPh sb="6" eb="8">
      <t>ゴウケイ</t>
    </rPh>
    <phoneticPr fontId="10"/>
  </si>
  <si>
    <t>別紙４　　蓄熱式負荷設備の予定蓄熱電力量等</t>
    <rPh sb="0" eb="2">
      <t>ベッシ</t>
    </rPh>
    <rPh sb="5" eb="8">
      <t>チクネツシキ</t>
    </rPh>
    <rPh sb="8" eb="10">
      <t>フカ</t>
    </rPh>
    <rPh sb="10" eb="12">
      <t>セツビ</t>
    </rPh>
    <rPh sb="13" eb="15">
      <t>ヨテイ</t>
    </rPh>
    <rPh sb="15" eb="17">
      <t>チクネツ</t>
    </rPh>
    <rPh sb="17" eb="19">
      <t>デンリョク</t>
    </rPh>
    <rPh sb="19" eb="20">
      <t>リョウ</t>
    </rPh>
    <rPh sb="20" eb="21">
      <t>トウ</t>
    </rPh>
    <phoneticPr fontId="10"/>
  </si>
  <si>
    <t>●予定蓄熱電力量</t>
    <phoneticPr fontId="10"/>
  </si>
  <si>
    <t>単位：kWh</t>
    <rPh sb="0" eb="2">
      <t>タンイ</t>
    </rPh>
    <phoneticPr fontId="10"/>
  </si>
  <si>
    <r>
      <t xml:space="preserve">計量電圧
</t>
    </r>
    <r>
      <rPr>
        <sz val="11"/>
        <rFont val="ＭＳ Ｐゴシック"/>
        <family val="3"/>
        <charset val="128"/>
      </rPr>
      <t>(標準電圧)</t>
    </r>
    <r>
      <rPr>
        <sz val="11"/>
        <rFont val="ＭＳ Ｐゴシック"/>
        <family val="3"/>
        <charset val="128"/>
      </rPr>
      <t xml:space="preserve">
</t>
    </r>
    <r>
      <rPr>
        <sz val="11"/>
        <rFont val="ＭＳ Ｐゴシック"/>
        <family val="3"/>
        <charset val="128"/>
      </rPr>
      <t>(V)</t>
    </r>
    <rPh sb="0" eb="2">
      <t>ケイリョウ</t>
    </rPh>
    <rPh sb="2" eb="4">
      <t>デンアツ</t>
    </rPh>
    <rPh sb="6" eb="8">
      <t>ヒョウジュン</t>
    </rPh>
    <rPh sb="8" eb="10">
      <t>デンアツ</t>
    </rPh>
    <phoneticPr fontId="10"/>
  </si>
  <si>
    <t>予定蓄熱電力量</t>
    <rPh sb="0" eb="2">
      <t>ヨテイ</t>
    </rPh>
    <rPh sb="2" eb="4">
      <t>チクネツ</t>
    </rPh>
    <rPh sb="4" eb="6">
      <t>デンリョク</t>
    </rPh>
    <rPh sb="6" eb="7">
      <t>リョウ</t>
    </rPh>
    <phoneticPr fontId="10"/>
  </si>
  <si>
    <t>●実績蓄熱電力量</t>
    <phoneticPr fontId="10"/>
  </si>
  <si>
    <t>実績蓄熱電力量</t>
    <rPh sb="0" eb="2">
      <t>ジッセキ</t>
    </rPh>
    <rPh sb="2" eb="4">
      <t>チクネツ</t>
    </rPh>
    <rPh sb="4" eb="6">
      <t>デンリョク</t>
    </rPh>
    <rPh sb="6" eb="7">
      <t>リョウ</t>
    </rPh>
    <phoneticPr fontId="10"/>
  </si>
  <si>
    <t>設備仕様</t>
    <rPh sb="0" eb="2">
      <t>セツビ</t>
    </rPh>
    <rPh sb="2" eb="4">
      <t>シヨウ</t>
    </rPh>
    <phoneticPr fontId="10"/>
  </si>
  <si>
    <t>設備ごとの台数(台)</t>
    <rPh sb="0" eb="2">
      <t>セツビ</t>
    </rPh>
    <rPh sb="5" eb="7">
      <t>ダイスウ</t>
    </rPh>
    <rPh sb="8" eb="9">
      <t>ダイ</t>
    </rPh>
    <phoneticPr fontId="10"/>
  </si>
  <si>
    <t>合計台数
(台)</t>
    <rPh sb="0" eb="2">
      <t>ゴウケイ</t>
    </rPh>
    <rPh sb="2" eb="4">
      <t>ダイスウ</t>
    </rPh>
    <rPh sb="6" eb="7">
      <t>ダイ</t>
    </rPh>
    <phoneticPr fontId="10"/>
  </si>
  <si>
    <t>メーカーまたはブランド</t>
    <phoneticPr fontId="10"/>
  </si>
  <si>
    <t>屋外器型式</t>
    <rPh sb="0" eb="2">
      <t>オクガイ</t>
    </rPh>
    <rPh sb="2" eb="3">
      <t>キ</t>
    </rPh>
    <rPh sb="3" eb="5">
      <t>カタシキ</t>
    </rPh>
    <phoneticPr fontId="10"/>
  </si>
  <si>
    <t>※上記一覧と現況が異なる場合は現況を優先とする。</t>
    <rPh sb="1" eb="3">
      <t>ジョウキ</t>
    </rPh>
    <rPh sb="3" eb="5">
      <t>イチラン</t>
    </rPh>
    <rPh sb="6" eb="8">
      <t>ゲンキョウ</t>
    </rPh>
    <rPh sb="9" eb="10">
      <t>コト</t>
    </rPh>
    <rPh sb="12" eb="14">
      <t>バアイ</t>
    </rPh>
    <rPh sb="15" eb="17">
      <t>ゲンキョウ</t>
    </rPh>
    <rPh sb="18" eb="20">
      <t>ユウセン</t>
    </rPh>
    <phoneticPr fontId="10"/>
  </si>
  <si>
    <t>別紙６　　電化厨房機器の予定電化厨房電力量等</t>
    <rPh sb="0" eb="2">
      <t>ベッシ</t>
    </rPh>
    <rPh sb="5" eb="7">
      <t>デンカ</t>
    </rPh>
    <rPh sb="7" eb="9">
      <t>チュウボウ</t>
    </rPh>
    <rPh sb="9" eb="11">
      <t>キキ</t>
    </rPh>
    <rPh sb="12" eb="14">
      <t>ヨテイ</t>
    </rPh>
    <rPh sb="14" eb="16">
      <t>デンカ</t>
    </rPh>
    <rPh sb="16" eb="18">
      <t>チュウボウ</t>
    </rPh>
    <rPh sb="18" eb="20">
      <t>デンリョク</t>
    </rPh>
    <rPh sb="20" eb="21">
      <t>リョウ</t>
    </rPh>
    <rPh sb="21" eb="22">
      <t>トウ</t>
    </rPh>
    <phoneticPr fontId="10"/>
  </si>
  <si>
    <t>１．予定電化厨房電力量</t>
    <rPh sb="2" eb="4">
      <t>ヨテイ</t>
    </rPh>
    <rPh sb="4" eb="6">
      <t>デンカ</t>
    </rPh>
    <rPh sb="6" eb="8">
      <t>チュウボウ</t>
    </rPh>
    <rPh sb="8" eb="10">
      <t>デンリョク</t>
    </rPh>
    <rPh sb="10" eb="11">
      <t>リョウ</t>
    </rPh>
    <phoneticPr fontId="10"/>
  </si>
  <si>
    <t>予定電化厨房電力量</t>
    <phoneticPr fontId="10"/>
  </si>
  <si>
    <t>さいたま市北区役所</t>
    <rPh sb="4" eb="5">
      <t>シ</t>
    </rPh>
    <rPh sb="5" eb="9">
      <t>キタクヤクショ</t>
    </rPh>
    <phoneticPr fontId="10"/>
  </si>
  <si>
    <t>２．実績電化厨房電力量</t>
    <rPh sb="2" eb="4">
      <t>ジッセキ</t>
    </rPh>
    <rPh sb="4" eb="6">
      <t>デンカ</t>
    </rPh>
    <rPh sb="6" eb="8">
      <t>チュウボウ</t>
    </rPh>
    <rPh sb="8" eb="10">
      <t>デンリョク</t>
    </rPh>
    <rPh sb="10" eb="11">
      <t>リョウ</t>
    </rPh>
    <phoneticPr fontId="10"/>
  </si>
  <si>
    <t>実績電化厨房電力量</t>
    <phoneticPr fontId="10"/>
  </si>
  <si>
    <t>３．電化厨房機器仕様</t>
    <rPh sb="2" eb="4">
      <t>デンカ</t>
    </rPh>
    <rPh sb="4" eb="6">
      <t>チュウボウ</t>
    </rPh>
    <rPh sb="6" eb="8">
      <t>キキ</t>
    </rPh>
    <rPh sb="8" eb="10">
      <t>シヨウ</t>
    </rPh>
    <phoneticPr fontId="10"/>
  </si>
  <si>
    <t>計量電圧
(標準電圧)
(V)</t>
    <rPh sb="0" eb="2">
      <t>ケイリョウ</t>
    </rPh>
    <rPh sb="2" eb="4">
      <t>デンアツ</t>
    </rPh>
    <rPh sb="6" eb="8">
      <t>ヒョウジュン</t>
    </rPh>
    <rPh sb="8" eb="10">
      <t>デンアツ</t>
    </rPh>
    <phoneticPr fontId="10"/>
  </si>
  <si>
    <t>総容量
(kW)</t>
    <rPh sb="0" eb="3">
      <t>ソウヨウリョウ</t>
    </rPh>
    <phoneticPr fontId="10"/>
  </si>
  <si>
    <t>※　上記総容量は１計量をもって計量できる定格電圧が２００Ｖ以上の機器の容量（出力）の合計</t>
    <phoneticPr fontId="10"/>
  </si>
  <si>
    <t>※　上記一覧と現況が異なる場合は現況を優先とする。</t>
    <rPh sb="2" eb="4">
      <t>ジョウキ</t>
    </rPh>
    <rPh sb="4" eb="6">
      <t>イチラン</t>
    </rPh>
    <rPh sb="7" eb="9">
      <t>ゲンキョウ</t>
    </rPh>
    <rPh sb="10" eb="11">
      <t>コト</t>
    </rPh>
    <rPh sb="13" eb="15">
      <t>バアイ</t>
    </rPh>
    <rPh sb="16" eb="18">
      <t>ゲンキョウ</t>
    </rPh>
    <rPh sb="19" eb="21">
      <t>ユウセン</t>
    </rPh>
    <phoneticPr fontId="10"/>
  </si>
  <si>
    <t>※　対象の施設は、現在の東京電力エナジーパートナー株式会社との契約において割引対象となっている機器の状況による。</t>
    <rPh sb="2" eb="4">
      <t>タイショウ</t>
    </rPh>
    <rPh sb="5" eb="7">
      <t>シセツ</t>
    </rPh>
    <rPh sb="9" eb="11">
      <t>ゲンザイ</t>
    </rPh>
    <rPh sb="31" eb="33">
      <t>ケイヤク</t>
    </rPh>
    <rPh sb="47" eb="49">
      <t>キキ</t>
    </rPh>
    <rPh sb="50" eb="52">
      <t>ジョウキョウ</t>
    </rPh>
    <phoneticPr fontId="10"/>
  </si>
  <si>
    <t>例</t>
    <rPh sb="0" eb="1">
      <t>レイ</t>
    </rPh>
    <phoneticPr fontId="10"/>
  </si>
  <si>
    <t>合　計</t>
    <phoneticPr fontId="10"/>
  </si>
  <si>
    <t>平成31年5月</t>
    <rPh sb="0" eb="2">
      <t>ヘイセイ</t>
    </rPh>
    <rPh sb="4" eb="5">
      <t>ネン</t>
    </rPh>
    <rPh sb="6" eb="7">
      <t>ガツ</t>
    </rPh>
    <phoneticPr fontId="10"/>
  </si>
  <si>
    <t>平成31年2月</t>
    <rPh sb="0" eb="2">
      <t>ヘイセイ</t>
    </rPh>
    <rPh sb="4" eb="5">
      <t>ネン</t>
    </rPh>
    <rPh sb="6" eb="7">
      <t>ガツ</t>
    </rPh>
    <phoneticPr fontId="10"/>
  </si>
  <si>
    <t>平成31年3月</t>
    <rPh sb="0" eb="2">
      <t>ヘイセイ</t>
    </rPh>
    <rPh sb="4" eb="5">
      <t>ネン</t>
    </rPh>
    <rPh sb="6" eb="7">
      <t>ガツ</t>
    </rPh>
    <phoneticPr fontId="10"/>
  </si>
  <si>
    <t>平成31年4月</t>
    <rPh sb="0" eb="2">
      <t>ヘイセイ</t>
    </rPh>
    <rPh sb="4" eb="5">
      <t>ネン</t>
    </rPh>
    <rPh sb="6" eb="7">
      <t>ガツ</t>
    </rPh>
    <phoneticPr fontId="10"/>
  </si>
  <si>
    <t>平成31年6月</t>
    <rPh sb="0" eb="2">
      <t>ヘイセイ</t>
    </rPh>
    <rPh sb="4" eb="5">
      <t>ネン</t>
    </rPh>
    <rPh sb="6" eb="7">
      <t>ガツ</t>
    </rPh>
    <phoneticPr fontId="10"/>
  </si>
  <si>
    <t>平成31年7月</t>
    <rPh sb="0" eb="2">
      <t>ヘイセイ</t>
    </rPh>
    <rPh sb="4" eb="5">
      <t>ネン</t>
    </rPh>
    <rPh sb="6" eb="7">
      <t>ガツ</t>
    </rPh>
    <phoneticPr fontId="10"/>
  </si>
  <si>
    <t>平成31年8月</t>
    <rPh sb="0" eb="2">
      <t>ヘイセイ</t>
    </rPh>
    <rPh sb="4" eb="5">
      <t>ネン</t>
    </rPh>
    <rPh sb="6" eb="7">
      <t>ガツ</t>
    </rPh>
    <phoneticPr fontId="10"/>
  </si>
  <si>
    <t>平成31年9月</t>
    <rPh sb="0" eb="2">
      <t>ヘイセイ</t>
    </rPh>
    <rPh sb="4" eb="5">
      <t>ネン</t>
    </rPh>
    <rPh sb="6" eb="7">
      <t>ガツ</t>
    </rPh>
    <phoneticPr fontId="10"/>
  </si>
  <si>
    <t>平成31年10月</t>
    <rPh sb="0" eb="2">
      <t>ヘイセイ</t>
    </rPh>
    <rPh sb="4" eb="5">
      <t>ネン</t>
    </rPh>
    <rPh sb="7" eb="8">
      <t>ガツ</t>
    </rPh>
    <phoneticPr fontId="10"/>
  </si>
  <si>
    <t>平成31年11月</t>
    <rPh sb="0" eb="2">
      <t>ヘイセイ</t>
    </rPh>
    <rPh sb="4" eb="5">
      <t>ネン</t>
    </rPh>
    <rPh sb="7" eb="8">
      <t>ガツ</t>
    </rPh>
    <phoneticPr fontId="10"/>
  </si>
  <si>
    <t>平成31年12月</t>
    <rPh sb="0" eb="2">
      <t>ヘイセイ</t>
    </rPh>
    <rPh sb="4" eb="5">
      <t>ネン</t>
    </rPh>
    <rPh sb="7" eb="8">
      <t>ガツ</t>
    </rPh>
    <phoneticPr fontId="10"/>
  </si>
  <si>
    <t>平成32年1月</t>
    <rPh sb="0" eb="2">
      <t>ヘイセイ</t>
    </rPh>
    <rPh sb="4" eb="5">
      <t>ネン</t>
    </rPh>
    <rPh sb="6" eb="7">
      <t>ガツ</t>
    </rPh>
    <phoneticPr fontId="10"/>
  </si>
  <si>
    <t>平成29年7月</t>
    <rPh sb="0" eb="2">
      <t>ヘイセイ</t>
    </rPh>
    <rPh sb="4" eb="5">
      <t>ネン</t>
    </rPh>
    <rPh sb="6" eb="7">
      <t>ガツ</t>
    </rPh>
    <phoneticPr fontId="12"/>
  </si>
  <si>
    <t>平成29年8月</t>
    <rPh sb="0" eb="2">
      <t>ヘイセイ</t>
    </rPh>
    <rPh sb="4" eb="5">
      <t>ネン</t>
    </rPh>
    <rPh sb="6" eb="7">
      <t>ガツ</t>
    </rPh>
    <phoneticPr fontId="12"/>
  </si>
  <si>
    <t>平成29年9月</t>
    <rPh sb="0" eb="2">
      <t>ヘイセイ</t>
    </rPh>
    <rPh sb="4" eb="5">
      <t>ネン</t>
    </rPh>
    <rPh sb="6" eb="7">
      <t>ガツ</t>
    </rPh>
    <phoneticPr fontId="12"/>
  </si>
  <si>
    <t>平成29年10月</t>
    <rPh sb="0" eb="2">
      <t>ヘイセイ</t>
    </rPh>
    <rPh sb="4" eb="5">
      <t>ネン</t>
    </rPh>
    <rPh sb="7" eb="8">
      <t>ガツ</t>
    </rPh>
    <phoneticPr fontId="12"/>
  </si>
  <si>
    <t>平成29年11月</t>
    <rPh sb="0" eb="2">
      <t>ヘイセイ</t>
    </rPh>
    <rPh sb="4" eb="5">
      <t>ネン</t>
    </rPh>
    <rPh sb="7" eb="8">
      <t>ガツ</t>
    </rPh>
    <phoneticPr fontId="12"/>
  </si>
  <si>
    <t>平成29年12月</t>
    <rPh sb="0" eb="2">
      <t>ヘイセイ</t>
    </rPh>
    <rPh sb="4" eb="5">
      <t>ネン</t>
    </rPh>
    <rPh sb="7" eb="8">
      <t>ガツ</t>
    </rPh>
    <phoneticPr fontId="12"/>
  </si>
  <si>
    <t>平成30年1月</t>
    <rPh sb="0" eb="2">
      <t>ヘイセイ</t>
    </rPh>
    <rPh sb="4" eb="5">
      <t>ネン</t>
    </rPh>
    <rPh sb="6" eb="7">
      <t>ガツ</t>
    </rPh>
    <phoneticPr fontId="12"/>
  </si>
  <si>
    <t>平成30年2月</t>
    <rPh sb="0" eb="2">
      <t>ヘイセイ</t>
    </rPh>
    <rPh sb="4" eb="5">
      <t>ネン</t>
    </rPh>
    <rPh sb="6" eb="7">
      <t>ガツ</t>
    </rPh>
    <phoneticPr fontId="12"/>
  </si>
  <si>
    <t>平成30年3月</t>
    <rPh sb="0" eb="2">
      <t>ヘイセイ</t>
    </rPh>
    <rPh sb="4" eb="5">
      <t>ネン</t>
    </rPh>
    <rPh sb="6" eb="7">
      <t>ガツ</t>
    </rPh>
    <phoneticPr fontId="12"/>
  </si>
  <si>
    <t>平成30年4月</t>
    <rPh sb="0" eb="2">
      <t>ヘイセイ</t>
    </rPh>
    <rPh sb="4" eb="5">
      <t>ネン</t>
    </rPh>
    <rPh sb="6" eb="7">
      <t>ガツ</t>
    </rPh>
    <phoneticPr fontId="12"/>
  </si>
  <si>
    <t>平成30年5月</t>
    <rPh sb="0" eb="2">
      <t>ヘイセイ</t>
    </rPh>
    <rPh sb="4" eb="5">
      <t>ネン</t>
    </rPh>
    <rPh sb="6" eb="7">
      <t>ガツ</t>
    </rPh>
    <phoneticPr fontId="12"/>
  </si>
  <si>
    <t>平成30年6月</t>
    <rPh sb="0" eb="2">
      <t>ヘイセイ</t>
    </rPh>
    <rPh sb="4" eb="5">
      <t>ネン</t>
    </rPh>
    <rPh sb="6" eb="7">
      <t>ガツ</t>
    </rPh>
    <phoneticPr fontId="12"/>
  </si>
  <si>
    <r>
      <t>平成31年2月</t>
    </r>
    <r>
      <rPr>
        <sz val="11"/>
        <color theme="1"/>
        <rFont val="ＭＳ Ｐゴシック"/>
        <family val="2"/>
        <charset val="128"/>
        <scheme val="minor"/>
      </rPr>
      <t/>
    </r>
    <rPh sb="0" eb="2">
      <t>ヘイセイ</t>
    </rPh>
    <rPh sb="4" eb="5">
      <t>ネン</t>
    </rPh>
    <rPh sb="6" eb="7">
      <t>ガツ</t>
    </rPh>
    <phoneticPr fontId="10"/>
  </si>
  <si>
    <t>平成29年7月</t>
    <rPh sb="0" eb="2">
      <t>ヘイセイ</t>
    </rPh>
    <rPh sb="4" eb="5">
      <t>ネン</t>
    </rPh>
    <rPh sb="6" eb="7">
      <t>ガツ</t>
    </rPh>
    <phoneticPr fontId="3"/>
  </si>
  <si>
    <t>平成29年8月</t>
    <rPh sb="0" eb="2">
      <t>ヘイセイ</t>
    </rPh>
    <rPh sb="4" eb="5">
      <t>ネン</t>
    </rPh>
    <rPh sb="6" eb="7">
      <t>ガツ</t>
    </rPh>
    <phoneticPr fontId="3"/>
  </si>
  <si>
    <t>平成29年9月</t>
    <rPh sb="0" eb="2">
      <t>ヘイセイ</t>
    </rPh>
    <rPh sb="4" eb="5">
      <t>ネン</t>
    </rPh>
    <rPh sb="6" eb="7">
      <t>ガツ</t>
    </rPh>
    <phoneticPr fontId="3"/>
  </si>
  <si>
    <t>平成29年10月</t>
    <rPh sb="0" eb="2">
      <t>ヘイセイ</t>
    </rPh>
    <rPh sb="4" eb="5">
      <t>ネン</t>
    </rPh>
    <rPh sb="7" eb="8">
      <t>ガツ</t>
    </rPh>
    <phoneticPr fontId="3"/>
  </si>
  <si>
    <t>平成29年11月</t>
    <rPh sb="0" eb="2">
      <t>ヘイセイ</t>
    </rPh>
    <rPh sb="4" eb="5">
      <t>ネン</t>
    </rPh>
    <rPh sb="7" eb="8">
      <t>ガツ</t>
    </rPh>
    <phoneticPr fontId="3"/>
  </si>
  <si>
    <t>平成29年12月</t>
    <rPh sb="0" eb="2">
      <t>ヘイセイ</t>
    </rPh>
    <rPh sb="4" eb="5">
      <t>ネン</t>
    </rPh>
    <rPh sb="7" eb="8">
      <t>ガツ</t>
    </rPh>
    <phoneticPr fontId="3"/>
  </si>
  <si>
    <t>平成30年1月</t>
    <rPh sb="0" eb="2">
      <t>ヘイセイ</t>
    </rPh>
    <rPh sb="4" eb="5">
      <t>ネン</t>
    </rPh>
    <rPh sb="6" eb="7">
      <t>ガツ</t>
    </rPh>
    <phoneticPr fontId="3"/>
  </si>
  <si>
    <t>平成30年2月</t>
    <rPh sb="0" eb="2">
      <t>ヘイセイ</t>
    </rPh>
    <rPh sb="4" eb="5">
      <t>ネン</t>
    </rPh>
    <rPh sb="6" eb="7">
      <t>ガツ</t>
    </rPh>
    <phoneticPr fontId="3"/>
  </si>
  <si>
    <t>平成30年3月</t>
    <rPh sb="0" eb="2">
      <t>ヘイセイ</t>
    </rPh>
    <rPh sb="4" eb="5">
      <t>ネン</t>
    </rPh>
    <rPh sb="6" eb="7">
      <t>ガツ</t>
    </rPh>
    <phoneticPr fontId="3"/>
  </si>
  <si>
    <t>平成30年4月</t>
    <rPh sb="0" eb="2">
      <t>ヘイセイ</t>
    </rPh>
    <rPh sb="4" eb="5">
      <t>ネン</t>
    </rPh>
    <rPh sb="6" eb="7">
      <t>ガツ</t>
    </rPh>
    <phoneticPr fontId="3"/>
  </si>
  <si>
    <t>平成30年5月</t>
    <rPh sb="0" eb="2">
      <t>ヘイセイ</t>
    </rPh>
    <rPh sb="4" eb="5">
      <t>ネン</t>
    </rPh>
    <rPh sb="6" eb="7">
      <t>ガツ</t>
    </rPh>
    <phoneticPr fontId="3"/>
  </si>
  <si>
    <t>平成30年6月</t>
    <rPh sb="0" eb="2">
      <t>ヘイセイ</t>
    </rPh>
    <rPh sb="4" eb="5">
      <t>ネン</t>
    </rPh>
    <rPh sb="6" eb="7">
      <t>ガツ</t>
    </rPh>
    <phoneticPr fontId="3"/>
  </si>
  <si>
    <t>浦和高等学校</t>
    <rPh sb="0" eb="2">
      <t>ウラワ</t>
    </rPh>
    <rPh sb="2" eb="4">
      <t>コウトウ</t>
    </rPh>
    <rPh sb="4" eb="6">
      <t>ガッコウ</t>
    </rPh>
    <phoneticPr fontId="10"/>
  </si>
  <si>
    <t>三洋電機</t>
    <rPh sb="0" eb="2">
      <t>サンヨウ</t>
    </rPh>
    <rPh sb="2" eb="4">
      <t>デンキ</t>
    </rPh>
    <phoneticPr fontId="2"/>
  </si>
  <si>
    <t>SPW-CHRKP112A1</t>
  </si>
  <si>
    <t>SPW-CHRKP140A1</t>
  </si>
  <si>
    <t>SPW-CHRKP160A1</t>
    <phoneticPr fontId="10"/>
  </si>
  <si>
    <t>別紙４　小容量氷蓄熱式空調設備一覧</t>
    <rPh sb="0" eb="2">
      <t>ベッシ</t>
    </rPh>
    <rPh sb="4" eb="7">
      <t>ショウヨウリョウ</t>
    </rPh>
    <rPh sb="7" eb="8">
      <t>コオリ</t>
    </rPh>
    <rPh sb="8" eb="11">
      <t>チクネツシキ</t>
    </rPh>
    <rPh sb="11" eb="13">
      <t>クウチョウ</t>
    </rPh>
    <rPh sb="13" eb="15">
      <t>セツビ</t>
    </rPh>
    <rPh sb="15" eb="17">
      <t>イチラン</t>
    </rPh>
    <phoneticPr fontId="10"/>
  </si>
  <si>
    <t>120kWhまで</t>
    <phoneticPr fontId="10"/>
  </si>
  <si>
    <t>岸町保育園</t>
  </si>
  <si>
    <t>駒場保育園</t>
  </si>
  <si>
    <t>大久保保育園</t>
  </si>
  <si>
    <t>浦和中央保育園</t>
  </si>
  <si>
    <t>南浦和保育園</t>
  </si>
  <si>
    <t>田島保育園</t>
  </si>
  <si>
    <t>原山保育園</t>
  </si>
  <si>
    <t>常盤保育園</t>
  </si>
  <si>
    <t>常盤北保育園</t>
  </si>
  <si>
    <t>文蔵保育園</t>
  </si>
  <si>
    <t>大谷場保育園</t>
  </si>
  <si>
    <t>白鍬保育園</t>
  </si>
  <si>
    <t>東仲町保育園</t>
  </si>
  <si>
    <t>三室保育園</t>
  </si>
  <si>
    <t>西堀保育園</t>
  </si>
  <si>
    <t>上大久保保育園</t>
  </si>
  <si>
    <t>日進保育園</t>
  </si>
  <si>
    <t>宮原保育園</t>
  </si>
  <si>
    <t>三橋保育園</t>
  </si>
  <si>
    <t>日進西保育園</t>
  </si>
  <si>
    <t>上小保育園</t>
  </si>
  <si>
    <t>大成保育園</t>
  </si>
  <si>
    <t>片柳保育園</t>
  </si>
  <si>
    <t>植水保育園</t>
  </si>
  <si>
    <t>東大宮保育園</t>
  </si>
  <si>
    <t>寿能保育園</t>
  </si>
  <si>
    <t>奈良保育園</t>
  </si>
  <si>
    <t>七里東保育園</t>
  </si>
  <si>
    <t>泰平保育園</t>
  </si>
  <si>
    <t>馬宮保育園</t>
  </si>
  <si>
    <t>三橋西保育園</t>
  </si>
  <si>
    <t>大戸保育園</t>
  </si>
  <si>
    <t>八王子保育園</t>
  </si>
  <si>
    <t>諏訪保育園</t>
  </si>
  <si>
    <t>美幸保育園</t>
  </si>
  <si>
    <t>10A</t>
    <phoneticPr fontId="10"/>
  </si>
  <si>
    <t>15A</t>
    <phoneticPr fontId="10"/>
  </si>
  <si>
    <t>20A</t>
    <phoneticPr fontId="10"/>
  </si>
  <si>
    <t>小　　　計</t>
    <rPh sb="0" eb="1">
      <t>ショウ</t>
    </rPh>
    <rPh sb="4" eb="5">
      <t>ケイ</t>
    </rPh>
    <phoneticPr fontId="10"/>
  </si>
  <si>
    <t>従量電灯B</t>
  </si>
  <si>
    <t>従量電灯C</t>
  </si>
  <si>
    <t>上落合保育園</t>
  </si>
  <si>
    <t>指扇保育園</t>
  </si>
  <si>
    <t>天沼保育園</t>
  </si>
  <si>
    <t>大東保育園</t>
  </si>
  <si>
    <t>辻保育園</t>
  </si>
  <si>
    <t>白幡保育園</t>
  </si>
  <si>
    <t>別紙３－１　各需要場所の電気使用実績（契約電力，使用電力量，力率）</t>
    <rPh sb="0" eb="2">
      <t>ベッシ</t>
    </rPh>
    <rPh sb="6" eb="7">
      <t>カク</t>
    </rPh>
    <rPh sb="7" eb="9">
      <t>ジュヨウ</t>
    </rPh>
    <rPh sb="9" eb="11">
      <t>バショ</t>
    </rPh>
    <rPh sb="12" eb="14">
      <t>デンキ</t>
    </rPh>
    <rPh sb="14" eb="16">
      <t>シヨウ</t>
    </rPh>
    <rPh sb="16" eb="18">
      <t>ジッセキ</t>
    </rPh>
    <rPh sb="19" eb="21">
      <t>ケイヤク</t>
    </rPh>
    <rPh sb="21" eb="23">
      <t>デンリョク</t>
    </rPh>
    <rPh sb="24" eb="26">
      <t>シヨウ</t>
    </rPh>
    <rPh sb="26" eb="28">
      <t>デンリョク</t>
    </rPh>
    <rPh sb="28" eb="29">
      <t>リョウ</t>
    </rPh>
    <rPh sb="30" eb="32">
      <t>リキリツ</t>
    </rPh>
    <phoneticPr fontId="12"/>
  </si>
  <si>
    <t>別紙３－２　各需要場所の電気使用実績（契約電力（ｋＶＡ），使用電力量）</t>
    <rPh sb="0" eb="2">
      <t>ベッシ</t>
    </rPh>
    <rPh sb="6" eb="7">
      <t>カク</t>
    </rPh>
    <rPh sb="7" eb="9">
      <t>ジュヨウ</t>
    </rPh>
    <rPh sb="9" eb="11">
      <t>バショ</t>
    </rPh>
    <rPh sb="12" eb="14">
      <t>デンキ</t>
    </rPh>
    <rPh sb="14" eb="16">
      <t>シヨウ</t>
    </rPh>
    <rPh sb="16" eb="18">
      <t>ジッセキ</t>
    </rPh>
    <rPh sb="29" eb="31">
      <t>シヨウ</t>
    </rPh>
    <rPh sb="31" eb="33">
      <t>デンリョク</t>
    </rPh>
    <rPh sb="33" eb="34">
      <t>リョウ</t>
    </rPh>
    <phoneticPr fontId="12"/>
  </si>
  <si>
    <t>-</t>
    <phoneticPr fontId="10"/>
  </si>
  <si>
    <t>480kWhまで</t>
  </si>
  <si>
    <t>301kWhを超過</t>
  </si>
  <si>
    <t>660kWhまで</t>
    <rPh sb="4294967294" eb="4294967295">
      <t>コ</t>
    </rPh>
    <phoneticPr fontId="10"/>
  </si>
  <si>
    <t>令和8年2月</t>
    <rPh sb="5" eb="6">
      <t>ガツ</t>
    </rPh>
    <phoneticPr fontId="10"/>
  </si>
  <si>
    <t>令和8年3月</t>
    <rPh sb="5" eb="6">
      <t>ガツ</t>
    </rPh>
    <phoneticPr fontId="10"/>
  </si>
  <si>
    <t>令和9年2月</t>
    <rPh sb="5" eb="6">
      <t>ガツ</t>
    </rPh>
    <phoneticPr fontId="10"/>
  </si>
  <si>
    <t>令和9年3月</t>
    <rPh sb="5" eb="6">
      <t>ガツ</t>
    </rPh>
    <phoneticPr fontId="10"/>
  </si>
  <si>
    <t>夏　　季：令和9年7月1日から令和9年9月30日までの期間</t>
    <rPh sb="0" eb="1">
      <t>ナツ</t>
    </rPh>
    <rPh sb="3" eb="4">
      <t>キ</t>
    </rPh>
    <rPh sb="5" eb="7">
      <t>レイワ</t>
    </rPh>
    <rPh sb="15" eb="17">
      <t>レイワ</t>
    </rPh>
    <phoneticPr fontId="10"/>
  </si>
  <si>
    <t>その他季：令和9年2月1日から令和9年6月30日までの期間及び令和9年10月1日から令和10年1月31日までの期間</t>
    <rPh sb="2" eb="3">
      <t>タ</t>
    </rPh>
    <rPh sb="3" eb="4">
      <t>キ</t>
    </rPh>
    <rPh sb="5" eb="7">
      <t>レイワ</t>
    </rPh>
    <rPh sb="8" eb="9">
      <t>ネン</t>
    </rPh>
    <rPh sb="10" eb="11">
      <t>ガツ</t>
    </rPh>
    <rPh sb="12" eb="13">
      <t>ニチ</t>
    </rPh>
    <rPh sb="15" eb="17">
      <t>レイワ</t>
    </rPh>
    <rPh sb="31" eb="33">
      <t>レイワ</t>
    </rPh>
    <rPh sb="42" eb="44">
      <t>レイワ</t>
    </rPh>
    <phoneticPr fontId="10"/>
  </si>
  <si>
    <t>領家保育園</t>
  </si>
  <si>
    <t>尾間木保育園</t>
  </si>
  <si>
    <t>針ヶ谷保育園</t>
  </si>
  <si>
    <t>東大成保育園</t>
  </si>
  <si>
    <t>下落合保育園</t>
  </si>
  <si>
    <t>岩槻本町保育園</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</si>
</sst>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Red]\-#,##0\ "/>
    <numFmt numFmtId="177" formatCode="#,##0&quot;kVA&quot;"/>
    <numFmt numFmtId="178" formatCode="#,##0&quot;Ａ&quot;"/>
  </numFmts>
  <fonts count="28">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4"/>
      <name val="明朝"/>
      <family val="1"/>
      <charset val="128"/>
    </font>
    <font>
      <sz val="7"/>
      <name val="ＭＳ Ｐ明朝"/>
      <family val="1"/>
      <charset val="128"/>
    </font>
    <font>
      <sz val="10"/>
      <name val="ＭＳ Ｐゴシック"/>
      <family val="3"/>
      <charset val="128"/>
    </font>
    <font>
      <sz val="14"/>
      <name val="ＭＳ Ｐゴシック"/>
      <family val="3"/>
      <charset val="128"/>
    </font>
    <font>
      <sz val="11"/>
      <name val="ＭＳ ゴシック"/>
      <family val="3"/>
      <charset val="128"/>
    </font>
    <font>
      <b/>
      <sz val="16"/>
      <name val="ＭＳ 明朝"/>
      <family val="1"/>
      <charset val="128"/>
    </font>
    <font>
      <sz val="12"/>
      <name val="ＭＳ Ｐゴシック"/>
      <family val="3"/>
      <charset val="128"/>
    </font>
    <font>
      <sz val="11"/>
      <name val="ＭＳ Ｐ明朝"/>
      <family val="1"/>
      <charset val="128"/>
    </font>
    <font>
      <sz val="8"/>
      <name val="ＭＳ Ｐ明朝"/>
      <family val="1"/>
      <charset val="128"/>
    </font>
    <font>
      <sz val="10"/>
      <name val="ＭＳ Ｐ明朝"/>
      <family val="1"/>
      <charset val="128"/>
    </font>
    <font>
      <sz val="10"/>
      <name val="ＭＳ 明朝"/>
      <family val="1"/>
      <charset val="128"/>
    </font>
    <font>
      <sz val="11"/>
      <name val="ＭＳ 明朝"/>
      <family val="1"/>
      <charset val="128"/>
    </font>
    <font>
      <sz val="9"/>
      <name val="ＭＳ Ｐゴシック"/>
      <family val="3"/>
      <charset val="128"/>
    </font>
    <font>
      <i/>
      <sz val="14"/>
      <name val="ＭＳ Ｐゴシック"/>
      <family val="3"/>
      <charset val="128"/>
    </font>
    <font>
      <i/>
      <sz val="12"/>
      <name val="ＭＳ Ｐゴシック"/>
      <family val="3"/>
      <charset val="128"/>
    </font>
    <font>
      <sz val="11"/>
      <color theme="1"/>
      <name val="ＭＳ ゴシック"/>
      <family val="2"/>
      <charset val="128"/>
    </font>
    <font>
      <sz val="10"/>
      <name val="ＭＳ ゴシック"/>
      <family val="3"/>
      <charset val="128"/>
    </font>
  </fonts>
  <fills count="5">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rgb="FFFFFF99"/>
        <bgColor indexed="64"/>
      </patternFill>
    </fill>
  </fills>
  <borders count="107">
    <border>
      <left/>
      <right/>
      <top/>
      <bottom/>
      <diagonal/>
    </border>
    <border>
      <left style="thin">
        <color indexed="64"/>
      </left>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hair">
        <color indexed="64"/>
      </left>
      <right style="hair">
        <color indexed="64"/>
      </right>
      <top style="hair">
        <color indexed="64"/>
      </top>
      <bottom style="hair">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hair">
        <color indexed="64"/>
      </top>
      <bottom style="thin">
        <color indexed="64"/>
      </bottom>
      <diagonal/>
    </border>
    <border>
      <left/>
      <right style="hair">
        <color indexed="64"/>
      </right>
      <top style="hair">
        <color indexed="64"/>
      </top>
      <bottom style="hair">
        <color indexed="64"/>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thin">
        <color indexed="64"/>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double">
        <color indexed="64"/>
      </top>
      <bottom style="medium">
        <color indexed="64"/>
      </bottom>
      <diagonal/>
    </border>
    <border>
      <left/>
      <right style="hair">
        <color indexed="64"/>
      </right>
      <top/>
      <bottom style="thin">
        <color indexed="64"/>
      </bottom>
      <diagonal/>
    </border>
    <border>
      <left style="thin">
        <color indexed="64"/>
      </left>
      <right/>
      <top/>
      <bottom style="thin">
        <color indexed="64"/>
      </bottom>
      <diagonal/>
    </border>
    <border>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diagonal/>
    </border>
    <border>
      <left/>
      <right style="hair">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hair">
        <color indexed="64"/>
      </right>
      <top style="double">
        <color indexed="64"/>
      </top>
      <bottom style="medium">
        <color indexed="64"/>
      </bottom>
      <diagonal/>
    </border>
    <border>
      <left style="thin">
        <color indexed="64"/>
      </left>
      <right style="thin">
        <color indexed="64"/>
      </right>
      <top style="hair">
        <color indexed="64"/>
      </top>
      <bottom/>
      <diagonal/>
    </border>
    <border>
      <left/>
      <right/>
      <top/>
      <bottom style="thin">
        <color indexed="64"/>
      </bottom>
      <diagonal/>
    </border>
    <border>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bottom style="hair">
        <color indexed="64"/>
      </bottom>
      <diagonal/>
    </border>
    <border>
      <left/>
      <right style="thin">
        <color indexed="64"/>
      </right>
      <top/>
      <bottom style="thin">
        <color indexed="64"/>
      </bottom>
      <diagonal/>
    </border>
    <border>
      <left/>
      <right style="thin">
        <color indexed="64"/>
      </right>
      <top/>
      <bottom/>
      <diagonal/>
    </border>
    <border>
      <left style="thin">
        <color indexed="64"/>
      </left>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top style="medium">
        <color indexed="64"/>
      </top>
      <bottom/>
      <diagonal/>
    </border>
    <border>
      <left/>
      <right/>
      <top style="medium">
        <color indexed="64"/>
      </top>
      <bottom/>
      <diagonal/>
    </border>
    <border>
      <left/>
      <right/>
      <top style="thin">
        <color indexed="64"/>
      </top>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bottom style="hair">
        <color indexed="64"/>
      </bottom>
      <diagonal/>
    </border>
    <border>
      <left/>
      <right/>
      <top style="hair">
        <color indexed="64"/>
      </top>
      <bottom style="thin">
        <color indexed="64"/>
      </bottom>
      <diagonal/>
    </border>
    <border>
      <left/>
      <right style="thin">
        <color indexed="64"/>
      </right>
      <top/>
      <bottom style="hair">
        <color indexed="64"/>
      </bottom>
      <diagonal/>
    </border>
    <border>
      <left style="thin">
        <color indexed="64"/>
      </left>
      <right style="thin">
        <color indexed="64"/>
      </right>
      <top/>
      <bottom style="hair">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diagonalDown="1">
      <left style="thin">
        <color indexed="64"/>
      </left>
      <right style="thin">
        <color indexed="64"/>
      </right>
      <top style="thin">
        <color indexed="64"/>
      </top>
      <bottom/>
      <diagonal style="thin">
        <color indexed="64"/>
      </diagonal>
    </border>
    <border>
      <left style="thin">
        <color indexed="64"/>
      </left>
      <right/>
      <top style="medium">
        <color indexed="64"/>
      </top>
      <bottom style="thin">
        <color indexed="64"/>
      </bottom>
      <diagonal/>
    </border>
    <border>
      <left style="hair">
        <color indexed="64"/>
      </left>
      <right style="hair">
        <color indexed="64"/>
      </right>
      <top style="thin">
        <color indexed="64"/>
      </top>
      <bottom/>
      <diagonal/>
    </border>
    <border>
      <left/>
      <right style="medium">
        <color indexed="64"/>
      </right>
      <top/>
      <bottom/>
      <diagonal/>
    </border>
    <border diagonalDown="1">
      <left style="thin">
        <color indexed="64"/>
      </left>
      <right style="thin">
        <color indexed="64"/>
      </right>
      <top/>
      <bottom style="hair">
        <color indexed="64"/>
      </bottom>
      <diagonal style="thin">
        <color indexed="64"/>
      </diagonal>
    </border>
    <border>
      <left style="hair">
        <color indexed="64"/>
      </left>
      <right style="thin">
        <color indexed="64"/>
      </right>
      <top style="thin">
        <color indexed="64"/>
      </top>
      <bottom/>
      <diagonal/>
    </border>
    <border diagonalDown="1">
      <left style="thin">
        <color indexed="64"/>
      </left>
      <right style="thin">
        <color indexed="64"/>
      </right>
      <top/>
      <bottom style="thin">
        <color indexed="64"/>
      </bottom>
      <diagonal style="thin">
        <color indexed="64"/>
      </diagonal>
    </border>
    <border>
      <left/>
      <right style="medium">
        <color indexed="64"/>
      </right>
      <top style="hair">
        <color indexed="64"/>
      </top>
      <bottom style="hair">
        <color indexed="64"/>
      </bottom>
      <diagonal/>
    </border>
    <border>
      <left/>
      <right style="medium">
        <color indexed="64"/>
      </right>
      <top style="hair">
        <color indexed="64"/>
      </top>
      <bottom style="thin">
        <color indexed="64"/>
      </bottom>
      <diagonal/>
    </border>
    <border>
      <left style="thin">
        <color indexed="64"/>
      </left>
      <right style="thin">
        <color indexed="64"/>
      </right>
      <top style="double">
        <color indexed="64"/>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hair">
        <color indexed="64"/>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hair">
        <color indexed="64"/>
      </left>
      <right style="hair">
        <color indexed="64"/>
      </right>
      <top/>
      <bottom style="medium">
        <color indexed="64"/>
      </bottom>
      <diagonal/>
    </border>
    <border>
      <left style="hair">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hair">
        <color indexed="64"/>
      </bottom>
      <diagonal/>
    </border>
    <border>
      <left style="thin">
        <color indexed="64"/>
      </left>
      <right style="medium">
        <color indexed="64"/>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right style="medium">
        <color indexed="64"/>
      </right>
      <top style="thin">
        <color indexed="64"/>
      </top>
      <bottom/>
      <diagonal/>
    </border>
    <border>
      <left/>
      <right style="hair">
        <color indexed="64"/>
      </right>
      <top style="thin">
        <color indexed="64"/>
      </top>
      <bottom style="hair">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double">
        <color indexed="64"/>
      </bottom>
      <diagonal/>
    </border>
    <border>
      <left style="thin">
        <color indexed="64"/>
      </left>
      <right style="hair">
        <color indexed="64"/>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medium">
        <color indexed="64"/>
      </bottom>
      <diagonal/>
    </border>
    <border>
      <left/>
      <right style="hair">
        <color indexed="64"/>
      </right>
      <top/>
      <bottom/>
      <diagonal/>
    </border>
    <border>
      <left style="thin">
        <color indexed="64"/>
      </left>
      <right style="medium">
        <color indexed="64"/>
      </right>
      <top style="thin">
        <color indexed="64"/>
      </top>
      <bottom/>
      <diagonal/>
    </border>
    <border>
      <left/>
      <right style="hair">
        <color indexed="64"/>
      </right>
      <top style="thin">
        <color indexed="64"/>
      </top>
      <bottom/>
      <diagonal/>
    </border>
    <border>
      <left style="thin">
        <color indexed="64"/>
      </left>
      <right style="hair">
        <color indexed="64"/>
      </right>
      <top style="thin">
        <color indexed="64"/>
      </top>
      <bottom/>
      <diagonal/>
    </border>
  </borders>
  <cellStyleXfs count="37">
    <xf numFmtId="0" fontId="0" fillId="0" borderId="0">
      <alignment vertical="center"/>
    </xf>
    <xf numFmtId="38" fontId="9" fillId="0" borderId="0" applyFont="0" applyFill="0" applyBorder="0" applyAlignment="0" applyProtection="0">
      <alignment vertical="center"/>
    </xf>
    <xf numFmtId="6" fontId="9" fillId="0" borderId="0" applyFont="0" applyFill="0" applyBorder="0" applyAlignment="0" applyProtection="0">
      <alignment vertical="center"/>
    </xf>
    <xf numFmtId="0" fontId="11" fillId="0" borderId="0"/>
    <xf numFmtId="0" fontId="9" fillId="0" borderId="0"/>
    <xf numFmtId="0" fontId="8" fillId="0" borderId="0">
      <alignment vertical="center"/>
    </xf>
    <xf numFmtId="38" fontId="9" fillId="0" borderId="0" applyFont="0" applyFill="0" applyBorder="0" applyAlignment="0" applyProtection="0">
      <alignment vertical="center"/>
    </xf>
    <xf numFmtId="6" fontId="9"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9"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6" fillId="0" borderId="0">
      <alignment vertical="center"/>
    </xf>
    <xf numFmtId="0" fontId="5" fillId="0" borderId="0">
      <alignment vertical="center"/>
    </xf>
    <xf numFmtId="0" fontId="4" fillId="0" borderId="0">
      <alignment vertical="center"/>
    </xf>
    <xf numFmtId="0" fontId="3" fillId="0" borderId="0">
      <alignment vertical="center"/>
    </xf>
    <xf numFmtId="0" fontId="26" fillId="0" borderId="0">
      <alignment vertical="center"/>
    </xf>
  </cellStyleXfs>
  <cellXfs count="453">
    <xf numFmtId="0" fontId="0" fillId="0" borderId="0" xfId="0">
      <alignment vertical="center"/>
    </xf>
    <xf numFmtId="0" fontId="13" fillId="0" borderId="0" xfId="3" applyFont="1" applyAlignment="1">
      <alignment vertical="center"/>
    </xf>
    <xf numFmtId="0" fontId="13" fillId="0" borderId="0" xfId="3" applyFont="1"/>
    <xf numFmtId="0" fontId="0" fillId="0" borderId="8" xfId="0" applyBorder="1" applyAlignment="1">
      <alignment horizontal="center" vertical="center" shrinkToFit="1"/>
    </xf>
    <xf numFmtId="38" fontId="0" fillId="0" borderId="30" xfId="1" applyFont="1" applyFill="1" applyBorder="1" applyAlignment="1">
      <alignment horizontal="right" vertical="center" shrinkToFit="1"/>
    </xf>
    <xf numFmtId="0" fontId="0" fillId="2" borderId="0" xfId="0" applyFill="1">
      <alignment vertical="center"/>
    </xf>
    <xf numFmtId="0" fontId="0" fillId="2" borderId="0" xfId="0" applyFill="1" applyAlignment="1">
      <alignment horizontal="center" vertical="center"/>
    </xf>
    <xf numFmtId="0" fontId="9" fillId="2" borderId="0" xfId="0" applyFont="1" applyFill="1">
      <alignment vertical="center"/>
    </xf>
    <xf numFmtId="0" fontId="0" fillId="2" borderId="0" xfId="0" applyFill="1" applyAlignment="1">
      <alignment vertical="center" shrinkToFit="1"/>
    </xf>
    <xf numFmtId="38" fontId="0" fillId="2" borderId="0" xfId="1" applyFont="1" applyFill="1" applyAlignment="1">
      <alignment vertical="center" shrinkToFit="1"/>
    </xf>
    <xf numFmtId="0" fontId="13" fillId="2" borderId="0" xfId="3" applyFont="1" applyFill="1" applyAlignment="1">
      <alignment horizontal="left" vertical="center"/>
    </xf>
    <xf numFmtId="0" fontId="13" fillId="2" borderId="0" xfId="3" applyFont="1" applyFill="1" applyAlignment="1">
      <alignment horizontal="center" vertical="center"/>
    </xf>
    <xf numFmtId="0" fontId="13" fillId="2" borderId="0" xfId="3" applyFont="1" applyFill="1" applyAlignment="1">
      <alignment horizontal="right"/>
    </xf>
    <xf numFmtId="176" fontId="13" fillId="2" borderId="0" xfId="2" applyNumberFormat="1" applyFont="1" applyFill="1" applyBorder="1" applyAlignment="1">
      <alignment horizontal="right"/>
    </xf>
    <xf numFmtId="176" fontId="13" fillId="2" borderId="0" xfId="2" applyNumberFormat="1" applyFont="1" applyFill="1" applyBorder="1" applyAlignment="1"/>
    <xf numFmtId="6" fontId="13" fillId="2" borderId="0" xfId="2" applyFont="1" applyFill="1" applyBorder="1" applyAlignment="1"/>
    <xf numFmtId="0" fontId="13" fillId="2" borderId="0" xfId="3" applyFont="1" applyFill="1"/>
    <xf numFmtId="176" fontId="13" fillId="2" borderId="0" xfId="2" applyNumberFormat="1" applyFont="1" applyFill="1" applyBorder="1" applyAlignment="1">
      <alignment horizontal="center"/>
    </xf>
    <xf numFmtId="6" fontId="13" fillId="2" borderId="0" xfId="2" applyFont="1" applyFill="1" applyBorder="1" applyAlignment="1">
      <alignment horizontal="center"/>
    </xf>
    <xf numFmtId="0" fontId="13" fillId="2" borderId="0" xfId="3" applyFont="1" applyFill="1" applyAlignment="1">
      <alignment horizontal="center"/>
    </xf>
    <xf numFmtId="38" fontId="13" fillId="2" borderId="0" xfId="3" applyNumberFormat="1" applyFont="1" applyFill="1" applyAlignment="1">
      <alignment vertical="center"/>
    </xf>
    <xf numFmtId="0" fontId="13" fillId="2" borderId="0" xfId="3" applyFont="1" applyFill="1" applyAlignment="1">
      <alignment vertical="center"/>
    </xf>
    <xf numFmtId="38" fontId="13" fillId="2" borderId="18" xfId="3" applyNumberFormat="1" applyFont="1" applyFill="1" applyBorder="1" applyAlignment="1">
      <alignment horizontal="right" vertical="center" shrinkToFit="1"/>
    </xf>
    <xf numFmtId="38" fontId="13" fillId="2" borderId="19" xfId="3" applyNumberFormat="1" applyFont="1" applyFill="1" applyBorder="1" applyAlignment="1">
      <alignment horizontal="right" vertical="center" shrinkToFit="1"/>
    </xf>
    <xf numFmtId="0" fontId="13" fillId="2" borderId="0" xfId="4" applyFont="1" applyFill="1" applyAlignment="1">
      <alignment vertical="center"/>
    </xf>
    <xf numFmtId="0" fontId="0" fillId="0" borderId="0" xfId="0" applyAlignment="1">
      <alignment horizontal="center" vertical="center"/>
    </xf>
    <xf numFmtId="0" fontId="0" fillId="0" borderId="0" xfId="0" applyAlignment="1">
      <alignment vertical="center" shrinkToFit="1"/>
    </xf>
    <xf numFmtId="38" fontId="0" fillId="0" borderId="0" xfId="1" applyFont="1" applyFill="1" applyAlignment="1">
      <alignment vertical="center" shrinkToFit="1"/>
    </xf>
    <xf numFmtId="0" fontId="13" fillId="0" borderId="0" xfId="3" applyFont="1" applyAlignment="1">
      <alignment horizontal="left" vertical="center"/>
    </xf>
    <xf numFmtId="38" fontId="13" fillId="2" borderId="11" xfId="1" applyFont="1" applyFill="1" applyBorder="1" applyAlignment="1" applyProtection="1">
      <alignment horizontal="right" vertical="center" shrinkToFit="1"/>
    </xf>
    <xf numFmtId="38" fontId="0" fillId="2" borderId="37" xfId="1" applyFont="1" applyFill="1" applyBorder="1" applyAlignment="1">
      <alignment horizontal="right" vertical="center" shrinkToFit="1"/>
    </xf>
    <xf numFmtId="38" fontId="0" fillId="2" borderId="4" xfId="1" applyFont="1" applyFill="1" applyBorder="1" applyAlignment="1">
      <alignment horizontal="right" vertical="center" shrinkToFit="1"/>
    </xf>
    <xf numFmtId="38" fontId="0" fillId="2" borderId="10" xfId="1" applyFont="1" applyFill="1" applyBorder="1" applyAlignment="1">
      <alignment horizontal="right" vertical="center" shrinkToFit="1"/>
    </xf>
    <xf numFmtId="38" fontId="13" fillId="2" borderId="11" xfId="3" applyNumberFormat="1" applyFont="1" applyFill="1" applyBorder="1" applyAlignment="1">
      <alignment horizontal="right" vertical="center" shrinkToFit="1"/>
    </xf>
    <xf numFmtId="38" fontId="13" fillId="2" borderId="16" xfId="1" applyFont="1" applyFill="1" applyBorder="1" applyAlignment="1" applyProtection="1">
      <alignment horizontal="right" vertical="center" shrinkToFit="1"/>
    </xf>
    <xf numFmtId="38" fontId="13" fillId="2" borderId="18" xfId="1" applyFont="1" applyFill="1" applyBorder="1" applyAlignment="1" applyProtection="1">
      <alignment horizontal="right" vertical="center" shrinkToFit="1"/>
    </xf>
    <xf numFmtId="38" fontId="13" fillId="2" borderId="67" xfId="1" applyFont="1" applyFill="1" applyBorder="1" applyAlignment="1" applyProtection="1">
      <alignment horizontal="right" vertical="center" shrinkToFit="1"/>
    </xf>
    <xf numFmtId="38" fontId="13" fillId="2" borderId="67" xfId="3" applyNumberFormat="1" applyFont="1" applyFill="1" applyBorder="1" applyAlignment="1">
      <alignment horizontal="right" vertical="center" shrinkToFit="1"/>
    </xf>
    <xf numFmtId="0" fontId="14" fillId="0" borderId="0" xfId="0" applyFont="1">
      <alignment vertical="center"/>
    </xf>
    <xf numFmtId="0" fontId="0" fillId="0" borderId="0" xfId="0" applyAlignment="1">
      <alignment vertical="center" wrapText="1"/>
    </xf>
    <xf numFmtId="38" fontId="9" fillId="0" borderId="31" xfId="1" applyFont="1" applyFill="1" applyBorder="1" applyAlignment="1">
      <alignment horizontal="center" vertical="center" shrinkToFit="1"/>
    </xf>
    <xf numFmtId="0" fontId="0" fillId="0" borderId="12" xfId="0" applyBorder="1" applyAlignment="1">
      <alignment horizontal="center" vertical="center" shrinkToFit="1"/>
    </xf>
    <xf numFmtId="0" fontId="0" fillId="0" borderId="16" xfId="0" applyBorder="1" applyAlignment="1">
      <alignment vertical="center" shrinkToFit="1"/>
    </xf>
    <xf numFmtId="38" fontId="0" fillId="0" borderId="13" xfId="0" applyNumberFormat="1" applyBorder="1" applyAlignment="1">
      <alignment horizontal="center" vertical="center"/>
    </xf>
    <xf numFmtId="38" fontId="0" fillId="0" borderId="31" xfId="1" applyFont="1" applyFill="1" applyBorder="1" applyAlignment="1">
      <alignment horizontal="right" vertical="center" shrinkToFit="1"/>
    </xf>
    <xf numFmtId="0" fontId="0" fillId="0" borderId="26" xfId="0" applyBorder="1" applyAlignment="1">
      <alignment horizontal="center" vertical="center"/>
    </xf>
    <xf numFmtId="0" fontId="0" fillId="0" borderId="27" xfId="0" applyBorder="1" applyAlignment="1">
      <alignment vertical="center" wrapText="1"/>
    </xf>
    <xf numFmtId="38" fontId="0" fillId="0" borderId="27" xfId="0" applyNumberFormat="1" applyBorder="1" applyAlignment="1">
      <alignment horizontal="center" vertical="center"/>
    </xf>
    <xf numFmtId="38" fontId="0" fillId="0" borderId="43" xfId="1" applyFont="1" applyFill="1" applyBorder="1" applyAlignment="1">
      <alignment horizontal="right" vertical="center" shrinkToFit="1"/>
    </xf>
    <xf numFmtId="38" fontId="0" fillId="0" borderId="33" xfId="1" applyFont="1" applyFill="1" applyBorder="1" applyAlignment="1">
      <alignment horizontal="right" vertical="center" shrinkToFit="1"/>
    </xf>
    <xf numFmtId="0" fontId="15" fillId="0" borderId="0" xfId="0" applyFont="1">
      <alignment vertical="center"/>
    </xf>
    <xf numFmtId="0" fontId="15" fillId="0" borderId="0" xfId="0" applyFont="1" applyAlignment="1">
      <alignment horizontal="center" vertical="center"/>
    </xf>
    <xf numFmtId="0" fontId="13" fillId="0" borderId="0" xfId="3" applyFont="1" applyAlignment="1">
      <alignment horizontal="center" vertical="center"/>
    </xf>
    <xf numFmtId="0" fontId="13" fillId="0" borderId="0" xfId="3" applyFont="1" applyAlignment="1">
      <alignment horizontal="right"/>
    </xf>
    <xf numFmtId="176" fontId="13" fillId="0" borderId="0" xfId="2" applyNumberFormat="1" applyFont="1" applyFill="1" applyBorder="1" applyAlignment="1">
      <alignment horizontal="right"/>
    </xf>
    <xf numFmtId="6" fontId="13" fillId="0" borderId="13" xfId="2" applyFont="1" applyFill="1" applyBorder="1" applyAlignment="1" applyProtection="1">
      <alignment horizontal="center" shrinkToFit="1"/>
    </xf>
    <xf numFmtId="176" fontId="13" fillId="0" borderId="13" xfId="2" applyNumberFormat="1" applyFont="1" applyFill="1" applyBorder="1" applyAlignment="1">
      <alignment horizontal="center" shrinkToFit="1"/>
    </xf>
    <xf numFmtId="0" fontId="0" fillId="0" borderId="17" xfId="0" applyBorder="1" applyAlignment="1">
      <alignment horizontal="center" vertical="center" shrinkToFit="1"/>
    </xf>
    <xf numFmtId="38" fontId="13" fillId="0" borderId="17" xfId="1" applyFont="1" applyFill="1" applyBorder="1" applyAlignment="1" applyProtection="1">
      <alignment horizontal="right" vertical="center" shrinkToFit="1"/>
    </xf>
    <xf numFmtId="38" fontId="13" fillId="0" borderId="17" xfId="3" applyNumberFormat="1" applyFont="1" applyBorder="1" applyAlignment="1">
      <alignment horizontal="right" vertical="center" shrinkToFit="1"/>
    </xf>
    <xf numFmtId="0" fontId="0" fillId="0" borderId="18" xfId="0" applyBorder="1" applyAlignment="1">
      <alignment horizontal="center" vertical="center" shrinkToFit="1"/>
    </xf>
    <xf numFmtId="38" fontId="13" fillId="0" borderId="11" xfId="1" applyFont="1" applyFill="1" applyBorder="1" applyAlignment="1" applyProtection="1">
      <alignment horizontal="right" vertical="center" shrinkToFit="1"/>
    </xf>
    <xf numFmtId="38" fontId="13" fillId="0" borderId="18" xfId="3" applyNumberFormat="1" applyFont="1" applyBorder="1" applyAlignment="1">
      <alignment horizontal="right" vertical="center" shrinkToFit="1"/>
    </xf>
    <xf numFmtId="0" fontId="0" fillId="0" borderId="19" xfId="0" applyBorder="1" applyAlignment="1">
      <alignment horizontal="center" vertical="center" shrinkToFit="1"/>
    </xf>
    <xf numFmtId="38" fontId="13" fillId="0" borderId="19" xfId="1" applyFont="1" applyFill="1" applyBorder="1" applyAlignment="1" applyProtection="1">
      <alignment horizontal="right" vertical="center" shrinkToFit="1"/>
    </xf>
    <xf numFmtId="38" fontId="13" fillId="0" borderId="19" xfId="3" applyNumberFormat="1" applyFont="1" applyBorder="1" applyAlignment="1">
      <alignment horizontal="right" vertical="center" shrinkToFit="1"/>
    </xf>
    <xf numFmtId="38" fontId="13" fillId="0" borderId="44" xfId="3" applyNumberFormat="1" applyFont="1" applyBorder="1" applyAlignment="1">
      <alignment horizontal="right" vertical="center" shrinkToFit="1"/>
    </xf>
    <xf numFmtId="0" fontId="0" fillId="0" borderId="20" xfId="0" applyBorder="1" applyAlignment="1">
      <alignment horizontal="center" vertical="center" shrinkToFit="1"/>
    </xf>
    <xf numFmtId="38" fontId="13" fillId="0" borderId="20" xfId="3" applyNumberFormat="1" applyFont="1" applyBorder="1" applyAlignment="1">
      <alignment horizontal="right" vertical="center" shrinkToFit="1"/>
    </xf>
    <xf numFmtId="0" fontId="17" fillId="0" borderId="0" xfId="3" applyFont="1"/>
    <xf numFmtId="3" fontId="13" fillId="0" borderId="1" xfId="3" applyNumberFormat="1" applyFont="1" applyBorder="1" applyAlignment="1">
      <alignment horizontal="center" vertical="center"/>
    </xf>
    <xf numFmtId="3" fontId="13" fillId="0" borderId="60" xfId="3" applyNumberFormat="1" applyFont="1" applyBorder="1" applyAlignment="1">
      <alignment horizontal="center" vertical="center"/>
    </xf>
    <xf numFmtId="3" fontId="13" fillId="0" borderId="35" xfId="3" applyNumberFormat="1" applyFont="1" applyBorder="1" applyAlignment="1">
      <alignment horizontal="center" vertical="center"/>
    </xf>
    <xf numFmtId="3" fontId="13" fillId="0" borderId="45" xfId="3" applyNumberFormat="1" applyFont="1" applyBorder="1" applyAlignment="1">
      <alignment horizontal="center" vertical="center"/>
    </xf>
    <xf numFmtId="38" fontId="13" fillId="0" borderId="67" xfId="1" applyFont="1" applyFill="1" applyBorder="1" applyAlignment="1" applyProtection="1">
      <alignment horizontal="right" vertical="center" shrinkToFit="1"/>
    </xf>
    <xf numFmtId="38" fontId="13" fillId="0" borderId="67" xfId="3" applyNumberFormat="1" applyFont="1" applyBorder="1" applyAlignment="1">
      <alignment horizontal="right" vertical="center" shrinkToFit="1"/>
    </xf>
    <xf numFmtId="0" fontId="0" fillId="0" borderId="0" xfId="0" applyAlignment="1">
      <alignment horizontal="center" vertical="center" wrapText="1"/>
    </xf>
    <xf numFmtId="38" fontId="18" fillId="2" borderId="52" xfId="0" applyNumberFormat="1" applyFont="1" applyFill="1" applyBorder="1" applyAlignment="1">
      <alignment horizontal="center" vertical="center" wrapText="1"/>
    </xf>
    <xf numFmtId="38" fontId="19" fillId="2" borderId="50" xfId="0" applyNumberFormat="1" applyFont="1" applyFill="1" applyBorder="1" applyAlignment="1">
      <alignment horizontal="center" vertical="center" wrapText="1"/>
    </xf>
    <xf numFmtId="38" fontId="20" fillId="2" borderId="51" xfId="0" applyNumberFormat="1" applyFont="1" applyFill="1" applyBorder="1" applyAlignment="1">
      <alignment horizontal="center" vertical="center" wrapText="1"/>
    </xf>
    <xf numFmtId="0" fontId="22" fillId="2" borderId="50" xfId="0" applyFont="1" applyFill="1" applyBorder="1" applyAlignment="1">
      <alignment horizontal="center" vertical="center" shrinkToFit="1"/>
    </xf>
    <xf numFmtId="0" fontId="22" fillId="2" borderId="52" xfId="0" applyFont="1" applyFill="1" applyBorder="1" applyAlignment="1">
      <alignment horizontal="center" vertical="center" shrinkToFit="1"/>
    </xf>
    <xf numFmtId="38" fontId="24" fillId="0" borderId="0" xfId="1" applyFont="1" applyFill="1" applyAlignment="1">
      <alignment horizontal="right" vertical="center" shrinkToFit="1"/>
    </xf>
    <xf numFmtId="38" fontId="24" fillId="0" borderId="0" xfId="1" applyFont="1" applyFill="1" applyAlignment="1">
      <alignment horizontal="right" vertical="center"/>
    </xf>
    <xf numFmtId="176" fontId="25" fillId="0" borderId="0" xfId="2" applyNumberFormat="1" applyFont="1" applyFill="1" applyBorder="1" applyAlignment="1">
      <alignment horizontal="right"/>
    </xf>
    <xf numFmtId="0" fontId="0" fillId="0" borderId="40" xfId="0" applyBorder="1" applyAlignment="1">
      <alignment horizontal="center" vertical="center" shrinkToFit="1"/>
    </xf>
    <xf numFmtId="0" fontId="0" fillId="0" borderId="60" xfId="0" applyBorder="1" applyAlignment="1">
      <alignment vertical="center" shrinkToFit="1"/>
    </xf>
    <xf numFmtId="38" fontId="13" fillId="2" borderId="11" xfId="1" applyFont="1" applyFill="1" applyBorder="1" applyAlignment="1" applyProtection="1">
      <alignment horizontal="center" vertical="center" shrinkToFit="1"/>
    </xf>
    <xf numFmtId="38" fontId="13" fillId="2" borderId="44" xfId="3" applyNumberFormat="1" applyFont="1" applyFill="1" applyBorder="1" applyAlignment="1">
      <alignment horizontal="right" vertical="center" shrinkToFit="1"/>
    </xf>
    <xf numFmtId="0" fontId="0" fillId="0" borderId="1" xfId="0" applyBorder="1" applyAlignment="1">
      <alignment vertical="center" shrinkToFit="1"/>
    </xf>
    <xf numFmtId="0" fontId="9" fillId="0" borderId="7" xfId="0" applyFont="1" applyBorder="1" applyAlignment="1">
      <alignment horizontal="center" vertical="center" shrinkToFit="1"/>
    </xf>
    <xf numFmtId="38" fontId="13" fillId="0" borderId="13" xfId="1" applyFont="1" applyFill="1" applyBorder="1" applyAlignment="1">
      <alignment horizontal="center" vertical="center" shrinkToFit="1"/>
    </xf>
    <xf numFmtId="0" fontId="17" fillId="0" borderId="0" xfId="0" applyFont="1">
      <alignment vertical="center"/>
    </xf>
    <xf numFmtId="38" fontId="0" fillId="0" borderId="0" xfId="1" applyFont="1" applyFill="1" applyAlignment="1">
      <alignment horizontal="center" vertical="center" shrinkToFit="1"/>
    </xf>
    <xf numFmtId="0" fontId="9" fillId="0" borderId="0" xfId="0" applyFont="1">
      <alignment vertical="center"/>
    </xf>
    <xf numFmtId="0" fontId="9" fillId="0" borderId="13" xfId="0" applyFont="1" applyBorder="1" applyAlignment="1">
      <alignment horizontal="center" vertical="center" shrinkToFit="1"/>
    </xf>
    <xf numFmtId="0" fontId="0" fillId="0" borderId="54" xfId="0" applyBorder="1" applyAlignment="1">
      <alignment horizontal="center" vertical="center"/>
    </xf>
    <xf numFmtId="38" fontId="0" fillId="0" borderId="13" xfId="0" applyNumberFormat="1" applyBorder="1" applyAlignment="1">
      <alignment vertical="center" shrinkToFit="1"/>
    </xf>
    <xf numFmtId="38" fontId="9" fillId="0" borderId="0" xfId="1" applyFont="1" applyFill="1">
      <alignment vertical="center"/>
    </xf>
    <xf numFmtId="38" fontId="0" fillId="0" borderId="0" xfId="0" applyNumberFormat="1" applyAlignment="1">
      <alignment vertical="center" shrinkToFit="1"/>
    </xf>
    <xf numFmtId="38" fontId="9" fillId="2" borderId="0" xfId="1" applyFont="1" applyFill="1">
      <alignment vertical="center"/>
    </xf>
    <xf numFmtId="0" fontId="0" fillId="0" borderId="0" xfId="0" applyAlignment="1">
      <alignment horizontal="right" vertical="center" shrinkToFit="1"/>
    </xf>
    <xf numFmtId="38" fontId="0" fillId="0" borderId="8" xfId="1" applyFont="1" applyFill="1" applyBorder="1" applyAlignment="1">
      <alignment horizontal="center" vertical="center" shrinkToFit="1"/>
    </xf>
    <xf numFmtId="38" fontId="0" fillId="0" borderId="13" xfId="1" applyFont="1" applyFill="1" applyBorder="1" applyAlignment="1">
      <alignment horizontal="right" vertical="center" shrinkToFit="1"/>
    </xf>
    <xf numFmtId="0" fontId="0" fillId="0" borderId="0" xfId="0" applyAlignment="1">
      <alignment horizontal="left" vertical="center" shrinkToFit="1"/>
    </xf>
    <xf numFmtId="0" fontId="0" fillId="0" borderId="0" xfId="0" applyAlignment="1">
      <alignment horizontal="center" vertical="center" shrinkToFit="1"/>
    </xf>
    <xf numFmtId="0" fontId="0" fillId="0" borderId="30" xfId="0" applyBorder="1" applyAlignment="1">
      <alignment horizontal="center" vertical="center" shrinkToFit="1"/>
    </xf>
    <xf numFmtId="38" fontId="14" fillId="0" borderId="0" xfId="1" applyFont="1" applyFill="1" applyBorder="1" applyAlignment="1">
      <alignment vertical="center"/>
    </xf>
    <xf numFmtId="38" fontId="0" fillId="0" borderId="0" xfId="1" applyFont="1" applyFill="1" applyAlignment="1">
      <alignment vertical="center"/>
    </xf>
    <xf numFmtId="38" fontId="9" fillId="0" borderId="42" xfId="1" applyFont="1" applyFill="1" applyBorder="1" applyAlignment="1">
      <alignment vertical="center" shrinkToFit="1"/>
    </xf>
    <xf numFmtId="38" fontId="9" fillId="0" borderId="0" xfId="1" applyFont="1" applyFill="1" applyAlignment="1">
      <alignment vertical="center" shrinkToFit="1"/>
    </xf>
    <xf numFmtId="38" fontId="0" fillId="0" borderId="13" xfId="1" applyFont="1" applyFill="1" applyBorder="1" applyAlignment="1">
      <alignment horizontal="center" vertical="center" shrinkToFit="1"/>
    </xf>
    <xf numFmtId="38" fontId="9" fillId="0" borderId="13" xfId="1" applyFont="1" applyFill="1" applyBorder="1" applyAlignment="1">
      <alignment horizontal="center" vertical="center" shrinkToFit="1"/>
    </xf>
    <xf numFmtId="38" fontId="9" fillId="0" borderId="54" xfId="1" applyFont="1" applyFill="1" applyBorder="1" applyAlignment="1">
      <alignment horizontal="right" vertical="center" shrinkToFit="1"/>
    </xf>
    <xf numFmtId="38" fontId="0" fillId="0" borderId="13" xfId="1" applyFont="1" applyFill="1" applyBorder="1" applyAlignment="1">
      <alignment vertical="center" shrinkToFit="1"/>
    </xf>
    <xf numFmtId="38" fontId="9" fillId="0" borderId="11" xfId="1" applyFont="1" applyFill="1" applyBorder="1" applyAlignment="1">
      <alignment horizontal="right" vertical="center" shrinkToFit="1"/>
    </xf>
    <xf numFmtId="38" fontId="0" fillId="0" borderId="1" xfId="1" applyFont="1" applyFill="1" applyBorder="1" applyAlignment="1">
      <alignment vertical="center" wrapText="1"/>
    </xf>
    <xf numFmtId="38" fontId="9" fillId="0" borderId="13" xfId="1" applyFont="1" applyFill="1" applyBorder="1" applyAlignment="1" applyProtection="1">
      <alignment horizontal="right" vertical="center"/>
    </xf>
    <xf numFmtId="38" fontId="9" fillId="0" borderId="3" xfId="1" applyFont="1" applyFill="1" applyBorder="1" applyAlignment="1" applyProtection="1">
      <alignment horizontal="right" vertical="center"/>
    </xf>
    <xf numFmtId="38" fontId="9" fillId="0" borderId="3" xfId="1" applyFont="1" applyFill="1" applyBorder="1" applyAlignment="1">
      <alignment horizontal="right" vertical="center" shrinkToFit="1"/>
    </xf>
    <xf numFmtId="38" fontId="0" fillId="0" borderId="3" xfId="1" applyFont="1" applyFill="1" applyBorder="1" applyAlignment="1">
      <alignment vertical="center" shrinkToFit="1"/>
    </xf>
    <xf numFmtId="38" fontId="9" fillId="0" borderId="13" xfId="1" applyFont="1" applyFill="1" applyBorder="1" applyAlignment="1" applyProtection="1">
      <alignment horizontal="right" vertical="center" shrinkToFit="1"/>
    </xf>
    <xf numFmtId="38" fontId="9" fillId="0" borderId="3" xfId="1" applyFont="1" applyFill="1" applyBorder="1" applyAlignment="1" applyProtection="1">
      <alignment horizontal="right" vertical="center" shrinkToFit="1"/>
    </xf>
    <xf numFmtId="38" fontId="9" fillId="0" borderId="3" xfId="1" applyFont="1" applyFill="1" applyBorder="1" applyAlignment="1">
      <alignment vertical="center" shrinkToFit="1"/>
    </xf>
    <xf numFmtId="38" fontId="0" fillId="0" borderId="0" xfId="1" applyFont="1" applyFill="1" applyBorder="1" applyAlignment="1">
      <alignment vertical="center" shrinkToFit="1"/>
    </xf>
    <xf numFmtId="38" fontId="0" fillId="0" borderId="0" xfId="1" applyFont="1" applyFill="1" applyBorder="1" applyAlignment="1">
      <alignment horizontal="right" vertical="center" shrinkToFit="1"/>
    </xf>
    <xf numFmtId="38" fontId="0" fillId="0" borderId="0" xfId="1" applyFont="1" applyFill="1" applyBorder="1" applyAlignment="1">
      <alignment vertical="center"/>
    </xf>
    <xf numFmtId="38" fontId="9" fillId="0" borderId="13" xfId="1" applyFont="1" applyFill="1" applyBorder="1" applyAlignment="1">
      <alignment horizontal="right" vertical="center" shrinkToFit="1"/>
    </xf>
    <xf numFmtId="38" fontId="0" fillId="0" borderId="0" xfId="1" applyFont="1" applyFill="1" applyBorder="1" applyAlignment="1">
      <alignment horizontal="center" vertical="center" shrinkToFit="1"/>
    </xf>
    <xf numFmtId="38" fontId="9" fillId="0" borderId="0" xfId="1" applyFont="1" applyFill="1" applyBorder="1" applyAlignment="1">
      <alignment horizontal="right" vertical="center" shrinkToFit="1"/>
    </xf>
    <xf numFmtId="38" fontId="13" fillId="0" borderId="54" xfId="1" applyFont="1" applyFill="1" applyBorder="1" applyAlignment="1">
      <alignment horizontal="center" vertical="center" shrinkToFit="1"/>
    </xf>
    <xf numFmtId="38" fontId="13" fillId="0" borderId="13" xfId="1" applyFont="1" applyFill="1" applyBorder="1" applyAlignment="1">
      <alignment horizontal="center" vertical="center" wrapText="1"/>
    </xf>
    <xf numFmtId="38" fontId="0" fillId="0" borderId="1" xfId="1" applyFont="1" applyFill="1" applyBorder="1" applyAlignment="1">
      <alignment vertical="center" shrinkToFit="1"/>
    </xf>
    <xf numFmtId="38" fontId="13" fillId="0" borderId="74" xfId="1" applyFont="1" applyFill="1" applyBorder="1" applyAlignment="1">
      <alignment vertical="center"/>
    </xf>
    <xf numFmtId="0" fontId="13" fillId="0" borderId="0" xfId="0" applyFont="1">
      <alignment vertical="center"/>
    </xf>
    <xf numFmtId="0" fontId="26" fillId="3" borderId="0" xfId="36" applyFill="1" applyAlignment="1">
      <alignment vertical="top" wrapText="1"/>
    </xf>
    <xf numFmtId="0" fontId="0" fillId="3" borderId="0" xfId="0" applyFill="1">
      <alignment vertical="center"/>
    </xf>
    <xf numFmtId="0" fontId="13" fillId="4" borderId="13" xfId="3" applyFont="1" applyFill="1" applyBorder="1" applyAlignment="1">
      <alignment vertical="center"/>
    </xf>
    <xf numFmtId="0" fontId="0" fillId="4" borderId="13" xfId="0" applyFill="1" applyBorder="1" applyAlignment="1">
      <alignment horizontal="center" vertical="center" wrapText="1"/>
    </xf>
    <xf numFmtId="38" fontId="0" fillId="4" borderId="14" xfId="0" applyNumberFormat="1" applyFill="1" applyBorder="1" applyAlignment="1">
      <alignment vertical="center" shrinkToFit="1"/>
    </xf>
    <xf numFmtId="38" fontId="0" fillId="4" borderId="8" xfId="0" applyNumberFormat="1" applyFill="1" applyBorder="1" applyAlignment="1">
      <alignment vertical="center" shrinkToFit="1"/>
    </xf>
    <xf numFmtId="38" fontId="0" fillId="4" borderId="30" xfId="0" applyNumberFormat="1" applyFill="1" applyBorder="1" applyAlignment="1">
      <alignment vertical="center" shrinkToFit="1"/>
    </xf>
    <xf numFmtId="38" fontId="0" fillId="4" borderId="8" xfId="1" applyFont="1" applyFill="1" applyBorder="1" applyAlignment="1">
      <alignment horizontal="right" vertical="center" shrinkToFit="1"/>
    </xf>
    <xf numFmtId="38" fontId="0" fillId="4" borderId="30" xfId="1" applyFont="1" applyFill="1" applyBorder="1" applyAlignment="1">
      <alignment horizontal="right" vertical="center" shrinkToFit="1"/>
    </xf>
    <xf numFmtId="0" fontId="0" fillId="4" borderId="40" xfId="0" applyFill="1" applyBorder="1" applyAlignment="1">
      <alignment horizontal="center" vertical="center" shrinkToFit="1"/>
    </xf>
    <xf numFmtId="0" fontId="0" fillId="4" borderId="8" xfId="0" applyFill="1" applyBorder="1" applyAlignment="1">
      <alignment horizontal="center" vertical="center" shrinkToFit="1"/>
    </xf>
    <xf numFmtId="0" fontId="0" fillId="4" borderId="8" xfId="0" applyFill="1" applyBorder="1" applyAlignment="1">
      <alignment horizontal="center" vertical="center"/>
    </xf>
    <xf numFmtId="38" fontId="0" fillId="4" borderId="13" xfId="1" applyFont="1" applyFill="1" applyBorder="1" applyAlignment="1">
      <alignment vertical="center" shrinkToFit="1"/>
    </xf>
    <xf numFmtId="38" fontId="9" fillId="4" borderId="13" xfId="1" applyFont="1" applyFill="1" applyBorder="1" applyAlignment="1" applyProtection="1">
      <alignment horizontal="right" vertical="center"/>
    </xf>
    <xf numFmtId="38" fontId="9" fillId="4" borderId="13" xfId="1" applyFont="1" applyFill="1" applyBorder="1" applyAlignment="1">
      <alignment horizontal="right" vertical="center"/>
    </xf>
    <xf numFmtId="38" fontId="9" fillId="4" borderId="13" xfId="1" applyFont="1" applyFill="1" applyBorder="1" applyAlignment="1">
      <alignment horizontal="right" vertical="center" shrinkToFit="1"/>
    </xf>
    <xf numFmtId="38" fontId="0" fillId="4" borderId="15" xfId="1" applyFont="1" applyFill="1" applyBorder="1" applyAlignment="1">
      <alignment vertical="center" shrinkToFit="1"/>
    </xf>
    <xf numFmtId="38" fontId="0" fillId="4" borderId="13" xfId="1" applyFont="1" applyFill="1" applyBorder="1" applyAlignment="1">
      <alignment horizontal="right" vertical="center" shrinkToFit="1"/>
    </xf>
    <xf numFmtId="38" fontId="9" fillId="4" borderId="13" xfId="1" applyFont="1" applyFill="1" applyBorder="1" applyAlignment="1">
      <alignment vertical="center" shrinkToFit="1"/>
    </xf>
    <xf numFmtId="0" fontId="0" fillId="2" borderId="12" xfId="0" applyFill="1" applyBorder="1" applyAlignment="1">
      <alignment horizontal="center" vertical="center" shrinkToFit="1"/>
    </xf>
    <xf numFmtId="0" fontId="0" fillId="2" borderId="16" xfId="0" applyFill="1" applyBorder="1" applyAlignment="1">
      <alignment vertical="center" shrinkToFit="1"/>
    </xf>
    <xf numFmtId="38" fontId="0" fillId="2" borderId="13" xfId="0" applyNumberFormat="1" applyFill="1" applyBorder="1" applyAlignment="1">
      <alignment horizontal="center" vertical="center"/>
    </xf>
    <xf numFmtId="38" fontId="0" fillId="2" borderId="8" xfId="1" applyFont="1" applyFill="1" applyBorder="1" applyAlignment="1">
      <alignment horizontal="right" vertical="center" shrinkToFit="1"/>
    </xf>
    <xf numFmtId="38" fontId="0" fillId="2" borderId="32" xfId="1" applyFont="1" applyFill="1" applyBorder="1" applyAlignment="1">
      <alignment horizontal="right" vertical="center" shrinkToFit="1"/>
    </xf>
    <xf numFmtId="0" fontId="0" fillId="2" borderId="17" xfId="0" applyFill="1" applyBorder="1" applyAlignment="1">
      <alignment horizontal="center" vertical="center" shrinkToFit="1"/>
    </xf>
    <xf numFmtId="38" fontId="13" fillId="2" borderId="17" xfId="1" applyFont="1" applyFill="1" applyBorder="1" applyAlignment="1" applyProtection="1">
      <alignment horizontal="right" vertical="center" shrinkToFit="1"/>
    </xf>
    <xf numFmtId="38" fontId="13" fillId="2" borderId="17" xfId="3" applyNumberFormat="1" applyFont="1" applyFill="1" applyBorder="1" applyAlignment="1">
      <alignment horizontal="right" vertical="center" shrinkToFit="1"/>
    </xf>
    <xf numFmtId="0" fontId="0" fillId="2" borderId="18" xfId="0" applyFill="1" applyBorder="1" applyAlignment="1">
      <alignment horizontal="center" vertical="center" shrinkToFit="1"/>
    </xf>
    <xf numFmtId="38" fontId="13" fillId="2" borderId="19" xfId="1" applyFont="1" applyFill="1" applyBorder="1" applyAlignment="1" applyProtection="1">
      <alignment horizontal="right" vertical="center" shrinkToFit="1"/>
    </xf>
    <xf numFmtId="38" fontId="13" fillId="2" borderId="11" xfId="1" applyFont="1" applyFill="1" applyBorder="1" applyAlignment="1">
      <alignment horizontal="left" vertical="center" shrinkToFit="1"/>
    </xf>
    <xf numFmtId="38" fontId="13" fillId="0" borderId="18" xfId="1" applyFont="1" applyFill="1" applyBorder="1" applyAlignment="1" applyProtection="1">
      <alignment horizontal="right" vertical="center" shrinkToFit="1"/>
    </xf>
    <xf numFmtId="38" fontId="13" fillId="2" borderId="55" xfId="1" applyFont="1" applyFill="1" applyBorder="1" applyAlignment="1">
      <alignment horizontal="left" vertical="center" shrinkToFit="1"/>
    </xf>
    <xf numFmtId="38" fontId="13" fillId="2" borderId="67" xfId="1" applyFont="1" applyFill="1" applyBorder="1" applyAlignment="1" applyProtection="1">
      <alignment horizontal="center" vertical="center" shrinkToFit="1"/>
    </xf>
    <xf numFmtId="0" fontId="13" fillId="0" borderId="8" xfId="0" applyFont="1" applyBorder="1" applyAlignment="1">
      <alignment horizontal="center" vertical="center"/>
    </xf>
    <xf numFmtId="38" fontId="18" fillId="0" borderId="52" xfId="0" applyNumberFormat="1" applyFont="1" applyBorder="1" applyAlignment="1">
      <alignment horizontal="center" vertical="center" wrapText="1"/>
    </xf>
    <xf numFmtId="38" fontId="19" fillId="0" borderId="50" xfId="0" applyNumberFormat="1" applyFont="1" applyBorder="1" applyAlignment="1">
      <alignment horizontal="center" vertical="center" wrapText="1"/>
    </xf>
    <xf numFmtId="38" fontId="20" fillId="0" borderId="51" xfId="0" applyNumberFormat="1" applyFont="1" applyBorder="1" applyAlignment="1">
      <alignment horizontal="center" vertical="center" wrapText="1"/>
    </xf>
    <xf numFmtId="38" fontId="0" fillId="2" borderId="1" xfId="1" applyFont="1" applyFill="1" applyBorder="1" applyAlignment="1">
      <alignment horizontal="right" vertical="center" shrinkToFit="1"/>
    </xf>
    <xf numFmtId="38" fontId="0" fillId="0" borderId="37" xfId="1" applyFont="1" applyFill="1" applyBorder="1" applyAlignment="1">
      <alignment horizontal="right" vertical="center" shrinkToFit="1"/>
    </xf>
    <xf numFmtId="38" fontId="0" fillId="2" borderId="36" xfId="1" applyFont="1" applyFill="1" applyBorder="1" applyAlignment="1">
      <alignment horizontal="right" vertical="center" shrinkToFit="1"/>
    </xf>
    <xf numFmtId="38" fontId="0" fillId="0" borderId="4" xfId="1" applyFont="1" applyFill="1" applyBorder="1" applyAlignment="1">
      <alignment horizontal="right" vertical="center" shrinkToFit="1"/>
    </xf>
    <xf numFmtId="38" fontId="0" fillId="0" borderId="10" xfId="1" applyFont="1" applyFill="1" applyBorder="1" applyAlignment="1">
      <alignment horizontal="right" vertical="center" shrinkToFit="1"/>
    </xf>
    <xf numFmtId="38" fontId="0" fillId="0" borderId="9" xfId="1" applyFont="1" applyFill="1" applyBorder="1" applyAlignment="1">
      <alignment horizontal="right" vertical="center" shrinkToFit="1"/>
    </xf>
    <xf numFmtId="38" fontId="0" fillId="0" borderId="34" xfId="1" applyFont="1" applyFill="1" applyBorder="1" applyAlignment="1">
      <alignment horizontal="right" vertical="center" shrinkToFit="1"/>
    </xf>
    <xf numFmtId="38" fontId="0" fillId="2" borderId="74" xfId="1" applyFont="1" applyFill="1" applyBorder="1" applyAlignment="1">
      <alignment horizontal="right" vertical="center" shrinkToFit="1"/>
    </xf>
    <xf numFmtId="38" fontId="0" fillId="2" borderId="78" xfId="1" applyFont="1" applyFill="1" applyBorder="1" applyAlignment="1">
      <alignment horizontal="right" vertical="center" shrinkToFit="1"/>
    </xf>
    <xf numFmtId="38" fontId="0" fillId="2" borderId="79" xfId="1" applyFont="1" applyFill="1" applyBorder="1" applyAlignment="1">
      <alignment horizontal="right" vertical="center" shrinkToFit="1"/>
    </xf>
    <xf numFmtId="38" fontId="0" fillId="0" borderId="74" xfId="1" applyFont="1" applyFill="1" applyBorder="1" applyAlignment="1">
      <alignment horizontal="right" vertical="center" shrinkToFit="1"/>
    </xf>
    <xf numFmtId="38" fontId="0" fillId="0" borderId="78" xfId="1" applyFont="1" applyFill="1" applyBorder="1" applyAlignment="1">
      <alignment horizontal="right" vertical="center" shrinkToFit="1"/>
    </xf>
    <xf numFmtId="38" fontId="0" fillId="0" borderId="79" xfId="1" applyFont="1" applyFill="1" applyBorder="1" applyAlignment="1">
      <alignment horizontal="right" vertical="center" shrinkToFit="1"/>
    </xf>
    <xf numFmtId="38" fontId="13" fillId="0" borderId="11" xfId="3" applyNumberFormat="1" applyFont="1" applyBorder="1" applyAlignment="1">
      <alignment horizontal="right" vertical="center" shrinkToFit="1"/>
    </xf>
    <xf numFmtId="38" fontId="13" fillId="0" borderId="80" xfId="1" applyFont="1" applyFill="1" applyBorder="1" applyAlignment="1" applyProtection="1">
      <alignment horizontal="right" vertical="center" shrinkToFit="1"/>
    </xf>
    <xf numFmtId="0" fontId="13" fillId="0" borderId="0" xfId="4" applyFont="1" applyAlignment="1">
      <alignment vertical="center"/>
    </xf>
    <xf numFmtId="38" fontId="13" fillId="0" borderId="16" xfId="1" applyFont="1" applyFill="1" applyBorder="1" applyAlignment="1" applyProtection="1">
      <alignment horizontal="right" vertical="center" shrinkToFit="1"/>
    </xf>
    <xf numFmtId="176" fontId="13" fillId="0" borderId="0" xfId="2" applyNumberFormat="1" applyFont="1" applyFill="1" applyBorder="1" applyAlignment="1"/>
    <xf numFmtId="6" fontId="13" fillId="0" borderId="0" xfId="2" applyFont="1" applyFill="1" applyBorder="1" applyAlignment="1"/>
    <xf numFmtId="0" fontId="22" fillId="0" borderId="52" xfId="0" applyFont="1" applyBorder="1" applyAlignment="1">
      <alignment horizontal="center" vertical="center" shrinkToFit="1"/>
    </xf>
    <xf numFmtId="0" fontId="22" fillId="0" borderId="51" xfId="0" applyFont="1" applyBorder="1" applyAlignment="1">
      <alignment horizontal="center" vertical="center" shrinkToFit="1"/>
    </xf>
    <xf numFmtId="38" fontId="13" fillId="0" borderId="67" xfId="1" applyFont="1" applyFill="1" applyBorder="1" applyAlignment="1" applyProtection="1">
      <alignment horizontal="center" vertical="center" shrinkToFit="1"/>
    </xf>
    <xf numFmtId="0" fontId="22" fillId="0" borderId="50" xfId="0" applyFont="1" applyBorder="1" applyAlignment="1">
      <alignment horizontal="center" vertical="center" shrinkToFit="1"/>
    </xf>
    <xf numFmtId="38" fontId="0" fillId="0" borderId="29" xfId="1" applyFont="1" applyFill="1" applyBorder="1" applyAlignment="1">
      <alignment horizontal="right" vertical="center" shrinkToFit="1"/>
    </xf>
    <xf numFmtId="38" fontId="0" fillId="0" borderId="81" xfId="1" applyFont="1" applyFill="1" applyBorder="1" applyAlignment="1">
      <alignment horizontal="right" vertical="center" shrinkToFit="1"/>
    </xf>
    <xf numFmtId="0" fontId="0" fillId="2" borderId="45" xfId="0" applyFill="1" applyBorder="1">
      <alignment vertical="center"/>
    </xf>
    <xf numFmtId="38" fontId="0" fillId="0" borderId="82" xfId="1" applyFont="1" applyFill="1" applyBorder="1" applyAlignment="1">
      <alignment horizontal="right" vertical="center" shrinkToFit="1"/>
    </xf>
    <xf numFmtId="0" fontId="0" fillId="2" borderId="55" xfId="0" applyFill="1" applyBorder="1" applyAlignment="1">
      <alignment vertical="center" shrinkToFit="1"/>
    </xf>
    <xf numFmtId="38" fontId="0" fillId="2" borderId="9" xfId="1" applyFont="1" applyFill="1" applyBorder="1" applyAlignment="1">
      <alignment horizontal="right" vertical="center" shrinkToFit="1"/>
    </xf>
    <xf numFmtId="38" fontId="0" fillId="0" borderId="36" xfId="1" applyFont="1" applyFill="1" applyBorder="1" applyAlignment="1">
      <alignment horizontal="right" vertical="center" shrinkToFit="1"/>
    </xf>
    <xf numFmtId="38" fontId="0" fillId="0" borderId="83" xfId="1" applyFont="1" applyFill="1" applyBorder="1" applyAlignment="1">
      <alignment horizontal="right" vertical="center" shrinkToFit="1"/>
    </xf>
    <xf numFmtId="38" fontId="0" fillId="2" borderId="83" xfId="1" applyFont="1" applyFill="1" applyBorder="1" applyAlignment="1">
      <alignment horizontal="right" vertical="center" shrinkToFit="1"/>
    </xf>
    <xf numFmtId="38" fontId="9" fillId="0" borderId="82" xfId="1" applyFont="1" applyFill="1" applyBorder="1" applyAlignment="1">
      <alignment horizontal="center" vertical="center" shrinkToFit="1"/>
    </xf>
    <xf numFmtId="38" fontId="20" fillId="2" borderId="87" xfId="0" applyNumberFormat="1" applyFont="1" applyFill="1" applyBorder="1" applyAlignment="1">
      <alignment horizontal="center" vertical="center" wrapText="1"/>
    </xf>
    <xf numFmtId="38" fontId="0" fillId="2" borderId="82" xfId="1" applyFont="1" applyFill="1" applyBorder="1" applyAlignment="1">
      <alignment horizontal="right" vertical="center" shrinkToFit="1"/>
    </xf>
    <xf numFmtId="38" fontId="0" fillId="0" borderId="88" xfId="1" applyFont="1" applyFill="1" applyBorder="1" applyAlignment="1">
      <alignment horizontal="right" vertical="center" shrinkToFit="1"/>
    </xf>
    <xf numFmtId="38" fontId="0" fillId="0" borderId="89" xfId="1" applyFont="1" applyFill="1" applyBorder="1" applyAlignment="1">
      <alignment horizontal="right" vertical="center" shrinkToFit="1"/>
    </xf>
    <xf numFmtId="38" fontId="0" fillId="0" borderId="90" xfId="1" applyFont="1" applyFill="1" applyBorder="1" applyAlignment="1">
      <alignment horizontal="right" vertical="center" shrinkToFit="1"/>
    </xf>
    <xf numFmtId="38" fontId="0" fillId="0" borderId="91" xfId="1" applyFont="1" applyFill="1" applyBorder="1" applyAlignment="1">
      <alignment horizontal="right" vertical="center" shrinkToFit="1"/>
    </xf>
    <xf numFmtId="38" fontId="0" fillId="0" borderId="92" xfId="1" applyFont="1" applyFill="1" applyBorder="1" applyAlignment="1">
      <alignment horizontal="right" vertical="center" shrinkToFit="1"/>
    </xf>
    <xf numFmtId="38" fontId="0" fillId="0" borderId="93" xfId="1" applyFont="1" applyFill="1" applyBorder="1" applyAlignment="1">
      <alignment horizontal="right" vertical="center" shrinkToFit="1"/>
    </xf>
    <xf numFmtId="38" fontId="0" fillId="0" borderId="95" xfId="1" applyFont="1" applyFill="1" applyBorder="1" applyAlignment="1">
      <alignment horizontal="right" vertical="center" shrinkToFit="1"/>
    </xf>
    <xf numFmtId="38" fontId="0" fillId="2" borderId="34" xfId="1" applyFont="1" applyFill="1" applyBorder="1" applyAlignment="1">
      <alignment horizontal="right" vertical="center" shrinkToFit="1"/>
    </xf>
    <xf numFmtId="38" fontId="0" fillId="2" borderId="29" xfId="1" applyFont="1" applyFill="1" applyBorder="1" applyAlignment="1">
      <alignment horizontal="right" vertical="center" shrinkToFit="1"/>
    </xf>
    <xf numFmtId="38" fontId="0" fillId="2" borderId="81" xfId="1" applyFont="1" applyFill="1" applyBorder="1" applyAlignment="1">
      <alignment horizontal="right" vertical="center" shrinkToFit="1"/>
    </xf>
    <xf numFmtId="38" fontId="0" fillId="2" borderId="91" xfId="1" applyFont="1" applyFill="1" applyBorder="1" applyAlignment="1">
      <alignment horizontal="right" vertical="center" shrinkToFit="1"/>
    </xf>
    <xf numFmtId="38" fontId="0" fillId="2" borderId="90" xfId="1" applyFont="1" applyFill="1" applyBorder="1" applyAlignment="1">
      <alignment horizontal="right" vertical="center" shrinkToFit="1"/>
    </xf>
    <xf numFmtId="0" fontId="13" fillId="0" borderId="14" xfId="0" applyFont="1" applyBorder="1" applyAlignment="1">
      <alignment horizontal="center" vertical="center"/>
    </xf>
    <xf numFmtId="0" fontId="0" fillId="2" borderId="1" xfId="0" applyFill="1" applyBorder="1" applyAlignment="1">
      <alignment vertical="center" shrinkToFit="1"/>
    </xf>
    <xf numFmtId="38" fontId="0" fillId="2" borderId="96" xfId="1" applyFont="1" applyFill="1" applyBorder="1" applyAlignment="1">
      <alignment horizontal="right" vertical="center" shrinkToFit="1"/>
    </xf>
    <xf numFmtId="38" fontId="0" fillId="2" borderId="88" xfId="1" applyFont="1" applyFill="1" applyBorder="1" applyAlignment="1">
      <alignment horizontal="right" vertical="center" shrinkToFit="1"/>
    </xf>
    <xf numFmtId="38" fontId="0" fillId="2" borderId="97" xfId="1" applyFont="1" applyFill="1" applyBorder="1" applyAlignment="1">
      <alignment horizontal="right" vertical="center" shrinkToFit="1"/>
    </xf>
    <xf numFmtId="38" fontId="0" fillId="2" borderId="73" xfId="1" applyFont="1" applyFill="1" applyBorder="1" applyAlignment="1">
      <alignment horizontal="right" vertical="center" shrinkToFit="1"/>
    </xf>
    <xf numFmtId="0" fontId="13" fillId="0" borderId="45" xfId="3" applyFont="1" applyBorder="1"/>
    <xf numFmtId="0" fontId="13" fillId="0" borderId="45" xfId="3" applyFont="1" applyBorder="1" applyAlignment="1">
      <alignment horizontal="left" vertical="center"/>
    </xf>
    <xf numFmtId="0" fontId="13" fillId="0" borderId="45" xfId="3" applyFont="1" applyBorder="1" applyAlignment="1">
      <alignment horizontal="center" vertical="center"/>
    </xf>
    <xf numFmtId="0" fontId="13" fillId="0" borderId="45" xfId="3" applyFont="1" applyBorder="1" applyAlignment="1">
      <alignment horizontal="right"/>
    </xf>
    <xf numFmtId="176" fontId="13" fillId="0" borderId="45" xfId="2" applyNumberFormat="1" applyFont="1" applyFill="1" applyBorder="1" applyAlignment="1">
      <alignment horizontal="right"/>
    </xf>
    <xf numFmtId="0" fontId="0" fillId="2" borderId="54" xfId="0" applyFill="1" applyBorder="1" applyAlignment="1">
      <alignment vertical="center" shrinkToFit="1"/>
    </xf>
    <xf numFmtId="38" fontId="0" fillId="2" borderId="92" xfId="1" applyFont="1" applyFill="1" applyBorder="1" applyAlignment="1">
      <alignment horizontal="right" vertical="center" shrinkToFit="1"/>
    </xf>
    <xf numFmtId="38" fontId="0" fillId="2" borderId="100" xfId="1" applyFont="1" applyFill="1" applyBorder="1" applyAlignment="1">
      <alignment horizontal="right" vertical="center" shrinkToFit="1"/>
    </xf>
    <xf numFmtId="38" fontId="0" fillId="2" borderId="25" xfId="1" applyFont="1" applyFill="1" applyBorder="1" applyAlignment="1">
      <alignment horizontal="right" vertical="center" shrinkToFit="1"/>
    </xf>
    <xf numFmtId="38" fontId="0" fillId="2" borderId="61" xfId="1" applyFont="1" applyFill="1" applyBorder="1" applyAlignment="1">
      <alignment horizontal="right" vertical="center" shrinkToFit="1"/>
    </xf>
    <xf numFmtId="38" fontId="0" fillId="2" borderId="101" xfId="1" applyFont="1" applyFill="1" applyBorder="1" applyAlignment="1">
      <alignment horizontal="right" vertical="center" shrinkToFit="1"/>
    </xf>
    <xf numFmtId="38" fontId="0" fillId="2" borderId="102" xfId="1" applyFont="1" applyFill="1" applyBorder="1" applyAlignment="1">
      <alignment horizontal="right" vertical="center" shrinkToFit="1"/>
    </xf>
    <xf numFmtId="0" fontId="0" fillId="0" borderId="46" xfId="0" applyBorder="1" applyAlignment="1">
      <alignment vertical="center" shrinkToFit="1"/>
    </xf>
    <xf numFmtId="38" fontId="0" fillId="0" borderId="103" xfId="1" applyFont="1" applyFill="1" applyBorder="1" applyAlignment="1">
      <alignment horizontal="right" vertical="center" shrinkToFit="1"/>
    </xf>
    <xf numFmtId="38" fontId="0" fillId="0" borderId="104" xfId="1" applyFont="1" applyFill="1" applyBorder="1" applyAlignment="1">
      <alignment horizontal="right" vertical="center" shrinkToFit="1"/>
    </xf>
    <xf numFmtId="38" fontId="18" fillId="0" borderId="94" xfId="0" applyNumberFormat="1" applyFont="1" applyBorder="1" applyAlignment="1">
      <alignment horizontal="center" vertical="center" wrapText="1"/>
    </xf>
    <xf numFmtId="0" fontId="0" fillId="2" borderId="60" xfId="0" applyFill="1" applyBorder="1" applyAlignment="1">
      <alignment vertical="center" shrinkToFit="1"/>
    </xf>
    <xf numFmtId="0" fontId="0" fillId="2" borderId="46" xfId="0" applyFill="1" applyBorder="1" applyAlignment="1">
      <alignment vertical="center" shrinkToFit="1"/>
    </xf>
    <xf numFmtId="38" fontId="0" fillId="2" borderId="105" xfId="1" applyFont="1" applyFill="1" applyBorder="1" applyAlignment="1">
      <alignment horizontal="right" vertical="center" shrinkToFit="1"/>
    </xf>
    <xf numFmtId="38" fontId="0" fillId="2" borderId="95" xfId="1" applyFont="1" applyFill="1" applyBorder="1" applyAlignment="1">
      <alignment horizontal="right" vertical="center" shrinkToFit="1"/>
    </xf>
    <xf numFmtId="38" fontId="18" fillId="2" borderId="94" xfId="0" applyNumberFormat="1" applyFont="1" applyFill="1" applyBorder="1" applyAlignment="1">
      <alignment horizontal="center" vertical="center" wrapText="1"/>
    </xf>
    <xf numFmtId="38" fontId="0" fillId="2" borderId="103" xfId="1" applyFont="1" applyFill="1" applyBorder="1" applyAlignment="1">
      <alignment horizontal="right" vertical="center" shrinkToFit="1"/>
    </xf>
    <xf numFmtId="38" fontId="0" fillId="2" borderId="106" xfId="1" applyFont="1" applyFill="1" applyBorder="1" applyAlignment="1">
      <alignment horizontal="right" vertical="center" shrinkToFit="1"/>
    </xf>
    <xf numFmtId="38" fontId="0" fillId="2" borderId="104" xfId="1" applyFont="1" applyFill="1" applyBorder="1" applyAlignment="1">
      <alignment horizontal="right" vertical="center" shrinkToFit="1"/>
    </xf>
    <xf numFmtId="0" fontId="22" fillId="2" borderId="51" xfId="0" applyFont="1" applyFill="1" applyBorder="1" applyAlignment="1">
      <alignment horizontal="center" vertical="center" shrinkToFit="1"/>
    </xf>
    <xf numFmtId="38" fontId="13" fillId="2" borderId="3" xfId="1" applyFont="1" applyFill="1" applyBorder="1" applyAlignment="1" applyProtection="1">
      <alignment horizontal="right" vertical="center" shrinkToFit="1"/>
    </xf>
    <xf numFmtId="38" fontId="13" fillId="0" borderId="3" xfId="1" applyFont="1" applyFill="1" applyBorder="1" applyAlignment="1" applyProtection="1">
      <alignment horizontal="right" vertical="center" shrinkToFit="1"/>
    </xf>
    <xf numFmtId="38" fontId="0" fillId="2" borderId="0" xfId="0" applyNumberFormat="1" applyFill="1">
      <alignment vertical="center"/>
    </xf>
    <xf numFmtId="38" fontId="13" fillId="2" borderId="3" xfId="1" applyFont="1" applyFill="1" applyBorder="1" applyAlignment="1">
      <alignment horizontal="left" vertical="center" shrinkToFit="1"/>
    </xf>
    <xf numFmtId="38" fontId="13" fillId="0" borderId="3" xfId="1" applyFont="1" applyFill="1" applyBorder="1" applyAlignment="1" applyProtection="1">
      <alignment horizontal="center" vertical="center" shrinkToFit="1"/>
    </xf>
    <xf numFmtId="38" fontId="13" fillId="0" borderId="11" xfId="1" applyFont="1" applyFill="1" applyBorder="1" applyAlignment="1" applyProtection="1">
      <alignment horizontal="center" vertical="center" shrinkToFit="1"/>
    </xf>
    <xf numFmtId="38" fontId="13" fillId="2" borderId="49" xfId="1" applyFont="1" applyFill="1" applyBorder="1" applyAlignment="1">
      <alignment horizontal="left" vertical="center" shrinkToFit="1"/>
    </xf>
    <xf numFmtId="176" fontId="13" fillId="2" borderId="0" xfId="2" applyNumberFormat="1" applyFont="1" applyFill="1" applyBorder="1" applyAlignment="1">
      <alignment horizontal="left"/>
    </xf>
    <xf numFmtId="0" fontId="27" fillId="0" borderId="0" xfId="0" applyFont="1">
      <alignment vertical="center"/>
    </xf>
    <xf numFmtId="0" fontId="13" fillId="0" borderId="41" xfId="3" applyFont="1" applyBorder="1" applyAlignment="1">
      <alignment horizontal="center"/>
    </xf>
    <xf numFmtId="0" fontId="13" fillId="0" borderId="42" xfId="3" applyFont="1" applyBorder="1" applyAlignment="1">
      <alignment horizontal="center"/>
    </xf>
    <xf numFmtId="38" fontId="13" fillId="0" borderId="3" xfId="1" applyFont="1" applyFill="1" applyBorder="1" applyAlignment="1">
      <alignment horizontal="center" vertical="center" shrinkToFit="1"/>
    </xf>
    <xf numFmtId="38" fontId="13" fillId="0" borderId="11" xfId="1" applyFont="1" applyFill="1" applyBorder="1" applyAlignment="1">
      <alignment horizontal="center" vertical="center" shrinkToFit="1"/>
    </xf>
    <xf numFmtId="38" fontId="13" fillId="0" borderId="16" xfId="1" applyFont="1" applyFill="1" applyBorder="1" applyAlignment="1">
      <alignment horizontal="center" vertical="center" shrinkToFit="1"/>
    </xf>
    <xf numFmtId="38" fontId="13" fillId="0" borderId="13" xfId="1" applyFont="1" applyFill="1" applyBorder="1" applyAlignment="1">
      <alignment horizontal="left" vertical="center" shrinkToFit="1"/>
    </xf>
    <xf numFmtId="0" fontId="13" fillId="0" borderId="13" xfId="3" applyFont="1" applyBorder="1" applyAlignment="1">
      <alignment horizontal="center" vertical="center"/>
    </xf>
    <xf numFmtId="3" fontId="13" fillId="0" borderId="3" xfId="3" applyNumberFormat="1" applyFont="1" applyBorder="1" applyAlignment="1">
      <alignment horizontal="center" vertical="center"/>
    </xf>
    <xf numFmtId="3" fontId="13" fillId="0" borderId="16" xfId="3" applyNumberFormat="1" applyFont="1" applyBorder="1" applyAlignment="1">
      <alignment horizontal="center" vertical="center"/>
    </xf>
    <xf numFmtId="38" fontId="13" fillId="0" borderId="21" xfId="1" applyFont="1" applyFill="1" applyBorder="1" applyAlignment="1">
      <alignment horizontal="center" vertical="center" shrinkToFit="1"/>
    </xf>
    <xf numFmtId="38" fontId="13" fillId="0" borderId="22" xfId="1" applyFont="1" applyFill="1" applyBorder="1" applyAlignment="1">
      <alignment horizontal="center" vertical="center" shrinkToFit="1"/>
    </xf>
    <xf numFmtId="38" fontId="13" fillId="0" borderId="23" xfId="1" applyFont="1" applyFill="1" applyBorder="1" applyAlignment="1">
      <alignment horizontal="center" vertical="center" shrinkToFit="1"/>
    </xf>
    <xf numFmtId="38" fontId="13" fillId="0" borderId="24" xfId="1" applyFont="1" applyFill="1" applyBorder="1" applyAlignment="1">
      <alignment horizontal="center" vertical="center" shrinkToFit="1"/>
    </xf>
    <xf numFmtId="38" fontId="13" fillId="0" borderId="99" xfId="1" applyFont="1" applyFill="1" applyBorder="1" applyAlignment="1">
      <alignment horizontal="center" vertical="center" shrinkToFit="1"/>
    </xf>
    <xf numFmtId="38" fontId="13" fillId="0" borderId="3" xfId="1" applyFont="1" applyFill="1" applyBorder="1" applyAlignment="1">
      <alignment horizontal="left" vertical="center" shrinkToFit="1"/>
    </xf>
    <xf numFmtId="38" fontId="13" fillId="0" borderId="11" xfId="1" applyFont="1" applyFill="1" applyBorder="1" applyAlignment="1">
      <alignment horizontal="left" vertical="center" shrinkToFit="1"/>
    </xf>
    <xf numFmtId="38" fontId="13" fillId="0" borderId="99" xfId="1" applyFont="1" applyFill="1" applyBorder="1" applyAlignment="1">
      <alignment horizontal="left" vertical="center" shrinkToFit="1"/>
    </xf>
    <xf numFmtId="38" fontId="13" fillId="0" borderId="16" xfId="1" applyFont="1" applyFill="1" applyBorder="1" applyAlignment="1">
      <alignment horizontal="left" vertical="center" shrinkToFit="1"/>
    </xf>
    <xf numFmtId="0" fontId="9" fillId="0" borderId="5" xfId="0" applyFont="1" applyBorder="1" applyAlignment="1">
      <alignment horizontal="center" vertical="center"/>
    </xf>
    <xf numFmtId="0" fontId="9" fillId="0" borderId="28" xfId="0" applyFont="1" applyBorder="1" applyAlignment="1">
      <alignment horizontal="center" vertical="center"/>
    </xf>
    <xf numFmtId="0" fontId="9" fillId="0" borderId="6" xfId="0" applyFont="1" applyBorder="1" applyAlignment="1">
      <alignment horizontal="center" vertical="center"/>
    </xf>
    <xf numFmtId="0" fontId="9" fillId="0" borderId="16" xfId="0" applyFont="1" applyBorder="1" applyAlignment="1">
      <alignment horizontal="center" vertical="center"/>
    </xf>
    <xf numFmtId="0" fontId="9" fillId="0" borderId="2" xfId="0" applyFont="1" applyBorder="1" applyAlignment="1">
      <alignment horizontal="center" vertical="center" wrapText="1"/>
    </xf>
    <xf numFmtId="0" fontId="9" fillId="0" borderId="13" xfId="0" applyFont="1" applyBorder="1" applyAlignment="1">
      <alignment horizontal="center" vertical="center"/>
    </xf>
    <xf numFmtId="0" fontId="9" fillId="0" borderId="72" xfId="0" applyFont="1" applyBorder="1" applyAlignment="1">
      <alignment horizontal="center" vertical="center" shrinkToFit="1"/>
    </xf>
    <xf numFmtId="0" fontId="0" fillId="0" borderId="68" xfId="0" applyBorder="1" applyAlignment="1">
      <alignment horizontal="center" vertical="center" shrinkToFit="1"/>
    </xf>
    <xf numFmtId="0" fontId="0" fillId="0" borderId="57" xfId="0" applyBorder="1" applyAlignment="1">
      <alignment horizontal="center" vertical="center" shrinkToFit="1"/>
    </xf>
    <xf numFmtId="0" fontId="0" fillId="0" borderId="57" xfId="0" applyBorder="1">
      <alignment vertical="center"/>
    </xf>
    <xf numFmtId="0" fontId="0" fillId="0" borderId="28" xfId="0" applyBorder="1">
      <alignment vertical="center"/>
    </xf>
    <xf numFmtId="0" fontId="0" fillId="0" borderId="3" xfId="0" applyBorder="1" applyAlignment="1">
      <alignment vertical="center" shrinkToFit="1"/>
    </xf>
    <xf numFmtId="0" fontId="0" fillId="0" borderId="11" xfId="0" applyBorder="1">
      <alignment vertical="center"/>
    </xf>
    <xf numFmtId="0" fontId="0" fillId="0" borderId="16" xfId="0" applyBorder="1">
      <alignment vertical="center"/>
    </xf>
    <xf numFmtId="177" fontId="0" fillId="0" borderId="3" xfId="0" applyNumberFormat="1" applyBorder="1" applyAlignment="1">
      <alignment horizontal="center" vertical="center"/>
    </xf>
    <xf numFmtId="177" fontId="0" fillId="0" borderId="11" xfId="0" applyNumberFormat="1" applyBorder="1">
      <alignment vertical="center"/>
    </xf>
    <xf numFmtId="177" fontId="0" fillId="0" borderId="16" xfId="0" applyNumberFormat="1" applyBorder="1">
      <alignment vertical="center"/>
    </xf>
    <xf numFmtId="38" fontId="0" fillId="0" borderId="15" xfId="0" applyNumberFormat="1"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38" fontId="0" fillId="0" borderId="55" xfId="0" applyNumberFormat="1" applyBorder="1" applyAlignment="1">
      <alignment horizontal="center" vertical="center"/>
    </xf>
    <xf numFmtId="0" fontId="0" fillId="0" borderId="55" xfId="0" applyBorder="1" applyAlignment="1">
      <alignment horizontal="center" vertical="center"/>
    </xf>
    <xf numFmtId="0" fontId="0" fillId="0" borderId="35" xfId="0" applyBorder="1" applyAlignment="1">
      <alignment horizontal="center" vertical="center"/>
    </xf>
    <xf numFmtId="38" fontId="18" fillId="0" borderId="38" xfId="0" applyNumberFormat="1" applyFont="1" applyBorder="1" applyAlignment="1">
      <alignment horizontal="center" vertical="center" textRotation="255" wrapText="1"/>
    </xf>
    <xf numFmtId="38" fontId="18" fillId="0" borderId="39" xfId="0" applyNumberFormat="1" applyFont="1" applyBorder="1" applyAlignment="1">
      <alignment horizontal="center" vertical="center" textRotation="255" wrapText="1"/>
    </xf>
    <xf numFmtId="38" fontId="18" fillId="0" borderId="29" xfId="0" applyNumberFormat="1" applyFont="1" applyBorder="1" applyAlignment="1">
      <alignment horizontal="center" vertical="center" textRotation="255" wrapText="1"/>
    </xf>
    <xf numFmtId="0" fontId="0" fillId="0" borderId="53" xfId="0" applyBorder="1" applyAlignment="1">
      <alignment horizontal="center" vertical="center"/>
    </xf>
    <xf numFmtId="0" fontId="0" fillId="0" borderId="3" xfId="0" applyBorder="1" applyAlignment="1">
      <alignment horizontal="center" vertical="center" shrinkToFit="1"/>
    </xf>
    <xf numFmtId="0" fontId="0" fillId="0" borderId="11" xfId="0" applyBorder="1" applyAlignment="1">
      <alignment horizontal="center" vertical="center"/>
    </xf>
    <xf numFmtId="0" fontId="0" fillId="0" borderId="16" xfId="0" applyBorder="1" applyAlignment="1">
      <alignment horizontal="center" vertical="center"/>
    </xf>
    <xf numFmtId="38" fontId="18" fillId="0" borderId="73" xfId="0" applyNumberFormat="1" applyFont="1" applyBorder="1" applyAlignment="1">
      <alignment horizontal="center" vertical="center" textRotation="255" wrapText="1"/>
    </xf>
    <xf numFmtId="38" fontId="0" fillId="0" borderId="1" xfId="0" applyNumberFormat="1" applyBorder="1" applyAlignment="1">
      <alignment horizontal="center" vertical="center"/>
    </xf>
    <xf numFmtId="0" fontId="23" fillId="0" borderId="2" xfId="0" applyFont="1" applyBorder="1" applyAlignment="1">
      <alignment horizontal="center" vertical="center" wrapText="1"/>
    </xf>
    <xf numFmtId="0" fontId="23" fillId="0" borderId="13" xfId="0" applyFont="1"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58" xfId="0" applyBorder="1" applyAlignment="1">
      <alignment horizontal="center" vertical="center" shrinkToFit="1"/>
    </xf>
    <xf numFmtId="0" fontId="0" fillId="0" borderId="59" xfId="0" applyBorder="1" applyAlignment="1">
      <alignment horizontal="center" vertical="center"/>
    </xf>
    <xf numFmtId="0" fontId="0" fillId="0" borderId="70" xfId="0" applyBorder="1" applyAlignment="1">
      <alignment horizontal="center" vertical="center"/>
    </xf>
    <xf numFmtId="0" fontId="0" fillId="0" borderId="45" xfId="0" applyBorder="1" applyAlignment="1">
      <alignment horizontal="center" vertical="center"/>
    </xf>
    <xf numFmtId="0" fontId="0" fillId="0" borderId="1" xfId="0" applyBorder="1" applyAlignment="1">
      <alignment horizontal="center" vertical="center"/>
    </xf>
    <xf numFmtId="0" fontId="0" fillId="0" borderId="85" xfId="0" applyBorder="1" applyAlignment="1">
      <alignment horizontal="center" vertical="center"/>
    </xf>
    <xf numFmtId="38" fontId="18" fillId="2" borderId="73" xfId="0" applyNumberFormat="1" applyFont="1" applyFill="1" applyBorder="1" applyAlignment="1">
      <alignment horizontal="center" vertical="center" textRotation="255" wrapText="1"/>
    </xf>
    <xf numFmtId="38" fontId="18" fillId="2" borderId="39" xfId="0" applyNumberFormat="1" applyFont="1" applyFill="1" applyBorder="1" applyAlignment="1">
      <alignment horizontal="center" vertical="center" textRotation="255" wrapText="1"/>
    </xf>
    <xf numFmtId="38" fontId="18" fillId="2" borderId="86" xfId="0" applyNumberFormat="1" applyFont="1" applyFill="1" applyBorder="1" applyAlignment="1">
      <alignment horizontal="center" vertical="center" textRotation="255" wrapText="1"/>
    </xf>
    <xf numFmtId="0" fontId="0" fillId="0" borderId="3" xfId="0" applyBorder="1" applyAlignment="1">
      <alignment horizontal="center" vertical="center"/>
    </xf>
    <xf numFmtId="0" fontId="0" fillId="0" borderId="84" xfId="0" applyBorder="1" applyAlignment="1">
      <alignment horizontal="center" vertical="center"/>
    </xf>
    <xf numFmtId="0" fontId="0" fillId="0" borderId="3" xfId="0" applyBorder="1" applyAlignment="1">
      <alignment horizontal="center" vertical="center" wrapText="1"/>
    </xf>
    <xf numFmtId="0" fontId="0" fillId="0" borderId="11" xfId="0" applyBorder="1" applyAlignment="1">
      <alignment horizontal="center" vertical="center" wrapText="1"/>
    </xf>
    <xf numFmtId="0" fontId="0" fillId="0" borderId="84" xfId="0" applyBorder="1" applyAlignment="1">
      <alignment horizontal="center" vertical="center" wrapText="1"/>
    </xf>
    <xf numFmtId="0" fontId="0" fillId="0" borderId="56" xfId="0" applyBorder="1" applyAlignment="1">
      <alignment horizontal="center" vertical="center" textRotation="255" shrinkToFit="1"/>
    </xf>
    <xf numFmtId="0" fontId="0" fillId="0" borderId="57" xfId="0" applyBorder="1" applyAlignment="1">
      <alignment horizontal="center" vertical="center" textRotation="255" shrinkToFit="1"/>
    </xf>
    <xf numFmtId="0" fontId="0" fillId="0" borderId="98" xfId="0" applyBorder="1" applyAlignment="1">
      <alignment horizontal="center" vertical="center" textRotation="255" shrinkToFit="1"/>
    </xf>
    <xf numFmtId="0" fontId="0" fillId="0" borderId="11" xfId="0" applyBorder="1" applyAlignment="1">
      <alignment vertical="center" shrinkToFit="1"/>
    </xf>
    <xf numFmtId="0" fontId="0" fillId="0" borderId="16" xfId="0" applyBorder="1" applyAlignment="1">
      <alignment vertical="center" shrinkToFit="1"/>
    </xf>
    <xf numFmtId="38" fontId="0" fillId="0" borderId="35" xfId="0" applyNumberFormat="1" applyBorder="1" applyAlignment="1">
      <alignment horizontal="center" vertical="center"/>
    </xf>
    <xf numFmtId="177" fontId="0" fillId="0" borderId="11" xfId="0" applyNumberFormat="1" applyBorder="1" applyAlignment="1">
      <alignment horizontal="center" vertical="center"/>
    </xf>
    <xf numFmtId="0" fontId="0" fillId="2" borderId="1" xfId="0" applyFill="1" applyBorder="1" applyAlignment="1">
      <alignment horizontal="center" vertical="center"/>
    </xf>
    <xf numFmtId="0" fontId="0" fillId="2" borderId="55" xfId="0" applyFill="1" applyBorder="1" applyAlignment="1">
      <alignment horizontal="center" vertical="center"/>
    </xf>
    <xf numFmtId="0" fontId="0" fillId="2" borderId="35" xfId="0" applyFill="1" applyBorder="1" applyAlignment="1">
      <alignment horizontal="center" vertical="center"/>
    </xf>
    <xf numFmtId="0" fontId="0" fillId="2" borderId="3" xfId="0" applyFill="1" applyBorder="1" applyAlignment="1">
      <alignment vertical="center" shrinkToFit="1"/>
    </xf>
    <xf numFmtId="0" fontId="0" fillId="2" borderId="11" xfId="0" applyFill="1" applyBorder="1">
      <alignment vertical="center"/>
    </xf>
    <xf numFmtId="0" fontId="0" fillId="2" borderId="16" xfId="0" applyFill="1" applyBorder="1">
      <alignment vertical="center"/>
    </xf>
    <xf numFmtId="178" fontId="0" fillId="2" borderId="3" xfId="0" applyNumberFormat="1" applyFill="1" applyBorder="1" applyAlignment="1">
      <alignment horizontal="center" vertical="center"/>
    </xf>
    <xf numFmtId="178" fontId="0" fillId="2" borderId="11" xfId="0" applyNumberFormat="1" applyFill="1" applyBorder="1">
      <alignment vertical="center"/>
    </xf>
    <xf numFmtId="178" fontId="0" fillId="2" borderId="16" xfId="0" applyNumberFormat="1" applyFill="1" applyBorder="1">
      <alignment vertical="center"/>
    </xf>
    <xf numFmtId="38" fontId="0" fillId="2" borderId="15" xfId="0" applyNumberFormat="1" applyFill="1" applyBorder="1" applyAlignment="1">
      <alignment horizontal="center" vertical="center"/>
    </xf>
    <xf numFmtId="0" fontId="0" fillId="2" borderId="41" xfId="0" applyFill="1" applyBorder="1" applyAlignment="1">
      <alignment horizontal="center" vertical="center"/>
    </xf>
    <xf numFmtId="0" fontId="0" fillId="2" borderId="42" xfId="0" applyFill="1" applyBorder="1" applyAlignment="1">
      <alignment horizontal="center" vertical="center"/>
    </xf>
    <xf numFmtId="38" fontId="0" fillId="2" borderId="55" xfId="0" applyNumberFormat="1" applyFill="1" applyBorder="1" applyAlignment="1">
      <alignment horizontal="center" vertical="center"/>
    </xf>
    <xf numFmtId="38" fontId="18" fillId="2" borderId="38" xfId="0" applyNumberFormat="1" applyFont="1" applyFill="1" applyBorder="1" applyAlignment="1">
      <alignment horizontal="center" vertical="center" textRotation="255" wrapText="1"/>
    </xf>
    <xf numFmtId="38" fontId="18" fillId="2" borderId="29" xfId="0" applyNumberFormat="1" applyFont="1" applyFill="1" applyBorder="1" applyAlignment="1">
      <alignment horizontal="center" vertical="center" textRotation="255" wrapText="1"/>
    </xf>
    <xf numFmtId="0" fontId="0" fillId="2" borderId="3" xfId="0" applyFill="1" applyBorder="1" applyAlignment="1">
      <alignment horizontal="center" vertical="center"/>
    </xf>
    <xf numFmtId="0" fontId="0" fillId="2" borderId="11" xfId="0" applyFill="1" applyBorder="1" applyAlignment="1">
      <alignment horizontal="center" vertical="center"/>
    </xf>
    <xf numFmtId="0" fontId="0" fillId="2" borderId="16" xfId="0" applyFill="1" applyBorder="1" applyAlignment="1">
      <alignment horizontal="center" vertical="center"/>
    </xf>
    <xf numFmtId="0" fontId="0" fillId="0" borderId="28" xfId="0" applyBorder="1" applyAlignment="1">
      <alignment horizontal="center" vertical="center" textRotation="255" shrinkToFit="1"/>
    </xf>
    <xf numFmtId="0" fontId="0" fillId="0" borderId="56" xfId="0" applyBorder="1" applyAlignment="1">
      <alignment horizontal="center" vertical="center" textRotation="255"/>
    </xf>
    <xf numFmtId="0" fontId="0" fillId="0" borderId="57" xfId="0" applyBorder="1" applyAlignment="1">
      <alignment horizontal="center" vertical="center" textRotation="255"/>
    </xf>
    <xf numFmtId="177" fontId="0" fillId="0" borderId="16" xfId="0" applyNumberFormat="1" applyBorder="1" applyAlignment="1">
      <alignment horizontal="center" vertical="center"/>
    </xf>
    <xf numFmtId="38" fontId="0" fillId="0" borderId="41" xfId="0" applyNumberFormat="1" applyBorder="1" applyAlignment="1">
      <alignment horizontal="center" vertical="center"/>
    </xf>
    <xf numFmtId="38" fontId="0" fillId="0" borderId="42" xfId="0" applyNumberFormat="1" applyBorder="1" applyAlignment="1">
      <alignment horizontal="center" vertical="center"/>
    </xf>
    <xf numFmtId="38" fontId="0" fillId="0" borderId="106" xfId="0" applyNumberFormat="1" applyBorder="1" applyAlignment="1">
      <alignment horizontal="center" vertical="center"/>
    </xf>
    <xf numFmtId="38" fontId="0" fillId="0" borderId="49" xfId="0" applyNumberFormat="1" applyBorder="1" applyAlignment="1">
      <alignment horizontal="center" vertical="center"/>
    </xf>
    <xf numFmtId="38" fontId="0" fillId="0" borderId="25" xfId="0" applyNumberFormat="1" applyBorder="1" applyAlignment="1">
      <alignment horizontal="center" vertical="center"/>
    </xf>
    <xf numFmtId="0" fontId="0" fillId="0" borderId="54" xfId="0" applyBorder="1" applyAlignment="1">
      <alignment horizontal="center" vertical="center"/>
    </xf>
    <xf numFmtId="0" fontId="9" fillId="0" borderId="54" xfId="0" applyFont="1" applyBorder="1" applyAlignment="1">
      <alignment horizontal="center" vertical="center"/>
    </xf>
    <xf numFmtId="0" fontId="9" fillId="0" borderId="13" xfId="0" applyFont="1" applyBorder="1" applyAlignment="1">
      <alignment horizontal="center" vertical="center" wrapText="1"/>
    </xf>
    <xf numFmtId="0" fontId="0" fillId="0" borderId="13" xfId="0" applyBorder="1" applyAlignment="1">
      <alignment horizontal="center" vertical="center" shrinkToFit="1"/>
    </xf>
    <xf numFmtId="0" fontId="9" fillId="0" borderId="13" xfId="0" applyFont="1" applyBorder="1" applyAlignment="1">
      <alignment horizontal="center" vertical="center" shrinkToFit="1"/>
    </xf>
    <xf numFmtId="0" fontId="0" fillId="0" borderId="15" xfId="0" applyBorder="1" applyAlignment="1">
      <alignment horizontal="center" vertical="center" shrinkToFit="1"/>
    </xf>
    <xf numFmtId="0" fontId="9" fillId="0" borderId="41" xfId="0" applyFont="1" applyBorder="1" applyAlignment="1">
      <alignment horizontal="center" vertical="center" shrinkToFit="1"/>
    </xf>
    <xf numFmtId="0" fontId="9" fillId="0" borderId="42" xfId="0" applyFont="1" applyBorder="1" applyAlignment="1">
      <alignment horizontal="center" vertical="center" shrinkToFit="1"/>
    </xf>
    <xf numFmtId="38" fontId="9" fillId="0" borderId="54" xfId="1" applyFont="1" applyFill="1" applyBorder="1" applyAlignment="1">
      <alignment horizontal="center" vertical="center" shrinkToFit="1"/>
    </xf>
    <xf numFmtId="38" fontId="9" fillId="0" borderId="3" xfId="1" applyFont="1" applyFill="1" applyBorder="1" applyAlignment="1">
      <alignment horizontal="center" vertical="center" shrinkToFit="1"/>
    </xf>
    <xf numFmtId="38" fontId="9" fillId="0" borderId="16" xfId="1" applyFont="1" applyFill="1" applyBorder="1" applyAlignment="1">
      <alignment horizontal="center" vertical="center" shrinkToFit="1"/>
    </xf>
    <xf numFmtId="38" fontId="0" fillId="0" borderId="41" xfId="1" applyFont="1" applyFill="1" applyBorder="1" applyAlignment="1">
      <alignment horizontal="center" vertical="center" shrinkToFit="1"/>
    </xf>
    <xf numFmtId="38" fontId="9" fillId="0" borderId="41" xfId="1" applyFont="1" applyFill="1" applyBorder="1" applyAlignment="1">
      <alignment horizontal="center" vertical="center" shrinkToFit="1"/>
    </xf>
    <xf numFmtId="38" fontId="13" fillId="2" borderId="13" xfId="1" applyFont="1" applyFill="1" applyBorder="1" applyAlignment="1">
      <alignment horizontal="left" vertical="center" shrinkToFit="1"/>
    </xf>
    <xf numFmtId="0" fontId="0" fillId="0" borderId="11" xfId="0" applyBorder="1" applyAlignment="1">
      <alignment horizontal="center" vertical="center" shrinkToFit="1"/>
    </xf>
    <xf numFmtId="38" fontId="13" fillId="2" borderId="3" xfId="1" applyFont="1" applyFill="1" applyBorder="1" applyAlignment="1">
      <alignment horizontal="center" vertical="center" shrinkToFit="1"/>
    </xf>
    <xf numFmtId="38" fontId="13" fillId="2" borderId="11" xfId="1" applyFont="1" applyFill="1" applyBorder="1" applyAlignment="1">
      <alignment horizontal="center" vertical="center" shrinkToFit="1"/>
    </xf>
    <xf numFmtId="0" fontId="0" fillId="2" borderId="11" xfId="0" applyFill="1" applyBorder="1" applyAlignment="1">
      <alignment horizontal="center" vertical="center" shrinkToFit="1"/>
    </xf>
    <xf numFmtId="38" fontId="13" fillId="2" borderId="3" xfId="1" applyFont="1" applyFill="1" applyBorder="1" applyAlignment="1">
      <alignment horizontal="left" vertical="center" shrinkToFit="1"/>
    </xf>
    <xf numFmtId="38" fontId="13" fillId="0" borderId="3" xfId="1" applyFont="1" applyFill="1" applyBorder="1" applyAlignment="1" applyProtection="1">
      <alignment horizontal="center" vertical="center" shrinkToFit="1"/>
    </xf>
    <xf numFmtId="38" fontId="13" fillId="0" borderId="11" xfId="1" applyFont="1" applyFill="1" applyBorder="1" applyAlignment="1" applyProtection="1">
      <alignment horizontal="center" vertical="center" shrinkToFit="1"/>
    </xf>
    <xf numFmtId="38" fontId="13" fillId="0" borderId="16" xfId="1" applyFont="1" applyFill="1" applyBorder="1" applyAlignment="1" applyProtection="1">
      <alignment horizontal="center" vertical="center" shrinkToFit="1"/>
    </xf>
    <xf numFmtId="38" fontId="13" fillId="0" borderId="3" xfId="1" applyFont="1" applyFill="1" applyBorder="1" applyAlignment="1" applyProtection="1">
      <alignment horizontal="left" vertical="center" shrinkToFit="1"/>
    </xf>
    <xf numFmtId="38" fontId="13" fillId="0" borderId="11" xfId="1" applyFont="1" applyFill="1" applyBorder="1" applyAlignment="1" applyProtection="1">
      <alignment horizontal="left" vertical="center" shrinkToFit="1"/>
    </xf>
    <xf numFmtId="38" fontId="13" fillId="0" borderId="16" xfId="1" applyFont="1" applyFill="1" applyBorder="1" applyAlignment="1" applyProtection="1">
      <alignment horizontal="left" vertical="center" shrinkToFit="1"/>
    </xf>
    <xf numFmtId="38" fontId="13" fillId="0" borderId="3" xfId="1" applyFont="1" applyFill="1" applyBorder="1" applyAlignment="1" applyProtection="1">
      <alignment vertical="center" shrinkToFit="1"/>
    </xf>
    <xf numFmtId="0" fontId="0" fillId="0" borderId="16" xfId="0" applyBorder="1" applyAlignment="1">
      <alignment horizontal="center" vertical="center" shrinkToFit="1"/>
    </xf>
    <xf numFmtId="0" fontId="0" fillId="0" borderId="55" xfId="0" applyBorder="1" applyAlignment="1">
      <alignment horizontal="center" vertical="center" shrinkToFit="1"/>
    </xf>
    <xf numFmtId="0" fontId="0" fillId="0" borderId="0" xfId="0" applyAlignment="1">
      <alignment vertical="center" shrinkToFit="1"/>
    </xf>
    <xf numFmtId="0" fontId="0" fillId="0" borderId="54" xfId="0" applyBorder="1" applyAlignment="1">
      <alignment vertical="center" shrinkToFit="1"/>
    </xf>
    <xf numFmtId="38" fontId="21" fillId="0" borderId="38" xfId="1" applyFont="1" applyFill="1" applyBorder="1" applyAlignment="1">
      <alignment horizontal="center" vertical="center" textRotation="255" shrinkToFit="1"/>
    </xf>
    <xf numFmtId="38" fontId="21" fillId="0" borderId="39" xfId="1" applyFont="1" applyFill="1" applyBorder="1" applyAlignment="1">
      <alignment horizontal="center" vertical="center" textRotation="255" shrinkToFit="1"/>
    </xf>
    <xf numFmtId="38" fontId="21" fillId="0" borderId="37" xfId="1" applyFont="1" applyFill="1" applyBorder="1" applyAlignment="1">
      <alignment horizontal="center" vertical="center" textRotation="255" shrinkToFit="1"/>
    </xf>
    <xf numFmtId="38" fontId="13" fillId="0" borderId="49" xfId="1" applyFont="1" applyFill="1" applyBorder="1" applyAlignment="1">
      <alignment horizontal="left" vertical="center" shrinkToFit="1"/>
    </xf>
    <xf numFmtId="0" fontId="0" fillId="0" borderId="49" xfId="0" applyBorder="1" applyAlignment="1">
      <alignment horizontal="left" vertical="center" shrinkToFit="1"/>
    </xf>
    <xf numFmtId="0" fontId="0" fillId="0" borderId="25" xfId="0" applyBorder="1" applyAlignment="1">
      <alignment horizontal="left" vertical="center" shrinkToFit="1"/>
    </xf>
    <xf numFmtId="0" fontId="0" fillId="0" borderId="61" xfId="0" applyBorder="1" applyAlignment="1">
      <alignment horizontal="center" vertical="center" shrinkToFit="1"/>
    </xf>
    <xf numFmtId="0" fontId="0" fillId="0" borderId="62" xfId="0" applyBorder="1" applyAlignment="1">
      <alignment vertical="center" shrinkToFit="1"/>
    </xf>
    <xf numFmtId="0" fontId="0" fillId="0" borderId="63" xfId="0" applyBorder="1" applyAlignment="1">
      <alignment vertical="center" shrinkToFit="1"/>
    </xf>
    <xf numFmtId="38" fontId="13" fillId="2" borderId="49" xfId="1" applyFont="1" applyFill="1" applyBorder="1" applyAlignment="1">
      <alignment horizontal="left" vertical="center" shrinkToFit="1"/>
    </xf>
    <xf numFmtId="0" fontId="0" fillId="2" borderId="49" xfId="0" applyFill="1" applyBorder="1" applyAlignment="1">
      <alignment horizontal="left" vertical="center" shrinkToFit="1"/>
    </xf>
    <xf numFmtId="0" fontId="0" fillId="2" borderId="25" xfId="0" applyFill="1" applyBorder="1" applyAlignment="1">
      <alignment horizontal="left" vertical="center" shrinkToFit="1"/>
    </xf>
    <xf numFmtId="38" fontId="21" fillId="2" borderId="38" xfId="1" applyFont="1" applyFill="1" applyBorder="1" applyAlignment="1">
      <alignment horizontal="center" vertical="center" textRotation="255" shrinkToFit="1"/>
    </xf>
    <xf numFmtId="38" fontId="21" fillId="2" borderId="39" xfId="1" applyFont="1" applyFill="1" applyBorder="1" applyAlignment="1">
      <alignment horizontal="center" vertical="center" textRotation="255" shrinkToFit="1"/>
    </xf>
    <xf numFmtId="38" fontId="21" fillId="2" borderId="29" xfId="1" applyFont="1" applyFill="1" applyBorder="1" applyAlignment="1">
      <alignment horizontal="center" vertical="center" textRotation="255" shrinkToFit="1"/>
    </xf>
    <xf numFmtId="0" fontId="0" fillId="2" borderId="16" xfId="0" applyFill="1" applyBorder="1" applyAlignment="1">
      <alignment horizontal="center" vertical="center" shrinkToFit="1"/>
    </xf>
    <xf numFmtId="0" fontId="0" fillId="0" borderId="67" xfId="0" applyBorder="1" applyAlignment="1">
      <alignment horizontal="center" vertical="center" shrinkToFit="1"/>
    </xf>
    <xf numFmtId="0" fontId="0" fillId="0" borderId="23" xfId="0" applyBorder="1" applyAlignment="1">
      <alignment horizontal="center" vertical="center" shrinkToFit="1"/>
    </xf>
    <xf numFmtId="0" fontId="0" fillId="0" borderId="65" xfId="0" applyBorder="1" applyAlignment="1">
      <alignment vertical="center" shrinkToFit="1"/>
    </xf>
    <xf numFmtId="0" fontId="0" fillId="0" borderId="24" xfId="0" applyBorder="1" applyAlignment="1">
      <alignment vertical="center" shrinkToFit="1"/>
    </xf>
    <xf numFmtId="38" fontId="21" fillId="0" borderId="29" xfId="1" applyFont="1" applyFill="1" applyBorder="1" applyAlignment="1">
      <alignment horizontal="center" vertical="center" textRotation="255" shrinkToFit="1"/>
    </xf>
    <xf numFmtId="38" fontId="13" fillId="2" borderId="13" xfId="1" applyFont="1" applyFill="1" applyBorder="1" applyAlignment="1">
      <alignment horizontal="center" vertical="center" shrinkToFit="1"/>
    </xf>
    <xf numFmtId="0" fontId="0" fillId="0" borderId="11" xfId="0" applyBorder="1" applyAlignment="1">
      <alignment horizontal="left" vertical="center" shrinkToFit="1"/>
    </xf>
    <xf numFmtId="0" fontId="0" fillId="0" borderId="16" xfId="0" applyBorder="1" applyAlignment="1">
      <alignment horizontal="left" vertical="center" shrinkToFit="1"/>
    </xf>
    <xf numFmtId="0" fontId="13" fillId="0" borderId="42" xfId="3" applyFont="1" applyBorder="1" applyAlignment="1">
      <alignment horizontal="center" vertical="center"/>
    </xf>
    <xf numFmtId="0" fontId="0" fillId="2" borderId="55" xfId="0" applyFill="1" applyBorder="1" applyAlignment="1">
      <alignment horizontal="center" vertical="center" shrinkToFit="1"/>
    </xf>
    <xf numFmtId="0" fontId="0" fillId="2" borderId="64" xfId="0" applyFill="1" applyBorder="1" applyAlignment="1">
      <alignment vertical="center" shrinkToFit="1"/>
    </xf>
    <xf numFmtId="0" fontId="0" fillId="2" borderId="66" xfId="0" applyFill="1" applyBorder="1" applyAlignment="1">
      <alignment vertical="center" shrinkToFit="1"/>
    </xf>
    <xf numFmtId="0" fontId="0" fillId="2" borderId="61" xfId="0" applyFill="1" applyBorder="1" applyAlignment="1">
      <alignment horizontal="center" vertical="center" shrinkToFit="1"/>
    </xf>
    <xf numFmtId="0" fontId="0" fillId="2" borderId="62" xfId="0" applyFill="1" applyBorder="1" applyAlignment="1">
      <alignment vertical="center" shrinkToFit="1"/>
    </xf>
    <xf numFmtId="0" fontId="0" fillId="2" borderId="63" xfId="0" applyFill="1" applyBorder="1" applyAlignment="1">
      <alignment vertical="center" shrinkToFit="1"/>
    </xf>
    <xf numFmtId="0" fontId="0" fillId="2" borderId="0" xfId="0" applyFill="1" applyAlignment="1">
      <alignment vertical="center" shrinkToFit="1"/>
    </xf>
    <xf numFmtId="0" fontId="0" fillId="2" borderId="54" xfId="0" applyFill="1" applyBorder="1" applyAlignment="1">
      <alignment vertical="center" shrinkToFit="1"/>
    </xf>
    <xf numFmtId="38" fontId="13" fillId="0" borderId="55" xfId="1" applyFont="1" applyFill="1" applyBorder="1" applyAlignment="1">
      <alignment horizontal="left" vertical="center" shrinkToFit="1"/>
    </xf>
    <xf numFmtId="0" fontId="0" fillId="0" borderId="55" xfId="0" applyBorder="1" applyAlignment="1">
      <alignment vertical="center" shrinkToFit="1"/>
    </xf>
    <xf numFmtId="0" fontId="0" fillId="0" borderId="55" xfId="0" applyBorder="1" applyAlignment="1">
      <alignment horizontal="left" vertical="center" shrinkToFit="1"/>
    </xf>
    <xf numFmtId="0" fontId="0" fillId="0" borderId="64" xfId="0" applyBorder="1" applyAlignment="1">
      <alignment vertical="center" shrinkToFit="1"/>
    </xf>
    <xf numFmtId="0" fontId="0" fillId="0" borderId="66" xfId="0" applyBorder="1" applyAlignment="1">
      <alignment vertical="center" shrinkToFit="1"/>
    </xf>
    <xf numFmtId="0" fontId="13" fillId="0" borderId="46" xfId="3" applyFont="1" applyBorder="1" applyAlignment="1">
      <alignment horizontal="center" vertical="center"/>
    </xf>
    <xf numFmtId="38" fontId="13" fillId="2" borderId="3" xfId="1" applyFont="1" applyFill="1" applyBorder="1" applyAlignment="1" applyProtection="1">
      <alignment horizontal="center" vertical="center" shrinkToFit="1"/>
    </xf>
    <xf numFmtId="0" fontId="0" fillId="2" borderId="67" xfId="0" applyFill="1" applyBorder="1" applyAlignment="1">
      <alignment horizontal="center" vertical="center" shrinkToFit="1"/>
    </xf>
    <xf numFmtId="38" fontId="21" fillId="2" borderId="37" xfId="1" applyFont="1" applyFill="1" applyBorder="1" applyAlignment="1">
      <alignment horizontal="center" vertical="center" textRotation="255" shrinkToFit="1"/>
    </xf>
    <xf numFmtId="0" fontId="0" fillId="0" borderId="3" xfId="0" applyBorder="1" applyAlignment="1">
      <alignment horizontal="center" vertical="center" textRotation="255" shrinkToFit="1"/>
    </xf>
    <xf numFmtId="0" fontId="0" fillId="0" borderId="11" xfId="0" applyBorder="1" applyAlignment="1">
      <alignment vertical="center" textRotation="255"/>
    </xf>
    <xf numFmtId="0" fontId="0" fillId="0" borderId="16" xfId="0" applyBorder="1" applyAlignment="1">
      <alignment vertical="center" textRotation="255"/>
    </xf>
    <xf numFmtId="38" fontId="13" fillId="2" borderId="71" xfId="1" applyFont="1" applyFill="1" applyBorder="1" applyAlignment="1" applyProtection="1">
      <alignment horizontal="right" vertical="center" shrinkToFit="1"/>
    </xf>
    <xf numFmtId="0" fontId="0" fillId="2" borderId="75" xfId="0" applyFill="1" applyBorder="1" applyAlignment="1">
      <alignment horizontal="right" vertical="center" shrinkToFit="1"/>
    </xf>
    <xf numFmtId="0" fontId="0" fillId="2" borderId="77" xfId="0" applyFill="1" applyBorder="1" applyAlignment="1">
      <alignment horizontal="right" vertical="center" shrinkToFit="1"/>
    </xf>
    <xf numFmtId="0" fontId="0" fillId="2" borderId="23" xfId="0" applyFill="1" applyBorder="1" applyAlignment="1">
      <alignment horizontal="center" vertical="center" shrinkToFit="1"/>
    </xf>
    <xf numFmtId="0" fontId="0" fillId="2" borderId="65" xfId="0" applyFill="1" applyBorder="1" applyAlignment="1">
      <alignment vertical="center" shrinkToFit="1"/>
    </xf>
    <xf numFmtId="0" fontId="0" fillId="2" borderId="24" xfId="0" applyFill="1" applyBorder="1" applyAlignment="1">
      <alignment vertical="center" shrinkToFit="1"/>
    </xf>
    <xf numFmtId="38" fontId="13" fillId="0" borderId="71" xfId="1" applyFont="1" applyFill="1" applyBorder="1" applyAlignment="1" applyProtection="1">
      <alignment horizontal="right" vertical="center" shrinkToFit="1"/>
    </xf>
    <xf numFmtId="0" fontId="0" fillId="0" borderId="75" xfId="0" applyBorder="1" applyAlignment="1">
      <alignment horizontal="right" vertical="center" shrinkToFit="1"/>
    </xf>
    <xf numFmtId="0" fontId="0" fillId="0" borderId="46" xfId="0" applyBorder="1" applyAlignment="1">
      <alignment horizontal="center" vertical="center" shrinkToFit="1"/>
    </xf>
    <xf numFmtId="0" fontId="0" fillId="0" borderId="53" xfId="0" applyBorder="1" applyAlignment="1">
      <alignment horizontal="center" vertical="center" shrinkToFit="1"/>
    </xf>
    <xf numFmtId="0" fontId="0" fillId="0" borderId="73" xfId="0" applyBorder="1" applyAlignment="1">
      <alignment horizontal="center" vertical="center" wrapText="1"/>
    </xf>
    <xf numFmtId="0" fontId="0" fillId="0" borderId="29" xfId="0" applyBorder="1" applyAlignment="1">
      <alignment horizontal="center" vertical="center" wrapText="1"/>
    </xf>
    <xf numFmtId="0" fontId="0" fillId="0" borderId="46" xfId="0" applyBorder="1" applyAlignment="1">
      <alignment horizontal="center" vertical="center" wrapText="1"/>
    </xf>
    <xf numFmtId="0" fontId="0" fillId="4" borderId="3" xfId="0" applyFill="1" applyBorder="1" applyAlignment="1">
      <alignment horizontal="left" vertical="center" shrinkToFit="1"/>
    </xf>
    <xf numFmtId="0" fontId="0" fillId="4" borderId="76" xfId="0" applyFill="1" applyBorder="1" applyAlignment="1">
      <alignment horizontal="center" vertical="center"/>
    </xf>
    <xf numFmtId="0" fontId="0" fillId="0" borderId="47" xfId="0" applyBorder="1" applyAlignment="1">
      <alignment horizontal="center" vertical="center"/>
    </xf>
    <xf numFmtId="0" fontId="0" fillId="0" borderId="48" xfId="0" applyBorder="1" applyAlignment="1">
      <alignment horizontal="center" vertical="center"/>
    </xf>
  </cellXfs>
  <cellStyles count="37">
    <cellStyle name="Normal 2" xfId="35" xr:uid="{00000000-0005-0000-0000-000000000000}"/>
    <cellStyle name="桁区切り" xfId="1" builtinId="6"/>
    <cellStyle name="桁区切り 2" xfId="6" xr:uid="{00000000-0005-0000-0000-000002000000}"/>
    <cellStyle name="通貨" xfId="2" builtinId="7"/>
    <cellStyle name="通貨 2" xfId="7" xr:uid="{00000000-0005-0000-0000-000004000000}"/>
    <cellStyle name="標準" xfId="0" builtinId="0"/>
    <cellStyle name="標準 10" xfId="8" xr:uid="{00000000-0005-0000-0000-000006000000}"/>
    <cellStyle name="標準 10 2" xfId="9" xr:uid="{00000000-0005-0000-0000-000007000000}"/>
    <cellStyle name="標準 11" xfId="10" xr:uid="{00000000-0005-0000-0000-000008000000}"/>
    <cellStyle name="標準 11 2" xfId="11" xr:uid="{00000000-0005-0000-0000-000009000000}"/>
    <cellStyle name="標準 12" xfId="12" xr:uid="{00000000-0005-0000-0000-00000A000000}"/>
    <cellStyle name="標準 13" xfId="13" xr:uid="{00000000-0005-0000-0000-00000B000000}"/>
    <cellStyle name="標準 14" xfId="14" xr:uid="{00000000-0005-0000-0000-00000C000000}"/>
    <cellStyle name="標準 15" xfId="15" xr:uid="{00000000-0005-0000-0000-00000D000000}"/>
    <cellStyle name="標準 16" xfId="31" xr:uid="{00000000-0005-0000-0000-00000E000000}"/>
    <cellStyle name="標準 17" xfId="32" xr:uid="{00000000-0005-0000-0000-00000F000000}"/>
    <cellStyle name="標準 18" xfId="36" xr:uid="{00000000-0005-0000-0000-000010000000}"/>
    <cellStyle name="標準 2" xfId="5" xr:uid="{00000000-0005-0000-0000-000011000000}"/>
    <cellStyle name="標準 2 2" xfId="16" xr:uid="{00000000-0005-0000-0000-000012000000}"/>
    <cellStyle name="標準 3" xfId="17" xr:uid="{00000000-0005-0000-0000-000013000000}"/>
    <cellStyle name="標準 3 2" xfId="18" xr:uid="{00000000-0005-0000-0000-000014000000}"/>
    <cellStyle name="標準 4" xfId="19" xr:uid="{00000000-0005-0000-0000-000015000000}"/>
    <cellStyle name="標準 4 2" xfId="20" xr:uid="{00000000-0005-0000-0000-000016000000}"/>
    <cellStyle name="標準 44" xfId="33" xr:uid="{00000000-0005-0000-0000-000017000000}"/>
    <cellStyle name="標準 47" xfId="34" xr:uid="{00000000-0005-0000-0000-000018000000}"/>
    <cellStyle name="標準 5" xfId="21" xr:uid="{00000000-0005-0000-0000-000019000000}"/>
    <cellStyle name="標準 5 2" xfId="22" xr:uid="{00000000-0005-0000-0000-00001A000000}"/>
    <cellStyle name="標準 6" xfId="23" xr:uid="{00000000-0005-0000-0000-00001B000000}"/>
    <cellStyle name="標準 6 2" xfId="24" xr:uid="{00000000-0005-0000-0000-00001C000000}"/>
    <cellStyle name="標準 7" xfId="25" xr:uid="{00000000-0005-0000-0000-00001D000000}"/>
    <cellStyle name="標準 7 2" xfId="26" xr:uid="{00000000-0005-0000-0000-00001E000000}"/>
    <cellStyle name="標準 8" xfId="27" xr:uid="{00000000-0005-0000-0000-00001F000000}"/>
    <cellStyle name="標準 8 2" xfId="28" xr:uid="{00000000-0005-0000-0000-000020000000}"/>
    <cellStyle name="標準 9" xfId="29" xr:uid="{00000000-0005-0000-0000-000021000000}"/>
    <cellStyle name="標準 9 2" xfId="30" xr:uid="{00000000-0005-0000-0000-000022000000}"/>
    <cellStyle name="標準_電気小学校" xfId="3" xr:uid="{00000000-0005-0000-0000-000024000000}"/>
    <cellStyle name="標準_電気中学校" xfId="4" xr:uid="{00000000-0005-0000-0000-000025000000}"/>
  </cellStyles>
  <dxfs count="0"/>
  <tableStyles count="0" defaultTableStyle="TableStyleMedium2" defaultPivotStyle="PivotStyleLight16"/>
  <colors>
    <mruColors>
      <color rgb="FFFFFF99"/>
      <color rgb="FFFFCCFF"/>
      <color rgb="FF99FFCC"/>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oneCellAnchor>
    <xdr:from>
      <xdr:col>3</xdr:col>
      <xdr:colOff>321469</xdr:colOff>
      <xdr:row>0</xdr:row>
      <xdr:rowOff>95250</xdr:rowOff>
    </xdr:from>
    <xdr:ext cx="1250156" cy="625812"/>
    <xdr:sp macro="" textlink="">
      <xdr:nvSpPr>
        <xdr:cNvPr id="2" name="テキスト ボックス 1">
          <a:extLst>
            <a:ext uri="{FF2B5EF4-FFF2-40B4-BE49-F238E27FC236}">
              <a16:creationId xmlns:a16="http://schemas.microsoft.com/office/drawing/2014/main" id="{00000000-0008-0000-0D00-000002000000}"/>
            </a:ext>
          </a:extLst>
        </xdr:cNvPr>
        <xdr:cNvSpPr txBox="1"/>
      </xdr:nvSpPr>
      <xdr:spPr>
        <a:xfrm>
          <a:off x="2378869" y="95250"/>
          <a:ext cx="1250156"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3200"/>
            <a:t>表面</a:t>
          </a:r>
        </a:p>
      </xdr:txBody>
    </xdr:sp>
    <xdr:clientData/>
  </xdr:oneCellAnchor>
  <xdr:oneCellAnchor>
    <xdr:from>
      <xdr:col>12</xdr:col>
      <xdr:colOff>0</xdr:colOff>
      <xdr:row>0</xdr:row>
      <xdr:rowOff>71437</xdr:rowOff>
    </xdr:from>
    <xdr:ext cx="1250156" cy="625812"/>
    <xdr:sp macro="" textlink="">
      <xdr:nvSpPr>
        <xdr:cNvPr id="3" name="テキスト ボックス 2">
          <a:extLst>
            <a:ext uri="{FF2B5EF4-FFF2-40B4-BE49-F238E27FC236}">
              <a16:creationId xmlns:a16="http://schemas.microsoft.com/office/drawing/2014/main" id="{00000000-0008-0000-0D00-000003000000}"/>
            </a:ext>
          </a:extLst>
        </xdr:cNvPr>
        <xdr:cNvSpPr txBox="1"/>
      </xdr:nvSpPr>
      <xdr:spPr>
        <a:xfrm>
          <a:off x="8229600" y="71437"/>
          <a:ext cx="1250156" cy="6258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kumimoji="1" lang="ja-JP" altLang="en-US" sz="3200"/>
            <a:t>裏面</a:t>
          </a:r>
        </a:p>
      </xdr:txBody>
    </xdr:sp>
    <xdr:clientData/>
  </xdr:oneCellAnchor>
  <xdr:twoCellAnchor>
    <xdr:from>
      <xdr:col>0</xdr:col>
      <xdr:colOff>238126</xdr:colOff>
      <xdr:row>4</xdr:row>
      <xdr:rowOff>121972</xdr:rowOff>
    </xdr:from>
    <xdr:to>
      <xdr:col>9</xdr:col>
      <xdr:colOff>46147</xdr:colOff>
      <xdr:row>41</xdr:row>
      <xdr:rowOff>12744</xdr:rowOff>
    </xdr:to>
    <xdr:grpSp>
      <xdr:nvGrpSpPr>
        <xdr:cNvPr id="4" name="グループ化 3">
          <a:extLst>
            <a:ext uri="{FF2B5EF4-FFF2-40B4-BE49-F238E27FC236}">
              <a16:creationId xmlns:a16="http://schemas.microsoft.com/office/drawing/2014/main" id="{00000000-0008-0000-0D00-000004000000}"/>
            </a:ext>
          </a:extLst>
        </xdr:cNvPr>
        <xdr:cNvGrpSpPr/>
      </xdr:nvGrpSpPr>
      <xdr:grpSpPr>
        <a:xfrm>
          <a:off x="238126" y="792532"/>
          <a:ext cx="5363001" cy="6093452"/>
          <a:chOff x="238126" y="829543"/>
          <a:chExt cx="5931235" cy="6435808"/>
        </a:xfrm>
      </xdr:grpSpPr>
      <xdr:pic>
        <xdr:nvPicPr>
          <xdr:cNvPr id="5" name="図 4">
            <a:extLst>
              <a:ext uri="{FF2B5EF4-FFF2-40B4-BE49-F238E27FC236}">
                <a16:creationId xmlns:a16="http://schemas.microsoft.com/office/drawing/2014/main" id="{00000000-0008-0000-0D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38126" y="896370"/>
            <a:ext cx="5091833" cy="6368981"/>
          </a:xfrm>
          <a:prstGeom prst="rect">
            <a:avLst/>
          </a:prstGeom>
        </xdr:spPr>
      </xdr:pic>
      <xdr:sp macro="" textlink="">
        <xdr:nvSpPr>
          <xdr:cNvPr id="6" name="フローチャート: 処理 5">
            <a:extLst>
              <a:ext uri="{FF2B5EF4-FFF2-40B4-BE49-F238E27FC236}">
                <a16:creationId xmlns:a16="http://schemas.microsoft.com/office/drawing/2014/main" id="{00000000-0008-0000-0D00-000006000000}"/>
              </a:ext>
            </a:extLst>
          </xdr:cNvPr>
          <xdr:cNvSpPr/>
        </xdr:nvSpPr>
        <xdr:spPr>
          <a:xfrm>
            <a:off x="939650" y="2756579"/>
            <a:ext cx="1328964" cy="323497"/>
          </a:xfrm>
          <a:prstGeom prst="flowChartProcess">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四角形吹き出し 6">
            <a:extLst>
              <a:ext uri="{FF2B5EF4-FFF2-40B4-BE49-F238E27FC236}">
                <a16:creationId xmlns:a16="http://schemas.microsoft.com/office/drawing/2014/main" id="{00000000-0008-0000-0D00-000007000000}"/>
              </a:ext>
            </a:extLst>
          </xdr:cNvPr>
          <xdr:cNvSpPr/>
        </xdr:nvSpPr>
        <xdr:spPr>
          <a:xfrm>
            <a:off x="1209525" y="1144702"/>
            <a:ext cx="2198456" cy="483687"/>
          </a:xfrm>
          <a:prstGeom prst="wedgeRectCallout">
            <a:avLst>
              <a:gd name="adj1" fmla="val -12150"/>
              <a:gd name="adj2" fmla="val 27567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姓名</a:t>
            </a:r>
            <a:br>
              <a:rPr kumimoji="1" lang="en-US" altLang="ja-JP" sz="1100" b="1"/>
            </a:br>
            <a:r>
              <a:rPr kumimoji="1" lang="ja-JP" altLang="en-US" sz="1000" b="0"/>
              <a:t>請求書と同様の表記で記入ください。</a:t>
            </a:r>
            <a:br>
              <a:rPr kumimoji="1" lang="en-US" altLang="ja-JP" sz="1000" b="0"/>
            </a:br>
            <a:endParaRPr kumimoji="1" lang="ja-JP" altLang="en-US" sz="1000" b="0"/>
          </a:p>
        </xdr:txBody>
      </xdr:sp>
      <xdr:sp macro="" textlink="">
        <xdr:nvSpPr>
          <xdr:cNvPr id="8" name="フローチャート: 処理 7">
            <a:extLst>
              <a:ext uri="{FF2B5EF4-FFF2-40B4-BE49-F238E27FC236}">
                <a16:creationId xmlns:a16="http://schemas.microsoft.com/office/drawing/2014/main" id="{00000000-0008-0000-0D00-000008000000}"/>
              </a:ext>
            </a:extLst>
          </xdr:cNvPr>
          <xdr:cNvSpPr/>
        </xdr:nvSpPr>
        <xdr:spPr>
          <a:xfrm>
            <a:off x="2332113" y="3211853"/>
            <a:ext cx="1328965" cy="313291"/>
          </a:xfrm>
          <a:prstGeom prst="flowChartProcess">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9" name="フローチャート: 処理 8">
            <a:extLst>
              <a:ext uri="{FF2B5EF4-FFF2-40B4-BE49-F238E27FC236}">
                <a16:creationId xmlns:a16="http://schemas.microsoft.com/office/drawing/2014/main" id="{00000000-0008-0000-0D00-000009000000}"/>
              </a:ext>
            </a:extLst>
          </xdr:cNvPr>
          <xdr:cNvSpPr/>
        </xdr:nvSpPr>
        <xdr:spPr>
          <a:xfrm>
            <a:off x="3835703" y="3161961"/>
            <a:ext cx="1328964" cy="331433"/>
          </a:xfrm>
          <a:prstGeom prst="flowChartProcess">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0" name="フローチャート: 処理 9">
            <a:extLst>
              <a:ext uri="{FF2B5EF4-FFF2-40B4-BE49-F238E27FC236}">
                <a16:creationId xmlns:a16="http://schemas.microsoft.com/office/drawing/2014/main" id="{00000000-0008-0000-0D00-00000A000000}"/>
              </a:ext>
            </a:extLst>
          </xdr:cNvPr>
          <xdr:cNvSpPr/>
        </xdr:nvSpPr>
        <xdr:spPr>
          <a:xfrm>
            <a:off x="709463" y="3537858"/>
            <a:ext cx="1275670" cy="385536"/>
          </a:xfrm>
          <a:prstGeom prst="flowChartProcess">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フローチャート: 処理 10">
            <a:extLst>
              <a:ext uri="{FF2B5EF4-FFF2-40B4-BE49-F238E27FC236}">
                <a16:creationId xmlns:a16="http://schemas.microsoft.com/office/drawing/2014/main" id="{00000000-0008-0000-0D00-00000B000000}"/>
              </a:ext>
            </a:extLst>
          </xdr:cNvPr>
          <xdr:cNvSpPr/>
        </xdr:nvSpPr>
        <xdr:spPr>
          <a:xfrm>
            <a:off x="2054301" y="3758407"/>
            <a:ext cx="783548" cy="385536"/>
          </a:xfrm>
          <a:prstGeom prst="flowChartProcess">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四角形吹き出し 11">
            <a:extLst>
              <a:ext uri="{FF2B5EF4-FFF2-40B4-BE49-F238E27FC236}">
                <a16:creationId xmlns:a16="http://schemas.microsoft.com/office/drawing/2014/main" id="{00000000-0008-0000-0D00-00000C000000}"/>
              </a:ext>
            </a:extLst>
          </xdr:cNvPr>
          <xdr:cNvSpPr/>
        </xdr:nvSpPr>
        <xdr:spPr>
          <a:xfrm>
            <a:off x="2441122" y="1953494"/>
            <a:ext cx="2277020" cy="821061"/>
          </a:xfrm>
          <a:prstGeom prst="wedgeRectCallout">
            <a:avLst>
              <a:gd name="adj1" fmla="val -32217"/>
              <a:gd name="adj2" fmla="val 100861"/>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お客様番号</a:t>
            </a:r>
            <a:br>
              <a:rPr kumimoji="1" lang="en-US" altLang="ja-JP" sz="1100" b="1"/>
            </a:br>
            <a:r>
              <a:rPr kumimoji="1" lang="ja-JP" altLang="en-US" sz="1100" b="0"/>
              <a:t>１３ケタの番号をご登録ください</a:t>
            </a:r>
          </a:p>
        </xdr:txBody>
      </xdr:sp>
      <xdr:sp macro="" textlink="">
        <xdr:nvSpPr>
          <xdr:cNvPr id="13" name="四角形吹き出し 12">
            <a:extLst>
              <a:ext uri="{FF2B5EF4-FFF2-40B4-BE49-F238E27FC236}">
                <a16:creationId xmlns:a16="http://schemas.microsoft.com/office/drawing/2014/main" id="{00000000-0008-0000-0D00-00000D000000}"/>
              </a:ext>
            </a:extLst>
          </xdr:cNvPr>
          <xdr:cNvSpPr/>
        </xdr:nvSpPr>
        <xdr:spPr>
          <a:xfrm>
            <a:off x="3980431" y="829543"/>
            <a:ext cx="2188930" cy="1020347"/>
          </a:xfrm>
          <a:prstGeom prst="wedgeRectCallout">
            <a:avLst>
              <a:gd name="adj1" fmla="val 3268"/>
              <a:gd name="adj2" fmla="val 177515"/>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ja-JP" sz="1100" b="1">
                <a:solidFill>
                  <a:schemeClr val="dk1"/>
                </a:solidFill>
                <a:effectLst/>
                <a:latin typeface="+mn-lt"/>
                <a:ea typeface="+mn-ea"/>
                <a:cs typeface="+mn-cs"/>
              </a:rPr>
              <a:t>供給地点特定番号</a:t>
            </a:r>
            <a:br>
              <a:rPr kumimoji="1" lang="en-US" altLang="ja-JP" sz="1100" b="1"/>
            </a:br>
            <a:r>
              <a:rPr kumimoji="1" lang="ja-JP" altLang="en-US" sz="1100" b="0"/>
              <a:t>（記載がない場合は、東京電力に問合せしてください）</a:t>
            </a:r>
          </a:p>
        </xdr:txBody>
      </xdr:sp>
      <xdr:sp macro="" textlink="">
        <xdr:nvSpPr>
          <xdr:cNvPr id="14" name="四角形吹き出し 13">
            <a:extLst>
              <a:ext uri="{FF2B5EF4-FFF2-40B4-BE49-F238E27FC236}">
                <a16:creationId xmlns:a16="http://schemas.microsoft.com/office/drawing/2014/main" id="{00000000-0008-0000-0D00-00000E000000}"/>
              </a:ext>
            </a:extLst>
          </xdr:cNvPr>
          <xdr:cNvSpPr/>
        </xdr:nvSpPr>
        <xdr:spPr>
          <a:xfrm>
            <a:off x="676276" y="4692613"/>
            <a:ext cx="940556" cy="757048"/>
          </a:xfrm>
          <a:prstGeom prst="wedgeRectCallout">
            <a:avLst>
              <a:gd name="adj1" fmla="val -23820"/>
              <a:gd name="adj2" fmla="val -149864"/>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契約種別</a:t>
            </a:r>
            <a:endParaRPr kumimoji="1" lang="en-US" altLang="ja-JP" sz="1100" b="1"/>
          </a:p>
          <a:p>
            <a:pPr algn="l"/>
            <a:r>
              <a:rPr kumimoji="1" lang="ja-JP" altLang="en-US" sz="1100" b="1"/>
              <a:t>契約電力</a:t>
            </a:r>
            <a:endParaRPr kumimoji="1" lang="en-US" altLang="ja-JP" sz="1100" b="1"/>
          </a:p>
          <a:p>
            <a:pPr algn="l"/>
            <a:r>
              <a:rPr kumimoji="1" lang="ja-JP" altLang="en-US" sz="1100" b="1"/>
              <a:t>供給電圧</a:t>
            </a:r>
            <a:endParaRPr kumimoji="1" lang="en-US" altLang="ja-JP" sz="1100" b="1"/>
          </a:p>
          <a:p>
            <a:pPr algn="l"/>
            <a:endParaRPr kumimoji="1" lang="ja-JP" altLang="en-US" sz="1100" b="0"/>
          </a:p>
        </xdr:txBody>
      </xdr:sp>
      <xdr:sp macro="" textlink="">
        <xdr:nvSpPr>
          <xdr:cNvPr id="15" name="四角形吹き出し 14">
            <a:extLst>
              <a:ext uri="{FF2B5EF4-FFF2-40B4-BE49-F238E27FC236}">
                <a16:creationId xmlns:a16="http://schemas.microsoft.com/office/drawing/2014/main" id="{00000000-0008-0000-0D00-00000F000000}"/>
              </a:ext>
            </a:extLst>
          </xdr:cNvPr>
          <xdr:cNvSpPr/>
        </xdr:nvSpPr>
        <xdr:spPr>
          <a:xfrm>
            <a:off x="2074408" y="4635464"/>
            <a:ext cx="1350132" cy="455650"/>
          </a:xfrm>
          <a:prstGeom prst="wedgeRectCallout">
            <a:avLst>
              <a:gd name="adj1" fmla="val -23820"/>
              <a:gd name="adj2" fmla="val -149864"/>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solidFill>
                  <a:schemeClr val="dk1"/>
                </a:solidFill>
                <a:effectLst/>
                <a:latin typeface="+mn-lt"/>
                <a:ea typeface="+mn-ea"/>
                <a:cs typeface="+mn-cs"/>
              </a:rPr>
              <a:t>使用電力量</a:t>
            </a:r>
            <a:br>
              <a:rPr kumimoji="1" lang="en-US" altLang="ja-JP" sz="1100" b="1">
                <a:solidFill>
                  <a:schemeClr val="dk1"/>
                </a:solidFill>
                <a:effectLst/>
                <a:latin typeface="+mn-lt"/>
                <a:ea typeface="+mn-ea"/>
                <a:cs typeface="+mn-cs"/>
              </a:rPr>
            </a:br>
            <a:endParaRPr kumimoji="1" lang="ja-JP" altLang="en-US" sz="1100" b="0"/>
          </a:p>
        </xdr:txBody>
      </xdr:sp>
      <xdr:sp macro="" textlink="">
        <xdr:nvSpPr>
          <xdr:cNvPr id="16" name="フローチャート: 処理 15">
            <a:extLst>
              <a:ext uri="{FF2B5EF4-FFF2-40B4-BE49-F238E27FC236}">
                <a16:creationId xmlns:a16="http://schemas.microsoft.com/office/drawing/2014/main" id="{00000000-0008-0000-0D00-000010000000}"/>
              </a:ext>
            </a:extLst>
          </xdr:cNvPr>
          <xdr:cNvSpPr/>
        </xdr:nvSpPr>
        <xdr:spPr>
          <a:xfrm>
            <a:off x="2923837" y="3798094"/>
            <a:ext cx="1328964" cy="331434"/>
          </a:xfrm>
          <a:prstGeom prst="flowChartProcess">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四角形吹き出し 16">
            <a:extLst>
              <a:ext uri="{FF2B5EF4-FFF2-40B4-BE49-F238E27FC236}">
                <a16:creationId xmlns:a16="http://schemas.microsoft.com/office/drawing/2014/main" id="{00000000-0008-0000-0D00-000011000000}"/>
              </a:ext>
            </a:extLst>
          </xdr:cNvPr>
          <xdr:cNvSpPr/>
        </xdr:nvSpPr>
        <xdr:spPr>
          <a:xfrm>
            <a:off x="3616099" y="4694464"/>
            <a:ext cx="1350131" cy="465855"/>
          </a:xfrm>
          <a:prstGeom prst="wedgeRectCallout">
            <a:avLst>
              <a:gd name="adj1" fmla="val -23820"/>
              <a:gd name="adj2" fmla="val -149864"/>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solidFill>
                  <a:schemeClr val="dk1"/>
                </a:solidFill>
                <a:effectLst/>
                <a:latin typeface="+mn-lt"/>
                <a:ea typeface="+mn-ea"/>
                <a:cs typeface="+mn-cs"/>
              </a:rPr>
              <a:t>最大需要電力</a:t>
            </a:r>
            <a:br>
              <a:rPr kumimoji="1" lang="en-US" altLang="ja-JP" sz="1100" b="1">
                <a:solidFill>
                  <a:schemeClr val="dk1"/>
                </a:solidFill>
                <a:effectLst/>
                <a:latin typeface="+mn-lt"/>
                <a:ea typeface="+mn-ea"/>
                <a:cs typeface="+mn-cs"/>
              </a:rPr>
            </a:br>
            <a:endParaRPr kumimoji="1" lang="ja-JP" altLang="en-US" sz="1100" b="0"/>
          </a:p>
        </xdr:txBody>
      </xdr:sp>
    </xdr:grpSp>
    <xdr:clientData/>
  </xdr:twoCellAnchor>
  <xdr:twoCellAnchor>
    <xdr:from>
      <xdr:col>9</xdr:col>
      <xdr:colOff>74953</xdr:colOff>
      <xdr:row>4</xdr:row>
      <xdr:rowOff>91846</xdr:rowOff>
    </xdr:from>
    <xdr:to>
      <xdr:col>16</xdr:col>
      <xdr:colOff>428625</xdr:colOff>
      <xdr:row>38</xdr:row>
      <xdr:rowOff>3726</xdr:rowOff>
    </xdr:to>
    <xdr:grpSp>
      <xdr:nvGrpSpPr>
        <xdr:cNvPr id="18" name="グループ化 17">
          <a:extLst>
            <a:ext uri="{FF2B5EF4-FFF2-40B4-BE49-F238E27FC236}">
              <a16:creationId xmlns:a16="http://schemas.microsoft.com/office/drawing/2014/main" id="{00000000-0008-0000-0D00-000012000000}"/>
            </a:ext>
          </a:extLst>
        </xdr:cNvPr>
        <xdr:cNvGrpSpPr/>
      </xdr:nvGrpSpPr>
      <xdr:grpSpPr>
        <a:xfrm>
          <a:off x="5629933" y="762406"/>
          <a:ext cx="4674212" cy="5611640"/>
          <a:chOff x="6198167" y="799417"/>
          <a:chExt cx="5116172" cy="5926238"/>
        </a:xfrm>
      </xdr:grpSpPr>
      <xdr:pic>
        <xdr:nvPicPr>
          <xdr:cNvPr id="19" name="図 18">
            <a:extLst>
              <a:ext uri="{FF2B5EF4-FFF2-40B4-BE49-F238E27FC236}">
                <a16:creationId xmlns:a16="http://schemas.microsoft.com/office/drawing/2014/main" id="{00000000-0008-0000-0D00-00001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198167" y="799417"/>
            <a:ext cx="5015623" cy="5926238"/>
          </a:xfrm>
          <a:prstGeom prst="rect">
            <a:avLst/>
          </a:prstGeom>
        </xdr:spPr>
      </xdr:pic>
      <xdr:sp macro="" textlink="">
        <xdr:nvSpPr>
          <xdr:cNvPr id="20" name="フローチャート: 処理 19">
            <a:extLst>
              <a:ext uri="{FF2B5EF4-FFF2-40B4-BE49-F238E27FC236}">
                <a16:creationId xmlns:a16="http://schemas.microsoft.com/office/drawing/2014/main" id="{00000000-0008-0000-0D00-000014000000}"/>
              </a:ext>
            </a:extLst>
          </xdr:cNvPr>
          <xdr:cNvSpPr/>
        </xdr:nvSpPr>
        <xdr:spPr>
          <a:xfrm>
            <a:off x="6293870" y="1927679"/>
            <a:ext cx="1328965" cy="323496"/>
          </a:xfrm>
          <a:prstGeom prst="flowChartProcess">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四角形吹き出し 20">
            <a:extLst>
              <a:ext uri="{FF2B5EF4-FFF2-40B4-BE49-F238E27FC236}">
                <a16:creationId xmlns:a16="http://schemas.microsoft.com/office/drawing/2014/main" id="{00000000-0008-0000-0D00-000015000000}"/>
              </a:ext>
            </a:extLst>
          </xdr:cNvPr>
          <xdr:cNvSpPr/>
        </xdr:nvSpPr>
        <xdr:spPr>
          <a:xfrm>
            <a:off x="6419283" y="2889816"/>
            <a:ext cx="4895056" cy="1355613"/>
          </a:xfrm>
          <a:prstGeom prst="wedgeRectCallout">
            <a:avLst>
              <a:gd name="adj1" fmla="val -30669"/>
              <a:gd name="adj2" fmla="val -97516"/>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割引額</a:t>
            </a:r>
            <a:endParaRPr kumimoji="1" lang="en-US" altLang="ja-JP" sz="1100" b="1"/>
          </a:p>
          <a:p>
            <a:pPr algn="l"/>
            <a:r>
              <a:rPr kumimoji="1" lang="ja-JP" altLang="en-US" sz="1100" b="0"/>
              <a:t>・業務用蓄熱調整契約　　　　　　　　　　　　　　　　　　　　　　　・・・別紙４関係</a:t>
            </a:r>
            <a:endParaRPr kumimoji="1" lang="en-US" altLang="ja-JP" sz="1100" b="0"/>
          </a:p>
          <a:p>
            <a:pPr algn="l"/>
            <a:r>
              <a:rPr kumimoji="1" lang="ja-JP" altLang="en-US" sz="1100" b="0"/>
              <a:t>・業務用蓄熱調整契約（小容量氷蓄熱式空調システム）　　  ・・・別紙５関係</a:t>
            </a:r>
            <a:endParaRPr kumimoji="1" lang="en-US" altLang="ja-JP" sz="1100" b="0"/>
          </a:p>
          <a:p>
            <a:pPr algn="l"/>
            <a:r>
              <a:rPr kumimoji="1" lang="ja-JP" altLang="en-US" sz="1100" b="0"/>
              <a:t>・業務用電化厨房契約                                                                     ・・・別紙６関係</a:t>
            </a:r>
          </a:p>
        </xdr:txBody>
      </xdr:sp>
      <xdr:sp macro="" textlink="">
        <xdr:nvSpPr>
          <xdr:cNvPr id="22" name="フローチャート: 処理 21">
            <a:extLst>
              <a:ext uri="{FF2B5EF4-FFF2-40B4-BE49-F238E27FC236}">
                <a16:creationId xmlns:a16="http://schemas.microsoft.com/office/drawing/2014/main" id="{00000000-0008-0000-0D00-000016000000}"/>
              </a:ext>
            </a:extLst>
          </xdr:cNvPr>
          <xdr:cNvSpPr/>
        </xdr:nvSpPr>
        <xdr:spPr>
          <a:xfrm>
            <a:off x="9382238" y="1207631"/>
            <a:ext cx="1328965" cy="323496"/>
          </a:xfrm>
          <a:prstGeom prst="flowChartProcess">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3" name="四角形吹き出し 22">
            <a:extLst>
              <a:ext uri="{FF2B5EF4-FFF2-40B4-BE49-F238E27FC236}">
                <a16:creationId xmlns:a16="http://schemas.microsoft.com/office/drawing/2014/main" id="{00000000-0008-0000-0D00-000017000000}"/>
              </a:ext>
            </a:extLst>
          </xdr:cNvPr>
          <xdr:cNvSpPr/>
        </xdr:nvSpPr>
        <xdr:spPr>
          <a:xfrm>
            <a:off x="9824358" y="1728109"/>
            <a:ext cx="816428" cy="312964"/>
          </a:xfrm>
          <a:prstGeom prst="wedgeRectCallout">
            <a:avLst>
              <a:gd name="adj1" fmla="val -30669"/>
              <a:gd name="adj2" fmla="val -97516"/>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力率</a:t>
            </a:r>
            <a:endParaRPr kumimoji="1" lang="en-US" altLang="ja-JP" sz="1100" b="1"/>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587375</xdr:colOff>
      <xdr:row>3</xdr:row>
      <xdr:rowOff>161925</xdr:rowOff>
    </xdr:from>
    <xdr:to>
      <xdr:col>11</xdr:col>
      <xdr:colOff>269499</xdr:colOff>
      <xdr:row>28</xdr:row>
      <xdr:rowOff>85049</xdr:rowOff>
    </xdr:to>
    <xdr:grpSp>
      <xdr:nvGrpSpPr>
        <xdr:cNvPr id="2" name="グループ化 1">
          <a:extLst>
            <a:ext uri="{FF2B5EF4-FFF2-40B4-BE49-F238E27FC236}">
              <a16:creationId xmlns:a16="http://schemas.microsoft.com/office/drawing/2014/main" id="{00000000-0008-0000-0E00-000002000000}"/>
            </a:ext>
          </a:extLst>
        </xdr:cNvPr>
        <xdr:cNvGrpSpPr/>
      </xdr:nvGrpSpPr>
      <xdr:grpSpPr>
        <a:xfrm>
          <a:off x="587375" y="664845"/>
          <a:ext cx="6471544" cy="4114124"/>
          <a:chOff x="587375" y="676275"/>
          <a:chExt cx="7225924" cy="4209374"/>
        </a:xfrm>
      </xdr:grpSpPr>
      <xdr:grpSp>
        <xdr:nvGrpSpPr>
          <xdr:cNvPr id="3" name="グループ化 2">
            <a:extLst>
              <a:ext uri="{FF2B5EF4-FFF2-40B4-BE49-F238E27FC236}">
                <a16:creationId xmlns:a16="http://schemas.microsoft.com/office/drawing/2014/main" id="{00000000-0008-0000-0E00-000003000000}"/>
              </a:ext>
            </a:extLst>
          </xdr:cNvPr>
          <xdr:cNvGrpSpPr/>
        </xdr:nvGrpSpPr>
        <xdr:grpSpPr>
          <a:xfrm>
            <a:off x="587375" y="676275"/>
            <a:ext cx="7225924" cy="4209374"/>
            <a:chOff x="5830796" y="722417"/>
            <a:chExt cx="7190999" cy="4286425"/>
          </a:xfrm>
        </xdr:grpSpPr>
        <xdr:pic>
          <xdr:nvPicPr>
            <xdr:cNvPr id="8" name="図 7">
              <a:extLst>
                <a:ext uri="{FF2B5EF4-FFF2-40B4-BE49-F238E27FC236}">
                  <a16:creationId xmlns:a16="http://schemas.microsoft.com/office/drawing/2014/main" id="{00000000-0008-0000-0E00-000008000000}"/>
                </a:ext>
              </a:extLst>
            </xdr:cNvPr>
            <xdr:cNvPicPr>
              <a:picLocks noChangeAspect="1"/>
            </xdr:cNvPicPr>
          </xdr:nvPicPr>
          <xdr:blipFill>
            <a:blip xmlns:r="http://schemas.openxmlformats.org/officeDocument/2006/relationships" r:embed="rId1"/>
            <a:stretch>
              <a:fillRect/>
            </a:stretch>
          </xdr:blipFill>
          <xdr:spPr>
            <a:xfrm>
              <a:off x="5830796" y="1148602"/>
              <a:ext cx="5457496" cy="3525477"/>
            </a:xfrm>
            <a:prstGeom prst="rect">
              <a:avLst/>
            </a:prstGeom>
          </xdr:spPr>
        </xdr:pic>
        <xdr:sp macro="" textlink="">
          <xdr:nvSpPr>
            <xdr:cNvPr id="9" name="四角形吹き出し 8">
              <a:extLst>
                <a:ext uri="{FF2B5EF4-FFF2-40B4-BE49-F238E27FC236}">
                  <a16:creationId xmlns:a16="http://schemas.microsoft.com/office/drawing/2014/main" id="{00000000-0008-0000-0E00-000009000000}"/>
                </a:ext>
              </a:extLst>
            </xdr:cNvPr>
            <xdr:cNvSpPr/>
          </xdr:nvSpPr>
          <xdr:spPr>
            <a:xfrm>
              <a:off x="9967819" y="923292"/>
              <a:ext cx="2204757" cy="485613"/>
            </a:xfrm>
            <a:prstGeom prst="wedgeRectCallout">
              <a:avLst>
                <a:gd name="adj1" fmla="val -83805"/>
                <a:gd name="adj2" fmla="val 74280"/>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姓名</a:t>
              </a:r>
              <a:br>
                <a:rPr kumimoji="1" lang="en-US" altLang="ja-JP" sz="1100" b="1"/>
              </a:br>
              <a:r>
                <a:rPr kumimoji="1" lang="ja-JP" altLang="en-US" sz="1000" b="0"/>
                <a:t>検針票と同様の表記で記入ください。</a:t>
              </a:r>
              <a:br>
                <a:rPr kumimoji="1" lang="en-US" altLang="ja-JP" sz="1000" b="0"/>
              </a:br>
              <a:endParaRPr kumimoji="1" lang="ja-JP" altLang="en-US" sz="1000" b="0"/>
            </a:p>
          </xdr:txBody>
        </xdr:sp>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6110941" y="1379257"/>
              <a:ext cx="1863912" cy="2708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9670304" y="3566459"/>
              <a:ext cx="1435846" cy="243541"/>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 name="四角形吹き出し 11">
              <a:extLst>
                <a:ext uri="{FF2B5EF4-FFF2-40B4-BE49-F238E27FC236}">
                  <a16:creationId xmlns:a16="http://schemas.microsoft.com/office/drawing/2014/main" id="{00000000-0008-0000-0E00-00000C000000}"/>
                </a:ext>
              </a:extLst>
            </xdr:cNvPr>
            <xdr:cNvSpPr/>
          </xdr:nvSpPr>
          <xdr:spPr>
            <a:xfrm>
              <a:off x="10739531" y="4194922"/>
              <a:ext cx="2282264" cy="813920"/>
            </a:xfrm>
            <a:prstGeom prst="wedgeRectCallout">
              <a:avLst>
                <a:gd name="adj1" fmla="val -38447"/>
                <a:gd name="adj2" fmla="val -89808"/>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お客様番号</a:t>
              </a:r>
              <a:br>
                <a:rPr kumimoji="1" lang="en-US" altLang="ja-JP" sz="1100" b="1"/>
              </a:br>
              <a:r>
                <a:rPr kumimoji="1" lang="ja-JP" altLang="en-US" sz="1100" b="0"/>
                <a:t>１３ケタの番号をご登録ください</a:t>
              </a:r>
            </a:p>
          </xdr:txBody>
        </xdr:sp>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7999505" y="1915459"/>
              <a:ext cx="1522132" cy="42302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4" name="四角形吹き出し 13">
              <a:extLst>
                <a:ext uri="{FF2B5EF4-FFF2-40B4-BE49-F238E27FC236}">
                  <a16:creationId xmlns:a16="http://schemas.microsoft.com/office/drawing/2014/main" id="{00000000-0008-0000-0E00-00000E000000}"/>
                </a:ext>
              </a:extLst>
            </xdr:cNvPr>
            <xdr:cNvSpPr/>
          </xdr:nvSpPr>
          <xdr:spPr>
            <a:xfrm>
              <a:off x="9442637" y="2433173"/>
              <a:ext cx="2282264" cy="297011"/>
            </a:xfrm>
            <a:prstGeom prst="wedgeRectCallout">
              <a:avLst>
                <a:gd name="adj1" fmla="val -45833"/>
                <a:gd name="adj2" fmla="val -86731"/>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現在ご契約プラン・契約電力値</a:t>
              </a:r>
              <a:br>
                <a:rPr kumimoji="1" lang="en-US" altLang="ja-JP" sz="1100" b="1"/>
              </a:br>
              <a:endParaRPr kumimoji="1" lang="ja-JP" altLang="en-US" sz="1100" b="0"/>
            </a:p>
          </xdr:txBody>
        </xdr:sp>
        <xdr:sp macro="" textlink="">
          <xdr:nvSpPr>
            <xdr:cNvPr id="15" name="四角形吹き出し 14">
              <a:extLst>
                <a:ext uri="{FF2B5EF4-FFF2-40B4-BE49-F238E27FC236}">
                  <a16:creationId xmlns:a16="http://schemas.microsoft.com/office/drawing/2014/main" id="{00000000-0008-0000-0E00-00000F000000}"/>
                </a:ext>
              </a:extLst>
            </xdr:cNvPr>
            <xdr:cNvSpPr/>
          </xdr:nvSpPr>
          <xdr:spPr>
            <a:xfrm>
              <a:off x="6864653" y="722417"/>
              <a:ext cx="2204757" cy="511162"/>
            </a:xfrm>
            <a:prstGeom prst="wedgeRectCallout">
              <a:avLst>
                <a:gd name="adj1" fmla="val -70265"/>
                <a:gd name="adj2" fmla="val 56346"/>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ja-JP" sz="1100" b="1">
                  <a:solidFill>
                    <a:schemeClr val="dk1"/>
                  </a:solidFill>
                  <a:effectLst/>
                  <a:latin typeface="+mn-lt"/>
                  <a:ea typeface="+mn-ea"/>
                  <a:cs typeface="+mn-cs"/>
                </a:rPr>
                <a:t>供給地点特定番号</a:t>
              </a:r>
              <a:endParaRPr kumimoji="1" lang="ja-JP" altLang="en-US" sz="1100" b="0"/>
            </a:p>
          </xdr:txBody>
        </xdr:sp>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8567341" y="1563687"/>
              <a:ext cx="331390" cy="2194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8892779" y="1563687"/>
              <a:ext cx="255984" cy="21947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2809875" y="2676525"/>
            <a:ext cx="1362075" cy="33337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四角形吹き出し 4">
            <a:extLst>
              <a:ext uri="{FF2B5EF4-FFF2-40B4-BE49-F238E27FC236}">
                <a16:creationId xmlns:a16="http://schemas.microsoft.com/office/drawing/2014/main" id="{00000000-0008-0000-0E00-000005000000}"/>
              </a:ext>
            </a:extLst>
          </xdr:cNvPr>
          <xdr:cNvSpPr/>
        </xdr:nvSpPr>
        <xdr:spPr>
          <a:xfrm>
            <a:off x="2914651" y="3143250"/>
            <a:ext cx="571499" cy="304800"/>
          </a:xfrm>
          <a:prstGeom prst="wedgeRectCallout">
            <a:avLst>
              <a:gd name="adj1" fmla="val 33300"/>
              <a:gd name="adj2" fmla="val -9948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力率</a:t>
            </a:r>
            <a:endParaRPr kumimoji="1" lang="ja-JP" altLang="en-US" sz="1000" b="0"/>
          </a:p>
        </xdr:txBody>
      </xdr:sp>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781175" y="1962150"/>
            <a:ext cx="876300" cy="40005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7" name="四角形吹き出し 6">
            <a:extLst>
              <a:ext uri="{FF2B5EF4-FFF2-40B4-BE49-F238E27FC236}">
                <a16:creationId xmlns:a16="http://schemas.microsoft.com/office/drawing/2014/main" id="{00000000-0008-0000-0E00-000007000000}"/>
              </a:ext>
            </a:extLst>
          </xdr:cNvPr>
          <xdr:cNvSpPr/>
        </xdr:nvSpPr>
        <xdr:spPr>
          <a:xfrm>
            <a:off x="1028700" y="2390775"/>
            <a:ext cx="904875" cy="257175"/>
          </a:xfrm>
          <a:prstGeom prst="wedgeRectCallout">
            <a:avLst>
              <a:gd name="adj1" fmla="val 33300"/>
              <a:gd name="adj2" fmla="val -99489"/>
            </a:avLst>
          </a:prstGeom>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kumimoji="1" lang="ja-JP" altLang="en-US" sz="1100" b="1"/>
              <a:t>使用電力値</a:t>
            </a:r>
            <a:endParaRPr kumimoji="1" lang="ja-JP" altLang="en-US" sz="1000" b="0"/>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683558</xdr:colOff>
      <xdr:row>15</xdr:row>
      <xdr:rowOff>145677</xdr:rowOff>
    </xdr:from>
    <xdr:to>
      <xdr:col>1</xdr:col>
      <xdr:colOff>1042146</xdr:colOff>
      <xdr:row>18</xdr:row>
      <xdr:rowOff>22412</xdr:rowOff>
    </xdr:to>
    <xdr:sp macro="" textlink="">
      <xdr:nvSpPr>
        <xdr:cNvPr id="8" name="テキスト ボックス 7">
          <a:extLst>
            <a:ext uri="{FF2B5EF4-FFF2-40B4-BE49-F238E27FC236}">
              <a16:creationId xmlns:a16="http://schemas.microsoft.com/office/drawing/2014/main" id="{00000000-0008-0000-0F00-000008000000}"/>
            </a:ext>
          </a:extLst>
        </xdr:cNvPr>
        <xdr:cNvSpPr txBox="1"/>
      </xdr:nvSpPr>
      <xdr:spPr>
        <a:xfrm>
          <a:off x="963705" y="2196353"/>
          <a:ext cx="358588" cy="4482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t>C</a:t>
          </a:r>
          <a:endParaRPr kumimoji="1" lang="ja-JP" altLang="en-US" sz="1800"/>
        </a:p>
      </xdr:txBody>
    </xdr:sp>
    <xdr:clientData fPrintsWithSheet="0"/>
  </xdr:twoCellAnchor>
  <xdr:twoCellAnchor>
    <xdr:from>
      <xdr:col>1</xdr:col>
      <xdr:colOff>694765</xdr:colOff>
      <xdr:row>11</xdr:row>
      <xdr:rowOff>11206</xdr:rowOff>
    </xdr:from>
    <xdr:to>
      <xdr:col>1</xdr:col>
      <xdr:colOff>1053353</xdr:colOff>
      <xdr:row>13</xdr:row>
      <xdr:rowOff>78441</xdr:rowOff>
    </xdr:to>
    <xdr:sp macro="" textlink="">
      <xdr:nvSpPr>
        <xdr:cNvPr id="9" name="テキスト ボックス 8">
          <a:extLst>
            <a:ext uri="{FF2B5EF4-FFF2-40B4-BE49-F238E27FC236}">
              <a16:creationId xmlns:a16="http://schemas.microsoft.com/office/drawing/2014/main" id="{00000000-0008-0000-0F00-000009000000}"/>
            </a:ext>
          </a:extLst>
        </xdr:cNvPr>
        <xdr:cNvSpPr txBox="1"/>
      </xdr:nvSpPr>
      <xdr:spPr>
        <a:xfrm>
          <a:off x="974912" y="1299882"/>
          <a:ext cx="358588" cy="4482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t>C</a:t>
          </a:r>
          <a:endParaRPr kumimoji="1" lang="ja-JP" altLang="en-US" sz="1800"/>
        </a:p>
      </xdr:txBody>
    </xdr:sp>
    <xdr:clientData fPrintsWithSheet="0"/>
  </xdr:twoCellAnchor>
  <xdr:twoCellAnchor>
    <xdr:from>
      <xdr:col>1</xdr:col>
      <xdr:colOff>683558</xdr:colOff>
      <xdr:row>20</xdr:row>
      <xdr:rowOff>145677</xdr:rowOff>
    </xdr:from>
    <xdr:to>
      <xdr:col>1</xdr:col>
      <xdr:colOff>1042146</xdr:colOff>
      <xdr:row>23</xdr:row>
      <xdr:rowOff>22412</xdr:rowOff>
    </xdr:to>
    <xdr:sp macro="" textlink="">
      <xdr:nvSpPr>
        <xdr:cNvPr id="4" name="テキスト ボックス 3">
          <a:extLst>
            <a:ext uri="{FF2B5EF4-FFF2-40B4-BE49-F238E27FC236}">
              <a16:creationId xmlns:a16="http://schemas.microsoft.com/office/drawing/2014/main" id="{00000000-0008-0000-0F00-000004000000}"/>
            </a:ext>
          </a:extLst>
        </xdr:cNvPr>
        <xdr:cNvSpPr txBox="1"/>
      </xdr:nvSpPr>
      <xdr:spPr>
        <a:xfrm>
          <a:off x="935018" y="739140"/>
          <a:ext cx="282388" cy="224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800"/>
            <a:t>C</a:t>
          </a:r>
          <a:endParaRPr kumimoji="1" lang="ja-JP" altLang="en-US" sz="1800"/>
        </a:p>
      </xdr:txBody>
    </xdr:sp>
    <xdr:clientData fPrintsWithSheet="0"/>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F56"/>
  <sheetViews>
    <sheetView view="pageBreakPreview" topLeftCell="A2" zoomScale="107" zoomScaleNormal="100" zoomScaleSheetLayoutView="107" workbookViewId="0">
      <selection activeCell="I7" sqref="I7"/>
    </sheetView>
  </sheetViews>
  <sheetFormatPr defaultColWidth="9" defaultRowHeight="13.2"/>
  <cols>
    <col min="1" max="1" width="4.77734375" style="6" customWidth="1"/>
    <col min="2" max="2" width="17.88671875" style="5" customWidth="1"/>
    <col min="3" max="3" width="15.109375" style="6" customWidth="1"/>
    <col min="4" max="5" width="22.88671875" style="8" customWidth="1"/>
    <col min="6" max="6" width="22.88671875" style="9" customWidth="1"/>
    <col min="7" max="16384" width="9" style="5"/>
  </cols>
  <sheetData>
    <row r="1" spans="1:6" ht="23.25" customHeight="1">
      <c r="A1" s="38" t="s">
        <v>27</v>
      </c>
      <c r="B1"/>
      <c r="C1" s="25"/>
      <c r="D1" s="26"/>
      <c r="E1" s="26"/>
      <c r="F1" s="82" t="s">
        <v>37</v>
      </c>
    </row>
    <row r="2" spans="1:6" ht="12.75" customHeight="1" thickBot="1">
      <c r="A2" s="25"/>
      <c r="B2"/>
      <c r="C2" s="25"/>
      <c r="D2" s="26"/>
      <c r="E2" s="26"/>
      <c r="F2" s="27"/>
    </row>
    <row r="3" spans="1:6" s="7" customFormat="1" ht="29.25" customHeight="1">
      <c r="A3" s="277" t="s">
        <v>0</v>
      </c>
      <c r="B3" s="279" t="s">
        <v>1</v>
      </c>
      <c r="C3" s="281" t="s">
        <v>3</v>
      </c>
      <c r="D3" s="283" t="s">
        <v>4</v>
      </c>
      <c r="E3" s="284"/>
      <c r="F3" s="90"/>
    </row>
    <row r="4" spans="1:6" s="7" customFormat="1" ht="29.25" customHeight="1">
      <c r="A4" s="278"/>
      <c r="B4" s="280"/>
      <c r="C4" s="282"/>
      <c r="D4" s="3" t="s">
        <v>168</v>
      </c>
      <c r="E4" s="3" t="s">
        <v>169</v>
      </c>
      <c r="F4" s="40" t="s">
        <v>2</v>
      </c>
    </row>
    <row r="5" spans="1:6" ht="29.25" hidden="1" customHeight="1">
      <c r="A5" s="154" t="s">
        <v>15</v>
      </c>
      <c r="B5" s="155" t="e">
        <f>#REF!</f>
        <v>#REF!</v>
      </c>
      <c r="C5" s="156" t="e">
        <f>#REF!</f>
        <v>#REF!</v>
      </c>
      <c r="D5" s="157" t="e">
        <f>ROUNDUP(#REF!,-1)</f>
        <v>#REF!</v>
      </c>
      <c r="E5" s="157" t="e">
        <f>ROUNDUP(#REF!,-1)</f>
        <v>#REF!</v>
      </c>
      <c r="F5" s="158" t="e">
        <f t="shared" ref="F5" si="0">SUM(D5:E5)</f>
        <v>#REF!</v>
      </c>
    </row>
    <row r="6" spans="1:6" ht="29.25" customHeight="1">
      <c r="A6" s="41">
        <v>1</v>
      </c>
      <c r="B6" s="42" t="s">
        <v>113</v>
      </c>
      <c r="C6" s="43">
        <v>31</v>
      </c>
      <c r="D6" s="4">
        <v>2300</v>
      </c>
      <c r="E6" s="4">
        <v>1200</v>
      </c>
      <c r="F6" s="44">
        <v>3500</v>
      </c>
    </row>
    <row r="7" spans="1:6" ht="29.25" customHeight="1">
      <c r="A7" s="41">
        <v>2</v>
      </c>
      <c r="B7" s="42" t="s">
        <v>172</v>
      </c>
      <c r="C7" s="43">
        <v>41</v>
      </c>
      <c r="D7" s="4">
        <v>2200</v>
      </c>
      <c r="E7" s="4">
        <v>1300</v>
      </c>
      <c r="F7" s="44">
        <v>3500</v>
      </c>
    </row>
    <row r="8" spans="1:6" ht="29.25" customHeight="1">
      <c r="A8" s="41">
        <v>3</v>
      </c>
      <c r="B8" s="42" t="s">
        <v>114</v>
      </c>
      <c r="C8" s="43">
        <v>36</v>
      </c>
      <c r="D8" s="4">
        <v>2700</v>
      </c>
      <c r="E8" s="4">
        <v>1500</v>
      </c>
      <c r="F8" s="44">
        <v>4200</v>
      </c>
    </row>
    <row r="9" spans="1:6" ht="29.25" customHeight="1">
      <c r="A9" s="41">
        <v>4</v>
      </c>
      <c r="B9" s="42" t="s">
        <v>115</v>
      </c>
      <c r="C9" s="43">
        <v>27</v>
      </c>
      <c r="D9" s="4">
        <v>2100</v>
      </c>
      <c r="E9" s="4">
        <v>1200</v>
      </c>
      <c r="F9" s="44">
        <v>3300</v>
      </c>
    </row>
    <row r="10" spans="1:6" ht="29.25" customHeight="1">
      <c r="A10" s="41">
        <v>5</v>
      </c>
      <c r="B10" s="42" t="s">
        <v>116</v>
      </c>
      <c r="C10" s="43">
        <v>24</v>
      </c>
      <c r="D10" s="4">
        <v>2500</v>
      </c>
      <c r="E10" s="4">
        <v>1200</v>
      </c>
      <c r="F10" s="44">
        <v>3700</v>
      </c>
    </row>
    <row r="11" spans="1:6" ht="29.25" customHeight="1">
      <c r="A11" s="41">
        <v>6</v>
      </c>
      <c r="B11" s="42" t="s">
        <v>117</v>
      </c>
      <c r="C11" s="43">
        <v>27</v>
      </c>
      <c r="D11" s="4">
        <v>2900</v>
      </c>
      <c r="E11" s="4">
        <v>1900</v>
      </c>
      <c r="F11" s="44">
        <v>4800</v>
      </c>
    </row>
    <row r="12" spans="1:6" ht="29.25" customHeight="1">
      <c r="A12" s="41">
        <v>7</v>
      </c>
      <c r="B12" s="42" t="s">
        <v>118</v>
      </c>
      <c r="C12" s="43">
        <v>17</v>
      </c>
      <c r="D12" s="4">
        <v>1500</v>
      </c>
      <c r="E12" s="4">
        <v>1400</v>
      </c>
      <c r="F12" s="44">
        <v>2900</v>
      </c>
    </row>
    <row r="13" spans="1:6" ht="29.25" customHeight="1">
      <c r="A13" s="41">
        <v>8</v>
      </c>
      <c r="B13" s="42" t="s">
        <v>173</v>
      </c>
      <c r="C13" s="43">
        <v>44</v>
      </c>
      <c r="D13" s="4">
        <v>2000</v>
      </c>
      <c r="E13" s="4">
        <v>900</v>
      </c>
      <c r="F13" s="44">
        <v>2900</v>
      </c>
    </row>
    <row r="14" spans="1:6" ht="29.25" customHeight="1">
      <c r="A14" s="41">
        <v>9</v>
      </c>
      <c r="B14" s="42" t="s">
        <v>119</v>
      </c>
      <c r="C14" s="43">
        <v>29</v>
      </c>
      <c r="D14" s="4">
        <v>1700</v>
      </c>
      <c r="E14" s="4">
        <v>1100</v>
      </c>
      <c r="F14" s="44">
        <v>2800</v>
      </c>
    </row>
    <row r="15" spans="1:6" ht="29.25" customHeight="1">
      <c r="A15" s="41">
        <v>10</v>
      </c>
      <c r="B15" s="42" t="s">
        <v>120</v>
      </c>
      <c r="C15" s="43">
        <v>20</v>
      </c>
      <c r="D15" s="4">
        <v>2200</v>
      </c>
      <c r="E15" s="4">
        <v>1100</v>
      </c>
      <c r="F15" s="44">
        <v>3300</v>
      </c>
    </row>
    <row r="16" spans="1:6" ht="29.25" customHeight="1">
      <c r="A16" s="41">
        <v>11</v>
      </c>
      <c r="B16" s="42" t="s">
        <v>121</v>
      </c>
      <c r="C16" s="43">
        <v>28</v>
      </c>
      <c r="D16" s="4">
        <v>1900</v>
      </c>
      <c r="E16" s="4">
        <v>1000</v>
      </c>
      <c r="F16" s="44">
        <v>2900</v>
      </c>
    </row>
    <row r="17" spans="1:6" ht="29.25" customHeight="1">
      <c r="A17" s="41">
        <v>12</v>
      </c>
      <c r="B17" s="42" t="s">
        <v>122</v>
      </c>
      <c r="C17" s="43">
        <v>25</v>
      </c>
      <c r="D17" s="4">
        <v>1800</v>
      </c>
      <c r="E17" s="4">
        <v>1300</v>
      </c>
      <c r="F17" s="44">
        <v>3100</v>
      </c>
    </row>
    <row r="18" spans="1:6" ht="29.25" customHeight="1">
      <c r="A18" s="41">
        <v>13</v>
      </c>
      <c r="B18" s="42" t="s">
        <v>159</v>
      </c>
      <c r="C18" s="43">
        <v>34</v>
      </c>
      <c r="D18" s="4">
        <v>2000</v>
      </c>
      <c r="E18" s="4">
        <v>1500</v>
      </c>
      <c r="F18" s="44">
        <v>3500</v>
      </c>
    </row>
    <row r="19" spans="1:6" ht="29.25" customHeight="1">
      <c r="A19" s="41">
        <v>14</v>
      </c>
      <c r="B19" s="42" t="s">
        <v>123</v>
      </c>
      <c r="C19" s="43">
        <v>30</v>
      </c>
      <c r="D19" s="4">
        <v>2300</v>
      </c>
      <c r="E19" s="4">
        <v>1600</v>
      </c>
      <c r="F19" s="44">
        <v>3900</v>
      </c>
    </row>
    <row r="20" spans="1:6" ht="29.25" customHeight="1">
      <c r="A20" s="41">
        <v>15</v>
      </c>
      <c r="B20" s="42" t="s">
        <v>124</v>
      </c>
      <c r="C20" s="43">
        <v>31</v>
      </c>
      <c r="D20" s="4">
        <v>1600</v>
      </c>
      <c r="E20" s="4">
        <v>1000</v>
      </c>
      <c r="F20" s="44">
        <v>2600</v>
      </c>
    </row>
    <row r="21" spans="1:6" ht="29.25" customHeight="1">
      <c r="A21" s="41">
        <v>16</v>
      </c>
      <c r="B21" s="42" t="s">
        <v>125</v>
      </c>
      <c r="C21" s="43">
        <v>23</v>
      </c>
      <c r="D21" s="4">
        <v>1800</v>
      </c>
      <c r="E21" s="4">
        <v>1100</v>
      </c>
      <c r="F21" s="44">
        <v>2900</v>
      </c>
    </row>
    <row r="22" spans="1:6" ht="29.25" customHeight="1">
      <c r="A22" s="41">
        <v>17</v>
      </c>
      <c r="B22" s="42" t="s">
        <v>158</v>
      </c>
      <c r="C22" s="43">
        <v>29</v>
      </c>
      <c r="D22" s="4">
        <v>1600</v>
      </c>
      <c r="E22" s="4">
        <v>1100</v>
      </c>
      <c r="F22" s="44">
        <v>2700</v>
      </c>
    </row>
    <row r="23" spans="1:6" ht="29.25" customHeight="1">
      <c r="A23" s="41">
        <v>18</v>
      </c>
      <c r="B23" s="42" t="s">
        <v>157</v>
      </c>
      <c r="C23" s="43">
        <v>43</v>
      </c>
      <c r="D23" s="4">
        <v>2700</v>
      </c>
      <c r="E23" s="4">
        <v>1700</v>
      </c>
      <c r="F23" s="44">
        <v>4400</v>
      </c>
    </row>
    <row r="24" spans="1:6" ht="29.25" customHeight="1">
      <c r="A24" s="41">
        <v>19</v>
      </c>
      <c r="B24" s="42" t="s">
        <v>126</v>
      </c>
      <c r="C24" s="43">
        <v>17</v>
      </c>
      <c r="D24" s="4">
        <v>1100</v>
      </c>
      <c r="E24" s="4">
        <v>1200</v>
      </c>
      <c r="F24" s="44">
        <v>2300</v>
      </c>
    </row>
    <row r="25" spans="1:6" ht="29.25" customHeight="1">
      <c r="A25" s="41">
        <v>20</v>
      </c>
      <c r="B25" s="42" t="s">
        <v>127</v>
      </c>
      <c r="C25" s="43">
        <v>33</v>
      </c>
      <c r="D25" s="4">
        <v>2200</v>
      </c>
      <c r="E25" s="4">
        <v>1200</v>
      </c>
      <c r="F25" s="44">
        <v>3400</v>
      </c>
    </row>
    <row r="26" spans="1:6" ht="29.25" customHeight="1">
      <c r="A26" s="41">
        <v>21</v>
      </c>
      <c r="B26" s="42" t="s">
        <v>174</v>
      </c>
      <c r="C26" s="43">
        <v>46</v>
      </c>
      <c r="D26" s="4">
        <v>3500</v>
      </c>
      <c r="E26" s="4">
        <v>2200</v>
      </c>
      <c r="F26" s="44">
        <v>5700</v>
      </c>
    </row>
    <row r="27" spans="1:6" ht="29.25" customHeight="1">
      <c r="A27" s="41">
        <v>22</v>
      </c>
      <c r="B27" s="42" t="s">
        <v>128</v>
      </c>
      <c r="C27" s="43">
        <v>31</v>
      </c>
      <c r="D27" s="4">
        <v>2500</v>
      </c>
      <c r="E27" s="4">
        <v>1700</v>
      </c>
      <c r="F27" s="44">
        <v>4200</v>
      </c>
    </row>
    <row r="28" spans="1:6" ht="29.25" customHeight="1">
      <c r="A28" s="41">
        <v>23</v>
      </c>
      <c r="B28" s="42" t="s">
        <v>129</v>
      </c>
      <c r="C28" s="43">
        <v>25</v>
      </c>
      <c r="D28" s="4">
        <v>1500</v>
      </c>
      <c r="E28" s="4">
        <v>950</v>
      </c>
      <c r="F28" s="44">
        <v>2450</v>
      </c>
    </row>
    <row r="29" spans="1:6" ht="29.25" customHeight="1">
      <c r="A29" s="41">
        <v>24</v>
      </c>
      <c r="B29" s="42" t="s">
        <v>175</v>
      </c>
      <c r="C29" s="43">
        <v>29</v>
      </c>
      <c r="D29" s="4">
        <v>1800</v>
      </c>
      <c r="E29" s="4">
        <v>1300</v>
      </c>
      <c r="F29" s="44">
        <v>3100</v>
      </c>
    </row>
    <row r="30" spans="1:6" ht="29.25" customHeight="1">
      <c r="A30" s="41">
        <v>25</v>
      </c>
      <c r="B30" s="42" t="s">
        <v>130</v>
      </c>
      <c r="C30" s="43">
        <v>32</v>
      </c>
      <c r="D30" s="4">
        <v>1700</v>
      </c>
      <c r="E30" s="4">
        <v>1300</v>
      </c>
      <c r="F30" s="44">
        <v>3000</v>
      </c>
    </row>
    <row r="31" spans="1:6" ht="29.25" customHeight="1">
      <c r="A31" s="41">
        <v>26</v>
      </c>
      <c r="B31" s="42" t="s">
        <v>131</v>
      </c>
      <c r="C31" s="43">
        <v>14</v>
      </c>
      <c r="D31" s="4">
        <v>1200</v>
      </c>
      <c r="E31" s="4">
        <v>1300</v>
      </c>
      <c r="F31" s="44">
        <v>2500</v>
      </c>
    </row>
    <row r="32" spans="1:6" ht="29.25" customHeight="1">
      <c r="A32" s="41">
        <v>27</v>
      </c>
      <c r="B32" s="42" t="s">
        <v>156</v>
      </c>
      <c r="C32" s="43">
        <v>44</v>
      </c>
      <c r="D32" s="4">
        <v>3300</v>
      </c>
      <c r="E32" s="4">
        <v>3000</v>
      </c>
      <c r="F32" s="44">
        <v>6300</v>
      </c>
    </row>
    <row r="33" spans="1:6" ht="29.25" customHeight="1">
      <c r="A33" s="41">
        <v>28</v>
      </c>
      <c r="B33" s="42" t="s">
        <v>132</v>
      </c>
      <c r="C33" s="43">
        <v>23</v>
      </c>
      <c r="D33" s="4">
        <v>1700</v>
      </c>
      <c r="E33" s="4">
        <v>1100</v>
      </c>
      <c r="F33" s="44">
        <v>2800</v>
      </c>
    </row>
    <row r="34" spans="1:6" ht="29.25" customHeight="1">
      <c r="A34" s="41">
        <v>29</v>
      </c>
      <c r="B34" s="42" t="s">
        <v>133</v>
      </c>
      <c r="C34" s="43">
        <v>28</v>
      </c>
      <c r="D34" s="4">
        <v>1800</v>
      </c>
      <c r="E34" s="4">
        <v>1100</v>
      </c>
      <c r="F34" s="44">
        <v>2900</v>
      </c>
    </row>
    <row r="35" spans="1:6" ht="29.25" customHeight="1">
      <c r="A35" s="41">
        <v>30</v>
      </c>
      <c r="B35" s="42" t="s">
        <v>134</v>
      </c>
      <c r="C35" s="43">
        <v>30</v>
      </c>
      <c r="D35" s="4">
        <v>1700</v>
      </c>
      <c r="E35" s="4">
        <v>1300</v>
      </c>
      <c r="F35" s="44">
        <v>3000</v>
      </c>
    </row>
    <row r="36" spans="1:6" ht="29.25" customHeight="1">
      <c r="A36" s="41">
        <v>31</v>
      </c>
      <c r="B36" s="42" t="s">
        <v>135</v>
      </c>
      <c r="C36" s="43">
        <v>27</v>
      </c>
      <c r="D36" s="4">
        <v>1400</v>
      </c>
      <c r="E36" s="4">
        <v>1000</v>
      </c>
      <c r="F36" s="44">
        <v>2400</v>
      </c>
    </row>
    <row r="37" spans="1:6" ht="29.25" customHeight="1">
      <c r="A37" s="41">
        <v>32</v>
      </c>
      <c r="B37" s="42" t="s">
        <v>136</v>
      </c>
      <c r="C37" s="43">
        <v>25</v>
      </c>
      <c r="D37" s="4">
        <v>2600</v>
      </c>
      <c r="E37" s="4">
        <v>1500</v>
      </c>
      <c r="F37" s="44">
        <v>4100</v>
      </c>
    </row>
    <row r="38" spans="1:6" ht="29.25" customHeight="1">
      <c r="A38" s="41">
        <v>33</v>
      </c>
      <c r="B38" s="42" t="s">
        <v>137</v>
      </c>
      <c r="C38" s="43">
        <v>30</v>
      </c>
      <c r="D38" s="4">
        <v>1900</v>
      </c>
      <c r="E38" s="4">
        <v>1100</v>
      </c>
      <c r="F38" s="44">
        <v>3000</v>
      </c>
    </row>
    <row r="39" spans="1:6" ht="29.25" customHeight="1">
      <c r="A39" s="41">
        <v>34</v>
      </c>
      <c r="B39" s="42" t="s">
        <v>138</v>
      </c>
      <c r="C39" s="43">
        <v>34</v>
      </c>
      <c r="D39" s="4">
        <v>2000</v>
      </c>
      <c r="E39" s="4">
        <v>1300</v>
      </c>
      <c r="F39" s="44">
        <v>3300</v>
      </c>
    </row>
    <row r="40" spans="1:6" ht="29.25" customHeight="1">
      <c r="A40" s="41">
        <v>35</v>
      </c>
      <c r="B40" s="42" t="s">
        <v>139</v>
      </c>
      <c r="C40" s="43">
        <v>37</v>
      </c>
      <c r="D40" s="4">
        <v>3300</v>
      </c>
      <c r="E40" s="4">
        <v>1700</v>
      </c>
      <c r="F40" s="44">
        <v>5000</v>
      </c>
    </row>
    <row r="41" spans="1:6" ht="29.25" customHeight="1">
      <c r="A41" s="41">
        <v>36</v>
      </c>
      <c r="B41" s="42" t="s">
        <v>140</v>
      </c>
      <c r="C41" s="43">
        <v>36</v>
      </c>
      <c r="D41" s="4">
        <v>3500</v>
      </c>
      <c r="E41" s="4">
        <v>2900</v>
      </c>
      <c r="F41" s="44">
        <v>6400</v>
      </c>
    </row>
    <row r="42" spans="1:6" ht="29.25" customHeight="1">
      <c r="A42" s="41">
        <v>37</v>
      </c>
      <c r="B42" s="42" t="s">
        <v>155</v>
      </c>
      <c r="C42" s="43">
        <v>34</v>
      </c>
      <c r="D42" s="4">
        <v>2000</v>
      </c>
      <c r="E42" s="4">
        <v>1000</v>
      </c>
      <c r="F42" s="44">
        <v>3000</v>
      </c>
    </row>
    <row r="43" spans="1:6" ht="29.25" customHeight="1">
      <c r="A43" s="41">
        <v>38</v>
      </c>
      <c r="B43" s="42" t="s">
        <v>141</v>
      </c>
      <c r="C43" s="43">
        <v>25</v>
      </c>
      <c r="D43" s="4">
        <v>1500</v>
      </c>
      <c r="E43" s="4">
        <v>850</v>
      </c>
      <c r="F43" s="44">
        <v>2350</v>
      </c>
    </row>
    <row r="44" spans="1:6" ht="29.25" customHeight="1">
      <c r="A44" s="41">
        <v>39</v>
      </c>
      <c r="B44" s="42" t="s">
        <v>142</v>
      </c>
      <c r="C44" s="43">
        <v>24</v>
      </c>
      <c r="D44" s="4">
        <v>1500</v>
      </c>
      <c r="E44" s="4">
        <v>1000</v>
      </c>
      <c r="F44" s="44">
        <v>2500</v>
      </c>
    </row>
    <row r="45" spans="1:6" ht="29.25" customHeight="1">
      <c r="A45" s="41">
        <v>40</v>
      </c>
      <c r="B45" s="42" t="s">
        <v>143</v>
      </c>
      <c r="C45" s="43">
        <v>32</v>
      </c>
      <c r="D45" s="4">
        <v>2300</v>
      </c>
      <c r="E45" s="4">
        <v>1000</v>
      </c>
      <c r="F45" s="44">
        <v>3300</v>
      </c>
    </row>
    <row r="46" spans="1:6" ht="29.25" customHeight="1">
      <c r="A46" s="41">
        <v>41</v>
      </c>
      <c r="B46" s="42" t="s">
        <v>154</v>
      </c>
      <c r="C46" s="43">
        <v>19</v>
      </c>
      <c r="D46" s="4">
        <v>1700</v>
      </c>
      <c r="E46" s="4">
        <v>1400</v>
      </c>
      <c r="F46" s="44">
        <v>3100</v>
      </c>
    </row>
    <row r="47" spans="1:6" ht="29.25" customHeight="1">
      <c r="A47" s="41">
        <v>42</v>
      </c>
      <c r="B47" s="42" t="s">
        <v>144</v>
      </c>
      <c r="C47" s="43">
        <v>20</v>
      </c>
      <c r="D47" s="4">
        <v>1600</v>
      </c>
      <c r="E47" s="4">
        <v>1500</v>
      </c>
      <c r="F47" s="44">
        <v>3100</v>
      </c>
    </row>
    <row r="48" spans="1:6" ht="29.25" customHeight="1">
      <c r="A48" s="41">
        <v>43</v>
      </c>
      <c r="B48" s="42" t="s">
        <v>176</v>
      </c>
      <c r="C48" s="43">
        <v>37</v>
      </c>
      <c r="D48" s="4">
        <v>1900</v>
      </c>
      <c r="E48" s="4">
        <v>1600</v>
      </c>
      <c r="F48" s="44">
        <v>3500</v>
      </c>
    </row>
    <row r="49" spans="1:6" ht="29.25" customHeight="1">
      <c r="A49" s="41">
        <v>44</v>
      </c>
      <c r="B49" s="42" t="s">
        <v>145</v>
      </c>
      <c r="C49" s="43">
        <v>28</v>
      </c>
      <c r="D49" s="4">
        <v>2100</v>
      </c>
      <c r="E49" s="4">
        <v>1500</v>
      </c>
      <c r="F49" s="44">
        <v>3600</v>
      </c>
    </row>
    <row r="50" spans="1:6" ht="29.25" customHeight="1">
      <c r="A50" s="41">
        <v>45</v>
      </c>
      <c r="B50" s="42" t="s">
        <v>177</v>
      </c>
      <c r="C50" s="43">
        <v>34</v>
      </c>
      <c r="D50" s="4">
        <v>1900</v>
      </c>
      <c r="E50" s="4">
        <v>1100</v>
      </c>
      <c r="F50" s="44">
        <v>3000</v>
      </c>
    </row>
    <row r="51" spans="1:6" ht="29.25" customHeight="1">
      <c r="A51" s="41">
        <v>46</v>
      </c>
      <c r="B51" s="42" t="s">
        <v>146</v>
      </c>
      <c r="C51" s="43">
        <v>35</v>
      </c>
      <c r="D51" s="4">
        <v>2700</v>
      </c>
      <c r="E51" s="4">
        <v>2000</v>
      </c>
      <c r="F51" s="44">
        <v>4700</v>
      </c>
    </row>
    <row r="52" spans="1:6" ht="29.25" customHeight="1" thickBot="1">
      <c r="A52" s="41">
        <v>47</v>
      </c>
      <c r="B52" s="42" t="s">
        <v>147</v>
      </c>
      <c r="C52" s="43">
        <v>26</v>
      </c>
      <c r="D52" s="4">
        <v>1800</v>
      </c>
      <c r="E52" s="4">
        <v>1300</v>
      </c>
      <c r="F52" s="44">
        <v>3100</v>
      </c>
    </row>
    <row r="53" spans="1:6" ht="29.25" customHeight="1" thickTop="1" thickBot="1">
      <c r="A53" s="45"/>
      <c r="B53" s="46" t="s">
        <v>2</v>
      </c>
      <c r="C53" s="47">
        <v>1394</v>
      </c>
      <c r="D53" s="48">
        <v>97500</v>
      </c>
      <c r="E53" s="48">
        <v>64500</v>
      </c>
      <c r="F53" s="49">
        <v>162000</v>
      </c>
    </row>
    <row r="54" spans="1:6" ht="15.6" customHeight="1">
      <c r="A54" s="25"/>
      <c r="B54" s="134" t="s">
        <v>170</v>
      </c>
      <c r="C54" s="25"/>
      <c r="D54" s="26"/>
      <c r="E54" s="26"/>
      <c r="F54" s="27"/>
    </row>
    <row r="55" spans="1:6" ht="15.6" customHeight="1">
      <c r="A55" s="25"/>
      <c r="B55" s="258" t="s">
        <v>171</v>
      </c>
      <c r="C55" s="51"/>
      <c r="D55" s="26"/>
      <c r="E55" s="26"/>
      <c r="F55" s="26"/>
    </row>
    <row r="56" spans="1:6" ht="23.25" customHeight="1">
      <c r="A56" s="25"/>
      <c r="B56" s="50"/>
      <c r="C56" s="51"/>
      <c r="D56" s="26"/>
      <c r="E56" s="26"/>
      <c r="F56" s="26"/>
    </row>
  </sheetData>
  <mergeCells count="4">
    <mergeCell ref="A3:A4"/>
    <mergeCell ref="B3:B4"/>
    <mergeCell ref="C3:C4"/>
    <mergeCell ref="D3:E3"/>
  </mergeCells>
  <phoneticPr fontId="10"/>
  <pageMargins left="0.59055118110236227" right="0.59055118110236227" top="0.98425196850393704" bottom="0.59055118110236227" header="0.51181102362204722" footer="0.51181102362204722"/>
  <pageSetup paperSize="9" scale="85" fitToHeight="0"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pageSetUpPr fitToPage="1"/>
  </sheetPr>
  <dimension ref="A1:LF239"/>
  <sheetViews>
    <sheetView view="pageBreakPreview" zoomScaleNormal="85" zoomScaleSheetLayoutView="100" workbookViewId="0">
      <pane xSplit="9" ySplit="4" topLeftCell="J219" activePane="bottomRight" state="frozen"/>
      <selection activeCell="E6" sqref="E6"/>
      <selection pane="topRight" activeCell="E6" sqref="E6"/>
      <selection pane="bottomLeft" activeCell="E6" sqref="E6"/>
      <selection pane="bottomRight" activeCell="I217" sqref="I217"/>
    </sheetView>
  </sheetViews>
  <sheetFormatPr defaultColWidth="9" defaultRowHeight="13.2"/>
  <cols>
    <col min="1" max="1" width="4.77734375" style="6" customWidth="1"/>
    <col min="2" max="2" width="17.88671875" style="5" customWidth="1"/>
    <col min="3" max="3" width="11.6640625" style="6" customWidth="1"/>
    <col min="4" max="5" width="2.88671875" style="6" customWidth="1"/>
    <col min="6" max="6" width="12.88671875" style="6" bestFit="1" customWidth="1"/>
    <col min="7" max="8" width="16.5546875" style="8" customWidth="1"/>
    <col min="9" max="9" width="25.33203125" style="9" customWidth="1"/>
    <col min="10" max="16384" width="9" style="5"/>
  </cols>
  <sheetData>
    <row r="1" spans="1:318" ht="23.25" customHeight="1">
      <c r="A1" s="38" t="s">
        <v>28</v>
      </c>
      <c r="B1"/>
      <c r="C1" s="25"/>
      <c r="D1" s="25"/>
      <c r="E1" s="25"/>
      <c r="F1" s="25"/>
      <c r="G1" s="26"/>
      <c r="H1" s="26"/>
      <c r="I1" s="83" t="s">
        <v>38</v>
      </c>
    </row>
    <row r="2" spans="1:318" ht="12.75" customHeight="1" thickBot="1">
      <c r="A2" s="25"/>
      <c r="B2"/>
      <c r="C2" s="25"/>
      <c r="D2" s="25"/>
      <c r="E2" s="25"/>
      <c r="F2" s="25"/>
      <c r="G2" s="26"/>
      <c r="H2" s="26"/>
      <c r="I2" s="27"/>
    </row>
    <row r="3" spans="1:318" s="7" customFormat="1" ht="29.25" customHeight="1">
      <c r="A3" s="277" t="s">
        <v>0</v>
      </c>
      <c r="B3" s="279" t="s">
        <v>1</v>
      </c>
      <c r="C3" s="309" t="s">
        <v>29</v>
      </c>
      <c r="D3" s="313" t="s">
        <v>40</v>
      </c>
      <c r="E3" s="314"/>
      <c r="F3" s="315"/>
      <c r="G3" s="311" t="s">
        <v>39</v>
      </c>
      <c r="H3" s="311"/>
      <c r="I3" s="312"/>
    </row>
    <row r="4" spans="1:318" s="7" customFormat="1" ht="29.25" customHeight="1">
      <c r="A4" s="278"/>
      <c r="B4" s="280"/>
      <c r="C4" s="310"/>
      <c r="D4" s="299"/>
      <c r="E4" s="316"/>
      <c r="F4" s="303"/>
      <c r="G4" s="219" t="s">
        <v>168</v>
      </c>
      <c r="H4" s="168" t="s">
        <v>169</v>
      </c>
      <c r="I4" s="204" t="s">
        <v>2</v>
      </c>
    </row>
    <row r="5" spans="1:318" s="197" customFormat="1" ht="29.25" customHeight="1">
      <c r="A5" s="285">
        <v>1</v>
      </c>
      <c r="B5" s="330" t="s">
        <v>113</v>
      </c>
      <c r="C5" s="333">
        <v>19</v>
      </c>
      <c r="D5" s="332" t="s">
        <v>153</v>
      </c>
      <c r="E5" s="316"/>
      <c r="F5" s="303"/>
      <c r="G5" s="178">
        <v>1500</v>
      </c>
      <c r="H5" s="195">
        <v>1500</v>
      </c>
      <c r="I5" s="196">
        <v>3000</v>
      </c>
      <c r="J5" s="5"/>
      <c r="K5" s="5"/>
      <c r="L5" s="5"/>
      <c r="M5" s="5"/>
      <c r="N5" s="5"/>
      <c r="O5" s="5"/>
      <c r="P5" s="5"/>
      <c r="Q5" s="5"/>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c r="DM5" s="5"/>
      <c r="DN5" s="5"/>
      <c r="DO5" s="5"/>
      <c r="DP5" s="5"/>
      <c r="DQ5" s="5"/>
      <c r="DR5" s="5"/>
      <c r="DS5" s="5"/>
      <c r="DT5" s="5"/>
      <c r="DU5" s="5"/>
      <c r="DV5" s="5"/>
      <c r="DW5" s="5"/>
      <c r="DX5" s="5"/>
      <c r="DY5" s="5"/>
      <c r="DZ5" s="5"/>
      <c r="EA5" s="5"/>
      <c r="EB5" s="5"/>
      <c r="EC5" s="5"/>
      <c r="ED5" s="5"/>
      <c r="EE5" s="5"/>
      <c r="EF5" s="5"/>
      <c r="EG5" s="5"/>
      <c r="EH5" s="5"/>
      <c r="EI5" s="5"/>
      <c r="EJ5" s="5"/>
      <c r="EK5" s="5"/>
      <c r="EL5" s="5"/>
      <c r="EM5" s="5"/>
      <c r="EN5" s="5"/>
      <c r="EO5" s="5"/>
      <c r="EP5" s="5"/>
      <c r="EQ5" s="5"/>
      <c r="ER5" s="5"/>
      <c r="ES5" s="5"/>
      <c r="ET5" s="5"/>
      <c r="EU5" s="5"/>
      <c r="EV5" s="5"/>
      <c r="EW5" s="5"/>
      <c r="EX5" s="5"/>
      <c r="EY5" s="5"/>
      <c r="EZ5" s="5"/>
      <c r="FA5" s="5"/>
      <c r="FB5" s="5"/>
      <c r="FC5" s="5"/>
      <c r="FD5" s="5"/>
      <c r="FE5" s="5"/>
      <c r="FF5" s="5"/>
      <c r="FG5" s="5"/>
      <c r="FH5" s="5"/>
      <c r="FI5" s="5"/>
      <c r="FJ5" s="5"/>
      <c r="FK5" s="5"/>
      <c r="FL5" s="5"/>
      <c r="FM5" s="5"/>
      <c r="FN5" s="5"/>
      <c r="FO5" s="5"/>
      <c r="FP5" s="5"/>
      <c r="FQ5" s="5"/>
      <c r="FR5" s="5"/>
      <c r="FS5" s="5"/>
      <c r="FT5" s="5"/>
      <c r="FU5" s="5"/>
      <c r="FV5" s="5"/>
      <c r="FW5" s="5"/>
      <c r="FX5" s="5"/>
      <c r="FY5" s="5"/>
      <c r="FZ5" s="5"/>
      <c r="GA5" s="5"/>
      <c r="GB5" s="5"/>
      <c r="GC5" s="5"/>
      <c r="GD5" s="5"/>
      <c r="GE5" s="5"/>
      <c r="GF5" s="5"/>
      <c r="GG5" s="5"/>
      <c r="GH5" s="5"/>
      <c r="GI5" s="5"/>
      <c r="GJ5" s="5"/>
      <c r="GK5" s="5"/>
      <c r="GL5" s="5"/>
      <c r="GM5" s="5"/>
      <c r="GN5" s="5"/>
      <c r="GO5" s="5"/>
      <c r="GP5" s="5"/>
      <c r="GQ5" s="5"/>
      <c r="GR5" s="5"/>
      <c r="GS5" s="5"/>
      <c r="GT5" s="5"/>
      <c r="GU5" s="5"/>
      <c r="GV5" s="5"/>
      <c r="GW5" s="5"/>
      <c r="GX5" s="5"/>
      <c r="GY5" s="5"/>
      <c r="GZ5" s="5"/>
      <c r="HA5" s="5"/>
      <c r="HB5" s="5"/>
      <c r="HC5" s="5"/>
      <c r="HD5" s="5"/>
      <c r="HE5" s="5"/>
      <c r="HF5" s="5"/>
      <c r="HG5" s="5"/>
      <c r="HH5" s="5"/>
      <c r="HI5" s="5"/>
      <c r="HJ5" s="5"/>
      <c r="HK5" s="5"/>
      <c r="HL5" s="5"/>
      <c r="HM5" s="5"/>
      <c r="HN5" s="5"/>
      <c r="HO5" s="5"/>
      <c r="HP5" s="5"/>
      <c r="HQ5" s="5"/>
      <c r="HR5" s="5"/>
      <c r="HS5" s="5"/>
      <c r="HT5" s="5"/>
      <c r="HU5" s="5"/>
      <c r="HV5" s="5"/>
      <c r="HW5" s="5"/>
      <c r="HX5" s="5"/>
      <c r="HY5" s="5"/>
      <c r="HZ5" s="5"/>
      <c r="IA5" s="5"/>
      <c r="IB5" s="5"/>
      <c r="IC5" s="5"/>
      <c r="ID5" s="5"/>
      <c r="IE5" s="5"/>
      <c r="IF5" s="5"/>
      <c r="IG5" s="5"/>
      <c r="IH5" s="5"/>
      <c r="II5" s="5"/>
      <c r="IJ5" s="5"/>
      <c r="IK5" s="5"/>
      <c r="IL5" s="5"/>
      <c r="IM5" s="5"/>
      <c r="IN5" s="5"/>
      <c r="IO5" s="5"/>
      <c r="IP5" s="5"/>
      <c r="IQ5" s="5"/>
      <c r="IR5" s="5"/>
      <c r="IS5" s="5"/>
      <c r="IT5" s="5"/>
      <c r="IU5" s="5"/>
      <c r="IV5" s="5"/>
      <c r="IW5" s="5"/>
      <c r="IX5" s="5"/>
      <c r="IY5" s="5"/>
      <c r="IZ5" s="5"/>
      <c r="JA5" s="5"/>
      <c r="JB5" s="5"/>
      <c r="JC5" s="5"/>
      <c r="JD5" s="5"/>
      <c r="JE5" s="5"/>
      <c r="JF5" s="5"/>
      <c r="JG5" s="5"/>
      <c r="JH5" s="5"/>
      <c r="JI5" s="5"/>
      <c r="JJ5" s="5"/>
      <c r="JK5" s="5"/>
      <c r="JL5" s="5"/>
      <c r="JM5" s="5"/>
      <c r="JN5" s="5"/>
      <c r="JO5" s="5"/>
      <c r="JP5" s="5"/>
      <c r="JQ5" s="5"/>
      <c r="JR5" s="5"/>
      <c r="JS5" s="5"/>
      <c r="JT5" s="5"/>
      <c r="JU5" s="5"/>
      <c r="JV5" s="5"/>
      <c r="JW5" s="5"/>
      <c r="JX5" s="5"/>
      <c r="JY5" s="5"/>
      <c r="JZ5" s="5"/>
      <c r="KA5" s="5"/>
      <c r="KB5" s="5"/>
      <c r="KC5" s="5"/>
      <c r="KD5" s="5"/>
      <c r="KE5" s="5"/>
      <c r="KF5" s="5"/>
      <c r="KG5" s="5"/>
      <c r="KH5" s="5"/>
      <c r="KI5" s="5"/>
      <c r="KJ5" s="5"/>
      <c r="KK5" s="5"/>
      <c r="KL5" s="5"/>
      <c r="KM5" s="5"/>
      <c r="KN5" s="5"/>
      <c r="KO5" s="5"/>
      <c r="KP5" s="5"/>
      <c r="KQ5" s="5"/>
      <c r="KR5" s="5"/>
      <c r="KS5" s="5"/>
      <c r="KT5" s="5"/>
      <c r="KU5" s="5"/>
      <c r="KV5" s="5"/>
      <c r="KW5" s="5"/>
      <c r="KX5" s="5"/>
      <c r="KY5" s="5"/>
      <c r="KZ5" s="5"/>
      <c r="LA5" s="5"/>
      <c r="LB5" s="5"/>
      <c r="LC5" s="5"/>
      <c r="LD5" s="5"/>
      <c r="LE5" s="5"/>
      <c r="LF5" s="5"/>
    </row>
    <row r="6" spans="1:318" ht="20.25" customHeight="1">
      <c r="A6" s="286"/>
      <c r="B6" s="289"/>
      <c r="C6" s="292"/>
      <c r="D6" s="297"/>
      <c r="E6" s="300" t="s">
        <v>19</v>
      </c>
      <c r="F6" s="169" t="s">
        <v>20</v>
      </c>
      <c r="G6" s="201">
        <v>120</v>
      </c>
      <c r="H6" s="173">
        <v>120</v>
      </c>
      <c r="I6" s="182">
        <v>240</v>
      </c>
    </row>
    <row r="7" spans="1:318" ht="19.5" customHeight="1">
      <c r="A7" s="286"/>
      <c r="B7" s="289"/>
      <c r="C7" s="292"/>
      <c r="D7" s="298"/>
      <c r="E7" s="301"/>
      <c r="F7" s="170" t="s">
        <v>30</v>
      </c>
      <c r="G7" s="176">
        <v>180</v>
      </c>
      <c r="H7" s="175">
        <v>180</v>
      </c>
      <c r="I7" s="183">
        <v>360</v>
      </c>
    </row>
    <row r="8" spans="1:318" ht="20.25" customHeight="1">
      <c r="A8" s="287"/>
      <c r="B8" s="290"/>
      <c r="C8" s="293"/>
      <c r="D8" s="299"/>
      <c r="E8" s="302"/>
      <c r="F8" s="171" t="s">
        <v>21</v>
      </c>
      <c r="G8" s="209">
        <v>1200</v>
      </c>
      <c r="H8" s="177">
        <v>1200</v>
      </c>
      <c r="I8" s="184">
        <v>2400</v>
      </c>
    </row>
    <row r="9" spans="1:318" ht="28.8" customHeight="1">
      <c r="A9" s="285">
        <v>2</v>
      </c>
      <c r="B9" s="330" t="s">
        <v>172</v>
      </c>
      <c r="C9" s="333">
        <v>40</v>
      </c>
      <c r="D9" s="332" t="s">
        <v>153</v>
      </c>
      <c r="E9" s="316"/>
      <c r="F9" s="303"/>
      <c r="G9" s="178">
        <v>1600</v>
      </c>
      <c r="H9" s="195">
        <v>1700</v>
      </c>
      <c r="I9" s="196">
        <v>3300</v>
      </c>
    </row>
    <row r="10" spans="1:318" ht="20.25" customHeight="1">
      <c r="A10" s="286"/>
      <c r="B10" s="289"/>
      <c r="C10" s="292"/>
      <c r="D10" s="297"/>
      <c r="E10" s="300" t="s">
        <v>19</v>
      </c>
      <c r="F10" s="169" t="s">
        <v>20</v>
      </c>
      <c r="G10" s="201">
        <v>120</v>
      </c>
      <c r="H10" s="173">
        <v>120</v>
      </c>
      <c r="I10" s="182">
        <v>240</v>
      </c>
    </row>
    <row r="11" spans="1:318" ht="20.25" customHeight="1">
      <c r="A11" s="286"/>
      <c r="B11" s="289"/>
      <c r="C11" s="292"/>
      <c r="D11" s="298"/>
      <c r="E11" s="301"/>
      <c r="F11" s="170" t="s">
        <v>30</v>
      </c>
      <c r="G11" s="176">
        <v>180</v>
      </c>
      <c r="H11" s="175">
        <v>180</v>
      </c>
      <c r="I11" s="183">
        <v>360</v>
      </c>
    </row>
    <row r="12" spans="1:318" ht="20.25" customHeight="1">
      <c r="A12" s="287"/>
      <c r="B12" s="290"/>
      <c r="C12" s="293"/>
      <c r="D12" s="299"/>
      <c r="E12" s="302"/>
      <c r="F12" s="171" t="s">
        <v>21</v>
      </c>
      <c r="G12" s="209">
        <v>1300</v>
      </c>
      <c r="H12" s="177">
        <v>1400</v>
      </c>
      <c r="I12" s="184">
        <v>2700</v>
      </c>
    </row>
    <row r="13" spans="1:318" s="197" customFormat="1" ht="29.25" customHeight="1">
      <c r="A13" s="285">
        <v>3</v>
      </c>
      <c r="B13" s="288" t="s">
        <v>114</v>
      </c>
      <c r="C13" s="291">
        <v>15</v>
      </c>
      <c r="D13" s="294" t="s">
        <v>153</v>
      </c>
      <c r="E13" s="295"/>
      <c r="F13" s="296"/>
      <c r="G13" s="178">
        <v>1300</v>
      </c>
      <c r="H13" s="195">
        <v>1400</v>
      </c>
      <c r="I13" s="198">
        <v>2700</v>
      </c>
      <c r="J13" s="5"/>
      <c r="K13" s="5"/>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c r="DV13" s="5"/>
      <c r="DW13" s="5"/>
      <c r="DX13" s="5"/>
      <c r="DY13" s="5"/>
      <c r="DZ13" s="5"/>
      <c r="EA13" s="5"/>
      <c r="EB13" s="5"/>
      <c r="EC13" s="5"/>
      <c r="ED13" s="5"/>
      <c r="EE13" s="5"/>
      <c r="EF13" s="5"/>
      <c r="EG13" s="5"/>
      <c r="EH13" s="5"/>
      <c r="EI13" s="5"/>
      <c r="EJ13" s="5"/>
      <c r="EK13" s="5"/>
      <c r="EL13" s="5"/>
      <c r="EM13" s="5"/>
      <c r="EN13" s="5"/>
      <c r="EO13" s="5"/>
      <c r="EP13" s="5"/>
      <c r="EQ13" s="5"/>
      <c r="ER13" s="5"/>
      <c r="ES13" s="5"/>
      <c r="ET13" s="5"/>
      <c r="EU13" s="5"/>
      <c r="EV13" s="5"/>
      <c r="EW13" s="5"/>
      <c r="EX13" s="5"/>
      <c r="EY13" s="5"/>
      <c r="EZ13" s="5"/>
      <c r="FA13" s="5"/>
      <c r="FB13" s="5"/>
      <c r="FC13" s="5"/>
      <c r="FD13" s="5"/>
      <c r="FE13" s="5"/>
      <c r="FF13" s="5"/>
      <c r="FG13" s="5"/>
      <c r="FH13" s="5"/>
      <c r="FI13" s="5"/>
      <c r="FJ13" s="5"/>
      <c r="FK13" s="5"/>
      <c r="FL13" s="5"/>
      <c r="FM13" s="5"/>
      <c r="FN13" s="5"/>
      <c r="FO13" s="5"/>
      <c r="FP13" s="5"/>
      <c r="FQ13" s="5"/>
      <c r="FR13" s="5"/>
      <c r="FS13" s="5"/>
      <c r="FT13" s="5"/>
      <c r="FU13" s="5"/>
      <c r="FV13" s="5"/>
      <c r="FW13" s="5"/>
      <c r="FX13" s="5"/>
      <c r="FY13" s="5"/>
      <c r="FZ13" s="5"/>
      <c r="GA13" s="5"/>
      <c r="GB13" s="5"/>
      <c r="GC13" s="5"/>
      <c r="GD13" s="5"/>
      <c r="GE13" s="5"/>
      <c r="GF13" s="5"/>
      <c r="GG13" s="5"/>
      <c r="GH13" s="5"/>
      <c r="GI13" s="5"/>
      <c r="GJ13" s="5"/>
      <c r="GK13" s="5"/>
      <c r="GL13" s="5"/>
      <c r="GM13" s="5"/>
      <c r="GN13" s="5"/>
      <c r="GO13" s="5"/>
      <c r="GP13" s="5"/>
      <c r="GQ13" s="5"/>
      <c r="GR13" s="5"/>
      <c r="GS13" s="5"/>
      <c r="GT13" s="5"/>
      <c r="GU13" s="5"/>
      <c r="GV13" s="5"/>
      <c r="GW13" s="5"/>
      <c r="GX13" s="5"/>
      <c r="GY13" s="5"/>
      <c r="GZ13" s="5"/>
      <c r="HA13" s="5"/>
      <c r="HB13" s="5"/>
      <c r="HC13" s="5"/>
      <c r="HD13" s="5"/>
      <c r="HE13" s="5"/>
      <c r="HF13" s="5"/>
      <c r="HG13" s="5"/>
      <c r="HH13" s="5"/>
      <c r="HI13" s="5"/>
      <c r="HJ13" s="5"/>
      <c r="HK13" s="5"/>
      <c r="HL13" s="5"/>
      <c r="HM13" s="5"/>
      <c r="HN13" s="5"/>
      <c r="HO13" s="5"/>
      <c r="HP13" s="5"/>
      <c r="HQ13" s="5"/>
      <c r="HR13" s="5"/>
      <c r="HS13" s="5"/>
      <c r="HT13" s="5"/>
      <c r="HU13" s="5"/>
      <c r="HV13" s="5"/>
      <c r="HW13" s="5"/>
      <c r="HX13" s="5"/>
      <c r="HY13" s="5"/>
      <c r="HZ13" s="5"/>
      <c r="IA13" s="5"/>
      <c r="IB13" s="5"/>
      <c r="IC13" s="5"/>
      <c r="ID13" s="5"/>
      <c r="IE13" s="5"/>
      <c r="IF13" s="5"/>
      <c r="IG13" s="5"/>
      <c r="IH13" s="5"/>
      <c r="II13" s="5"/>
      <c r="IJ13" s="5"/>
      <c r="IK13" s="5"/>
      <c r="IL13" s="5"/>
      <c r="IM13" s="5"/>
      <c r="IN13" s="5"/>
      <c r="IO13" s="5"/>
      <c r="IP13" s="5"/>
      <c r="IQ13" s="5"/>
      <c r="IR13" s="5"/>
      <c r="IS13" s="5"/>
      <c r="IT13" s="5"/>
      <c r="IU13" s="5"/>
      <c r="IV13" s="5"/>
      <c r="IW13" s="5"/>
      <c r="IX13" s="5"/>
      <c r="IY13" s="5"/>
      <c r="IZ13" s="5"/>
      <c r="JA13" s="5"/>
      <c r="JB13" s="5"/>
      <c r="JC13" s="5"/>
      <c r="JD13" s="5"/>
      <c r="JE13" s="5"/>
      <c r="JF13" s="5"/>
      <c r="JG13" s="5"/>
      <c r="JH13" s="5"/>
      <c r="JI13" s="5"/>
      <c r="JJ13" s="5"/>
      <c r="JK13" s="5"/>
      <c r="JL13" s="5"/>
      <c r="JM13" s="5"/>
      <c r="JN13" s="5"/>
      <c r="JO13" s="5"/>
      <c r="JP13" s="5"/>
      <c r="JQ13" s="5"/>
      <c r="JR13" s="5"/>
      <c r="JS13" s="5"/>
      <c r="JT13" s="5"/>
      <c r="JU13" s="5"/>
      <c r="JV13" s="5"/>
      <c r="JW13" s="5"/>
      <c r="JX13" s="5"/>
      <c r="JY13" s="5"/>
      <c r="JZ13" s="5"/>
      <c r="KA13" s="5"/>
      <c r="KB13" s="5"/>
      <c r="KC13" s="5"/>
      <c r="KD13" s="5"/>
      <c r="KE13" s="5"/>
      <c r="KF13" s="5"/>
      <c r="KG13" s="5"/>
      <c r="KH13" s="5"/>
      <c r="KI13" s="5"/>
      <c r="KJ13" s="5"/>
      <c r="KK13" s="5"/>
      <c r="KL13" s="5"/>
      <c r="KM13" s="5"/>
      <c r="KN13" s="5"/>
      <c r="KO13" s="5"/>
      <c r="KP13" s="5"/>
      <c r="KQ13" s="5"/>
      <c r="KR13" s="5"/>
      <c r="KS13" s="5"/>
      <c r="KT13" s="5"/>
      <c r="KU13" s="5"/>
      <c r="KV13" s="5"/>
      <c r="KW13" s="5"/>
      <c r="KX13" s="5"/>
      <c r="KY13" s="5"/>
      <c r="KZ13" s="5"/>
      <c r="LA13" s="5"/>
      <c r="LB13" s="5"/>
      <c r="LC13" s="5"/>
      <c r="LD13" s="5"/>
      <c r="LE13" s="5"/>
      <c r="LF13" s="5"/>
    </row>
    <row r="14" spans="1:318" ht="20.25" customHeight="1">
      <c r="A14" s="286"/>
      <c r="B14" s="330"/>
      <c r="C14" s="292"/>
      <c r="D14" s="297"/>
      <c r="E14" s="300" t="s">
        <v>19</v>
      </c>
      <c r="F14" s="169" t="s">
        <v>20</v>
      </c>
      <c r="G14" s="201">
        <v>120</v>
      </c>
      <c r="H14" s="173">
        <v>120</v>
      </c>
      <c r="I14" s="182">
        <v>240</v>
      </c>
    </row>
    <row r="15" spans="1:318" ht="20.25" customHeight="1">
      <c r="A15" s="286"/>
      <c r="B15" s="330"/>
      <c r="C15" s="292"/>
      <c r="D15" s="298"/>
      <c r="E15" s="301"/>
      <c r="F15" s="170" t="s">
        <v>30</v>
      </c>
      <c r="G15" s="176">
        <v>180</v>
      </c>
      <c r="H15" s="175">
        <v>180</v>
      </c>
      <c r="I15" s="183">
        <v>360</v>
      </c>
    </row>
    <row r="16" spans="1:318" ht="20.25" customHeight="1">
      <c r="A16" s="287"/>
      <c r="B16" s="331"/>
      <c r="C16" s="293"/>
      <c r="D16" s="299"/>
      <c r="E16" s="302"/>
      <c r="F16" s="171" t="s">
        <v>21</v>
      </c>
      <c r="G16" s="209">
        <v>1000</v>
      </c>
      <c r="H16" s="177">
        <v>1100</v>
      </c>
      <c r="I16" s="184">
        <v>2100</v>
      </c>
    </row>
    <row r="17" spans="1:318" s="197" customFormat="1" ht="29.25" customHeight="1">
      <c r="A17" s="285">
        <v>4</v>
      </c>
      <c r="B17" s="288" t="s">
        <v>115</v>
      </c>
      <c r="C17" s="291">
        <v>18</v>
      </c>
      <c r="D17" s="294" t="s">
        <v>153</v>
      </c>
      <c r="E17" s="295"/>
      <c r="F17" s="296"/>
      <c r="G17" s="178">
        <v>1700</v>
      </c>
      <c r="H17" s="195">
        <v>1800</v>
      </c>
      <c r="I17" s="196">
        <v>3500</v>
      </c>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c r="DV17" s="5"/>
      <c r="DW17" s="5"/>
      <c r="DX17" s="5"/>
      <c r="DY17" s="5"/>
      <c r="DZ17" s="5"/>
      <c r="EA17" s="5"/>
      <c r="EB17" s="5"/>
      <c r="EC17" s="5"/>
      <c r="ED17" s="5"/>
      <c r="EE17" s="5"/>
      <c r="EF17" s="5"/>
      <c r="EG17" s="5"/>
      <c r="EH17" s="5"/>
      <c r="EI17" s="5"/>
      <c r="EJ17" s="5"/>
      <c r="EK17" s="5"/>
      <c r="EL17" s="5"/>
      <c r="EM17" s="5"/>
      <c r="EN17" s="5"/>
      <c r="EO17" s="5"/>
      <c r="EP17" s="5"/>
      <c r="EQ17" s="5"/>
      <c r="ER17" s="5"/>
      <c r="ES17" s="5"/>
      <c r="ET17" s="5"/>
      <c r="EU17" s="5"/>
      <c r="EV17" s="5"/>
      <c r="EW17" s="5"/>
      <c r="EX17" s="5"/>
      <c r="EY17" s="5"/>
      <c r="EZ17" s="5"/>
      <c r="FA17" s="5"/>
      <c r="FB17" s="5"/>
      <c r="FC17" s="5"/>
      <c r="FD17" s="5"/>
      <c r="FE17" s="5"/>
      <c r="FF17" s="5"/>
      <c r="FG17" s="5"/>
      <c r="FH17" s="5"/>
      <c r="FI17" s="5"/>
      <c r="FJ17" s="5"/>
      <c r="FK17" s="5"/>
      <c r="FL17" s="5"/>
      <c r="FM17" s="5"/>
      <c r="FN17" s="5"/>
      <c r="FO17" s="5"/>
      <c r="FP17" s="5"/>
      <c r="FQ17" s="5"/>
      <c r="FR17" s="5"/>
      <c r="FS17" s="5"/>
      <c r="FT17" s="5"/>
      <c r="FU17" s="5"/>
      <c r="FV17" s="5"/>
      <c r="FW17" s="5"/>
      <c r="FX17" s="5"/>
      <c r="FY17" s="5"/>
      <c r="FZ17" s="5"/>
      <c r="GA17" s="5"/>
      <c r="GB17" s="5"/>
      <c r="GC17" s="5"/>
      <c r="GD17" s="5"/>
      <c r="GE17" s="5"/>
      <c r="GF17" s="5"/>
      <c r="GG17" s="5"/>
      <c r="GH17" s="5"/>
      <c r="GI17" s="5"/>
      <c r="GJ17" s="5"/>
      <c r="GK17" s="5"/>
      <c r="GL17" s="5"/>
      <c r="GM17" s="5"/>
      <c r="GN17" s="5"/>
      <c r="GO17" s="5"/>
      <c r="GP17" s="5"/>
      <c r="GQ17" s="5"/>
      <c r="GR17" s="5"/>
      <c r="GS17" s="5"/>
      <c r="GT17" s="5"/>
      <c r="GU17" s="5"/>
      <c r="GV17" s="5"/>
      <c r="GW17" s="5"/>
      <c r="GX17" s="5"/>
      <c r="GY17" s="5"/>
      <c r="GZ17" s="5"/>
      <c r="HA17" s="5"/>
      <c r="HB17" s="5"/>
      <c r="HC17" s="5"/>
      <c r="HD17" s="5"/>
      <c r="HE17" s="5"/>
      <c r="HF17" s="5"/>
      <c r="HG17" s="5"/>
      <c r="HH17" s="5"/>
      <c r="HI17" s="5"/>
      <c r="HJ17" s="5"/>
      <c r="HK17" s="5"/>
      <c r="HL17" s="5"/>
      <c r="HM17" s="5"/>
      <c r="HN17" s="5"/>
      <c r="HO17" s="5"/>
      <c r="HP17" s="5"/>
      <c r="HQ17" s="5"/>
      <c r="HR17" s="5"/>
      <c r="HS17" s="5"/>
      <c r="HT17" s="5"/>
      <c r="HU17" s="5"/>
      <c r="HV17" s="5"/>
      <c r="HW17" s="5"/>
      <c r="HX17" s="5"/>
      <c r="HY17" s="5"/>
      <c r="HZ17" s="5"/>
      <c r="IA17" s="5"/>
      <c r="IB17" s="5"/>
      <c r="IC17" s="5"/>
      <c r="ID17" s="5"/>
      <c r="IE17" s="5"/>
      <c r="IF17" s="5"/>
      <c r="IG17" s="5"/>
      <c r="IH17" s="5"/>
      <c r="II17" s="5"/>
      <c r="IJ17" s="5"/>
      <c r="IK17" s="5"/>
      <c r="IL17" s="5"/>
      <c r="IM17" s="5"/>
      <c r="IN17" s="5"/>
      <c r="IO17" s="5"/>
      <c r="IP17" s="5"/>
      <c r="IQ17" s="5"/>
      <c r="IR17" s="5"/>
      <c r="IS17" s="5"/>
      <c r="IT17" s="5"/>
      <c r="IU17" s="5"/>
      <c r="IV17" s="5"/>
      <c r="IW17" s="5"/>
      <c r="IX17" s="5"/>
      <c r="IY17" s="5"/>
      <c r="IZ17" s="5"/>
      <c r="JA17" s="5"/>
      <c r="JB17" s="5"/>
      <c r="JC17" s="5"/>
      <c r="JD17" s="5"/>
      <c r="JE17" s="5"/>
      <c r="JF17" s="5"/>
      <c r="JG17" s="5"/>
      <c r="JH17" s="5"/>
      <c r="JI17" s="5"/>
      <c r="JJ17" s="5"/>
      <c r="JK17" s="5"/>
      <c r="JL17" s="5"/>
      <c r="JM17" s="5"/>
      <c r="JN17" s="5"/>
      <c r="JO17" s="5"/>
      <c r="JP17" s="5"/>
      <c r="JQ17" s="5"/>
      <c r="JR17" s="5"/>
      <c r="JS17" s="5"/>
      <c r="JT17" s="5"/>
      <c r="JU17" s="5"/>
      <c r="JV17" s="5"/>
      <c r="JW17" s="5"/>
      <c r="JX17" s="5"/>
      <c r="JY17" s="5"/>
      <c r="JZ17" s="5"/>
      <c r="KA17" s="5"/>
      <c r="KB17" s="5"/>
      <c r="KC17" s="5"/>
      <c r="KD17" s="5"/>
      <c r="KE17" s="5"/>
      <c r="KF17" s="5"/>
      <c r="KG17" s="5"/>
      <c r="KH17" s="5"/>
      <c r="KI17" s="5"/>
      <c r="KJ17" s="5"/>
      <c r="KK17" s="5"/>
      <c r="KL17" s="5"/>
      <c r="KM17" s="5"/>
      <c r="KN17" s="5"/>
      <c r="KO17" s="5"/>
      <c r="KP17" s="5"/>
      <c r="KQ17" s="5"/>
      <c r="KR17" s="5"/>
      <c r="KS17" s="5"/>
      <c r="KT17" s="5"/>
      <c r="KU17" s="5"/>
      <c r="KV17" s="5"/>
      <c r="KW17" s="5"/>
      <c r="KX17" s="5"/>
      <c r="KY17" s="5"/>
      <c r="KZ17" s="5"/>
      <c r="LA17" s="5"/>
      <c r="LB17" s="5"/>
      <c r="LC17" s="5"/>
      <c r="LD17" s="5"/>
      <c r="LE17" s="5"/>
      <c r="LF17" s="5"/>
    </row>
    <row r="18" spans="1:318" ht="20.25" customHeight="1">
      <c r="A18" s="286"/>
      <c r="B18" s="289"/>
      <c r="C18" s="292"/>
      <c r="D18" s="297"/>
      <c r="E18" s="300" t="s">
        <v>19</v>
      </c>
      <c r="F18" s="169" t="s">
        <v>20</v>
      </c>
      <c r="G18" s="201">
        <v>120</v>
      </c>
      <c r="H18" s="173">
        <v>120</v>
      </c>
      <c r="I18" s="182">
        <v>240</v>
      </c>
    </row>
    <row r="19" spans="1:318" ht="20.25" customHeight="1">
      <c r="A19" s="286"/>
      <c r="B19" s="289"/>
      <c r="C19" s="292"/>
      <c r="D19" s="298"/>
      <c r="E19" s="301"/>
      <c r="F19" s="170" t="s">
        <v>30</v>
      </c>
      <c r="G19" s="176">
        <v>180</v>
      </c>
      <c r="H19" s="175">
        <v>180</v>
      </c>
      <c r="I19" s="183">
        <v>360</v>
      </c>
    </row>
    <row r="20" spans="1:318" ht="20.25" customHeight="1">
      <c r="A20" s="287"/>
      <c r="B20" s="290"/>
      <c r="C20" s="293"/>
      <c r="D20" s="299"/>
      <c r="E20" s="302"/>
      <c r="F20" s="171" t="s">
        <v>21</v>
      </c>
      <c r="G20" s="209">
        <v>1400</v>
      </c>
      <c r="H20" s="177">
        <v>1500</v>
      </c>
      <c r="I20" s="184">
        <v>2900</v>
      </c>
    </row>
    <row r="21" spans="1:318" s="197" customFormat="1" ht="29.25" customHeight="1">
      <c r="A21" s="285">
        <v>5</v>
      </c>
      <c r="B21" s="288" t="s">
        <v>116</v>
      </c>
      <c r="C21" s="291">
        <v>14</v>
      </c>
      <c r="D21" s="294" t="s">
        <v>153</v>
      </c>
      <c r="E21" s="295"/>
      <c r="F21" s="296"/>
      <c r="G21" s="178">
        <v>1700</v>
      </c>
      <c r="H21" s="195">
        <v>1700</v>
      </c>
      <c r="I21" s="196">
        <v>3400</v>
      </c>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c r="DV21" s="5"/>
      <c r="DW21" s="5"/>
      <c r="DX21" s="5"/>
      <c r="DY21" s="5"/>
      <c r="DZ21" s="5"/>
      <c r="EA21" s="5"/>
      <c r="EB21" s="5"/>
      <c r="EC21" s="5"/>
      <c r="ED21" s="5"/>
      <c r="EE21" s="5"/>
      <c r="EF21" s="5"/>
      <c r="EG21" s="5"/>
      <c r="EH21" s="5"/>
      <c r="EI21" s="5"/>
      <c r="EJ21" s="5"/>
      <c r="EK21" s="5"/>
      <c r="EL21" s="5"/>
      <c r="EM21" s="5"/>
      <c r="EN21" s="5"/>
      <c r="EO21" s="5"/>
      <c r="EP21" s="5"/>
      <c r="EQ21" s="5"/>
      <c r="ER21" s="5"/>
      <c r="ES21" s="5"/>
      <c r="ET21" s="5"/>
      <c r="EU21" s="5"/>
      <c r="EV21" s="5"/>
      <c r="EW21" s="5"/>
      <c r="EX21" s="5"/>
      <c r="EY21" s="5"/>
      <c r="EZ21" s="5"/>
      <c r="FA21" s="5"/>
      <c r="FB21" s="5"/>
      <c r="FC21" s="5"/>
      <c r="FD21" s="5"/>
      <c r="FE21" s="5"/>
      <c r="FF21" s="5"/>
      <c r="FG21" s="5"/>
      <c r="FH21" s="5"/>
      <c r="FI21" s="5"/>
      <c r="FJ21" s="5"/>
      <c r="FK21" s="5"/>
      <c r="FL21" s="5"/>
      <c r="FM21" s="5"/>
      <c r="FN21" s="5"/>
      <c r="FO21" s="5"/>
      <c r="FP21" s="5"/>
      <c r="FQ21" s="5"/>
      <c r="FR21" s="5"/>
      <c r="FS21" s="5"/>
      <c r="FT21" s="5"/>
      <c r="FU21" s="5"/>
      <c r="FV21" s="5"/>
      <c r="FW21" s="5"/>
      <c r="FX21" s="5"/>
      <c r="FY21" s="5"/>
      <c r="FZ21" s="5"/>
      <c r="GA21" s="5"/>
      <c r="GB21" s="5"/>
      <c r="GC21" s="5"/>
      <c r="GD21" s="5"/>
      <c r="GE21" s="5"/>
      <c r="GF21" s="5"/>
      <c r="GG21" s="5"/>
      <c r="GH21" s="5"/>
      <c r="GI21" s="5"/>
      <c r="GJ21" s="5"/>
      <c r="GK21" s="5"/>
      <c r="GL21" s="5"/>
      <c r="GM21" s="5"/>
      <c r="GN21" s="5"/>
      <c r="GO21" s="5"/>
      <c r="GP21" s="5"/>
      <c r="GQ21" s="5"/>
      <c r="GR21" s="5"/>
      <c r="GS21" s="5"/>
      <c r="GT21" s="5"/>
      <c r="GU21" s="5"/>
      <c r="GV21" s="5"/>
      <c r="GW21" s="5"/>
      <c r="GX21" s="5"/>
      <c r="GY21" s="5"/>
      <c r="GZ21" s="5"/>
      <c r="HA21" s="5"/>
      <c r="HB21" s="5"/>
      <c r="HC21" s="5"/>
      <c r="HD21" s="5"/>
      <c r="HE21" s="5"/>
      <c r="HF21" s="5"/>
      <c r="HG21" s="5"/>
      <c r="HH21" s="5"/>
      <c r="HI21" s="5"/>
      <c r="HJ21" s="5"/>
      <c r="HK21" s="5"/>
      <c r="HL21" s="5"/>
      <c r="HM21" s="5"/>
      <c r="HN21" s="5"/>
      <c r="HO21" s="5"/>
      <c r="HP21" s="5"/>
      <c r="HQ21" s="5"/>
      <c r="HR21" s="5"/>
      <c r="HS21" s="5"/>
      <c r="HT21" s="5"/>
      <c r="HU21" s="5"/>
      <c r="HV21" s="5"/>
      <c r="HW21" s="5"/>
      <c r="HX21" s="5"/>
      <c r="HY21" s="5"/>
      <c r="HZ21" s="5"/>
      <c r="IA21" s="5"/>
      <c r="IB21" s="5"/>
      <c r="IC21" s="5"/>
      <c r="ID21" s="5"/>
      <c r="IE21" s="5"/>
      <c r="IF21" s="5"/>
      <c r="IG21" s="5"/>
      <c r="IH21" s="5"/>
      <c r="II21" s="5"/>
      <c r="IJ21" s="5"/>
      <c r="IK21" s="5"/>
      <c r="IL21" s="5"/>
      <c r="IM21" s="5"/>
      <c r="IN21" s="5"/>
      <c r="IO21" s="5"/>
      <c r="IP21" s="5"/>
      <c r="IQ21" s="5"/>
      <c r="IR21" s="5"/>
      <c r="IS21" s="5"/>
      <c r="IT21" s="5"/>
      <c r="IU21" s="5"/>
      <c r="IV21" s="5"/>
      <c r="IW21" s="5"/>
      <c r="IX21" s="5"/>
      <c r="IY21" s="5"/>
      <c r="IZ21" s="5"/>
      <c r="JA21" s="5"/>
      <c r="JB21" s="5"/>
      <c r="JC21" s="5"/>
      <c r="JD21" s="5"/>
      <c r="JE21" s="5"/>
      <c r="JF21" s="5"/>
      <c r="JG21" s="5"/>
      <c r="JH21" s="5"/>
      <c r="JI21" s="5"/>
      <c r="JJ21" s="5"/>
      <c r="JK21" s="5"/>
      <c r="JL21" s="5"/>
      <c r="JM21" s="5"/>
      <c r="JN21" s="5"/>
      <c r="JO21" s="5"/>
      <c r="JP21" s="5"/>
      <c r="JQ21" s="5"/>
      <c r="JR21" s="5"/>
      <c r="JS21" s="5"/>
      <c r="JT21" s="5"/>
      <c r="JU21" s="5"/>
      <c r="JV21" s="5"/>
      <c r="JW21" s="5"/>
      <c r="JX21" s="5"/>
      <c r="JY21" s="5"/>
      <c r="JZ21" s="5"/>
      <c r="KA21" s="5"/>
      <c r="KB21" s="5"/>
      <c r="KC21" s="5"/>
      <c r="KD21" s="5"/>
      <c r="KE21" s="5"/>
      <c r="KF21" s="5"/>
      <c r="KG21" s="5"/>
      <c r="KH21" s="5"/>
      <c r="KI21" s="5"/>
      <c r="KJ21" s="5"/>
      <c r="KK21" s="5"/>
      <c r="KL21" s="5"/>
      <c r="KM21" s="5"/>
      <c r="KN21" s="5"/>
      <c r="KO21" s="5"/>
      <c r="KP21" s="5"/>
      <c r="KQ21" s="5"/>
      <c r="KR21" s="5"/>
      <c r="KS21" s="5"/>
      <c r="KT21" s="5"/>
      <c r="KU21" s="5"/>
      <c r="KV21" s="5"/>
      <c r="KW21" s="5"/>
      <c r="KX21" s="5"/>
      <c r="KY21" s="5"/>
      <c r="KZ21" s="5"/>
      <c r="LA21" s="5"/>
      <c r="LB21" s="5"/>
      <c r="LC21" s="5"/>
      <c r="LD21" s="5"/>
      <c r="LE21" s="5"/>
      <c r="LF21" s="5"/>
    </row>
    <row r="22" spans="1:318" ht="20.25" customHeight="1">
      <c r="A22" s="286"/>
      <c r="B22" s="289"/>
      <c r="C22" s="292"/>
      <c r="D22" s="297"/>
      <c r="E22" s="300" t="s">
        <v>19</v>
      </c>
      <c r="F22" s="169" t="s">
        <v>20</v>
      </c>
      <c r="G22" s="201">
        <v>120</v>
      </c>
      <c r="H22" s="173">
        <v>120</v>
      </c>
      <c r="I22" s="182">
        <v>240</v>
      </c>
    </row>
    <row r="23" spans="1:318" ht="20.25" customHeight="1">
      <c r="A23" s="286"/>
      <c r="B23" s="289"/>
      <c r="C23" s="292"/>
      <c r="D23" s="298"/>
      <c r="E23" s="301"/>
      <c r="F23" s="170" t="s">
        <v>30</v>
      </c>
      <c r="G23" s="176">
        <v>180</v>
      </c>
      <c r="H23" s="175">
        <v>180</v>
      </c>
      <c r="I23" s="183">
        <v>360</v>
      </c>
    </row>
    <row r="24" spans="1:318" ht="20.25" customHeight="1">
      <c r="A24" s="287"/>
      <c r="B24" s="290"/>
      <c r="C24" s="293"/>
      <c r="D24" s="299"/>
      <c r="E24" s="302"/>
      <c r="F24" s="171" t="s">
        <v>21</v>
      </c>
      <c r="G24" s="209">
        <v>1400</v>
      </c>
      <c r="H24" s="177">
        <v>1400</v>
      </c>
      <c r="I24" s="184">
        <v>2800</v>
      </c>
    </row>
    <row r="25" spans="1:318" s="197" customFormat="1" ht="29.25" customHeight="1">
      <c r="A25" s="285">
        <v>6</v>
      </c>
      <c r="B25" s="288" t="s">
        <v>117</v>
      </c>
      <c r="C25" s="291">
        <v>15</v>
      </c>
      <c r="D25" s="294" t="s">
        <v>153</v>
      </c>
      <c r="E25" s="295"/>
      <c r="F25" s="296"/>
      <c r="G25" s="178">
        <v>1700</v>
      </c>
      <c r="H25" s="195">
        <v>1900</v>
      </c>
      <c r="I25" s="198">
        <v>3600</v>
      </c>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c r="DA25" s="5"/>
      <c r="DB25" s="5"/>
      <c r="DC25" s="5"/>
      <c r="DD25" s="5"/>
      <c r="DE25" s="5"/>
      <c r="DF25" s="5"/>
      <c r="DG25" s="5"/>
      <c r="DH25" s="5"/>
      <c r="DI25" s="5"/>
      <c r="DJ25" s="5"/>
      <c r="DK25" s="5"/>
      <c r="DL25" s="5"/>
      <c r="DM25" s="5"/>
      <c r="DN25" s="5"/>
      <c r="DO25" s="5"/>
      <c r="DP25" s="5"/>
      <c r="DQ25" s="5"/>
      <c r="DR25" s="5"/>
      <c r="DS25" s="5"/>
      <c r="DT25" s="5"/>
      <c r="DU25" s="5"/>
      <c r="DV25" s="5"/>
      <c r="DW25" s="5"/>
      <c r="DX25" s="5"/>
      <c r="DY25" s="5"/>
      <c r="DZ25" s="5"/>
      <c r="EA25" s="5"/>
      <c r="EB25" s="5"/>
      <c r="EC25" s="5"/>
      <c r="ED25" s="5"/>
      <c r="EE25" s="5"/>
      <c r="EF25" s="5"/>
      <c r="EG25" s="5"/>
      <c r="EH25" s="5"/>
      <c r="EI25" s="5"/>
      <c r="EJ25" s="5"/>
      <c r="EK25" s="5"/>
      <c r="EL25" s="5"/>
      <c r="EM25" s="5"/>
      <c r="EN25" s="5"/>
      <c r="EO25" s="5"/>
      <c r="EP25" s="5"/>
      <c r="EQ25" s="5"/>
      <c r="ER25" s="5"/>
      <c r="ES25" s="5"/>
      <c r="ET25" s="5"/>
      <c r="EU25" s="5"/>
      <c r="EV25" s="5"/>
      <c r="EW25" s="5"/>
      <c r="EX25" s="5"/>
      <c r="EY25" s="5"/>
      <c r="EZ25" s="5"/>
      <c r="FA25" s="5"/>
      <c r="FB25" s="5"/>
      <c r="FC25" s="5"/>
      <c r="FD25" s="5"/>
      <c r="FE25" s="5"/>
      <c r="FF25" s="5"/>
      <c r="FG25" s="5"/>
      <c r="FH25" s="5"/>
      <c r="FI25" s="5"/>
      <c r="FJ25" s="5"/>
      <c r="FK25" s="5"/>
      <c r="FL25" s="5"/>
      <c r="FM25" s="5"/>
      <c r="FN25" s="5"/>
      <c r="FO25" s="5"/>
      <c r="FP25" s="5"/>
      <c r="FQ25" s="5"/>
      <c r="FR25" s="5"/>
      <c r="FS25" s="5"/>
      <c r="FT25" s="5"/>
      <c r="FU25" s="5"/>
      <c r="FV25" s="5"/>
      <c r="FW25" s="5"/>
      <c r="FX25" s="5"/>
      <c r="FY25" s="5"/>
      <c r="FZ25" s="5"/>
      <c r="GA25" s="5"/>
      <c r="GB25" s="5"/>
      <c r="GC25" s="5"/>
      <c r="GD25" s="5"/>
      <c r="GE25" s="5"/>
      <c r="GF25" s="5"/>
      <c r="GG25" s="5"/>
      <c r="GH25" s="5"/>
      <c r="GI25" s="5"/>
      <c r="GJ25" s="5"/>
      <c r="GK25" s="5"/>
      <c r="GL25" s="5"/>
      <c r="GM25" s="5"/>
      <c r="GN25" s="5"/>
      <c r="GO25" s="5"/>
      <c r="GP25" s="5"/>
      <c r="GQ25" s="5"/>
      <c r="GR25" s="5"/>
      <c r="GS25" s="5"/>
      <c r="GT25" s="5"/>
      <c r="GU25" s="5"/>
      <c r="GV25" s="5"/>
      <c r="GW25" s="5"/>
      <c r="GX25" s="5"/>
      <c r="GY25" s="5"/>
      <c r="GZ25" s="5"/>
      <c r="HA25" s="5"/>
      <c r="HB25" s="5"/>
      <c r="HC25" s="5"/>
      <c r="HD25" s="5"/>
      <c r="HE25" s="5"/>
      <c r="HF25" s="5"/>
      <c r="HG25" s="5"/>
      <c r="HH25" s="5"/>
      <c r="HI25" s="5"/>
      <c r="HJ25" s="5"/>
      <c r="HK25" s="5"/>
      <c r="HL25" s="5"/>
      <c r="HM25" s="5"/>
      <c r="HN25" s="5"/>
      <c r="HO25" s="5"/>
      <c r="HP25" s="5"/>
      <c r="HQ25" s="5"/>
      <c r="HR25" s="5"/>
      <c r="HS25" s="5"/>
      <c r="HT25" s="5"/>
      <c r="HU25" s="5"/>
      <c r="HV25" s="5"/>
      <c r="HW25" s="5"/>
      <c r="HX25" s="5"/>
      <c r="HY25" s="5"/>
      <c r="HZ25" s="5"/>
      <c r="IA25" s="5"/>
      <c r="IB25" s="5"/>
      <c r="IC25" s="5"/>
      <c r="ID25" s="5"/>
      <c r="IE25" s="5"/>
      <c r="IF25" s="5"/>
      <c r="IG25" s="5"/>
      <c r="IH25" s="5"/>
      <c r="II25" s="5"/>
      <c r="IJ25" s="5"/>
      <c r="IK25" s="5"/>
      <c r="IL25" s="5"/>
      <c r="IM25" s="5"/>
      <c r="IN25" s="5"/>
      <c r="IO25" s="5"/>
      <c r="IP25" s="5"/>
      <c r="IQ25" s="5"/>
      <c r="IR25" s="5"/>
      <c r="IS25" s="5"/>
      <c r="IT25" s="5"/>
      <c r="IU25" s="5"/>
      <c r="IV25" s="5"/>
      <c r="IW25" s="5"/>
      <c r="IX25" s="5"/>
      <c r="IY25" s="5"/>
      <c r="IZ25" s="5"/>
      <c r="JA25" s="5"/>
      <c r="JB25" s="5"/>
      <c r="JC25" s="5"/>
      <c r="JD25" s="5"/>
      <c r="JE25" s="5"/>
      <c r="JF25" s="5"/>
      <c r="JG25" s="5"/>
      <c r="JH25" s="5"/>
      <c r="JI25" s="5"/>
      <c r="JJ25" s="5"/>
      <c r="JK25" s="5"/>
      <c r="JL25" s="5"/>
      <c r="JM25" s="5"/>
      <c r="JN25" s="5"/>
      <c r="JO25" s="5"/>
      <c r="JP25" s="5"/>
      <c r="JQ25" s="5"/>
      <c r="JR25" s="5"/>
      <c r="JS25" s="5"/>
      <c r="JT25" s="5"/>
      <c r="JU25" s="5"/>
      <c r="JV25" s="5"/>
      <c r="JW25" s="5"/>
      <c r="JX25" s="5"/>
      <c r="JY25" s="5"/>
      <c r="JZ25" s="5"/>
      <c r="KA25" s="5"/>
      <c r="KB25" s="5"/>
      <c r="KC25" s="5"/>
      <c r="KD25" s="5"/>
      <c r="KE25" s="5"/>
      <c r="KF25" s="5"/>
      <c r="KG25" s="5"/>
      <c r="KH25" s="5"/>
      <c r="KI25" s="5"/>
      <c r="KJ25" s="5"/>
      <c r="KK25" s="5"/>
      <c r="KL25" s="5"/>
      <c r="KM25" s="5"/>
      <c r="KN25" s="5"/>
      <c r="KO25" s="5"/>
      <c r="KP25" s="5"/>
      <c r="KQ25" s="5"/>
      <c r="KR25" s="5"/>
      <c r="KS25" s="5"/>
      <c r="KT25" s="5"/>
      <c r="KU25" s="5"/>
      <c r="KV25" s="5"/>
      <c r="KW25" s="5"/>
      <c r="KX25" s="5"/>
      <c r="KY25" s="5"/>
      <c r="KZ25" s="5"/>
      <c r="LA25" s="5"/>
      <c r="LB25" s="5"/>
      <c r="LC25" s="5"/>
      <c r="LD25" s="5"/>
      <c r="LE25" s="5"/>
      <c r="LF25" s="5"/>
    </row>
    <row r="26" spans="1:318" ht="20.25" customHeight="1">
      <c r="A26" s="286"/>
      <c r="B26" s="289"/>
      <c r="C26" s="292"/>
      <c r="D26" s="297"/>
      <c r="E26" s="300" t="s">
        <v>19</v>
      </c>
      <c r="F26" s="169" t="s">
        <v>20</v>
      </c>
      <c r="G26" s="201">
        <v>120</v>
      </c>
      <c r="H26" s="173">
        <v>120</v>
      </c>
      <c r="I26" s="182">
        <v>240</v>
      </c>
    </row>
    <row r="27" spans="1:318" ht="20.25" customHeight="1">
      <c r="A27" s="286"/>
      <c r="B27" s="289"/>
      <c r="C27" s="292"/>
      <c r="D27" s="298"/>
      <c r="E27" s="301"/>
      <c r="F27" s="170" t="s">
        <v>30</v>
      </c>
      <c r="G27" s="176">
        <v>180</v>
      </c>
      <c r="H27" s="175">
        <v>180</v>
      </c>
      <c r="I27" s="183">
        <v>360</v>
      </c>
    </row>
    <row r="28" spans="1:318" ht="20.25" customHeight="1">
      <c r="A28" s="287"/>
      <c r="B28" s="290"/>
      <c r="C28" s="293"/>
      <c r="D28" s="299"/>
      <c r="E28" s="302"/>
      <c r="F28" s="171" t="s">
        <v>21</v>
      </c>
      <c r="G28" s="209">
        <v>1400</v>
      </c>
      <c r="H28" s="177">
        <v>1600</v>
      </c>
      <c r="I28" s="184">
        <v>3000</v>
      </c>
    </row>
    <row r="29" spans="1:318" s="197" customFormat="1" ht="29.25" customHeight="1">
      <c r="A29" s="285">
        <v>7</v>
      </c>
      <c r="B29" s="288" t="s">
        <v>118</v>
      </c>
      <c r="C29" s="291">
        <v>23</v>
      </c>
      <c r="D29" s="294" t="s">
        <v>153</v>
      </c>
      <c r="E29" s="295"/>
      <c r="F29" s="296"/>
      <c r="G29" s="178">
        <v>2900</v>
      </c>
      <c r="H29" s="195">
        <v>3600</v>
      </c>
      <c r="I29" s="198">
        <v>6500</v>
      </c>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c r="DA29" s="5"/>
      <c r="DB29" s="5"/>
      <c r="DC29" s="5"/>
      <c r="DD29" s="5"/>
      <c r="DE29" s="5"/>
      <c r="DF29" s="5"/>
      <c r="DG29" s="5"/>
      <c r="DH29" s="5"/>
      <c r="DI29" s="5"/>
      <c r="DJ29" s="5"/>
      <c r="DK29" s="5"/>
      <c r="DL29" s="5"/>
      <c r="DM29" s="5"/>
      <c r="DN29" s="5"/>
      <c r="DO29" s="5"/>
      <c r="DP29" s="5"/>
      <c r="DQ29" s="5"/>
      <c r="DR29" s="5"/>
      <c r="DS29" s="5"/>
      <c r="DT29" s="5"/>
      <c r="DU29" s="5"/>
      <c r="DV29" s="5"/>
      <c r="DW29" s="5"/>
      <c r="DX29" s="5"/>
      <c r="DY29" s="5"/>
      <c r="DZ29" s="5"/>
      <c r="EA29" s="5"/>
      <c r="EB29" s="5"/>
      <c r="EC29" s="5"/>
      <c r="ED29" s="5"/>
      <c r="EE29" s="5"/>
      <c r="EF29" s="5"/>
      <c r="EG29" s="5"/>
      <c r="EH29" s="5"/>
      <c r="EI29" s="5"/>
      <c r="EJ29" s="5"/>
      <c r="EK29" s="5"/>
      <c r="EL29" s="5"/>
      <c r="EM29" s="5"/>
      <c r="EN29" s="5"/>
      <c r="EO29" s="5"/>
      <c r="EP29" s="5"/>
      <c r="EQ29" s="5"/>
      <c r="ER29" s="5"/>
      <c r="ES29" s="5"/>
      <c r="ET29" s="5"/>
      <c r="EU29" s="5"/>
      <c r="EV29" s="5"/>
      <c r="EW29" s="5"/>
      <c r="EX29" s="5"/>
      <c r="EY29" s="5"/>
      <c r="EZ29" s="5"/>
      <c r="FA29" s="5"/>
      <c r="FB29" s="5"/>
      <c r="FC29" s="5"/>
      <c r="FD29" s="5"/>
      <c r="FE29" s="5"/>
      <c r="FF29" s="5"/>
      <c r="FG29" s="5"/>
      <c r="FH29" s="5"/>
      <c r="FI29" s="5"/>
      <c r="FJ29" s="5"/>
      <c r="FK29" s="5"/>
      <c r="FL29" s="5"/>
      <c r="FM29" s="5"/>
      <c r="FN29" s="5"/>
      <c r="FO29" s="5"/>
      <c r="FP29" s="5"/>
      <c r="FQ29" s="5"/>
      <c r="FR29" s="5"/>
      <c r="FS29" s="5"/>
      <c r="FT29" s="5"/>
      <c r="FU29" s="5"/>
      <c r="FV29" s="5"/>
      <c r="FW29" s="5"/>
      <c r="FX29" s="5"/>
      <c r="FY29" s="5"/>
      <c r="FZ29" s="5"/>
      <c r="GA29" s="5"/>
      <c r="GB29" s="5"/>
      <c r="GC29" s="5"/>
      <c r="GD29" s="5"/>
      <c r="GE29" s="5"/>
      <c r="GF29" s="5"/>
      <c r="GG29" s="5"/>
      <c r="GH29" s="5"/>
      <c r="GI29" s="5"/>
      <c r="GJ29" s="5"/>
      <c r="GK29" s="5"/>
      <c r="GL29" s="5"/>
      <c r="GM29" s="5"/>
      <c r="GN29" s="5"/>
      <c r="GO29" s="5"/>
      <c r="GP29" s="5"/>
      <c r="GQ29" s="5"/>
      <c r="GR29" s="5"/>
      <c r="GS29" s="5"/>
      <c r="GT29" s="5"/>
      <c r="GU29" s="5"/>
      <c r="GV29" s="5"/>
      <c r="GW29" s="5"/>
      <c r="GX29" s="5"/>
      <c r="GY29" s="5"/>
      <c r="GZ29" s="5"/>
      <c r="HA29" s="5"/>
      <c r="HB29" s="5"/>
      <c r="HC29" s="5"/>
      <c r="HD29" s="5"/>
      <c r="HE29" s="5"/>
      <c r="HF29" s="5"/>
      <c r="HG29" s="5"/>
      <c r="HH29" s="5"/>
      <c r="HI29" s="5"/>
      <c r="HJ29" s="5"/>
      <c r="HK29" s="5"/>
      <c r="HL29" s="5"/>
      <c r="HM29" s="5"/>
      <c r="HN29" s="5"/>
      <c r="HO29" s="5"/>
      <c r="HP29" s="5"/>
      <c r="HQ29" s="5"/>
      <c r="HR29" s="5"/>
      <c r="HS29" s="5"/>
      <c r="HT29" s="5"/>
      <c r="HU29" s="5"/>
      <c r="HV29" s="5"/>
      <c r="HW29" s="5"/>
      <c r="HX29" s="5"/>
      <c r="HY29" s="5"/>
      <c r="HZ29" s="5"/>
      <c r="IA29" s="5"/>
      <c r="IB29" s="5"/>
      <c r="IC29" s="5"/>
      <c r="ID29" s="5"/>
      <c r="IE29" s="5"/>
      <c r="IF29" s="5"/>
      <c r="IG29" s="5"/>
      <c r="IH29" s="5"/>
      <c r="II29" s="5"/>
      <c r="IJ29" s="5"/>
      <c r="IK29" s="5"/>
      <c r="IL29" s="5"/>
      <c r="IM29" s="5"/>
      <c r="IN29" s="5"/>
      <c r="IO29" s="5"/>
      <c r="IP29" s="5"/>
      <c r="IQ29" s="5"/>
      <c r="IR29" s="5"/>
      <c r="IS29" s="5"/>
      <c r="IT29" s="5"/>
      <c r="IU29" s="5"/>
      <c r="IV29" s="5"/>
      <c r="IW29" s="5"/>
      <c r="IX29" s="5"/>
      <c r="IY29" s="5"/>
      <c r="IZ29" s="5"/>
      <c r="JA29" s="5"/>
      <c r="JB29" s="5"/>
      <c r="JC29" s="5"/>
      <c r="JD29" s="5"/>
      <c r="JE29" s="5"/>
      <c r="JF29" s="5"/>
      <c r="JG29" s="5"/>
      <c r="JH29" s="5"/>
      <c r="JI29" s="5"/>
      <c r="JJ29" s="5"/>
      <c r="JK29" s="5"/>
      <c r="JL29" s="5"/>
      <c r="JM29" s="5"/>
      <c r="JN29" s="5"/>
      <c r="JO29" s="5"/>
      <c r="JP29" s="5"/>
      <c r="JQ29" s="5"/>
      <c r="JR29" s="5"/>
      <c r="JS29" s="5"/>
      <c r="JT29" s="5"/>
      <c r="JU29" s="5"/>
      <c r="JV29" s="5"/>
      <c r="JW29" s="5"/>
      <c r="JX29" s="5"/>
      <c r="JY29" s="5"/>
      <c r="JZ29" s="5"/>
      <c r="KA29" s="5"/>
      <c r="KB29" s="5"/>
      <c r="KC29" s="5"/>
      <c r="KD29" s="5"/>
      <c r="KE29" s="5"/>
      <c r="KF29" s="5"/>
      <c r="KG29" s="5"/>
      <c r="KH29" s="5"/>
      <c r="KI29" s="5"/>
      <c r="KJ29" s="5"/>
      <c r="KK29" s="5"/>
      <c r="KL29" s="5"/>
      <c r="KM29" s="5"/>
      <c r="KN29" s="5"/>
      <c r="KO29" s="5"/>
      <c r="KP29" s="5"/>
      <c r="KQ29" s="5"/>
      <c r="KR29" s="5"/>
      <c r="KS29" s="5"/>
      <c r="KT29" s="5"/>
      <c r="KU29" s="5"/>
      <c r="KV29" s="5"/>
      <c r="KW29" s="5"/>
      <c r="KX29" s="5"/>
      <c r="KY29" s="5"/>
      <c r="KZ29" s="5"/>
      <c r="LA29" s="5"/>
      <c r="LB29" s="5"/>
      <c r="LC29" s="5"/>
      <c r="LD29" s="5"/>
      <c r="LE29" s="5"/>
      <c r="LF29" s="5"/>
    </row>
    <row r="30" spans="1:318" ht="20.25" customHeight="1">
      <c r="A30" s="286"/>
      <c r="B30" s="289"/>
      <c r="C30" s="292"/>
      <c r="D30" s="297"/>
      <c r="E30" s="300" t="s">
        <v>19</v>
      </c>
      <c r="F30" s="169" t="s">
        <v>20</v>
      </c>
      <c r="G30" s="201">
        <v>120</v>
      </c>
      <c r="H30" s="173">
        <v>120</v>
      </c>
      <c r="I30" s="182">
        <v>240</v>
      </c>
    </row>
    <row r="31" spans="1:318" ht="20.25" customHeight="1">
      <c r="A31" s="286"/>
      <c r="B31" s="289"/>
      <c r="C31" s="292"/>
      <c r="D31" s="298"/>
      <c r="E31" s="301"/>
      <c r="F31" s="170" t="s">
        <v>30</v>
      </c>
      <c r="G31" s="176">
        <v>180</v>
      </c>
      <c r="H31" s="175">
        <v>180</v>
      </c>
      <c r="I31" s="183">
        <v>360</v>
      </c>
    </row>
    <row r="32" spans="1:318" ht="20.25" customHeight="1">
      <c r="A32" s="287"/>
      <c r="B32" s="290"/>
      <c r="C32" s="293"/>
      <c r="D32" s="299"/>
      <c r="E32" s="302"/>
      <c r="F32" s="171" t="s">
        <v>21</v>
      </c>
      <c r="G32" s="209">
        <v>2600</v>
      </c>
      <c r="H32" s="177">
        <v>3300</v>
      </c>
      <c r="I32" s="184">
        <v>5900</v>
      </c>
    </row>
    <row r="33" spans="1:318" s="197" customFormat="1" ht="29.25" customHeight="1">
      <c r="A33" s="285">
        <v>8</v>
      </c>
      <c r="B33" s="288" t="s">
        <v>173</v>
      </c>
      <c r="C33" s="291">
        <v>45</v>
      </c>
      <c r="D33" s="294" t="s">
        <v>153</v>
      </c>
      <c r="E33" s="295"/>
      <c r="F33" s="296"/>
      <c r="G33" s="178">
        <v>2100</v>
      </c>
      <c r="H33" s="195">
        <v>2300</v>
      </c>
      <c r="I33" s="198">
        <v>4400</v>
      </c>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c r="BW33" s="5"/>
      <c r="BX33" s="5"/>
      <c r="BY33" s="5"/>
      <c r="BZ33" s="5"/>
      <c r="CA33" s="5"/>
      <c r="CB33" s="5"/>
      <c r="CC33" s="5"/>
      <c r="CD33" s="5"/>
      <c r="CE33" s="5"/>
      <c r="CF33" s="5"/>
      <c r="CG33" s="5"/>
      <c r="CH33" s="5"/>
      <c r="CI33" s="5"/>
      <c r="CJ33" s="5"/>
      <c r="CK33" s="5"/>
      <c r="CL33" s="5"/>
      <c r="CM33" s="5"/>
      <c r="CN33" s="5"/>
      <c r="CO33" s="5"/>
      <c r="CP33" s="5"/>
      <c r="CQ33" s="5"/>
      <c r="CR33" s="5"/>
      <c r="CS33" s="5"/>
      <c r="CT33" s="5"/>
      <c r="CU33" s="5"/>
      <c r="CV33" s="5"/>
      <c r="CW33" s="5"/>
      <c r="CX33" s="5"/>
      <c r="CY33" s="5"/>
      <c r="CZ33" s="5"/>
      <c r="DA33" s="5"/>
      <c r="DB33" s="5"/>
      <c r="DC33" s="5"/>
      <c r="DD33" s="5"/>
      <c r="DE33" s="5"/>
      <c r="DF33" s="5"/>
      <c r="DG33" s="5"/>
      <c r="DH33" s="5"/>
      <c r="DI33" s="5"/>
      <c r="DJ33" s="5"/>
      <c r="DK33" s="5"/>
      <c r="DL33" s="5"/>
      <c r="DM33" s="5"/>
      <c r="DN33" s="5"/>
      <c r="DO33" s="5"/>
      <c r="DP33" s="5"/>
      <c r="DQ33" s="5"/>
      <c r="DR33" s="5"/>
      <c r="DS33" s="5"/>
      <c r="DT33" s="5"/>
      <c r="DU33" s="5"/>
      <c r="DV33" s="5"/>
      <c r="DW33" s="5"/>
      <c r="DX33" s="5"/>
      <c r="DY33" s="5"/>
      <c r="DZ33" s="5"/>
      <c r="EA33" s="5"/>
      <c r="EB33" s="5"/>
      <c r="EC33" s="5"/>
      <c r="ED33" s="5"/>
      <c r="EE33" s="5"/>
      <c r="EF33" s="5"/>
      <c r="EG33" s="5"/>
      <c r="EH33" s="5"/>
      <c r="EI33" s="5"/>
      <c r="EJ33" s="5"/>
      <c r="EK33" s="5"/>
      <c r="EL33" s="5"/>
      <c r="EM33" s="5"/>
      <c r="EN33" s="5"/>
      <c r="EO33" s="5"/>
      <c r="EP33" s="5"/>
      <c r="EQ33" s="5"/>
      <c r="ER33" s="5"/>
      <c r="ES33" s="5"/>
      <c r="ET33" s="5"/>
      <c r="EU33" s="5"/>
      <c r="EV33" s="5"/>
      <c r="EW33" s="5"/>
      <c r="EX33" s="5"/>
      <c r="EY33" s="5"/>
      <c r="EZ33" s="5"/>
      <c r="FA33" s="5"/>
      <c r="FB33" s="5"/>
      <c r="FC33" s="5"/>
      <c r="FD33" s="5"/>
      <c r="FE33" s="5"/>
      <c r="FF33" s="5"/>
      <c r="FG33" s="5"/>
      <c r="FH33" s="5"/>
      <c r="FI33" s="5"/>
      <c r="FJ33" s="5"/>
      <c r="FK33" s="5"/>
      <c r="FL33" s="5"/>
      <c r="FM33" s="5"/>
      <c r="FN33" s="5"/>
      <c r="FO33" s="5"/>
      <c r="FP33" s="5"/>
      <c r="FQ33" s="5"/>
      <c r="FR33" s="5"/>
      <c r="FS33" s="5"/>
      <c r="FT33" s="5"/>
      <c r="FU33" s="5"/>
      <c r="FV33" s="5"/>
      <c r="FW33" s="5"/>
      <c r="FX33" s="5"/>
      <c r="FY33" s="5"/>
      <c r="FZ33" s="5"/>
      <c r="GA33" s="5"/>
      <c r="GB33" s="5"/>
      <c r="GC33" s="5"/>
      <c r="GD33" s="5"/>
      <c r="GE33" s="5"/>
      <c r="GF33" s="5"/>
      <c r="GG33" s="5"/>
      <c r="GH33" s="5"/>
      <c r="GI33" s="5"/>
      <c r="GJ33" s="5"/>
      <c r="GK33" s="5"/>
      <c r="GL33" s="5"/>
      <c r="GM33" s="5"/>
      <c r="GN33" s="5"/>
      <c r="GO33" s="5"/>
      <c r="GP33" s="5"/>
      <c r="GQ33" s="5"/>
      <c r="GR33" s="5"/>
      <c r="GS33" s="5"/>
      <c r="GT33" s="5"/>
      <c r="GU33" s="5"/>
      <c r="GV33" s="5"/>
      <c r="GW33" s="5"/>
      <c r="GX33" s="5"/>
      <c r="GY33" s="5"/>
      <c r="GZ33" s="5"/>
      <c r="HA33" s="5"/>
      <c r="HB33" s="5"/>
      <c r="HC33" s="5"/>
      <c r="HD33" s="5"/>
      <c r="HE33" s="5"/>
      <c r="HF33" s="5"/>
      <c r="HG33" s="5"/>
      <c r="HH33" s="5"/>
      <c r="HI33" s="5"/>
      <c r="HJ33" s="5"/>
      <c r="HK33" s="5"/>
      <c r="HL33" s="5"/>
      <c r="HM33" s="5"/>
      <c r="HN33" s="5"/>
      <c r="HO33" s="5"/>
      <c r="HP33" s="5"/>
      <c r="HQ33" s="5"/>
      <c r="HR33" s="5"/>
      <c r="HS33" s="5"/>
      <c r="HT33" s="5"/>
      <c r="HU33" s="5"/>
      <c r="HV33" s="5"/>
      <c r="HW33" s="5"/>
      <c r="HX33" s="5"/>
      <c r="HY33" s="5"/>
      <c r="HZ33" s="5"/>
      <c r="IA33" s="5"/>
      <c r="IB33" s="5"/>
      <c r="IC33" s="5"/>
      <c r="ID33" s="5"/>
      <c r="IE33" s="5"/>
      <c r="IF33" s="5"/>
      <c r="IG33" s="5"/>
      <c r="IH33" s="5"/>
      <c r="II33" s="5"/>
      <c r="IJ33" s="5"/>
      <c r="IK33" s="5"/>
      <c r="IL33" s="5"/>
      <c r="IM33" s="5"/>
      <c r="IN33" s="5"/>
      <c r="IO33" s="5"/>
      <c r="IP33" s="5"/>
      <c r="IQ33" s="5"/>
      <c r="IR33" s="5"/>
      <c r="IS33" s="5"/>
      <c r="IT33" s="5"/>
      <c r="IU33" s="5"/>
      <c r="IV33" s="5"/>
      <c r="IW33" s="5"/>
      <c r="IX33" s="5"/>
      <c r="IY33" s="5"/>
      <c r="IZ33" s="5"/>
      <c r="JA33" s="5"/>
      <c r="JB33" s="5"/>
      <c r="JC33" s="5"/>
      <c r="JD33" s="5"/>
      <c r="JE33" s="5"/>
      <c r="JF33" s="5"/>
      <c r="JG33" s="5"/>
      <c r="JH33" s="5"/>
      <c r="JI33" s="5"/>
      <c r="JJ33" s="5"/>
      <c r="JK33" s="5"/>
      <c r="JL33" s="5"/>
      <c r="JM33" s="5"/>
      <c r="JN33" s="5"/>
      <c r="JO33" s="5"/>
      <c r="JP33" s="5"/>
      <c r="JQ33" s="5"/>
      <c r="JR33" s="5"/>
      <c r="JS33" s="5"/>
      <c r="JT33" s="5"/>
      <c r="JU33" s="5"/>
      <c r="JV33" s="5"/>
      <c r="JW33" s="5"/>
      <c r="JX33" s="5"/>
      <c r="JY33" s="5"/>
      <c r="JZ33" s="5"/>
      <c r="KA33" s="5"/>
      <c r="KB33" s="5"/>
      <c r="KC33" s="5"/>
      <c r="KD33" s="5"/>
      <c r="KE33" s="5"/>
      <c r="KF33" s="5"/>
      <c r="KG33" s="5"/>
      <c r="KH33" s="5"/>
      <c r="KI33" s="5"/>
      <c r="KJ33" s="5"/>
      <c r="KK33" s="5"/>
      <c r="KL33" s="5"/>
      <c r="KM33" s="5"/>
      <c r="KN33" s="5"/>
      <c r="KO33" s="5"/>
      <c r="KP33" s="5"/>
      <c r="KQ33" s="5"/>
      <c r="KR33" s="5"/>
      <c r="KS33" s="5"/>
      <c r="KT33" s="5"/>
      <c r="KU33" s="5"/>
      <c r="KV33" s="5"/>
      <c r="KW33" s="5"/>
      <c r="KX33" s="5"/>
      <c r="KY33" s="5"/>
      <c r="KZ33" s="5"/>
      <c r="LA33" s="5"/>
      <c r="LB33" s="5"/>
      <c r="LC33" s="5"/>
      <c r="LD33" s="5"/>
      <c r="LE33" s="5"/>
      <c r="LF33" s="5"/>
    </row>
    <row r="34" spans="1:318" ht="20.25" customHeight="1">
      <c r="A34" s="286"/>
      <c r="B34" s="289"/>
      <c r="C34" s="292"/>
      <c r="D34" s="297"/>
      <c r="E34" s="300" t="s">
        <v>19</v>
      </c>
      <c r="F34" s="169" t="s">
        <v>20</v>
      </c>
      <c r="G34" s="201">
        <v>120</v>
      </c>
      <c r="H34" s="173">
        <v>120</v>
      </c>
      <c r="I34" s="182">
        <v>240</v>
      </c>
    </row>
    <row r="35" spans="1:318" ht="20.25" customHeight="1">
      <c r="A35" s="286"/>
      <c r="B35" s="289"/>
      <c r="C35" s="292"/>
      <c r="D35" s="298"/>
      <c r="E35" s="301"/>
      <c r="F35" s="170" t="s">
        <v>30</v>
      </c>
      <c r="G35" s="176">
        <v>180</v>
      </c>
      <c r="H35" s="175">
        <v>180</v>
      </c>
      <c r="I35" s="183">
        <v>360</v>
      </c>
    </row>
    <row r="36" spans="1:318" ht="20.25" customHeight="1">
      <c r="A36" s="287"/>
      <c r="B36" s="290"/>
      <c r="C36" s="293"/>
      <c r="D36" s="299"/>
      <c r="E36" s="302"/>
      <c r="F36" s="171" t="s">
        <v>21</v>
      </c>
      <c r="G36" s="202">
        <v>1800</v>
      </c>
      <c r="H36" s="177">
        <v>2000</v>
      </c>
      <c r="I36" s="184">
        <v>3800</v>
      </c>
    </row>
    <row r="37" spans="1:318" s="197" customFormat="1" ht="29.25" customHeight="1">
      <c r="A37" s="285">
        <v>9</v>
      </c>
      <c r="B37" s="288" t="s">
        <v>119</v>
      </c>
      <c r="C37" s="291">
        <v>10</v>
      </c>
      <c r="D37" s="294" t="s">
        <v>153</v>
      </c>
      <c r="E37" s="295"/>
      <c r="F37" s="303"/>
      <c r="G37" s="178">
        <v>1100</v>
      </c>
      <c r="H37" s="195">
        <v>1200</v>
      </c>
      <c r="I37" s="196">
        <v>2300</v>
      </c>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c r="BW37" s="5"/>
      <c r="BX37" s="5"/>
      <c r="BY37" s="5"/>
      <c r="BZ37" s="5"/>
      <c r="CA37" s="5"/>
      <c r="CB37" s="5"/>
      <c r="CC37" s="5"/>
      <c r="CD37" s="5"/>
      <c r="CE37" s="5"/>
      <c r="CF37" s="5"/>
      <c r="CG37" s="5"/>
      <c r="CH37" s="5"/>
      <c r="CI37" s="5"/>
      <c r="CJ37" s="5"/>
      <c r="CK37" s="5"/>
      <c r="CL37" s="5"/>
      <c r="CM37" s="5"/>
      <c r="CN37" s="5"/>
      <c r="CO37" s="5"/>
      <c r="CP37" s="5"/>
      <c r="CQ37" s="5"/>
      <c r="CR37" s="5"/>
      <c r="CS37" s="5"/>
      <c r="CT37" s="5"/>
      <c r="CU37" s="5"/>
      <c r="CV37" s="5"/>
      <c r="CW37" s="5"/>
      <c r="CX37" s="5"/>
      <c r="CY37" s="5"/>
      <c r="CZ37" s="5"/>
      <c r="DA37" s="5"/>
      <c r="DB37" s="5"/>
      <c r="DC37" s="5"/>
      <c r="DD37" s="5"/>
      <c r="DE37" s="5"/>
      <c r="DF37" s="5"/>
      <c r="DG37" s="5"/>
      <c r="DH37" s="5"/>
      <c r="DI37" s="5"/>
      <c r="DJ37" s="5"/>
      <c r="DK37" s="5"/>
      <c r="DL37" s="5"/>
      <c r="DM37" s="5"/>
      <c r="DN37" s="5"/>
      <c r="DO37" s="5"/>
      <c r="DP37" s="5"/>
      <c r="DQ37" s="5"/>
      <c r="DR37" s="5"/>
      <c r="DS37" s="5"/>
      <c r="DT37" s="5"/>
      <c r="DU37" s="5"/>
      <c r="DV37" s="5"/>
      <c r="DW37" s="5"/>
      <c r="DX37" s="5"/>
      <c r="DY37" s="5"/>
      <c r="DZ37" s="5"/>
      <c r="EA37" s="5"/>
      <c r="EB37" s="5"/>
      <c r="EC37" s="5"/>
      <c r="ED37" s="5"/>
      <c r="EE37" s="5"/>
      <c r="EF37" s="5"/>
      <c r="EG37" s="5"/>
      <c r="EH37" s="5"/>
      <c r="EI37" s="5"/>
      <c r="EJ37" s="5"/>
      <c r="EK37" s="5"/>
      <c r="EL37" s="5"/>
      <c r="EM37" s="5"/>
      <c r="EN37" s="5"/>
      <c r="EO37" s="5"/>
      <c r="EP37" s="5"/>
      <c r="EQ37" s="5"/>
      <c r="ER37" s="5"/>
      <c r="ES37" s="5"/>
      <c r="ET37" s="5"/>
      <c r="EU37" s="5"/>
      <c r="EV37" s="5"/>
      <c r="EW37" s="5"/>
      <c r="EX37" s="5"/>
      <c r="EY37" s="5"/>
      <c r="EZ37" s="5"/>
      <c r="FA37" s="5"/>
      <c r="FB37" s="5"/>
      <c r="FC37" s="5"/>
      <c r="FD37" s="5"/>
      <c r="FE37" s="5"/>
      <c r="FF37" s="5"/>
      <c r="FG37" s="5"/>
      <c r="FH37" s="5"/>
      <c r="FI37" s="5"/>
      <c r="FJ37" s="5"/>
      <c r="FK37" s="5"/>
      <c r="FL37" s="5"/>
      <c r="FM37" s="5"/>
      <c r="FN37" s="5"/>
      <c r="FO37" s="5"/>
      <c r="FP37" s="5"/>
      <c r="FQ37" s="5"/>
      <c r="FR37" s="5"/>
      <c r="FS37" s="5"/>
      <c r="FT37" s="5"/>
      <c r="FU37" s="5"/>
      <c r="FV37" s="5"/>
      <c r="FW37" s="5"/>
      <c r="FX37" s="5"/>
      <c r="FY37" s="5"/>
      <c r="FZ37" s="5"/>
      <c r="GA37" s="5"/>
      <c r="GB37" s="5"/>
      <c r="GC37" s="5"/>
      <c r="GD37" s="5"/>
      <c r="GE37" s="5"/>
      <c r="GF37" s="5"/>
      <c r="GG37" s="5"/>
      <c r="GH37" s="5"/>
      <c r="GI37" s="5"/>
      <c r="GJ37" s="5"/>
      <c r="GK37" s="5"/>
      <c r="GL37" s="5"/>
      <c r="GM37" s="5"/>
      <c r="GN37" s="5"/>
      <c r="GO37" s="5"/>
      <c r="GP37" s="5"/>
      <c r="GQ37" s="5"/>
      <c r="GR37" s="5"/>
      <c r="GS37" s="5"/>
      <c r="GT37" s="5"/>
      <c r="GU37" s="5"/>
      <c r="GV37" s="5"/>
      <c r="GW37" s="5"/>
      <c r="GX37" s="5"/>
      <c r="GY37" s="5"/>
      <c r="GZ37" s="5"/>
      <c r="HA37" s="5"/>
      <c r="HB37" s="5"/>
      <c r="HC37" s="5"/>
      <c r="HD37" s="5"/>
      <c r="HE37" s="5"/>
      <c r="HF37" s="5"/>
      <c r="HG37" s="5"/>
      <c r="HH37" s="5"/>
      <c r="HI37" s="5"/>
      <c r="HJ37" s="5"/>
      <c r="HK37" s="5"/>
      <c r="HL37" s="5"/>
      <c r="HM37" s="5"/>
      <c r="HN37" s="5"/>
      <c r="HO37" s="5"/>
      <c r="HP37" s="5"/>
      <c r="HQ37" s="5"/>
      <c r="HR37" s="5"/>
      <c r="HS37" s="5"/>
      <c r="HT37" s="5"/>
      <c r="HU37" s="5"/>
      <c r="HV37" s="5"/>
      <c r="HW37" s="5"/>
      <c r="HX37" s="5"/>
      <c r="HY37" s="5"/>
      <c r="HZ37" s="5"/>
      <c r="IA37" s="5"/>
      <c r="IB37" s="5"/>
      <c r="IC37" s="5"/>
      <c r="ID37" s="5"/>
      <c r="IE37" s="5"/>
      <c r="IF37" s="5"/>
      <c r="IG37" s="5"/>
      <c r="IH37" s="5"/>
      <c r="II37" s="5"/>
      <c r="IJ37" s="5"/>
      <c r="IK37" s="5"/>
      <c r="IL37" s="5"/>
      <c r="IM37" s="5"/>
      <c r="IN37" s="5"/>
      <c r="IO37" s="5"/>
      <c r="IP37" s="5"/>
      <c r="IQ37" s="5"/>
      <c r="IR37" s="5"/>
      <c r="IS37" s="5"/>
      <c r="IT37" s="5"/>
      <c r="IU37" s="5"/>
      <c r="IV37" s="5"/>
      <c r="IW37" s="5"/>
      <c r="IX37" s="5"/>
      <c r="IY37" s="5"/>
      <c r="IZ37" s="5"/>
      <c r="JA37" s="5"/>
      <c r="JB37" s="5"/>
      <c r="JC37" s="5"/>
      <c r="JD37" s="5"/>
      <c r="JE37" s="5"/>
      <c r="JF37" s="5"/>
      <c r="JG37" s="5"/>
      <c r="JH37" s="5"/>
      <c r="JI37" s="5"/>
      <c r="JJ37" s="5"/>
      <c r="JK37" s="5"/>
      <c r="JL37" s="5"/>
      <c r="JM37" s="5"/>
      <c r="JN37" s="5"/>
      <c r="JO37" s="5"/>
      <c r="JP37" s="5"/>
      <c r="JQ37" s="5"/>
      <c r="JR37" s="5"/>
      <c r="JS37" s="5"/>
      <c r="JT37" s="5"/>
      <c r="JU37" s="5"/>
      <c r="JV37" s="5"/>
      <c r="JW37" s="5"/>
      <c r="JX37" s="5"/>
      <c r="JY37" s="5"/>
      <c r="JZ37" s="5"/>
      <c r="KA37" s="5"/>
      <c r="KB37" s="5"/>
      <c r="KC37" s="5"/>
      <c r="KD37" s="5"/>
      <c r="KE37" s="5"/>
      <c r="KF37" s="5"/>
      <c r="KG37" s="5"/>
      <c r="KH37" s="5"/>
      <c r="KI37" s="5"/>
      <c r="KJ37" s="5"/>
      <c r="KK37" s="5"/>
      <c r="KL37" s="5"/>
      <c r="KM37" s="5"/>
      <c r="KN37" s="5"/>
      <c r="KO37" s="5"/>
      <c r="KP37" s="5"/>
      <c r="KQ37" s="5"/>
      <c r="KR37" s="5"/>
      <c r="KS37" s="5"/>
      <c r="KT37" s="5"/>
      <c r="KU37" s="5"/>
      <c r="KV37" s="5"/>
      <c r="KW37" s="5"/>
      <c r="KX37" s="5"/>
      <c r="KY37" s="5"/>
      <c r="KZ37" s="5"/>
      <c r="LA37" s="5"/>
      <c r="LB37" s="5"/>
      <c r="LC37" s="5"/>
      <c r="LD37" s="5"/>
      <c r="LE37" s="5"/>
      <c r="LF37" s="5"/>
    </row>
    <row r="38" spans="1:318" ht="20.25" customHeight="1">
      <c r="A38" s="286"/>
      <c r="B38" s="289"/>
      <c r="C38" s="292"/>
      <c r="D38" s="297"/>
      <c r="E38" s="300" t="s">
        <v>19</v>
      </c>
      <c r="F38" s="169" t="s">
        <v>20</v>
      </c>
      <c r="G38" s="201">
        <v>120</v>
      </c>
      <c r="H38" s="173">
        <v>120</v>
      </c>
      <c r="I38" s="182">
        <v>240</v>
      </c>
    </row>
    <row r="39" spans="1:318" ht="20.25" customHeight="1">
      <c r="A39" s="286"/>
      <c r="B39" s="289"/>
      <c r="C39" s="292"/>
      <c r="D39" s="298"/>
      <c r="E39" s="301"/>
      <c r="F39" s="170" t="s">
        <v>30</v>
      </c>
      <c r="G39" s="176">
        <v>180</v>
      </c>
      <c r="H39" s="175">
        <v>180</v>
      </c>
      <c r="I39" s="183">
        <v>360</v>
      </c>
    </row>
    <row r="40" spans="1:318" ht="20.25" customHeight="1">
      <c r="A40" s="287"/>
      <c r="B40" s="290"/>
      <c r="C40" s="293"/>
      <c r="D40" s="299"/>
      <c r="E40" s="302"/>
      <c r="F40" s="171" t="s">
        <v>21</v>
      </c>
      <c r="G40" s="209">
        <v>800</v>
      </c>
      <c r="H40" s="177">
        <v>900</v>
      </c>
      <c r="I40" s="184">
        <v>1700</v>
      </c>
    </row>
    <row r="41" spans="1:318" s="197" customFormat="1" ht="29.25" customHeight="1">
      <c r="A41" s="285">
        <v>10</v>
      </c>
      <c r="B41" s="288" t="s">
        <v>120</v>
      </c>
      <c r="C41" s="291">
        <v>15</v>
      </c>
      <c r="D41" s="294" t="s">
        <v>153</v>
      </c>
      <c r="E41" s="295"/>
      <c r="F41" s="296"/>
      <c r="G41" s="178">
        <v>1200</v>
      </c>
      <c r="H41" s="195">
        <v>1200</v>
      </c>
      <c r="I41" s="196">
        <v>2400</v>
      </c>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5"/>
      <c r="BK41" s="5"/>
      <c r="BL41" s="5"/>
      <c r="BM41" s="5"/>
      <c r="BN41" s="5"/>
      <c r="BO41" s="5"/>
      <c r="BP41" s="5"/>
      <c r="BQ41" s="5"/>
      <c r="BR41" s="5"/>
      <c r="BS41" s="5"/>
      <c r="BT41" s="5"/>
      <c r="BU41" s="5"/>
      <c r="BV41" s="5"/>
      <c r="BW41" s="5"/>
      <c r="BX41" s="5"/>
      <c r="BY41" s="5"/>
      <c r="BZ41" s="5"/>
      <c r="CA41" s="5"/>
      <c r="CB41" s="5"/>
      <c r="CC41" s="5"/>
      <c r="CD41" s="5"/>
      <c r="CE41" s="5"/>
      <c r="CF41" s="5"/>
      <c r="CG41" s="5"/>
      <c r="CH41" s="5"/>
      <c r="CI41" s="5"/>
      <c r="CJ41" s="5"/>
      <c r="CK41" s="5"/>
      <c r="CL41" s="5"/>
      <c r="CM41" s="5"/>
      <c r="CN41" s="5"/>
      <c r="CO41" s="5"/>
      <c r="CP41" s="5"/>
      <c r="CQ41" s="5"/>
      <c r="CR41" s="5"/>
      <c r="CS41" s="5"/>
      <c r="CT41" s="5"/>
      <c r="CU41" s="5"/>
      <c r="CV41" s="5"/>
      <c r="CW41" s="5"/>
      <c r="CX41" s="5"/>
      <c r="CY41" s="5"/>
      <c r="CZ41" s="5"/>
      <c r="DA41" s="5"/>
      <c r="DB41" s="5"/>
      <c r="DC41" s="5"/>
      <c r="DD41" s="5"/>
      <c r="DE41" s="5"/>
      <c r="DF41" s="5"/>
      <c r="DG41" s="5"/>
      <c r="DH41" s="5"/>
      <c r="DI41" s="5"/>
      <c r="DJ41" s="5"/>
      <c r="DK41" s="5"/>
      <c r="DL41" s="5"/>
      <c r="DM41" s="5"/>
      <c r="DN41" s="5"/>
      <c r="DO41" s="5"/>
      <c r="DP41" s="5"/>
      <c r="DQ41" s="5"/>
      <c r="DR41" s="5"/>
      <c r="DS41" s="5"/>
      <c r="DT41" s="5"/>
      <c r="DU41" s="5"/>
      <c r="DV41" s="5"/>
      <c r="DW41" s="5"/>
      <c r="DX41" s="5"/>
      <c r="DY41" s="5"/>
      <c r="DZ41" s="5"/>
      <c r="EA41" s="5"/>
      <c r="EB41" s="5"/>
      <c r="EC41" s="5"/>
      <c r="ED41" s="5"/>
      <c r="EE41" s="5"/>
      <c r="EF41" s="5"/>
      <c r="EG41" s="5"/>
      <c r="EH41" s="5"/>
      <c r="EI41" s="5"/>
      <c r="EJ41" s="5"/>
      <c r="EK41" s="5"/>
      <c r="EL41" s="5"/>
      <c r="EM41" s="5"/>
      <c r="EN41" s="5"/>
      <c r="EO41" s="5"/>
      <c r="EP41" s="5"/>
      <c r="EQ41" s="5"/>
      <c r="ER41" s="5"/>
      <c r="ES41" s="5"/>
      <c r="ET41" s="5"/>
      <c r="EU41" s="5"/>
      <c r="EV41" s="5"/>
      <c r="EW41" s="5"/>
      <c r="EX41" s="5"/>
      <c r="EY41" s="5"/>
      <c r="EZ41" s="5"/>
      <c r="FA41" s="5"/>
      <c r="FB41" s="5"/>
      <c r="FC41" s="5"/>
      <c r="FD41" s="5"/>
      <c r="FE41" s="5"/>
      <c r="FF41" s="5"/>
      <c r="FG41" s="5"/>
      <c r="FH41" s="5"/>
      <c r="FI41" s="5"/>
      <c r="FJ41" s="5"/>
      <c r="FK41" s="5"/>
      <c r="FL41" s="5"/>
      <c r="FM41" s="5"/>
      <c r="FN41" s="5"/>
      <c r="FO41" s="5"/>
      <c r="FP41" s="5"/>
      <c r="FQ41" s="5"/>
      <c r="FR41" s="5"/>
      <c r="FS41" s="5"/>
      <c r="FT41" s="5"/>
      <c r="FU41" s="5"/>
      <c r="FV41" s="5"/>
      <c r="FW41" s="5"/>
      <c r="FX41" s="5"/>
      <c r="FY41" s="5"/>
      <c r="FZ41" s="5"/>
      <c r="GA41" s="5"/>
      <c r="GB41" s="5"/>
      <c r="GC41" s="5"/>
      <c r="GD41" s="5"/>
      <c r="GE41" s="5"/>
      <c r="GF41" s="5"/>
      <c r="GG41" s="5"/>
      <c r="GH41" s="5"/>
      <c r="GI41" s="5"/>
      <c r="GJ41" s="5"/>
      <c r="GK41" s="5"/>
      <c r="GL41" s="5"/>
      <c r="GM41" s="5"/>
      <c r="GN41" s="5"/>
      <c r="GO41" s="5"/>
      <c r="GP41" s="5"/>
      <c r="GQ41" s="5"/>
      <c r="GR41" s="5"/>
      <c r="GS41" s="5"/>
      <c r="GT41" s="5"/>
      <c r="GU41" s="5"/>
      <c r="GV41" s="5"/>
      <c r="GW41" s="5"/>
      <c r="GX41" s="5"/>
      <c r="GY41" s="5"/>
      <c r="GZ41" s="5"/>
      <c r="HA41" s="5"/>
      <c r="HB41" s="5"/>
      <c r="HC41" s="5"/>
      <c r="HD41" s="5"/>
      <c r="HE41" s="5"/>
      <c r="HF41" s="5"/>
      <c r="HG41" s="5"/>
      <c r="HH41" s="5"/>
      <c r="HI41" s="5"/>
      <c r="HJ41" s="5"/>
      <c r="HK41" s="5"/>
      <c r="HL41" s="5"/>
      <c r="HM41" s="5"/>
      <c r="HN41" s="5"/>
      <c r="HO41" s="5"/>
      <c r="HP41" s="5"/>
      <c r="HQ41" s="5"/>
      <c r="HR41" s="5"/>
      <c r="HS41" s="5"/>
      <c r="HT41" s="5"/>
      <c r="HU41" s="5"/>
      <c r="HV41" s="5"/>
      <c r="HW41" s="5"/>
      <c r="HX41" s="5"/>
      <c r="HY41" s="5"/>
      <c r="HZ41" s="5"/>
      <c r="IA41" s="5"/>
      <c r="IB41" s="5"/>
      <c r="IC41" s="5"/>
      <c r="ID41" s="5"/>
      <c r="IE41" s="5"/>
      <c r="IF41" s="5"/>
      <c r="IG41" s="5"/>
      <c r="IH41" s="5"/>
      <c r="II41" s="5"/>
      <c r="IJ41" s="5"/>
      <c r="IK41" s="5"/>
      <c r="IL41" s="5"/>
      <c r="IM41" s="5"/>
      <c r="IN41" s="5"/>
      <c r="IO41" s="5"/>
      <c r="IP41" s="5"/>
      <c r="IQ41" s="5"/>
      <c r="IR41" s="5"/>
      <c r="IS41" s="5"/>
      <c r="IT41" s="5"/>
      <c r="IU41" s="5"/>
      <c r="IV41" s="5"/>
      <c r="IW41" s="5"/>
      <c r="IX41" s="5"/>
      <c r="IY41" s="5"/>
      <c r="IZ41" s="5"/>
      <c r="JA41" s="5"/>
      <c r="JB41" s="5"/>
      <c r="JC41" s="5"/>
      <c r="JD41" s="5"/>
      <c r="JE41" s="5"/>
      <c r="JF41" s="5"/>
      <c r="JG41" s="5"/>
      <c r="JH41" s="5"/>
      <c r="JI41" s="5"/>
      <c r="JJ41" s="5"/>
      <c r="JK41" s="5"/>
      <c r="JL41" s="5"/>
      <c r="JM41" s="5"/>
      <c r="JN41" s="5"/>
      <c r="JO41" s="5"/>
      <c r="JP41" s="5"/>
      <c r="JQ41" s="5"/>
      <c r="JR41" s="5"/>
      <c r="JS41" s="5"/>
      <c r="JT41" s="5"/>
      <c r="JU41" s="5"/>
      <c r="JV41" s="5"/>
      <c r="JW41" s="5"/>
      <c r="JX41" s="5"/>
      <c r="JY41" s="5"/>
      <c r="JZ41" s="5"/>
      <c r="KA41" s="5"/>
      <c r="KB41" s="5"/>
      <c r="KC41" s="5"/>
      <c r="KD41" s="5"/>
      <c r="KE41" s="5"/>
      <c r="KF41" s="5"/>
      <c r="KG41" s="5"/>
      <c r="KH41" s="5"/>
      <c r="KI41" s="5"/>
      <c r="KJ41" s="5"/>
      <c r="KK41" s="5"/>
      <c r="KL41" s="5"/>
      <c r="KM41" s="5"/>
      <c r="KN41" s="5"/>
      <c r="KO41" s="5"/>
      <c r="KP41" s="5"/>
      <c r="KQ41" s="5"/>
      <c r="KR41" s="5"/>
      <c r="KS41" s="5"/>
      <c r="KT41" s="5"/>
      <c r="KU41" s="5"/>
      <c r="KV41" s="5"/>
      <c r="KW41" s="5"/>
      <c r="KX41" s="5"/>
      <c r="KY41" s="5"/>
      <c r="KZ41" s="5"/>
      <c r="LA41" s="5"/>
      <c r="LB41" s="5"/>
      <c r="LC41" s="5"/>
      <c r="LD41" s="5"/>
      <c r="LE41" s="5"/>
      <c r="LF41" s="5"/>
    </row>
    <row r="42" spans="1:318" ht="20.25" customHeight="1">
      <c r="A42" s="286"/>
      <c r="B42" s="289"/>
      <c r="C42" s="292"/>
      <c r="D42" s="297"/>
      <c r="E42" s="300" t="s">
        <v>19</v>
      </c>
      <c r="F42" s="169" t="s">
        <v>20</v>
      </c>
      <c r="G42" s="201">
        <v>120</v>
      </c>
      <c r="H42" s="173">
        <v>120</v>
      </c>
      <c r="I42" s="182">
        <v>240</v>
      </c>
    </row>
    <row r="43" spans="1:318" ht="19.5" customHeight="1">
      <c r="A43" s="286"/>
      <c r="B43" s="289"/>
      <c r="C43" s="292"/>
      <c r="D43" s="298"/>
      <c r="E43" s="301"/>
      <c r="F43" s="170" t="s">
        <v>30</v>
      </c>
      <c r="G43" s="176">
        <v>180</v>
      </c>
      <c r="H43" s="175">
        <v>180</v>
      </c>
      <c r="I43" s="183">
        <v>360</v>
      </c>
    </row>
    <row r="44" spans="1:318" ht="20.25" customHeight="1">
      <c r="A44" s="287"/>
      <c r="B44" s="290"/>
      <c r="C44" s="293"/>
      <c r="D44" s="299"/>
      <c r="E44" s="302"/>
      <c r="F44" s="171" t="s">
        <v>21</v>
      </c>
      <c r="G44" s="209">
        <v>900</v>
      </c>
      <c r="H44" s="177">
        <v>900</v>
      </c>
      <c r="I44" s="184">
        <v>1800</v>
      </c>
    </row>
    <row r="45" spans="1:318" s="197" customFormat="1" ht="29.25" customHeight="1">
      <c r="A45" s="285">
        <v>11</v>
      </c>
      <c r="B45" s="288" t="s">
        <v>121</v>
      </c>
      <c r="C45" s="291">
        <v>13</v>
      </c>
      <c r="D45" s="294" t="s">
        <v>153</v>
      </c>
      <c r="E45" s="295"/>
      <c r="F45" s="296"/>
      <c r="G45" s="178">
        <v>1900</v>
      </c>
      <c r="H45" s="195">
        <v>1500</v>
      </c>
      <c r="I45" s="196">
        <v>3400</v>
      </c>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c r="BT45" s="5"/>
      <c r="BU45" s="5"/>
      <c r="BV45" s="5"/>
      <c r="BW45" s="5"/>
      <c r="BX45" s="5"/>
      <c r="BY45" s="5"/>
      <c r="BZ45" s="5"/>
      <c r="CA45" s="5"/>
      <c r="CB45" s="5"/>
      <c r="CC45" s="5"/>
      <c r="CD45" s="5"/>
      <c r="CE45" s="5"/>
      <c r="CF45" s="5"/>
      <c r="CG45" s="5"/>
      <c r="CH45" s="5"/>
      <c r="CI45" s="5"/>
      <c r="CJ45" s="5"/>
      <c r="CK45" s="5"/>
      <c r="CL45" s="5"/>
      <c r="CM45" s="5"/>
      <c r="CN45" s="5"/>
      <c r="CO45" s="5"/>
      <c r="CP45" s="5"/>
      <c r="CQ45" s="5"/>
      <c r="CR45" s="5"/>
      <c r="CS45" s="5"/>
      <c r="CT45" s="5"/>
      <c r="CU45" s="5"/>
      <c r="CV45" s="5"/>
      <c r="CW45" s="5"/>
      <c r="CX45" s="5"/>
      <c r="CY45" s="5"/>
      <c r="CZ45" s="5"/>
      <c r="DA45" s="5"/>
      <c r="DB45" s="5"/>
      <c r="DC45" s="5"/>
      <c r="DD45" s="5"/>
      <c r="DE45" s="5"/>
      <c r="DF45" s="5"/>
      <c r="DG45" s="5"/>
      <c r="DH45" s="5"/>
      <c r="DI45" s="5"/>
      <c r="DJ45" s="5"/>
      <c r="DK45" s="5"/>
      <c r="DL45" s="5"/>
      <c r="DM45" s="5"/>
      <c r="DN45" s="5"/>
      <c r="DO45" s="5"/>
      <c r="DP45" s="5"/>
      <c r="DQ45" s="5"/>
      <c r="DR45" s="5"/>
      <c r="DS45" s="5"/>
      <c r="DT45" s="5"/>
      <c r="DU45" s="5"/>
      <c r="DV45" s="5"/>
      <c r="DW45" s="5"/>
      <c r="DX45" s="5"/>
      <c r="DY45" s="5"/>
      <c r="DZ45" s="5"/>
      <c r="EA45" s="5"/>
      <c r="EB45" s="5"/>
      <c r="EC45" s="5"/>
      <c r="ED45" s="5"/>
      <c r="EE45" s="5"/>
      <c r="EF45" s="5"/>
      <c r="EG45" s="5"/>
      <c r="EH45" s="5"/>
      <c r="EI45" s="5"/>
      <c r="EJ45" s="5"/>
      <c r="EK45" s="5"/>
      <c r="EL45" s="5"/>
      <c r="EM45" s="5"/>
      <c r="EN45" s="5"/>
      <c r="EO45" s="5"/>
      <c r="EP45" s="5"/>
      <c r="EQ45" s="5"/>
      <c r="ER45" s="5"/>
      <c r="ES45" s="5"/>
      <c r="ET45" s="5"/>
      <c r="EU45" s="5"/>
      <c r="EV45" s="5"/>
      <c r="EW45" s="5"/>
      <c r="EX45" s="5"/>
      <c r="EY45" s="5"/>
      <c r="EZ45" s="5"/>
      <c r="FA45" s="5"/>
      <c r="FB45" s="5"/>
      <c r="FC45" s="5"/>
      <c r="FD45" s="5"/>
      <c r="FE45" s="5"/>
      <c r="FF45" s="5"/>
      <c r="FG45" s="5"/>
      <c r="FH45" s="5"/>
      <c r="FI45" s="5"/>
      <c r="FJ45" s="5"/>
      <c r="FK45" s="5"/>
      <c r="FL45" s="5"/>
      <c r="FM45" s="5"/>
      <c r="FN45" s="5"/>
      <c r="FO45" s="5"/>
      <c r="FP45" s="5"/>
      <c r="FQ45" s="5"/>
      <c r="FR45" s="5"/>
      <c r="FS45" s="5"/>
      <c r="FT45" s="5"/>
      <c r="FU45" s="5"/>
      <c r="FV45" s="5"/>
      <c r="FW45" s="5"/>
      <c r="FX45" s="5"/>
      <c r="FY45" s="5"/>
      <c r="FZ45" s="5"/>
      <c r="GA45" s="5"/>
      <c r="GB45" s="5"/>
      <c r="GC45" s="5"/>
      <c r="GD45" s="5"/>
      <c r="GE45" s="5"/>
      <c r="GF45" s="5"/>
      <c r="GG45" s="5"/>
      <c r="GH45" s="5"/>
      <c r="GI45" s="5"/>
      <c r="GJ45" s="5"/>
      <c r="GK45" s="5"/>
      <c r="GL45" s="5"/>
      <c r="GM45" s="5"/>
      <c r="GN45" s="5"/>
      <c r="GO45" s="5"/>
      <c r="GP45" s="5"/>
      <c r="GQ45" s="5"/>
      <c r="GR45" s="5"/>
      <c r="GS45" s="5"/>
      <c r="GT45" s="5"/>
      <c r="GU45" s="5"/>
      <c r="GV45" s="5"/>
      <c r="GW45" s="5"/>
      <c r="GX45" s="5"/>
      <c r="GY45" s="5"/>
      <c r="GZ45" s="5"/>
      <c r="HA45" s="5"/>
      <c r="HB45" s="5"/>
      <c r="HC45" s="5"/>
      <c r="HD45" s="5"/>
      <c r="HE45" s="5"/>
      <c r="HF45" s="5"/>
      <c r="HG45" s="5"/>
      <c r="HH45" s="5"/>
      <c r="HI45" s="5"/>
      <c r="HJ45" s="5"/>
      <c r="HK45" s="5"/>
      <c r="HL45" s="5"/>
      <c r="HM45" s="5"/>
      <c r="HN45" s="5"/>
      <c r="HO45" s="5"/>
      <c r="HP45" s="5"/>
      <c r="HQ45" s="5"/>
      <c r="HR45" s="5"/>
      <c r="HS45" s="5"/>
      <c r="HT45" s="5"/>
      <c r="HU45" s="5"/>
      <c r="HV45" s="5"/>
      <c r="HW45" s="5"/>
      <c r="HX45" s="5"/>
      <c r="HY45" s="5"/>
      <c r="HZ45" s="5"/>
      <c r="IA45" s="5"/>
      <c r="IB45" s="5"/>
      <c r="IC45" s="5"/>
      <c r="ID45" s="5"/>
      <c r="IE45" s="5"/>
      <c r="IF45" s="5"/>
      <c r="IG45" s="5"/>
      <c r="IH45" s="5"/>
      <c r="II45" s="5"/>
      <c r="IJ45" s="5"/>
      <c r="IK45" s="5"/>
      <c r="IL45" s="5"/>
      <c r="IM45" s="5"/>
      <c r="IN45" s="5"/>
      <c r="IO45" s="5"/>
      <c r="IP45" s="5"/>
      <c r="IQ45" s="5"/>
      <c r="IR45" s="5"/>
      <c r="IS45" s="5"/>
      <c r="IT45" s="5"/>
      <c r="IU45" s="5"/>
      <c r="IV45" s="5"/>
      <c r="IW45" s="5"/>
      <c r="IX45" s="5"/>
      <c r="IY45" s="5"/>
      <c r="IZ45" s="5"/>
      <c r="JA45" s="5"/>
      <c r="JB45" s="5"/>
      <c r="JC45" s="5"/>
      <c r="JD45" s="5"/>
      <c r="JE45" s="5"/>
      <c r="JF45" s="5"/>
      <c r="JG45" s="5"/>
      <c r="JH45" s="5"/>
      <c r="JI45" s="5"/>
      <c r="JJ45" s="5"/>
      <c r="JK45" s="5"/>
      <c r="JL45" s="5"/>
      <c r="JM45" s="5"/>
      <c r="JN45" s="5"/>
      <c r="JO45" s="5"/>
      <c r="JP45" s="5"/>
      <c r="JQ45" s="5"/>
      <c r="JR45" s="5"/>
      <c r="JS45" s="5"/>
      <c r="JT45" s="5"/>
      <c r="JU45" s="5"/>
      <c r="JV45" s="5"/>
      <c r="JW45" s="5"/>
      <c r="JX45" s="5"/>
      <c r="JY45" s="5"/>
      <c r="JZ45" s="5"/>
      <c r="KA45" s="5"/>
      <c r="KB45" s="5"/>
      <c r="KC45" s="5"/>
      <c r="KD45" s="5"/>
      <c r="KE45" s="5"/>
      <c r="KF45" s="5"/>
      <c r="KG45" s="5"/>
      <c r="KH45" s="5"/>
      <c r="KI45" s="5"/>
      <c r="KJ45" s="5"/>
      <c r="KK45" s="5"/>
      <c r="KL45" s="5"/>
      <c r="KM45" s="5"/>
      <c r="KN45" s="5"/>
      <c r="KO45" s="5"/>
      <c r="KP45" s="5"/>
      <c r="KQ45" s="5"/>
      <c r="KR45" s="5"/>
      <c r="KS45" s="5"/>
      <c r="KT45" s="5"/>
      <c r="KU45" s="5"/>
      <c r="KV45" s="5"/>
      <c r="KW45" s="5"/>
      <c r="KX45" s="5"/>
      <c r="KY45" s="5"/>
      <c r="KZ45" s="5"/>
      <c r="LA45" s="5"/>
      <c r="LB45" s="5"/>
      <c r="LC45" s="5"/>
      <c r="LD45" s="5"/>
      <c r="LE45" s="5"/>
      <c r="LF45" s="5"/>
    </row>
    <row r="46" spans="1:318" ht="20.25" customHeight="1">
      <c r="A46" s="286"/>
      <c r="B46" s="289"/>
      <c r="C46" s="292"/>
      <c r="D46" s="297"/>
      <c r="E46" s="300" t="s">
        <v>19</v>
      </c>
      <c r="F46" s="169" t="s">
        <v>20</v>
      </c>
      <c r="G46" s="201">
        <v>120</v>
      </c>
      <c r="H46" s="173">
        <v>120</v>
      </c>
      <c r="I46" s="182">
        <v>240</v>
      </c>
    </row>
    <row r="47" spans="1:318" ht="20.25" customHeight="1">
      <c r="A47" s="286"/>
      <c r="B47" s="289"/>
      <c r="C47" s="292"/>
      <c r="D47" s="298"/>
      <c r="E47" s="301"/>
      <c r="F47" s="170" t="s">
        <v>30</v>
      </c>
      <c r="G47" s="176">
        <v>180</v>
      </c>
      <c r="H47" s="175">
        <v>180</v>
      </c>
      <c r="I47" s="183">
        <v>360</v>
      </c>
    </row>
    <row r="48" spans="1:318" ht="20.25" customHeight="1">
      <c r="A48" s="287"/>
      <c r="B48" s="290"/>
      <c r="C48" s="293"/>
      <c r="D48" s="299"/>
      <c r="E48" s="302"/>
      <c r="F48" s="171" t="s">
        <v>21</v>
      </c>
      <c r="G48" s="209">
        <v>1600</v>
      </c>
      <c r="H48" s="177">
        <v>1200</v>
      </c>
      <c r="I48" s="184">
        <v>2800</v>
      </c>
    </row>
    <row r="49" spans="1:318" s="197" customFormat="1" ht="29.25" customHeight="1">
      <c r="A49" s="285">
        <v>12</v>
      </c>
      <c r="B49" s="288" t="s">
        <v>122</v>
      </c>
      <c r="C49" s="291">
        <v>8</v>
      </c>
      <c r="D49" s="294" t="s">
        <v>153</v>
      </c>
      <c r="E49" s="295"/>
      <c r="F49" s="296"/>
      <c r="G49" s="178">
        <v>1000</v>
      </c>
      <c r="H49" s="195">
        <v>1100</v>
      </c>
      <c r="I49" s="196">
        <v>2100</v>
      </c>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5"/>
      <c r="BK49" s="5"/>
      <c r="BL49" s="5"/>
      <c r="BM49" s="5"/>
      <c r="BN49" s="5"/>
      <c r="BO49" s="5"/>
      <c r="BP49" s="5"/>
      <c r="BQ49" s="5"/>
      <c r="BR49" s="5"/>
      <c r="BS49" s="5"/>
      <c r="BT49" s="5"/>
      <c r="BU49" s="5"/>
      <c r="BV49" s="5"/>
      <c r="BW49" s="5"/>
      <c r="BX49" s="5"/>
      <c r="BY49" s="5"/>
      <c r="BZ49" s="5"/>
      <c r="CA49" s="5"/>
      <c r="CB49" s="5"/>
      <c r="CC49" s="5"/>
      <c r="CD49" s="5"/>
      <c r="CE49" s="5"/>
      <c r="CF49" s="5"/>
      <c r="CG49" s="5"/>
      <c r="CH49" s="5"/>
      <c r="CI49" s="5"/>
      <c r="CJ49" s="5"/>
      <c r="CK49" s="5"/>
      <c r="CL49" s="5"/>
      <c r="CM49" s="5"/>
      <c r="CN49" s="5"/>
      <c r="CO49" s="5"/>
      <c r="CP49" s="5"/>
      <c r="CQ49" s="5"/>
      <c r="CR49" s="5"/>
      <c r="CS49" s="5"/>
      <c r="CT49" s="5"/>
      <c r="CU49" s="5"/>
      <c r="CV49" s="5"/>
      <c r="CW49" s="5"/>
      <c r="CX49" s="5"/>
      <c r="CY49" s="5"/>
      <c r="CZ49" s="5"/>
      <c r="DA49" s="5"/>
      <c r="DB49" s="5"/>
      <c r="DC49" s="5"/>
      <c r="DD49" s="5"/>
      <c r="DE49" s="5"/>
      <c r="DF49" s="5"/>
      <c r="DG49" s="5"/>
      <c r="DH49" s="5"/>
      <c r="DI49" s="5"/>
      <c r="DJ49" s="5"/>
      <c r="DK49" s="5"/>
      <c r="DL49" s="5"/>
      <c r="DM49" s="5"/>
      <c r="DN49" s="5"/>
      <c r="DO49" s="5"/>
      <c r="DP49" s="5"/>
      <c r="DQ49" s="5"/>
      <c r="DR49" s="5"/>
      <c r="DS49" s="5"/>
      <c r="DT49" s="5"/>
      <c r="DU49" s="5"/>
      <c r="DV49" s="5"/>
      <c r="DW49" s="5"/>
      <c r="DX49" s="5"/>
      <c r="DY49" s="5"/>
      <c r="DZ49" s="5"/>
      <c r="EA49" s="5"/>
      <c r="EB49" s="5"/>
      <c r="EC49" s="5"/>
      <c r="ED49" s="5"/>
      <c r="EE49" s="5"/>
      <c r="EF49" s="5"/>
      <c r="EG49" s="5"/>
      <c r="EH49" s="5"/>
      <c r="EI49" s="5"/>
      <c r="EJ49" s="5"/>
      <c r="EK49" s="5"/>
      <c r="EL49" s="5"/>
      <c r="EM49" s="5"/>
      <c r="EN49" s="5"/>
      <c r="EO49" s="5"/>
      <c r="EP49" s="5"/>
      <c r="EQ49" s="5"/>
      <c r="ER49" s="5"/>
      <c r="ES49" s="5"/>
      <c r="ET49" s="5"/>
      <c r="EU49" s="5"/>
      <c r="EV49" s="5"/>
      <c r="EW49" s="5"/>
      <c r="EX49" s="5"/>
      <c r="EY49" s="5"/>
      <c r="EZ49" s="5"/>
      <c r="FA49" s="5"/>
      <c r="FB49" s="5"/>
      <c r="FC49" s="5"/>
      <c r="FD49" s="5"/>
      <c r="FE49" s="5"/>
      <c r="FF49" s="5"/>
      <c r="FG49" s="5"/>
      <c r="FH49" s="5"/>
      <c r="FI49" s="5"/>
      <c r="FJ49" s="5"/>
      <c r="FK49" s="5"/>
      <c r="FL49" s="5"/>
      <c r="FM49" s="5"/>
      <c r="FN49" s="5"/>
      <c r="FO49" s="5"/>
      <c r="FP49" s="5"/>
      <c r="FQ49" s="5"/>
      <c r="FR49" s="5"/>
      <c r="FS49" s="5"/>
      <c r="FT49" s="5"/>
      <c r="FU49" s="5"/>
      <c r="FV49" s="5"/>
      <c r="FW49" s="5"/>
      <c r="FX49" s="5"/>
      <c r="FY49" s="5"/>
      <c r="FZ49" s="5"/>
      <c r="GA49" s="5"/>
      <c r="GB49" s="5"/>
      <c r="GC49" s="5"/>
      <c r="GD49" s="5"/>
      <c r="GE49" s="5"/>
      <c r="GF49" s="5"/>
      <c r="GG49" s="5"/>
      <c r="GH49" s="5"/>
      <c r="GI49" s="5"/>
      <c r="GJ49" s="5"/>
      <c r="GK49" s="5"/>
      <c r="GL49" s="5"/>
      <c r="GM49" s="5"/>
      <c r="GN49" s="5"/>
      <c r="GO49" s="5"/>
      <c r="GP49" s="5"/>
      <c r="GQ49" s="5"/>
      <c r="GR49" s="5"/>
      <c r="GS49" s="5"/>
      <c r="GT49" s="5"/>
      <c r="GU49" s="5"/>
      <c r="GV49" s="5"/>
      <c r="GW49" s="5"/>
      <c r="GX49" s="5"/>
      <c r="GY49" s="5"/>
      <c r="GZ49" s="5"/>
      <c r="HA49" s="5"/>
      <c r="HB49" s="5"/>
      <c r="HC49" s="5"/>
      <c r="HD49" s="5"/>
      <c r="HE49" s="5"/>
      <c r="HF49" s="5"/>
      <c r="HG49" s="5"/>
      <c r="HH49" s="5"/>
      <c r="HI49" s="5"/>
      <c r="HJ49" s="5"/>
      <c r="HK49" s="5"/>
      <c r="HL49" s="5"/>
      <c r="HM49" s="5"/>
      <c r="HN49" s="5"/>
      <c r="HO49" s="5"/>
      <c r="HP49" s="5"/>
      <c r="HQ49" s="5"/>
      <c r="HR49" s="5"/>
      <c r="HS49" s="5"/>
      <c r="HT49" s="5"/>
      <c r="HU49" s="5"/>
      <c r="HV49" s="5"/>
      <c r="HW49" s="5"/>
      <c r="HX49" s="5"/>
      <c r="HY49" s="5"/>
      <c r="HZ49" s="5"/>
      <c r="IA49" s="5"/>
      <c r="IB49" s="5"/>
      <c r="IC49" s="5"/>
      <c r="ID49" s="5"/>
      <c r="IE49" s="5"/>
      <c r="IF49" s="5"/>
      <c r="IG49" s="5"/>
      <c r="IH49" s="5"/>
      <c r="II49" s="5"/>
      <c r="IJ49" s="5"/>
      <c r="IK49" s="5"/>
      <c r="IL49" s="5"/>
      <c r="IM49" s="5"/>
      <c r="IN49" s="5"/>
      <c r="IO49" s="5"/>
      <c r="IP49" s="5"/>
      <c r="IQ49" s="5"/>
      <c r="IR49" s="5"/>
      <c r="IS49" s="5"/>
      <c r="IT49" s="5"/>
      <c r="IU49" s="5"/>
      <c r="IV49" s="5"/>
      <c r="IW49" s="5"/>
      <c r="IX49" s="5"/>
      <c r="IY49" s="5"/>
      <c r="IZ49" s="5"/>
      <c r="JA49" s="5"/>
      <c r="JB49" s="5"/>
      <c r="JC49" s="5"/>
      <c r="JD49" s="5"/>
      <c r="JE49" s="5"/>
      <c r="JF49" s="5"/>
      <c r="JG49" s="5"/>
      <c r="JH49" s="5"/>
      <c r="JI49" s="5"/>
      <c r="JJ49" s="5"/>
      <c r="JK49" s="5"/>
      <c r="JL49" s="5"/>
      <c r="JM49" s="5"/>
      <c r="JN49" s="5"/>
      <c r="JO49" s="5"/>
      <c r="JP49" s="5"/>
      <c r="JQ49" s="5"/>
      <c r="JR49" s="5"/>
      <c r="JS49" s="5"/>
      <c r="JT49" s="5"/>
      <c r="JU49" s="5"/>
      <c r="JV49" s="5"/>
      <c r="JW49" s="5"/>
      <c r="JX49" s="5"/>
      <c r="JY49" s="5"/>
      <c r="JZ49" s="5"/>
      <c r="KA49" s="5"/>
      <c r="KB49" s="5"/>
      <c r="KC49" s="5"/>
      <c r="KD49" s="5"/>
      <c r="KE49" s="5"/>
      <c r="KF49" s="5"/>
      <c r="KG49" s="5"/>
      <c r="KH49" s="5"/>
      <c r="KI49" s="5"/>
      <c r="KJ49" s="5"/>
      <c r="KK49" s="5"/>
      <c r="KL49" s="5"/>
      <c r="KM49" s="5"/>
      <c r="KN49" s="5"/>
      <c r="KO49" s="5"/>
      <c r="KP49" s="5"/>
      <c r="KQ49" s="5"/>
      <c r="KR49" s="5"/>
      <c r="KS49" s="5"/>
      <c r="KT49" s="5"/>
      <c r="KU49" s="5"/>
      <c r="KV49" s="5"/>
      <c r="KW49" s="5"/>
      <c r="KX49" s="5"/>
      <c r="KY49" s="5"/>
      <c r="KZ49" s="5"/>
      <c r="LA49" s="5"/>
      <c r="LB49" s="5"/>
      <c r="LC49" s="5"/>
      <c r="LD49" s="5"/>
      <c r="LE49" s="5"/>
      <c r="LF49" s="5"/>
    </row>
    <row r="50" spans="1:318" ht="20.25" customHeight="1">
      <c r="A50" s="286"/>
      <c r="B50" s="289"/>
      <c r="C50" s="292"/>
      <c r="D50" s="297"/>
      <c r="E50" s="300" t="s">
        <v>19</v>
      </c>
      <c r="F50" s="169" t="s">
        <v>20</v>
      </c>
      <c r="G50" s="201">
        <v>120</v>
      </c>
      <c r="H50" s="173">
        <v>120</v>
      </c>
      <c r="I50" s="182">
        <v>240</v>
      </c>
    </row>
    <row r="51" spans="1:318" ht="20.25" customHeight="1">
      <c r="A51" s="286"/>
      <c r="B51" s="289"/>
      <c r="C51" s="292"/>
      <c r="D51" s="298"/>
      <c r="E51" s="301"/>
      <c r="F51" s="170" t="s">
        <v>30</v>
      </c>
      <c r="G51" s="176">
        <v>180</v>
      </c>
      <c r="H51" s="175">
        <v>180</v>
      </c>
      <c r="I51" s="183">
        <v>360</v>
      </c>
    </row>
    <row r="52" spans="1:318" ht="20.25" customHeight="1">
      <c r="A52" s="287"/>
      <c r="B52" s="290"/>
      <c r="C52" s="293"/>
      <c r="D52" s="299"/>
      <c r="E52" s="302"/>
      <c r="F52" s="171" t="s">
        <v>21</v>
      </c>
      <c r="G52" s="209">
        <v>700</v>
      </c>
      <c r="H52" s="177">
        <v>800</v>
      </c>
      <c r="I52" s="184">
        <v>1500</v>
      </c>
    </row>
    <row r="53" spans="1:318" s="197" customFormat="1" ht="29.25" customHeight="1">
      <c r="A53" s="285">
        <v>13</v>
      </c>
      <c r="B53" s="288" t="s">
        <v>159</v>
      </c>
      <c r="C53" s="291">
        <v>40</v>
      </c>
      <c r="D53" s="294" t="s">
        <v>153</v>
      </c>
      <c r="E53" s="295"/>
      <c r="F53" s="296"/>
      <c r="G53" s="178">
        <v>2600</v>
      </c>
      <c r="H53" s="195">
        <v>2500</v>
      </c>
      <c r="I53" s="196">
        <v>5100</v>
      </c>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5"/>
      <c r="BK53" s="5"/>
      <c r="BL53" s="5"/>
      <c r="BM53" s="5"/>
      <c r="BN53" s="5"/>
      <c r="BO53" s="5"/>
      <c r="BP53" s="5"/>
      <c r="BQ53" s="5"/>
      <c r="BR53" s="5"/>
      <c r="BS53" s="5"/>
      <c r="BT53" s="5"/>
      <c r="BU53" s="5"/>
      <c r="BV53" s="5"/>
      <c r="BW53" s="5"/>
      <c r="BX53" s="5"/>
      <c r="BY53" s="5"/>
      <c r="BZ53" s="5"/>
      <c r="CA53" s="5"/>
      <c r="CB53" s="5"/>
      <c r="CC53" s="5"/>
      <c r="CD53" s="5"/>
      <c r="CE53" s="5"/>
      <c r="CF53" s="5"/>
      <c r="CG53" s="5"/>
      <c r="CH53" s="5"/>
      <c r="CI53" s="5"/>
      <c r="CJ53" s="5"/>
      <c r="CK53" s="5"/>
      <c r="CL53" s="5"/>
      <c r="CM53" s="5"/>
      <c r="CN53" s="5"/>
      <c r="CO53" s="5"/>
      <c r="CP53" s="5"/>
      <c r="CQ53" s="5"/>
      <c r="CR53" s="5"/>
      <c r="CS53" s="5"/>
      <c r="CT53" s="5"/>
      <c r="CU53" s="5"/>
      <c r="CV53" s="5"/>
      <c r="CW53" s="5"/>
      <c r="CX53" s="5"/>
      <c r="CY53" s="5"/>
      <c r="CZ53" s="5"/>
      <c r="DA53" s="5"/>
      <c r="DB53" s="5"/>
      <c r="DC53" s="5"/>
      <c r="DD53" s="5"/>
      <c r="DE53" s="5"/>
      <c r="DF53" s="5"/>
      <c r="DG53" s="5"/>
      <c r="DH53" s="5"/>
      <c r="DI53" s="5"/>
      <c r="DJ53" s="5"/>
      <c r="DK53" s="5"/>
      <c r="DL53" s="5"/>
      <c r="DM53" s="5"/>
      <c r="DN53" s="5"/>
      <c r="DO53" s="5"/>
      <c r="DP53" s="5"/>
      <c r="DQ53" s="5"/>
      <c r="DR53" s="5"/>
      <c r="DS53" s="5"/>
      <c r="DT53" s="5"/>
      <c r="DU53" s="5"/>
      <c r="DV53" s="5"/>
      <c r="DW53" s="5"/>
      <c r="DX53" s="5"/>
      <c r="DY53" s="5"/>
      <c r="DZ53" s="5"/>
      <c r="EA53" s="5"/>
      <c r="EB53" s="5"/>
      <c r="EC53" s="5"/>
      <c r="ED53" s="5"/>
      <c r="EE53" s="5"/>
      <c r="EF53" s="5"/>
      <c r="EG53" s="5"/>
      <c r="EH53" s="5"/>
      <c r="EI53" s="5"/>
      <c r="EJ53" s="5"/>
      <c r="EK53" s="5"/>
      <c r="EL53" s="5"/>
      <c r="EM53" s="5"/>
      <c r="EN53" s="5"/>
      <c r="EO53" s="5"/>
      <c r="EP53" s="5"/>
      <c r="EQ53" s="5"/>
      <c r="ER53" s="5"/>
      <c r="ES53" s="5"/>
      <c r="ET53" s="5"/>
      <c r="EU53" s="5"/>
      <c r="EV53" s="5"/>
      <c r="EW53" s="5"/>
      <c r="EX53" s="5"/>
      <c r="EY53" s="5"/>
      <c r="EZ53" s="5"/>
      <c r="FA53" s="5"/>
      <c r="FB53" s="5"/>
      <c r="FC53" s="5"/>
      <c r="FD53" s="5"/>
      <c r="FE53" s="5"/>
      <c r="FF53" s="5"/>
      <c r="FG53" s="5"/>
      <c r="FH53" s="5"/>
      <c r="FI53" s="5"/>
      <c r="FJ53" s="5"/>
      <c r="FK53" s="5"/>
      <c r="FL53" s="5"/>
      <c r="FM53" s="5"/>
      <c r="FN53" s="5"/>
      <c r="FO53" s="5"/>
      <c r="FP53" s="5"/>
      <c r="FQ53" s="5"/>
      <c r="FR53" s="5"/>
      <c r="FS53" s="5"/>
      <c r="FT53" s="5"/>
      <c r="FU53" s="5"/>
      <c r="FV53" s="5"/>
      <c r="FW53" s="5"/>
      <c r="FX53" s="5"/>
      <c r="FY53" s="5"/>
      <c r="FZ53" s="5"/>
      <c r="GA53" s="5"/>
      <c r="GB53" s="5"/>
      <c r="GC53" s="5"/>
      <c r="GD53" s="5"/>
      <c r="GE53" s="5"/>
      <c r="GF53" s="5"/>
      <c r="GG53" s="5"/>
      <c r="GH53" s="5"/>
      <c r="GI53" s="5"/>
      <c r="GJ53" s="5"/>
      <c r="GK53" s="5"/>
      <c r="GL53" s="5"/>
      <c r="GM53" s="5"/>
      <c r="GN53" s="5"/>
      <c r="GO53" s="5"/>
      <c r="GP53" s="5"/>
      <c r="GQ53" s="5"/>
      <c r="GR53" s="5"/>
      <c r="GS53" s="5"/>
      <c r="GT53" s="5"/>
      <c r="GU53" s="5"/>
      <c r="GV53" s="5"/>
      <c r="GW53" s="5"/>
      <c r="GX53" s="5"/>
      <c r="GY53" s="5"/>
      <c r="GZ53" s="5"/>
      <c r="HA53" s="5"/>
      <c r="HB53" s="5"/>
      <c r="HC53" s="5"/>
      <c r="HD53" s="5"/>
      <c r="HE53" s="5"/>
      <c r="HF53" s="5"/>
      <c r="HG53" s="5"/>
      <c r="HH53" s="5"/>
      <c r="HI53" s="5"/>
      <c r="HJ53" s="5"/>
      <c r="HK53" s="5"/>
      <c r="HL53" s="5"/>
      <c r="HM53" s="5"/>
      <c r="HN53" s="5"/>
      <c r="HO53" s="5"/>
      <c r="HP53" s="5"/>
      <c r="HQ53" s="5"/>
      <c r="HR53" s="5"/>
      <c r="HS53" s="5"/>
      <c r="HT53" s="5"/>
      <c r="HU53" s="5"/>
      <c r="HV53" s="5"/>
      <c r="HW53" s="5"/>
      <c r="HX53" s="5"/>
      <c r="HY53" s="5"/>
      <c r="HZ53" s="5"/>
      <c r="IA53" s="5"/>
      <c r="IB53" s="5"/>
      <c r="IC53" s="5"/>
      <c r="ID53" s="5"/>
      <c r="IE53" s="5"/>
      <c r="IF53" s="5"/>
      <c r="IG53" s="5"/>
      <c r="IH53" s="5"/>
      <c r="II53" s="5"/>
      <c r="IJ53" s="5"/>
      <c r="IK53" s="5"/>
      <c r="IL53" s="5"/>
      <c r="IM53" s="5"/>
      <c r="IN53" s="5"/>
      <c r="IO53" s="5"/>
      <c r="IP53" s="5"/>
      <c r="IQ53" s="5"/>
      <c r="IR53" s="5"/>
      <c r="IS53" s="5"/>
      <c r="IT53" s="5"/>
      <c r="IU53" s="5"/>
      <c r="IV53" s="5"/>
      <c r="IW53" s="5"/>
      <c r="IX53" s="5"/>
      <c r="IY53" s="5"/>
      <c r="IZ53" s="5"/>
      <c r="JA53" s="5"/>
      <c r="JB53" s="5"/>
      <c r="JC53" s="5"/>
      <c r="JD53" s="5"/>
      <c r="JE53" s="5"/>
      <c r="JF53" s="5"/>
      <c r="JG53" s="5"/>
      <c r="JH53" s="5"/>
      <c r="JI53" s="5"/>
      <c r="JJ53" s="5"/>
      <c r="JK53" s="5"/>
      <c r="JL53" s="5"/>
      <c r="JM53" s="5"/>
      <c r="JN53" s="5"/>
      <c r="JO53" s="5"/>
      <c r="JP53" s="5"/>
      <c r="JQ53" s="5"/>
      <c r="JR53" s="5"/>
      <c r="JS53" s="5"/>
      <c r="JT53" s="5"/>
      <c r="JU53" s="5"/>
      <c r="JV53" s="5"/>
      <c r="JW53" s="5"/>
      <c r="JX53" s="5"/>
      <c r="JY53" s="5"/>
      <c r="JZ53" s="5"/>
      <c r="KA53" s="5"/>
      <c r="KB53" s="5"/>
      <c r="KC53" s="5"/>
      <c r="KD53" s="5"/>
      <c r="KE53" s="5"/>
      <c r="KF53" s="5"/>
      <c r="KG53" s="5"/>
      <c r="KH53" s="5"/>
      <c r="KI53" s="5"/>
      <c r="KJ53" s="5"/>
      <c r="KK53" s="5"/>
      <c r="KL53" s="5"/>
      <c r="KM53" s="5"/>
      <c r="KN53" s="5"/>
      <c r="KO53" s="5"/>
      <c r="KP53" s="5"/>
      <c r="KQ53" s="5"/>
      <c r="KR53" s="5"/>
      <c r="KS53" s="5"/>
      <c r="KT53" s="5"/>
      <c r="KU53" s="5"/>
      <c r="KV53" s="5"/>
      <c r="KW53" s="5"/>
      <c r="KX53" s="5"/>
      <c r="KY53" s="5"/>
      <c r="KZ53" s="5"/>
      <c r="LA53" s="5"/>
      <c r="LB53" s="5"/>
      <c r="LC53" s="5"/>
      <c r="LD53" s="5"/>
      <c r="LE53" s="5"/>
      <c r="LF53" s="5"/>
    </row>
    <row r="54" spans="1:318" ht="20.25" customHeight="1">
      <c r="A54" s="286"/>
      <c r="B54" s="289"/>
      <c r="C54" s="292"/>
      <c r="D54" s="297"/>
      <c r="E54" s="300" t="s">
        <v>19</v>
      </c>
      <c r="F54" s="169" t="s">
        <v>20</v>
      </c>
      <c r="G54" s="201">
        <v>120</v>
      </c>
      <c r="H54" s="173">
        <v>120</v>
      </c>
      <c r="I54" s="182">
        <v>240</v>
      </c>
    </row>
    <row r="55" spans="1:318" ht="20.25" customHeight="1">
      <c r="A55" s="286"/>
      <c r="B55" s="289"/>
      <c r="C55" s="292"/>
      <c r="D55" s="298"/>
      <c r="E55" s="301"/>
      <c r="F55" s="170" t="s">
        <v>30</v>
      </c>
      <c r="G55" s="176">
        <v>180</v>
      </c>
      <c r="H55" s="175">
        <v>180</v>
      </c>
      <c r="I55" s="183">
        <v>360</v>
      </c>
    </row>
    <row r="56" spans="1:318" ht="20.25" customHeight="1">
      <c r="A56" s="287"/>
      <c r="B56" s="290"/>
      <c r="C56" s="293"/>
      <c r="D56" s="299"/>
      <c r="E56" s="302"/>
      <c r="F56" s="171" t="s">
        <v>21</v>
      </c>
      <c r="G56" s="209">
        <v>2300</v>
      </c>
      <c r="H56" s="177">
        <v>2200</v>
      </c>
      <c r="I56" s="184">
        <v>4500</v>
      </c>
    </row>
    <row r="57" spans="1:318" s="197" customFormat="1" ht="29.25" customHeight="1">
      <c r="A57" s="285">
        <v>14</v>
      </c>
      <c r="B57" s="288" t="s">
        <v>124</v>
      </c>
      <c r="C57" s="291">
        <v>15</v>
      </c>
      <c r="D57" s="294" t="s">
        <v>153</v>
      </c>
      <c r="E57" s="295"/>
      <c r="F57" s="296"/>
      <c r="G57" s="178">
        <v>850</v>
      </c>
      <c r="H57" s="195">
        <v>800</v>
      </c>
      <c r="I57" s="198">
        <v>1650</v>
      </c>
      <c r="J57" s="5"/>
      <c r="K57" s="5"/>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c r="AQ57" s="5"/>
      <c r="AR57" s="5"/>
      <c r="AS57" s="5"/>
      <c r="AT57" s="5"/>
      <c r="AU57" s="5"/>
      <c r="AV57" s="5"/>
      <c r="AW57" s="5"/>
      <c r="AX57" s="5"/>
      <c r="AY57" s="5"/>
      <c r="AZ57" s="5"/>
      <c r="BA57" s="5"/>
      <c r="BB57" s="5"/>
      <c r="BC57" s="5"/>
      <c r="BD57" s="5"/>
      <c r="BE57" s="5"/>
      <c r="BF57" s="5"/>
      <c r="BG57" s="5"/>
      <c r="BH57" s="5"/>
      <c r="BI57" s="5"/>
      <c r="BJ57" s="5"/>
      <c r="BK57" s="5"/>
      <c r="BL57" s="5"/>
      <c r="BM57" s="5"/>
      <c r="BN57" s="5"/>
      <c r="BO57" s="5"/>
      <c r="BP57" s="5"/>
      <c r="BQ57" s="5"/>
      <c r="BR57" s="5"/>
      <c r="BS57" s="5"/>
      <c r="BT57" s="5"/>
      <c r="BU57" s="5"/>
      <c r="BV57" s="5"/>
      <c r="BW57" s="5"/>
      <c r="BX57" s="5"/>
      <c r="BY57" s="5"/>
      <c r="BZ57" s="5"/>
      <c r="CA57" s="5"/>
      <c r="CB57" s="5"/>
      <c r="CC57" s="5"/>
      <c r="CD57" s="5"/>
      <c r="CE57" s="5"/>
      <c r="CF57" s="5"/>
      <c r="CG57" s="5"/>
      <c r="CH57" s="5"/>
      <c r="CI57" s="5"/>
      <c r="CJ57" s="5"/>
      <c r="CK57" s="5"/>
      <c r="CL57" s="5"/>
      <c r="CM57" s="5"/>
      <c r="CN57" s="5"/>
      <c r="CO57" s="5"/>
      <c r="CP57" s="5"/>
      <c r="CQ57" s="5"/>
      <c r="CR57" s="5"/>
      <c r="CS57" s="5"/>
      <c r="CT57" s="5"/>
      <c r="CU57" s="5"/>
      <c r="CV57" s="5"/>
      <c r="CW57" s="5"/>
      <c r="CX57" s="5"/>
      <c r="CY57" s="5"/>
      <c r="CZ57" s="5"/>
      <c r="DA57" s="5"/>
      <c r="DB57" s="5"/>
      <c r="DC57" s="5"/>
      <c r="DD57" s="5"/>
      <c r="DE57" s="5"/>
      <c r="DF57" s="5"/>
      <c r="DG57" s="5"/>
      <c r="DH57" s="5"/>
      <c r="DI57" s="5"/>
      <c r="DJ57" s="5"/>
      <c r="DK57" s="5"/>
      <c r="DL57" s="5"/>
      <c r="DM57" s="5"/>
      <c r="DN57" s="5"/>
      <c r="DO57" s="5"/>
      <c r="DP57" s="5"/>
      <c r="DQ57" s="5"/>
      <c r="DR57" s="5"/>
      <c r="DS57" s="5"/>
      <c r="DT57" s="5"/>
      <c r="DU57" s="5"/>
      <c r="DV57" s="5"/>
      <c r="DW57" s="5"/>
      <c r="DX57" s="5"/>
      <c r="DY57" s="5"/>
      <c r="DZ57" s="5"/>
      <c r="EA57" s="5"/>
      <c r="EB57" s="5"/>
      <c r="EC57" s="5"/>
      <c r="ED57" s="5"/>
      <c r="EE57" s="5"/>
      <c r="EF57" s="5"/>
      <c r="EG57" s="5"/>
      <c r="EH57" s="5"/>
      <c r="EI57" s="5"/>
      <c r="EJ57" s="5"/>
      <c r="EK57" s="5"/>
      <c r="EL57" s="5"/>
      <c r="EM57" s="5"/>
      <c r="EN57" s="5"/>
      <c r="EO57" s="5"/>
      <c r="EP57" s="5"/>
      <c r="EQ57" s="5"/>
      <c r="ER57" s="5"/>
      <c r="ES57" s="5"/>
      <c r="ET57" s="5"/>
      <c r="EU57" s="5"/>
      <c r="EV57" s="5"/>
      <c r="EW57" s="5"/>
      <c r="EX57" s="5"/>
      <c r="EY57" s="5"/>
      <c r="EZ57" s="5"/>
      <c r="FA57" s="5"/>
      <c r="FB57" s="5"/>
      <c r="FC57" s="5"/>
      <c r="FD57" s="5"/>
      <c r="FE57" s="5"/>
      <c r="FF57" s="5"/>
      <c r="FG57" s="5"/>
      <c r="FH57" s="5"/>
      <c r="FI57" s="5"/>
      <c r="FJ57" s="5"/>
      <c r="FK57" s="5"/>
      <c r="FL57" s="5"/>
      <c r="FM57" s="5"/>
      <c r="FN57" s="5"/>
      <c r="FO57" s="5"/>
      <c r="FP57" s="5"/>
      <c r="FQ57" s="5"/>
      <c r="FR57" s="5"/>
      <c r="FS57" s="5"/>
      <c r="FT57" s="5"/>
      <c r="FU57" s="5"/>
      <c r="FV57" s="5"/>
      <c r="FW57" s="5"/>
      <c r="FX57" s="5"/>
      <c r="FY57" s="5"/>
      <c r="FZ57" s="5"/>
      <c r="GA57" s="5"/>
      <c r="GB57" s="5"/>
      <c r="GC57" s="5"/>
      <c r="GD57" s="5"/>
      <c r="GE57" s="5"/>
      <c r="GF57" s="5"/>
      <c r="GG57" s="5"/>
      <c r="GH57" s="5"/>
      <c r="GI57" s="5"/>
      <c r="GJ57" s="5"/>
      <c r="GK57" s="5"/>
      <c r="GL57" s="5"/>
      <c r="GM57" s="5"/>
      <c r="GN57" s="5"/>
      <c r="GO57" s="5"/>
      <c r="GP57" s="5"/>
      <c r="GQ57" s="5"/>
      <c r="GR57" s="5"/>
      <c r="GS57" s="5"/>
      <c r="GT57" s="5"/>
      <c r="GU57" s="5"/>
      <c r="GV57" s="5"/>
      <c r="GW57" s="5"/>
      <c r="GX57" s="5"/>
      <c r="GY57" s="5"/>
      <c r="GZ57" s="5"/>
      <c r="HA57" s="5"/>
      <c r="HB57" s="5"/>
      <c r="HC57" s="5"/>
      <c r="HD57" s="5"/>
      <c r="HE57" s="5"/>
      <c r="HF57" s="5"/>
      <c r="HG57" s="5"/>
      <c r="HH57" s="5"/>
      <c r="HI57" s="5"/>
      <c r="HJ57" s="5"/>
      <c r="HK57" s="5"/>
      <c r="HL57" s="5"/>
      <c r="HM57" s="5"/>
      <c r="HN57" s="5"/>
      <c r="HO57" s="5"/>
      <c r="HP57" s="5"/>
      <c r="HQ57" s="5"/>
      <c r="HR57" s="5"/>
      <c r="HS57" s="5"/>
      <c r="HT57" s="5"/>
      <c r="HU57" s="5"/>
      <c r="HV57" s="5"/>
      <c r="HW57" s="5"/>
      <c r="HX57" s="5"/>
      <c r="HY57" s="5"/>
      <c r="HZ57" s="5"/>
      <c r="IA57" s="5"/>
      <c r="IB57" s="5"/>
      <c r="IC57" s="5"/>
      <c r="ID57" s="5"/>
      <c r="IE57" s="5"/>
      <c r="IF57" s="5"/>
      <c r="IG57" s="5"/>
      <c r="IH57" s="5"/>
      <c r="II57" s="5"/>
      <c r="IJ57" s="5"/>
      <c r="IK57" s="5"/>
      <c r="IL57" s="5"/>
      <c r="IM57" s="5"/>
      <c r="IN57" s="5"/>
      <c r="IO57" s="5"/>
      <c r="IP57" s="5"/>
      <c r="IQ57" s="5"/>
      <c r="IR57" s="5"/>
      <c r="IS57" s="5"/>
      <c r="IT57" s="5"/>
      <c r="IU57" s="5"/>
      <c r="IV57" s="5"/>
      <c r="IW57" s="5"/>
      <c r="IX57" s="5"/>
      <c r="IY57" s="5"/>
      <c r="IZ57" s="5"/>
      <c r="JA57" s="5"/>
      <c r="JB57" s="5"/>
      <c r="JC57" s="5"/>
      <c r="JD57" s="5"/>
      <c r="JE57" s="5"/>
      <c r="JF57" s="5"/>
      <c r="JG57" s="5"/>
      <c r="JH57" s="5"/>
      <c r="JI57" s="5"/>
      <c r="JJ57" s="5"/>
      <c r="JK57" s="5"/>
      <c r="JL57" s="5"/>
      <c r="JM57" s="5"/>
      <c r="JN57" s="5"/>
      <c r="JO57" s="5"/>
      <c r="JP57" s="5"/>
      <c r="JQ57" s="5"/>
      <c r="JR57" s="5"/>
      <c r="JS57" s="5"/>
      <c r="JT57" s="5"/>
      <c r="JU57" s="5"/>
      <c r="JV57" s="5"/>
      <c r="JW57" s="5"/>
      <c r="JX57" s="5"/>
      <c r="JY57" s="5"/>
      <c r="JZ57" s="5"/>
      <c r="KA57" s="5"/>
      <c r="KB57" s="5"/>
      <c r="KC57" s="5"/>
      <c r="KD57" s="5"/>
      <c r="KE57" s="5"/>
      <c r="KF57" s="5"/>
      <c r="KG57" s="5"/>
      <c r="KH57" s="5"/>
      <c r="KI57" s="5"/>
      <c r="KJ57" s="5"/>
      <c r="KK57" s="5"/>
      <c r="KL57" s="5"/>
      <c r="KM57" s="5"/>
      <c r="KN57" s="5"/>
      <c r="KO57" s="5"/>
      <c r="KP57" s="5"/>
      <c r="KQ57" s="5"/>
      <c r="KR57" s="5"/>
      <c r="KS57" s="5"/>
      <c r="KT57" s="5"/>
      <c r="KU57" s="5"/>
      <c r="KV57" s="5"/>
      <c r="KW57" s="5"/>
      <c r="KX57" s="5"/>
      <c r="KY57" s="5"/>
      <c r="KZ57" s="5"/>
      <c r="LA57" s="5"/>
      <c r="LB57" s="5"/>
      <c r="LC57" s="5"/>
      <c r="LD57" s="5"/>
      <c r="LE57" s="5"/>
      <c r="LF57" s="5"/>
    </row>
    <row r="58" spans="1:318" ht="20.25" customHeight="1">
      <c r="A58" s="286"/>
      <c r="B58" s="289"/>
      <c r="C58" s="292"/>
      <c r="D58" s="297"/>
      <c r="E58" s="300" t="s">
        <v>19</v>
      </c>
      <c r="F58" s="169" t="s">
        <v>20</v>
      </c>
      <c r="G58" s="201">
        <v>120</v>
      </c>
      <c r="H58" s="173">
        <v>120</v>
      </c>
      <c r="I58" s="182">
        <v>240</v>
      </c>
    </row>
    <row r="59" spans="1:318" ht="20.25" customHeight="1">
      <c r="A59" s="286"/>
      <c r="B59" s="289"/>
      <c r="C59" s="292"/>
      <c r="D59" s="298"/>
      <c r="E59" s="301"/>
      <c r="F59" s="170" t="s">
        <v>30</v>
      </c>
      <c r="G59" s="210">
        <v>180</v>
      </c>
      <c r="H59" s="175">
        <v>180</v>
      </c>
      <c r="I59" s="183">
        <v>360</v>
      </c>
    </row>
    <row r="60" spans="1:318" ht="20.25" customHeight="1">
      <c r="A60" s="287"/>
      <c r="B60" s="290"/>
      <c r="C60" s="293"/>
      <c r="D60" s="299"/>
      <c r="E60" s="302"/>
      <c r="F60" s="171" t="s">
        <v>21</v>
      </c>
      <c r="G60" s="209">
        <v>550</v>
      </c>
      <c r="H60" s="177">
        <v>500</v>
      </c>
      <c r="I60" s="184">
        <v>1050</v>
      </c>
    </row>
    <row r="61" spans="1:318" s="197" customFormat="1" ht="29.25" customHeight="1">
      <c r="A61" s="285">
        <v>15</v>
      </c>
      <c r="B61" s="288" t="s">
        <v>125</v>
      </c>
      <c r="C61" s="291">
        <v>20</v>
      </c>
      <c r="D61" s="294" t="s">
        <v>153</v>
      </c>
      <c r="E61" s="295"/>
      <c r="F61" s="296"/>
      <c r="G61" s="178">
        <v>1400</v>
      </c>
      <c r="H61" s="195">
        <v>1100</v>
      </c>
      <c r="I61" s="198">
        <v>2500</v>
      </c>
      <c r="J61" s="5"/>
      <c r="K61" s="5"/>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c r="AQ61" s="5"/>
      <c r="AR61" s="5"/>
      <c r="AS61" s="5"/>
      <c r="AT61" s="5"/>
      <c r="AU61" s="5"/>
      <c r="AV61" s="5"/>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c r="BW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c r="DU61" s="5"/>
      <c r="DV61" s="5"/>
      <c r="DW61" s="5"/>
      <c r="DX61" s="5"/>
      <c r="DY61" s="5"/>
      <c r="DZ61" s="5"/>
      <c r="EA61" s="5"/>
      <c r="EB61" s="5"/>
      <c r="EC61" s="5"/>
      <c r="ED61" s="5"/>
      <c r="EE61" s="5"/>
      <c r="EF61" s="5"/>
      <c r="EG61" s="5"/>
      <c r="EH61" s="5"/>
      <c r="EI61" s="5"/>
      <c r="EJ61" s="5"/>
      <c r="EK61" s="5"/>
      <c r="EL61" s="5"/>
      <c r="EM61" s="5"/>
      <c r="EN61" s="5"/>
      <c r="EO61" s="5"/>
      <c r="EP61" s="5"/>
      <c r="EQ61" s="5"/>
      <c r="ER61" s="5"/>
      <c r="ES61" s="5"/>
      <c r="ET61" s="5"/>
      <c r="EU61" s="5"/>
      <c r="EV61" s="5"/>
      <c r="EW61" s="5"/>
      <c r="EX61" s="5"/>
      <c r="EY61" s="5"/>
      <c r="EZ61" s="5"/>
      <c r="FA61" s="5"/>
      <c r="FB61" s="5"/>
      <c r="FC61" s="5"/>
      <c r="FD61" s="5"/>
      <c r="FE61" s="5"/>
      <c r="FF61" s="5"/>
      <c r="FG61" s="5"/>
      <c r="FH61" s="5"/>
      <c r="FI61" s="5"/>
      <c r="FJ61" s="5"/>
      <c r="FK61" s="5"/>
      <c r="FL61" s="5"/>
      <c r="FM61" s="5"/>
      <c r="FN61" s="5"/>
      <c r="FO61" s="5"/>
      <c r="FP61" s="5"/>
      <c r="FQ61" s="5"/>
      <c r="FR61" s="5"/>
      <c r="FS61" s="5"/>
      <c r="FT61" s="5"/>
      <c r="FU61" s="5"/>
      <c r="FV61" s="5"/>
      <c r="FW61" s="5"/>
      <c r="FX61" s="5"/>
      <c r="FY61" s="5"/>
      <c r="FZ61" s="5"/>
      <c r="GA61" s="5"/>
      <c r="GB61" s="5"/>
      <c r="GC61" s="5"/>
      <c r="GD61" s="5"/>
      <c r="GE61" s="5"/>
      <c r="GF61" s="5"/>
      <c r="GG61" s="5"/>
      <c r="GH61" s="5"/>
      <c r="GI61" s="5"/>
      <c r="GJ61" s="5"/>
      <c r="GK61" s="5"/>
      <c r="GL61" s="5"/>
      <c r="GM61" s="5"/>
      <c r="GN61" s="5"/>
      <c r="GO61" s="5"/>
      <c r="GP61" s="5"/>
      <c r="GQ61" s="5"/>
      <c r="GR61" s="5"/>
      <c r="GS61" s="5"/>
      <c r="GT61" s="5"/>
      <c r="GU61" s="5"/>
      <c r="GV61" s="5"/>
      <c r="GW61" s="5"/>
      <c r="GX61" s="5"/>
      <c r="GY61" s="5"/>
      <c r="GZ61" s="5"/>
      <c r="HA61" s="5"/>
      <c r="HB61" s="5"/>
      <c r="HC61" s="5"/>
      <c r="HD61" s="5"/>
      <c r="HE61" s="5"/>
      <c r="HF61" s="5"/>
      <c r="HG61" s="5"/>
      <c r="HH61" s="5"/>
      <c r="HI61" s="5"/>
      <c r="HJ61" s="5"/>
      <c r="HK61" s="5"/>
      <c r="HL61" s="5"/>
      <c r="HM61" s="5"/>
      <c r="HN61" s="5"/>
      <c r="HO61" s="5"/>
      <c r="HP61" s="5"/>
      <c r="HQ61" s="5"/>
      <c r="HR61" s="5"/>
      <c r="HS61" s="5"/>
      <c r="HT61" s="5"/>
      <c r="HU61" s="5"/>
      <c r="HV61" s="5"/>
      <c r="HW61" s="5"/>
      <c r="HX61" s="5"/>
      <c r="HY61" s="5"/>
      <c r="HZ61" s="5"/>
      <c r="IA61" s="5"/>
      <c r="IB61" s="5"/>
      <c r="IC61" s="5"/>
      <c r="ID61" s="5"/>
      <c r="IE61" s="5"/>
      <c r="IF61" s="5"/>
      <c r="IG61" s="5"/>
      <c r="IH61" s="5"/>
      <c r="II61" s="5"/>
      <c r="IJ61" s="5"/>
      <c r="IK61" s="5"/>
      <c r="IL61" s="5"/>
      <c r="IM61" s="5"/>
      <c r="IN61" s="5"/>
      <c r="IO61" s="5"/>
      <c r="IP61" s="5"/>
      <c r="IQ61" s="5"/>
      <c r="IR61" s="5"/>
      <c r="IS61" s="5"/>
      <c r="IT61" s="5"/>
      <c r="IU61" s="5"/>
      <c r="IV61" s="5"/>
      <c r="IW61" s="5"/>
      <c r="IX61" s="5"/>
      <c r="IY61" s="5"/>
      <c r="IZ61" s="5"/>
      <c r="JA61" s="5"/>
      <c r="JB61" s="5"/>
      <c r="JC61" s="5"/>
      <c r="JD61" s="5"/>
      <c r="JE61" s="5"/>
      <c r="JF61" s="5"/>
      <c r="JG61" s="5"/>
      <c r="JH61" s="5"/>
      <c r="JI61" s="5"/>
      <c r="JJ61" s="5"/>
      <c r="JK61" s="5"/>
      <c r="JL61" s="5"/>
      <c r="JM61" s="5"/>
      <c r="JN61" s="5"/>
      <c r="JO61" s="5"/>
      <c r="JP61" s="5"/>
      <c r="JQ61" s="5"/>
      <c r="JR61" s="5"/>
      <c r="JS61" s="5"/>
      <c r="JT61" s="5"/>
      <c r="JU61" s="5"/>
      <c r="JV61" s="5"/>
      <c r="JW61" s="5"/>
      <c r="JX61" s="5"/>
      <c r="JY61" s="5"/>
      <c r="JZ61" s="5"/>
      <c r="KA61" s="5"/>
      <c r="KB61" s="5"/>
      <c r="KC61" s="5"/>
      <c r="KD61" s="5"/>
      <c r="KE61" s="5"/>
      <c r="KF61" s="5"/>
      <c r="KG61" s="5"/>
      <c r="KH61" s="5"/>
      <c r="KI61" s="5"/>
      <c r="KJ61" s="5"/>
      <c r="KK61" s="5"/>
      <c r="KL61" s="5"/>
      <c r="KM61" s="5"/>
      <c r="KN61" s="5"/>
      <c r="KO61" s="5"/>
      <c r="KP61" s="5"/>
      <c r="KQ61" s="5"/>
      <c r="KR61" s="5"/>
      <c r="KS61" s="5"/>
      <c r="KT61" s="5"/>
      <c r="KU61" s="5"/>
      <c r="KV61" s="5"/>
      <c r="KW61" s="5"/>
      <c r="KX61" s="5"/>
      <c r="KY61" s="5"/>
      <c r="KZ61" s="5"/>
      <c r="LA61" s="5"/>
      <c r="LB61" s="5"/>
      <c r="LC61" s="5"/>
      <c r="LD61" s="5"/>
      <c r="LE61" s="5"/>
      <c r="LF61" s="5"/>
    </row>
    <row r="62" spans="1:318" ht="20.25" customHeight="1">
      <c r="A62" s="286"/>
      <c r="B62" s="289"/>
      <c r="C62" s="292"/>
      <c r="D62" s="297"/>
      <c r="E62" s="300" t="s">
        <v>19</v>
      </c>
      <c r="F62" s="169" t="s">
        <v>20</v>
      </c>
      <c r="G62" s="201">
        <v>120</v>
      </c>
      <c r="H62" s="173">
        <v>120</v>
      </c>
      <c r="I62" s="182">
        <v>240</v>
      </c>
    </row>
    <row r="63" spans="1:318" ht="20.25" customHeight="1">
      <c r="A63" s="286"/>
      <c r="B63" s="289"/>
      <c r="C63" s="292"/>
      <c r="D63" s="298"/>
      <c r="E63" s="301"/>
      <c r="F63" s="170" t="s">
        <v>30</v>
      </c>
      <c r="G63" s="176">
        <v>180</v>
      </c>
      <c r="H63" s="175">
        <v>180</v>
      </c>
      <c r="I63" s="183">
        <v>360</v>
      </c>
    </row>
    <row r="64" spans="1:318" ht="20.25" customHeight="1">
      <c r="A64" s="287"/>
      <c r="B64" s="290"/>
      <c r="C64" s="293"/>
      <c r="D64" s="299"/>
      <c r="E64" s="302"/>
      <c r="F64" s="171" t="s">
        <v>21</v>
      </c>
      <c r="G64" s="209">
        <v>1100</v>
      </c>
      <c r="H64" s="177">
        <v>800</v>
      </c>
      <c r="I64" s="184">
        <v>1900</v>
      </c>
    </row>
    <row r="65" spans="1:318" s="197" customFormat="1" ht="29.25" customHeight="1">
      <c r="A65" s="285">
        <v>16</v>
      </c>
      <c r="B65" s="288" t="s">
        <v>158</v>
      </c>
      <c r="C65" s="291">
        <v>16</v>
      </c>
      <c r="D65" s="294" t="s">
        <v>153</v>
      </c>
      <c r="E65" s="295"/>
      <c r="F65" s="296"/>
      <c r="G65" s="178">
        <v>900</v>
      </c>
      <c r="H65" s="195">
        <v>950</v>
      </c>
      <c r="I65" s="198">
        <v>1850</v>
      </c>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S65" s="5"/>
      <c r="CT65" s="5"/>
      <c r="CU65" s="5"/>
      <c r="CV65" s="5"/>
      <c r="CW65" s="5"/>
      <c r="CX65" s="5"/>
      <c r="CY65" s="5"/>
      <c r="CZ65" s="5"/>
      <c r="DA65" s="5"/>
      <c r="DB65" s="5"/>
      <c r="DC65" s="5"/>
      <c r="DD65" s="5"/>
      <c r="DE65" s="5"/>
      <c r="DF65" s="5"/>
      <c r="DG65" s="5"/>
      <c r="DH65" s="5"/>
      <c r="DI65" s="5"/>
      <c r="DJ65" s="5"/>
      <c r="DK65" s="5"/>
      <c r="DL65" s="5"/>
      <c r="DM65" s="5"/>
      <c r="DN65" s="5"/>
      <c r="DO65" s="5"/>
      <c r="DP65" s="5"/>
      <c r="DQ65" s="5"/>
      <c r="DR65" s="5"/>
      <c r="DS65" s="5"/>
      <c r="DT65" s="5"/>
      <c r="DU65" s="5"/>
      <c r="DV65" s="5"/>
      <c r="DW65" s="5"/>
      <c r="DX65" s="5"/>
      <c r="DY65" s="5"/>
      <c r="DZ65" s="5"/>
      <c r="EA65" s="5"/>
      <c r="EB65" s="5"/>
      <c r="EC65" s="5"/>
      <c r="ED65" s="5"/>
      <c r="EE65" s="5"/>
      <c r="EF65" s="5"/>
      <c r="EG65" s="5"/>
      <c r="EH65" s="5"/>
      <c r="EI65" s="5"/>
      <c r="EJ65" s="5"/>
      <c r="EK65" s="5"/>
      <c r="EL65" s="5"/>
      <c r="EM65" s="5"/>
      <c r="EN65" s="5"/>
      <c r="EO65" s="5"/>
      <c r="EP65" s="5"/>
      <c r="EQ65" s="5"/>
      <c r="ER65" s="5"/>
      <c r="ES65" s="5"/>
      <c r="ET65" s="5"/>
      <c r="EU65" s="5"/>
      <c r="EV65" s="5"/>
      <c r="EW65" s="5"/>
      <c r="EX65" s="5"/>
      <c r="EY65" s="5"/>
      <c r="EZ65" s="5"/>
      <c r="FA65" s="5"/>
      <c r="FB65" s="5"/>
      <c r="FC65" s="5"/>
      <c r="FD65" s="5"/>
      <c r="FE65" s="5"/>
      <c r="FF65" s="5"/>
      <c r="FG65" s="5"/>
      <c r="FH65" s="5"/>
      <c r="FI65" s="5"/>
      <c r="FJ65" s="5"/>
      <c r="FK65" s="5"/>
      <c r="FL65" s="5"/>
      <c r="FM65" s="5"/>
      <c r="FN65" s="5"/>
      <c r="FO65" s="5"/>
      <c r="FP65" s="5"/>
      <c r="FQ65" s="5"/>
      <c r="FR65" s="5"/>
      <c r="FS65" s="5"/>
      <c r="FT65" s="5"/>
      <c r="FU65" s="5"/>
      <c r="FV65" s="5"/>
      <c r="FW65" s="5"/>
      <c r="FX65" s="5"/>
      <c r="FY65" s="5"/>
      <c r="FZ65" s="5"/>
      <c r="GA65" s="5"/>
      <c r="GB65" s="5"/>
      <c r="GC65" s="5"/>
      <c r="GD65" s="5"/>
      <c r="GE65" s="5"/>
      <c r="GF65" s="5"/>
      <c r="GG65" s="5"/>
      <c r="GH65" s="5"/>
      <c r="GI65" s="5"/>
      <c r="GJ65" s="5"/>
      <c r="GK65" s="5"/>
      <c r="GL65" s="5"/>
      <c r="GM65" s="5"/>
      <c r="GN65" s="5"/>
      <c r="GO65" s="5"/>
      <c r="GP65" s="5"/>
      <c r="GQ65" s="5"/>
      <c r="GR65" s="5"/>
      <c r="GS65" s="5"/>
      <c r="GT65" s="5"/>
      <c r="GU65" s="5"/>
      <c r="GV65" s="5"/>
      <c r="GW65" s="5"/>
      <c r="GX65" s="5"/>
      <c r="GY65" s="5"/>
      <c r="GZ65" s="5"/>
      <c r="HA65" s="5"/>
      <c r="HB65" s="5"/>
      <c r="HC65" s="5"/>
      <c r="HD65" s="5"/>
      <c r="HE65" s="5"/>
      <c r="HF65" s="5"/>
      <c r="HG65" s="5"/>
      <c r="HH65" s="5"/>
      <c r="HI65" s="5"/>
      <c r="HJ65" s="5"/>
      <c r="HK65" s="5"/>
      <c r="HL65" s="5"/>
      <c r="HM65" s="5"/>
      <c r="HN65" s="5"/>
      <c r="HO65" s="5"/>
      <c r="HP65" s="5"/>
      <c r="HQ65" s="5"/>
      <c r="HR65" s="5"/>
      <c r="HS65" s="5"/>
      <c r="HT65" s="5"/>
      <c r="HU65" s="5"/>
      <c r="HV65" s="5"/>
      <c r="HW65" s="5"/>
      <c r="HX65" s="5"/>
      <c r="HY65" s="5"/>
      <c r="HZ65" s="5"/>
      <c r="IA65" s="5"/>
      <c r="IB65" s="5"/>
      <c r="IC65" s="5"/>
      <c r="ID65" s="5"/>
      <c r="IE65" s="5"/>
      <c r="IF65" s="5"/>
      <c r="IG65" s="5"/>
      <c r="IH65" s="5"/>
      <c r="II65" s="5"/>
      <c r="IJ65" s="5"/>
      <c r="IK65" s="5"/>
      <c r="IL65" s="5"/>
      <c r="IM65" s="5"/>
      <c r="IN65" s="5"/>
      <c r="IO65" s="5"/>
      <c r="IP65" s="5"/>
      <c r="IQ65" s="5"/>
      <c r="IR65" s="5"/>
      <c r="IS65" s="5"/>
      <c r="IT65" s="5"/>
      <c r="IU65" s="5"/>
      <c r="IV65" s="5"/>
      <c r="IW65" s="5"/>
      <c r="IX65" s="5"/>
      <c r="IY65" s="5"/>
      <c r="IZ65" s="5"/>
      <c r="JA65" s="5"/>
      <c r="JB65" s="5"/>
      <c r="JC65" s="5"/>
      <c r="JD65" s="5"/>
      <c r="JE65" s="5"/>
      <c r="JF65" s="5"/>
      <c r="JG65" s="5"/>
      <c r="JH65" s="5"/>
      <c r="JI65" s="5"/>
      <c r="JJ65" s="5"/>
      <c r="JK65" s="5"/>
      <c r="JL65" s="5"/>
      <c r="JM65" s="5"/>
      <c r="JN65" s="5"/>
      <c r="JO65" s="5"/>
      <c r="JP65" s="5"/>
      <c r="JQ65" s="5"/>
      <c r="JR65" s="5"/>
      <c r="JS65" s="5"/>
      <c r="JT65" s="5"/>
      <c r="JU65" s="5"/>
      <c r="JV65" s="5"/>
      <c r="JW65" s="5"/>
      <c r="JX65" s="5"/>
      <c r="JY65" s="5"/>
      <c r="JZ65" s="5"/>
      <c r="KA65" s="5"/>
      <c r="KB65" s="5"/>
      <c r="KC65" s="5"/>
      <c r="KD65" s="5"/>
      <c r="KE65" s="5"/>
      <c r="KF65" s="5"/>
      <c r="KG65" s="5"/>
      <c r="KH65" s="5"/>
      <c r="KI65" s="5"/>
      <c r="KJ65" s="5"/>
      <c r="KK65" s="5"/>
      <c r="KL65" s="5"/>
      <c r="KM65" s="5"/>
      <c r="KN65" s="5"/>
      <c r="KO65" s="5"/>
      <c r="KP65" s="5"/>
      <c r="KQ65" s="5"/>
      <c r="KR65" s="5"/>
      <c r="KS65" s="5"/>
      <c r="KT65" s="5"/>
      <c r="KU65" s="5"/>
      <c r="KV65" s="5"/>
      <c r="KW65" s="5"/>
      <c r="KX65" s="5"/>
      <c r="KY65" s="5"/>
      <c r="KZ65" s="5"/>
      <c r="LA65" s="5"/>
      <c r="LB65" s="5"/>
      <c r="LC65" s="5"/>
      <c r="LD65" s="5"/>
      <c r="LE65" s="5"/>
      <c r="LF65" s="5"/>
    </row>
    <row r="66" spans="1:318" ht="20.25" customHeight="1">
      <c r="A66" s="286"/>
      <c r="B66" s="289"/>
      <c r="C66" s="292"/>
      <c r="D66" s="297"/>
      <c r="E66" s="300" t="s">
        <v>19</v>
      </c>
      <c r="F66" s="169" t="s">
        <v>20</v>
      </c>
      <c r="G66" s="201">
        <v>120</v>
      </c>
      <c r="H66" s="173">
        <v>120</v>
      </c>
      <c r="I66" s="182">
        <v>240</v>
      </c>
    </row>
    <row r="67" spans="1:318" ht="20.25" customHeight="1">
      <c r="A67" s="286"/>
      <c r="B67" s="289"/>
      <c r="C67" s="292"/>
      <c r="D67" s="298"/>
      <c r="E67" s="301"/>
      <c r="F67" s="170" t="s">
        <v>30</v>
      </c>
      <c r="G67" s="176">
        <v>180</v>
      </c>
      <c r="H67" s="175">
        <v>180</v>
      </c>
      <c r="I67" s="183">
        <v>360</v>
      </c>
    </row>
    <row r="68" spans="1:318" ht="20.25" customHeight="1">
      <c r="A68" s="287"/>
      <c r="B68" s="290"/>
      <c r="C68" s="293"/>
      <c r="D68" s="299"/>
      <c r="E68" s="302"/>
      <c r="F68" s="171" t="s">
        <v>21</v>
      </c>
      <c r="G68" s="209">
        <v>600</v>
      </c>
      <c r="H68" s="177">
        <v>650</v>
      </c>
      <c r="I68" s="184">
        <v>1250</v>
      </c>
    </row>
    <row r="69" spans="1:318" s="197" customFormat="1" ht="29.25" customHeight="1">
      <c r="A69" s="285">
        <v>17</v>
      </c>
      <c r="B69" s="288" t="s">
        <v>157</v>
      </c>
      <c r="C69" s="291">
        <v>45</v>
      </c>
      <c r="D69" s="294" t="s">
        <v>153</v>
      </c>
      <c r="E69" s="295"/>
      <c r="F69" s="296"/>
      <c r="G69" s="178">
        <v>2100</v>
      </c>
      <c r="H69" s="195">
        <v>2100</v>
      </c>
      <c r="I69" s="198">
        <v>4200</v>
      </c>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c r="BW69" s="5"/>
      <c r="BX69" s="5"/>
      <c r="BY69" s="5"/>
      <c r="BZ69" s="5"/>
      <c r="CA69" s="5"/>
      <c r="CB69" s="5"/>
      <c r="CC69" s="5"/>
      <c r="CD69" s="5"/>
      <c r="CE69" s="5"/>
      <c r="CF69" s="5"/>
      <c r="CG69" s="5"/>
      <c r="CH69" s="5"/>
      <c r="CI69" s="5"/>
      <c r="CJ69" s="5"/>
      <c r="CK69" s="5"/>
      <c r="CL69" s="5"/>
      <c r="CM69" s="5"/>
      <c r="CN69" s="5"/>
      <c r="CO69" s="5"/>
      <c r="CP69" s="5"/>
      <c r="CQ69" s="5"/>
      <c r="CR69" s="5"/>
      <c r="CS69" s="5"/>
      <c r="CT69" s="5"/>
      <c r="CU69" s="5"/>
      <c r="CV69" s="5"/>
      <c r="CW69" s="5"/>
      <c r="CX69" s="5"/>
      <c r="CY69" s="5"/>
      <c r="CZ69" s="5"/>
      <c r="DA69" s="5"/>
      <c r="DB69" s="5"/>
      <c r="DC69" s="5"/>
      <c r="DD69" s="5"/>
      <c r="DE69" s="5"/>
      <c r="DF69" s="5"/>
      <c r="DG69" s="5"/>
      <c r="DH69" s="5"/>
      <c r="DI69" s="5"/>
      <c r="DJ69" s="5"/>
      <c r="DK69" s="5"/>
      <c r="DL69" s="5"/>
      <c r="DM69" s="5"/>
      <c r="DN69" s="5"/>
      <c r="DO69" s="5"/>
      <c r="DP69" s="5"/>
      <c r="DQ69" s="5"/>
      <c r="DR69" s="5"/>
      <c r="DS69" s="5"/>
      <c r="DT69" s="5"/>
      <c r="DU69" s="5"/>
      <c r="DV69" s="5"/>
      <c r="DW69" s="5"/>
      <c r="DX69" s="5"/>
      <c r="DY69" s="5"/>
      <c r="DZ69" s="5"/>
      <c r="EA69" s="5"/>
      <c r="EB69" s="5"/>
      <c r="EC69" s="5"/>
      <c r="ED69" s="5"/>
      <c r="EE69" s="5"/>
      <c r="EF69" s="5"/>
      <c r="EG69" s="5"/>
      <c r="EH69" s="5"/>
      <c r="EI69" s="5"/>
      <c r="EJ69" s="5"/>
      <c r="EK69" s="5"/>
      <c r="EL69" s="5"/>
      <c r="EM69" s="5"/>
      <c r="EN69" s="5"/>
      <c r="EO69" s="5"/>
      <c r="EP69" s="5"/>
      <c r="EQ69" s="5"/>
      <c r="ER69" s="5"/>
      <c r="ES69" s="5"/>
      <c r="ET69" s="5"/>
      <c r="EU69" s="5"/>
      <c r="EV69" s="5"/>
      <c r="EW69" s="5"/>
      <c r="EX69" s="5"/>
      <c r="EY69" s="5"/>
      <c r="EZ69" s="5"/>
      <c r="FA69" s="5"/>
      <c r="FB69" s="5"/>
      <c r="FC69" s="5"/>
      <c r="FD69" s="5"/>
      <c r="FE69" s="5"/>
      <c r="FF69" s="5"/>
      <c r="FG69" s="5"/>
      <c r="FH69" s="5"/>
      <c r="FI69" s="5"/>
      <c r="FJ69" s="5"/>
      <c r="FK69" s="5"/>
      <c r="FL69" s="5"/>
      <c r="FM69" s="5"/>
      <c r="FN69" s="5"/>
      <c r="FO69" s="5"/>
      <c r="FP69" s="5"/>
      <c r="FQ69" s="5"/>
      <c r="FR69" s="5"/>
      <c r="FS69" s="5"/>
      <c r="FT69" s="5"/>
      <c r="FU69" s="5"/>
      <c r="FV69" s="5"/>
      <c r="FW69" s="5"/>
      <c r="FX69" s="5"/>
      <c r="FY69" s="5"/>
      <c r="FZ69" s="5"/>
      <c r="GA69" s="5"/>
      <c r="GB69" s="5"/>
      <c r="GC69" s="5"/>
      <c r="GD69" s="5"/>
      <c r="GE69" s="5"/>
      <c r="GF69" s="5"/>
      <c r="GG69" s="5"/>
      <c r="GH69" s="5"/>
      <c r="GI69" s="5"/>
      <c r="GJ69" s="5"/>
      <c r="GK69" s="5"/>
      <c r="GL69" s="5"/>
      <c r="GM69" s="5"/>
      <c r="GN69" s="5"/>
      <c r="GO69" s="5"/>
      <c r="GP69" s="5"/>
      <c r="GQ69" s="5"/>
      <c r="GR69" s="5"/>
      <c r="GS69" s="5"/>
      <c r="GT69" s="5"/>
      <c r="GU69" s="5"/>
      <c r="GV69" s="5"/>
      <c r="GW69" s="5"/>
      <c r="GX69" s="5"/>
      <c r="GY69" s="5"/>
      <c r="GZ69" s="5"/>
      <c r="HA69" s="5"/>
      <c r="HB69" s="5"/>
      <c r="HC69" s="5"/>
      <c r="HD69" s="5"/>
      <c r="HE69" s="5"/>
      <c r="HF69" s="5"/>
      <c r="HG69" s="5"/>
      <c r="HH69" s="5"/>
      <c r="HI69" s="5"/>
      <c r="HJ69" s="5"/>
      <c r="HK69" s="5"/>
      <c r="HL69" s="5"/>
      <c r="HM69" s="5"/>
      <c r="HN69" s="5"/>
      <c r="HO69" s="5"/>
      <c r="HP69" s="5"/>
      <c r="HQ69" s="5"/>
      <c r="HR69" s="5"/>
      <c r="HS69" s="5"/>
      <c r="HT69" s="5"/>
      <c r="HU69" s="5"/>
      <c r="HV69" s="5"/>
      <c r="HW69" s="5"/>
      <c r="HX69" s="5"/>
      <c r="HY69" s="5"/>
      <c r="HZ69" s="5"/>
      <c r="IA69" s="5"/>
      <c r="IB69" s="5"/>
      <c r="IC69" s="5"/>
      <c r="ID69" s="5"/>
      <c r="IE69" s="5"/>
      <c r="IF69" s="5"/>
      <c r="IG69" s="5"/>
      <c r="IH69" s="5"/>
      <c r="II69" s="5"/>
      <c r="IJ69" s="5"/>
      <c r="IK69" s="5"/>
      <c r="IL69" s="5"/>
      <c r="IM69" s="5"/>
      <c r="IN69" s="5"/>
      <c r="IO69" s="5"/>
      <c r="IP69" s="5"/>
      <c r="IQ69" s="5"/>
      <c r="IR69" s="5"/>
      <c r="IS69" s="5"/>
      <c r="IT69" s="5"/>
      <c r="IU69" s="5"/>
      <c r="IV69" s="5"/>
      <c r="IW69" s="5"/>
      <c r="IX69" s="5"/>
      <c r="IY69" s="5"/>
      <c r="IZ69" s="5"/>
      <c r="JA69" s="5"/>
      <c r="JB69" s="5"/>
      <c r="JC69" s="5"/>
      <c r="JD69" s="5"/>
      <c r="JE69" s="5"/>
      <c r="JF69" s="5"/>
      <c r="JG69" s="5"/>
      <c r="JH69" s="5"/>
      <c r="JI69" s="5"/>
      <c r="JJ69" s="5"/>
      <c r="JK69" s="5"/>
      <c r="JL69" s="5"/>
      <c r="JM69" s="5"/>
      <c r="JN69" s="5"/>
      <c r="JO69" s="5"/>
      <c r="JP69" s="5"/>
      <c r="JQ69" s="5"/>
      <c r="JR69" s="5"/>
      <c r="JS69" s="5"/>
      <c r="JT69" s="5"/>
      <c r="JU69" s="5"/>
      <c r="JV69" s="5"/>
      <c r="JW69" s="5"/>
      <c r="JX69" s="5"/>
      <c r="JY69" s="5"/>
      <c r="JZ69" s="5"/>
      <c r="KA69" s="5"/>
      <c r="KB69" s="5"/>
      <c r="KC69" s="5"/>
      <c r="KD69" s="5"/>
      <c r="KE69" s="5"/>
      <c r="KF69" s="5"/>
      <c r="KG69" s="5"/>
      <c r="KH69" s="5"/>
      <c r="KI69" s="5"/>
      <c r="KJ69" s="5"/>
      <c r="KK69" s="5"/>
      <c r="KL69" s="5"/>
      <c r="KM69" s="5"/>
      <c r="KN69" s="5"/>
      <c r="KO69" s="5"/>
      <c r="KP69" s="5"/>
      <c r="KQ69" s="5"/>
      <c r="KR69" s="5"/>
      <c r="KS69" s="5"/>
      <c r="KT69" s="5"/>
      <c r="KU69" s="5"/>
      <c r="KV69" s="5"/>
      <c r="KW69" s="5"/>
      <c r="KX69" s="5"/>
      <c r="KY69" s="5"/>
      <c r="KZ69" s="5"/>
      <c r="LA69" s="5"/>
      <c r="LB69" s="5"/>
      <c r="LC69" s="5"/>
      <c r="LD69" s="5"/>
      <c r="LE69" s="5"/>
      <c r="LF69" s="5"/>
    </row>
    <row r="70" spans="1:318" ht="20.25" customHeight="1">
      <c r="A70" s="286"/>
      <c r="B70" s="289"/>
      <c r="C70" s="292"/>
      <c r="D70" s="297"/>
      <c r="E70" s="300" t="s">
        <v>19</v>
      </c>
      <c r="F70" s="169" t="s">
        <v>20</v>
      </c>
      <c r="G70" s="201">
        <v>120</v>
      </c>
      <c r="H70" s="173">
        <v>120</v>
      </c>
      <c r="I70" s="182">
        <v>240</v>
      </c>
    </row>
    <row r="71" spans="1:318" ht="20.25" customHeight="1">
      <c r="A71" s="286"/>
      <c r="B71" s="289"/>
      <c r="C71" s="292"/>
      <c r="D71" s="298"/>
      <c r="E71" s="301"/>
      <c r="F71" s="170" t="s">
        <v>30</v>
      </c>
      <c r="G71" s="176">
        <v>180</v>
      </c>
      <c r="H71" s="175">
        <v>180</v>
      </c>
      <c r="I71" s="183">
        <v>360</v>
      </c>
    </row>
    <row r="72" spans="1:318" ht="20.25" customHeight="1">
      <c r="A72" s="287"/>
      <c r="B72" s="290"/>
      <c r="C72" s="293"/>
      <c r="D72" s="299"/>
      <c r="E72" s="302"/>
      <c r="F72" s="171" t="s">
        <v>21</v>
      </c>
      <c r="G72" s="209">
        <v>1800</v>
      </c>
      <c r="H72" s="177">
        <v>1800</v>
      </c>
      <c r="I72" s="184">
        <v>3600</v>
      </c>
    </row>
    <row r="73" spans="1:318" s="197" customFormat="1" ht="29.25" customHeight="1">
      <c r="A73" s="285">
        <v>18</v>
      </c>
      <c r="B73" s="288" t="s">
        <v>126</v>
      </c>
      <c r="C73" s="291">
        <v>24</v>
      </c>
      <c r="D73" s="294" t="s">
        <v>153</v>
      </c>
      <c r="E73" s="295"/>
      <c r="F73" s="296"/>
      <c r="G73" s="178">
        <v>1700</v>
      </c>
      <c r="H73" s="195">
        <v>1800</v>
      </c>
      <c r="I73" s="198">
        <v>3500</v>
      </c>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c r="BW73" s="5"/>
      <c r="BX73" s="5"/>
      <c r="BY73" s="5"/>
      <c r="BZ73" s="5"/>
      <c r="CA73" s="5"/>
      <c r="CB73" s="5"/>
      <c r="CC73" s="5"/>
      <c r="CD73" s="5"/>
      <c r="CE73" s="5"/>
      <c r="CF73" s="5"/>
      <c r="CG73" s="5"/>
      <c r="CH73" s="5"/>
      <c r="CI73" s="5"/>
      <c r="CJ73" s="5"/>
      <c r="CK73" s="5"/>
      <c r="CL73" s="5"/>
      <c r="CM73" s="5"/>
      <c r="CN73" s="5"/>
      <c r="CO73" s="5"/>
      <c r="CP73" s="5"/>
      <c r="CQ73" s="5"/>
      <c r="CR73" s="5"/>
      <c r="CS73" s="5"/>
      <c r="CT73" s="5"/>
      <c r="CU73" s="5"/>
      <c r="CV73" s="5"/>
      <c r="CW73" s="5"/>
      <c r="CX73" s="5"/>
      <c r="CY73" s="5"/>
      <c r="CZ73" s="5"/>
      <c r="DA73" s="5"/>
      <c r="DB73" s="5"/>
      <c r="DC73" s="5"/>
      <c r="DD73" s="5"/>
      <c r="DE73" s="5"/>
      <c r="DF73" s="5"/>
      <c r="DG73" s="5"/>
      <c r="DH73" s="5"/>
      <c r="DI73" s="5"/>
      <c r="DJ73" s="5"/>
      <c r="DK73" s="5"/>
      <c r="DL73" s="5"/>
      <c r="DM73" s="5"/>
      <c r="DN73" s="5"/>
      <c r="DO73" s="5"/>
      <c r="DP73" s="5"/>
      <c r="DQ73" s="5"/>
      <c r="DR73" s="5"/>
      <c r="DS73" s="5"/>
      <c r="DT73" s="5"/>
      <c r="DU73" s="5"/>
      <c r="DV73" s="5"/>
      <c r="DW73" s="5"/>
      <c r="DX73" s="5"/>
      <c r="DY73" s="5"/>
      <c r="DZ73" s="5"/>
      <c r="EA73" s="5"/>
      <c r="EB73" s="5"/>
      <c r="EC73" s="5"/>
      <c r="ED73" s="5"/>
      <c r="EE73" s="5"/>
      <c r="EF73" s="5"/>
      <c r="EG73" s="5"/>
      <c r="EH73" s="5"/>
      <c r="EI73" s="5"/>
      <c r="EJ73" s="5"/>
      <c r="EK73" s="5"/>
      <c r="EL73" s="5"/>
      <c r="EM73" s="5"/>
      <c r="EN73" s="5"/>
      <c r="EO73" s="5"/>
      <c r="EP73" s="5"/>
      <c r="EQ73" s="5"/>
      <c r="ER73" s="5"/>
      <c r="ES73" s="5"/>
      <c r="ET73" s="5"/>
      <c r="EU73" s="5"/>
      <c r="EV73" s="5"/>
      <c r="EW73" s="5"/>
      <c r="EX73" s="5"/>
      <c r="EY73" s="5"/>
      <c r="EZ73" s="5"/>
      <c r="FA73" s="5"/>
      <c r="FB73" s="5"/>
      <c r="FC73" s="5"/>
      <c r="FD73" s="5"/>
      <c r="FE73" s="5"/>
      <c r="FF73" s="5"/>
      <c r="FG73" s="5"/>
      <c r="FH73" s="5"/>
      <c r="FI73" s="5"/>
      <c r="FJ73" s="5"/>
      <c r="FK73" s="5"/>
      <c r="FL73" s="5"/>
      <c r="FM73" s="5"/>
      <c r="FN73" s="5"/>
      <c r="FO73" s="5"/>
      <c r="FP73" s="5"/>
      <c r="FQ73" s="5"/>
      <c r="FR73" s="5"/>
      <c r="FS73" s="5"/>
      <c r="FT73" s="5"/>
      <c r="FU73" s="5"/>
      <c r="FV73" s="5"/>
      <c r="FW73" s="5"/>
      <c r="FX73" s="5"/>
      <c r="FY73" s="5"/>
      <c r="FZ73" s="5"/>
      <c r="GA73" s="5"/>
      <c r="GB73" s="5"/>
      <c r="GC73" s="5"/>
      <c r="GD73" s="5"/>
      <c r="GE73" s="5"/>
      <c r="GF73" s="5"/>
      <c r="GG73" s="5"/>
      <c r="GH73" s="5"/>
      <c r="GI73" s="5"/>
      <c r="GJ73" s="5"/>
      <c r="GK73" s="5"/>
      <c r="GL73" s="5"/>
      <c r="GM73" s="5"/>
      <c r="GN73" s="5"/>
      <c r="GO73" s="5"/>
      <c r="GP73" s="5"/>
      <c r="GQ73" s="5"/>
      <c r="GR73" s="5"/>
      <c r="GS73" s="5"/>
      <c r="GT73" s="5"/>
      <c r="GU73" s="5"/>
      <c r="GV73" s="5"/>
      <c r="GW73" s="5"/>
      <c r="GX73" s="5"/>
      <c r="GY73" s="5"/>
      <c r="GZ73" s="5"/>
      <c r="HA73" s="5"/>
      <c r="HB73" s="5"/>
      <c r="HC73" s="5"/>
      <c r="HD73" s="5"/>
      <c r="HE73" s="5"/>
      <c r="HF73" s="5"/>
      <c r="HG73" s="5"/>
      <c r="HH73" s="5"/>
      <c r="HI73" s="5"/>
      <c r="HJ73" s="5"/>
      <c r="HK73" s="5"/>
      <c r="HL73" s="5"/>
      <c r="HM73" s="5"/>
      <c r="HN73" s="5"/>
      <c r="HO73" s="5"/>
      <c r="HP73" s="5"/>
      <c r="HQ73" s="5"/>
      <c r="HR73" s="5"/>
      <c r="HS73" s="5"/>
      <c r="HT73" s="5"/>
      <c r="HU73" s="5"/>
      <c r="HV73" s="5"/>
      <c r="HW73" s="5"/>
      <c r="HX73" s="5"/>
      <c r="HY73" s="5"/>
      <c r="HZ73" s="5"/>
      <c r="IA73" s="5"/>
      <c r="IB73" s="5"/>
      <c r="IC73" s="5"/>
      <c r="ID73" s="5"/>
      <c r="IE73" s="5"/>
      <c r="IF73" s="5"/>
      <c r="IG73" s="5"/>
      <c r="IH73" s="5"/>
      <c r="II73" s="5"/>
      <c r="IJ73" s="5"/>
      <c r="IK73" s="5"/>
      <c r="IL73" s="5"/>
      <c r="IM73" s="5"/>
      <c r="IN73" s="5"/>
      <c r="IO73" s="5"/>
      <c r="IP73" s="5"/>
      <c r="IQ73" s="5"/>
      <c r="IR73" s="5"/>
      <c r="IS73" s="5"/>
      <c r="IT73" s="5"/>
      <c r="IU73" s="5"/>
      <c r="IV73" s="5"/>
      <c r="IW73" s="5"/>
      <c r="IX73" s="5"/>
      <c r="IY73" s="5"/>
      <c r="IZ73" s="5"/>
      <c r="JA73" s="5"/>
      <c r="JB73" s="5"/>
      <c r="JC73" s="5"/>
      <c r="JD73" s="5"/>
      <c r="JE73" s="5"/>
      <c r="JF73" s="5"/>
      <c r="JG73" s="5"/>
      <c r="JH73" s="5"/>
      <c r="JI73" s="5"/>
      <c r="JJ73" s="5"/>
      <c r="JK73" s="5"/>
      <c r="JL73" s="5"/>
      <c r="JM73" s="5"/>
      <c r="JN73" s="5"/>
      <c r="JO73" s="5"/>
      <c r="JP73" s="5"/>
      <c r="JQ73" s="5"/>
      <c r="JR73" s="5"/>
      <c r="JS73" s="5"/>
      <c r="JT73" s="5"/>
      <c r="JU73" s="5"/>
      <c r="JV73" s="5"/>
      <c r="JW73" s="5"/>
      <c r="JX73" s="5"/>
      <c r="JY73" s="5"/>
      <c r="JZ73" s="5"/>
      <c r="KA73" s="5"/>
      <c r="KB73" s="5"/>
      <c r="KC73" s="5"/>
      <c r="KD73" s="5"/>
      <c r="KE73" s="5"/>
      <c r="KF73" s="5"/>
      <c r="KG73" s="5"/>
      <c r="KH73" s="5"/>
      <c r="KI73" s="5"/>
      <c r="KJ73" s="5"/>
      <c r="KK73" s="5"/>
      <c r="KL73" s="5"/>
      <c r="KM73" s="5"/>
      <c r="KN73" s="5"/>
      <c r="KO73" s="5"/>
      <c r="KP73" s="5"/>
      <c r="KQ73" s="5"/>
      <c r="KR73" s="5"/>
      <c r="KS73" s="5"/>
      <c r="KT73" s="5"/>
      <c r="KU73" s="5"/>
      <c r="KV73" s="5"/>
      <c r="KW73" s="5"/>
      <c r="KX73" s="5"/>
      <c r="KY73" s="5"/>
      <c r="KZ73" s="5"/>
      <c r="LA73" s="5"/>
      <c r="LB73" s="5"/>
      <c r="LC73" s="5"/>
      <c r="LD73" s="5"/>
      <c r="LE73" s="5"/>
      <c r="LF73" s="5"/>
    </row>
    <row r="74" spans="1:318" ht="20.25" customHeight="1">
      <c r="A74" s="286"/>
      <c r="B74" s="289"/>
      <c r="C74" s="292"/>
      <c r="D74" s="297"/>
      <c r="E74" s="300" t="s">
        <v>19</v>
      </c>
      <c r="F74" s="169" t="s">
        <v>20</v>
      </c>
      <c r="G74" s="201">
        <v>120</v>
      </c>
      <c r="H74" s="173">
        <v>120</v>
      </c>
      <c r="I74" s="182">
        <v>240</v>
      </c>
    </row>
    <row r="75" spans="1:318" ht="20.25" customHeight="1">
      <c r="A75" s="286"/>
      <c r="B75" s="289"/>
      <c r="C75" s="292"/>
      <c r="D75" s="298"/>
      <c r="E75" s="301"/>
      <c r="F75" s="170" t="s">
        <v>30</v>
      </c>
      <c r="G75" s="176">
        <v>180</v>
      </c>
      <c r="H75" s="175">
        <v>180</v>
      </c>
      <c r="I75" s="183">
        <v>360</v>
      </c>
    </row>
    <row r="76" spans="1:318" ht="20.25" customHeight="1">
      <c r="A76" s="287"/>
      <c r="B76" s="290"/>
      <c r="C76" s="293"/>
      <c r="D76" s="299"/>
      <c r="E76" s="302"/>
      <c r="F76" s="171" t="s">
        <v>21</v>
      </c>
      <c r="G76" s="209">
        <v>1400</v>
      </c>
      <c r="H76" s="177">
        <v>1500</v>
      </c>
      <c r="I76" s="184">
        <v>2900</v>
      </c>
    </row>
    <row r="77" spans="1:318" s="197" customFormat="1" ht="29.25" customHeight="1">
      <c r="A77" s="285">
        <v>19</v>
      </c>
      <c r="B77" s="288" t="s">
        <v>127</v>
      </c>
      <c r="C77" s="291">
        <v>10</v>
      </c>
      <c r="D77" s="294" t="s">
        <v>153</v>
      </c>
      <c r="E77" s="295"/>
      <c r="F77" s="296"/>
      <c r="G77" s="178">
        <v>1100</v>
      </c>
      <c r="H77" s="195">
        <v>1100</v>
      </c>
      <c r="I77" s="196">
        <v>2200</v>
      </c>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c r="BW77" s="5"/>
      <c r="BX77" s="5"/>
      <c r="BY77" s="5"/>
      <c r="BZ77" s="5"/>
      <c r="CA77" s="5"/>
      <c r="CB77" s="5"/>
      <c r="CC77" s="5"/>
      <c r="CD77" s="5"/>
      <c r="CE77" s="5"/>
      <c r="CF77" s="5"/>
      <c r="CG77" s="5"/>
      <c r="CH77" s="5"/>
      <c r="CI77" s="5"/>
      <c r="CJ77" s="5"/>
      <c r="CK77" s="5"/>
      <c r="CL77" s="5"/>
      <c r="CM77" s="5"/>
      <c r="CN77" s="5"/>
      <c r="CO77" s="5"/>
      <c r="CP77" s="5"/>
      <c r="CQ77" s="5"/>
      <c r="CR77" s="5"/>
      <c r="CS77" s="5"/>
      <c r="CT77" s="5"/>
      <c r="CU77" s="5"/>
      <c r="CV77" s="5"/>
      <c r="CW77" s="5"/>
      <c r="CX77" s="5"/>
      <c r="CY77" s="5"/>
      <c r="CZ77" s="5"/>
      <c r="DA77" s="5"/>
      <c r="DB77" s="5"/>
      <c r="DC77" s="5"/>
      <c r="DD77" s="5"/>
      <c r="DE77" s="5"/>
      <c r="DF77" s="5"/>
      <c r="DG77" s="5"/>
      <c r="DH77" s="5"/>
      <c r="DI77" s="5"/>
      <c r="DJ77" s="5"/>
      <c r="DK77" s="5"/>
      <c r="DL77" s="5"/>
      <c r="DM77" s="5"/>
      <c r="DN77" s="5"/>
      <c r="DO77" s="5"/>
      <c r="DP77" s="5"/>
      <c r="DQ77" s="5"/>
      <c r="DR77" s="5"/>
      <c r="DS77" s="5"/>
      <c r="DT77" s="5"/>
      <c r="DU77" s="5"/>
      <c r="DV77" s="5"/>
      <c r="DW77" s="5"/>
      <c r="DX77" s="5"/>
      <c r="DY77" s="5"/>
      <c r="DZ77" s="5"/>
      <c r="EA77" s="5"/>
      <c r="EB77" s="5"/>
      <c r="EC77" s="5"/>
      <c r="ED77" s="5"/>
      <c r="EE77" s="5"/>
      <c r="EF77" s="5"/>
      <c r="EG77" s="5"/>
      <c r="EH77" s="5"/>
      <c r="EI77" s="5"/>
      <c r="EJ77" s="5"/>
      <c r="EK77" s="5"/>
      <c r="EL77" s="5"/>
      <c r="EM77" s="5"/>
      <c r="EN77" s="5"/>
      <c r="EO77" s="5"/>
      <c r="EP77" s="5"/>
      <c r="EQ77" s="5"/>
      <c r="ER77" s="5"/>
      <c r="ES77" s="5"/>
      <c r="ET77" s="5"/>
      <c r="EU77" s="5"/>
      <c r="EV77" s="5"/>
      <c r="EW77" s="5"/>
      <c r="EX77" s="5"/>
      <c r="EY77" s="5"/>
      <c r="EZ77" s="5"/>
      <c r="FA77" s="5"/>
      <c r="FB77" s="5"/>
      <c r="FC77" s="5"/>
      <c r="FD77" s="5"/>
      <c r="FE77" s="5"/>
      <c r="FF77" s="5"/>
      <c r="FG77" s="5"/>
      <c r="FH77" s="5"/>
      <c r="FI77" s="5"/>
      <c r="FJ77" s="5"/>
      <c r="FK77" s="5"/>
      <c r="FL77" s="5"/>
      <c r="FM77" s="5"/>
      <c r="FN77" s="5"/>
      <c r="FO77" s="5"/>
      <c r="FP77" s="5"/>
      <c r="FQ77" s="5"/>
      <c r="FR77" s="5"/>
      <c r="FS77" s="5"/>
      <c r="FT77" s="5"/>
      <c r="FU77" s="5"/>
      <c r="FV77" s="5"/>
      <c r="FW77" s="5"/>
      <c r="FX77" s="5"/>
      <c r="FY77" s="5"/>
      <c r="FZ77" s="5"/>
      <c r="GA77" s="5"/>
      <c r="GB77" s="5"/>
      <c r="GC77" s="5"/>
      <c r="GD77" s="5"/>
      <c r="GE77" s="5"/>
      <c r="GF77" s="5"/>
      <c r="GG77" s="5"/>
      <c r="GH77" s="5"/>
      <c r="GI77" s="5"/>
      <c r="GJ77" s="5"/>
      <c r="GK77" s="5"/>
      <c r="GL77" s="5"/>
      <c r="GM77" s="5"/>
      <c r="GN77" s="5"/>
      <c r="GO77" s="5"/>
      <c r="GP77" s="5"/>
      <c r="GQ77" s="5"/>
      <c r="GR77" s="5"/>
      <c r="GS77" s="5"/>
      <c r="GT77" s="5"/>
      <c r="GU77" s="5"/>
      <c r="GV77" s="5"/>
      <c r="GW77" s="5"/>
      <c r="GX77" s="5"/>
      <c r="GY77" s="5"/>
      <c r="GZ77" s="5"/>
      <c r="HA77" s="5"/>
      <c r="HB77" s="5"/>
      <c r="HC77" s="5"/>
      <c r="HD77" s="5"/>
      <c r="HE77" s="5"/>
      <c r="HF77" s="5"/>
      <c r="HG77" s="5"/>
      <c r="HH77" s="5"/>
      <c r="HI77" s="5"/>
      <c r="HJ77" s="5"/>
      <c r="HK77" s="5"/>
      <c r="HL77" s="5"/>
      <c r="HM77" s="5"/>
      <c r="HN77" s="5"/>
      <c r="HO77" s="5"/>
      <c r="HP77" s="5"/>
      <c r="HQ77" s="5"/>
      <c r="HR77" s="5"/>
      <c r="HS77" s="5"/>
      <c r="HT77" s="5"/>
      <c r="HU77" s="5"/>
      <c r="HV77" s="5"/>
      <c r="HW77" s="5"/>
      <c r="HX77" s="5"/>
      <c r="HY77" s="5"/>
      <c r="HZ77" s="5"/>
      <c r="IA77" s="5"/>
      <c r="IB77" s="5"/>
      <c r="IC77" s="5"/>
      <c r="ID77" s="5"/>
      <c r="IE77" s="5"/>
      <c r="IF77" s="5"/>
      <c r="IG77" s="5"/>
      <c r="IH77" s="5"/>
      <c r="II77" s="5"/>
      <c r="IJ77" s="5"/>
      <c r="IK77" s="5"/>
      <c r="IL77" s="5"/>
      <c r="IM77" s="5"/>
      <c r="IN77" s="5"/>
      <c r="IO77" s="5"/>
      <c r="IP77" s="5"/>
      <c r="IQ77" s="5"/>
      <c r="IR77" s="5"/>
      <c r="IS77" s="5"/>
      <c r="IT77" s="5"/>
      <c r="IU77" s="5"/>
      <c r="IV77" s="5"/>
      <c r="IW77" s="5"/>
      <c r="IX77" s="5"/>
      <c r="IY77" s="5"/>
      <c r="IZ77" s="5"/>
      <c r="JA77" s="5"/>
      <c r="JB77" s="5"/>
      <c r="JC77" s="5"/>
      <c r="JD77" s="5"/>
      <c r="JE77" s="5"/>
      <c r="JF77" s="5"/>
      <c r="JG77" s="5"/>
      <c r="JH77" s="5"/>
      <c r="JI77" s="5"/>
      <c r="JJ77" s="5"/>
      <c r="JK77" s="5"/>
      <c r="JL77" s="5"/>
      <c r="JM77" s="5"/>
      <c r="JN77" s="5"/>
      <c r="JO77" s="5"/>
      <c r="JP77" s="5"/>
      <c r="JQ77" s="5"/>
      <c r="JR77" s="5"/>
      <c r="JS77" s="5"/>
      <c r="JT77" s="5"/>
      <c r="JU77" s="5"/>
      <c r="JV77" s="5"/>
      <c r="JW77" s="5"/>
      <c r="JX77" s="5"/>
      <c r="JY77" s="5"/>
      <c r="JZ77" s="5"/>
      <c r="KA77" s="5"/>
      <c r="KB77" s="5"/>
      <c r="KC77" s="5"/>
      <c r="KD77" s="5"/>
      <c r="KE77" s="5"/>
      <c r="KF77" s="5"/>
      <c r="KG77" s="5"/>
      <c r="KH77" s="5"/>
      <c r="KI77" s="5"/>
      <c r="KJ77" s="5"/>
      <c r="KK77" s="5"/>
      <c r="KL77" s="5"/>
      <c r="KM77" s="5"/>
      <c r="KN77" s="5"/>
      <c r="KO77" s="5"/>
      <c r="KP77" s="5"/>
      <c r="KQ77" s="5"/>
      <c r="KR77" s="5"/>
      <c r="KS77" s="5"/>
      <c r="KT77" s="5"/>
      <c r="KU77" s="5"/>
      <c r="KV77" s="5"/>
      <c r="KW77" s="5"/>
      <c r="KX77" s="5"/>
      <c r="KY77" s="5"/>
      <c r="KZ77" s="5"/>
      <c r="LA77" s="5"/>
      <c r="LB77" s="5"/>
      <c r="LC77" s="5"/>
      <c r="LD77" s="5"/>
      <c r="LE77" s="5"/>
      <c r="LF77" s="5"/>
    </row>
    <row r="78" spans="1:318" ht="20.25" customHeight="1">
      <c r="A78" s="286"/>
      <c r="B78" s="289"/>
      <c r="C78" s="292"/>
      <c r="D78" s="297"/>
      <c r="E78" s="300" t="s">
        <v>19</v>
      </c>
      <c r="F78" s="169" t="s">
        <v>20</v>
      </c>
      <c r="G78" s="201">
        <v>120</v>
      </c>
      <c r="H78" s="173">
        <v>120</v>
      </c>
      <c r="I78" s="182">
        <v>240</v>
      </c>
    </row>
    <row r="79" spans="1:318" ht="20.25" customHeight="1">
      <c r="A79" s="286"/>
      <c r="B79" s="289"/>
      <c r="C79" s="292"/>
      <c r="D79" s="298"/>
      <c r="E79" s="301"/>
      <c r="F79" s="170" t="s">
        <v>30</v>
      </c>
      <c r="G79" s="176">
        <v>180</v>
      </c>
      <c r="H79" s="175">
        <v>180</v>
      </c>
      <c r="I79" s="183">
        <v>360</v>
      </c>
    </row>
    <row r="80" spans="1:318" ht="20.25" customHeight="1">
      <c r="A80" s="287"/>
      <c r="B80" s="290"/>
      <c r="C80" s="293"/>
      <c r="D80" s="299"/>
      <c r="E80" s="302"/>
      <c r="F80" s="171" t="s">
        <v>21</v>
      </c>
      <c r="G80" s="209">
        <v>800</v>
      </c>
      <c r="H80" s="177">
        <v>800</v>
      </c>
      <c r="I80" s="184">
        <v>1600</v>
      </c>
    </row>
    <row r="81" spans="1:318" s="197" customFormat="1" ht="29.25" customHeight="1">
      <c r="A81" s="285">
        <v>20</v>
      </c>
      <c r="B81" s="288" t="s">
        <v>174</v>
      </c>
      <c r="C81" s="291">
        <v>30</v>
      </c>
      <c r="D81" s="294" t="s">
        <v>153</v>
      </c>
      <c r="E81" s="295"/>
      <c r="F81" s="296"/>
      <c r="G81" s="178">
        <v>1700</v>
      </c>
      <c r="H81" s="195">
        <v>1700</v>
      </c>
      <c r="I81" s="196">
        <v>3400</v>
      </c>
      <c r="J81" s="5"/>
      <c r="K81" s="5"/>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c r="AQ81" s="5"/>
      <c r="AR81" s="5"/>
      <c r="AS81" s="5"/>
      <c r="AT81" s="5"/>
      <c r="AU81" s="5"/>
      <c r="AV81" s="5"/>
      <c r="AW81" s="5"/>
      <c r="AX81" s="5"/>
      <c r="AY81" s="5"/>
      <c r="AZ81" s="5"/>
      <c r="BA81" s="5"/>
      <c r="BB81" s="5"/>
      <c r="BC81" s="5"/>
      <c r="BD81" s="5"/>
      <c r="BE81" s="5"/>
      <c r="BF81" s="5"/>
      <c r="BG81" s="5"/>
      <c r="BH81" s="5"/>
      <c r="BI81" s="5"/>
      <c r="BJ81" s="5"/>
      <c r="BK81" s="5"/>
      <c r="BL81" s="5"/>
      <c r="BM81" s="5"/>
      <c r="BN81" s="5"/>
      <c r="BO81" s="5"/>
      <c r="BP81" s="5"/>
      <c r="BQ81" s="5"/>
      <c r="BR81" s="5"/>
      <c r="BS81" s="5"/>
      <c r="BT81" s="5"/>
      <c r="BU81" s="5"/>
      <c r="BV81" s="5"/>
      <c r="BW81" s="5"/>
      <c r="BX81" s="5"/>
      <c r="BY81" s="5"/>
      <c r="BZ81" s="5"/>
      <c r="CA81" s="5"/>
      <c r="CB81" s="5"/>
      <c r="CC81" s="5"/>
      <c r="CD81" s="5"/>
      <c r="CE81" s="5"/>
      <c r="CF81" s="5"/>
      <c r="CG81" s="5"/>
      <c r="CH81" s="5"/>
      <c r="CI81" s="5"/>
      <c r="CJ81" s="5"/>
      <c r="CK81" s="5"/>
      <c r="CL81" s="5"/>
      <c r="CM81" s="5"/>
      <c r="CN81" s="5"/>
      <c r="CO81" s="5"/>
      <c r="CP81" s="5"/>
      <c r="CQ81" s="5"/>
      <c r="CR81" s="5"/>
      <c r="CS81" s="5"/>
      <c r="CT81" s="5"/>
      <c r="CU81" s="5"/>
      <c r="CV81" s="5"/>
      <c r="CW81" s="5"/>
      <c r="CX81" s="5"/>
      <c r="CY81" s="5"/>
      <c r="CZ81" s="5"/>
      <c r="DA81" s="5"/>
      <c r="DB81" s="5"/>
      <c r="DC81" s="5"/>
      <c r="DD81" s="5"/>
      <c r="DE81" s="5"/>
      <c r="DF81" s="5"/>
      <c r="DG81" s="5"/>
      <c r="DH81" s="5"/>
      <c r="DI81" s="5"/>
      <c r="DJ81" s="5"/>
      <c r="DK81" s="5"/>
      <c r="DL81" s="5"/>
      <c r="DM81" s="5"/>
      <c r="DN81" s="5"/>
      <c r="DO81" s="5"/>
      <c r="DP81" s="5"/>
      <c r="DQ81" s="5"/>
      <c r="DR81" s="5"/>
      <c r="DS81" s="5"/>
      <c r="DT81" s="5"/>
      <c r="DU81" s="5"/>
      <c r="DV81" s="5"/>
      <c r="DW81" s="5"/>
      <c r="DX81" s="5"/>
      <c r="DY81" s="5"/>
      <c r="DZ81" s="5"/>
      <c r="EA81" s="5"/>
      <c r="EB81" s="5"/>
      <c r="EC81" s="5"/>
      <c r="ED81" s="5"/>
      <c r="EE81" s="5"/>
      <c r="EF81" s="5"/>
      <c r="EG81" s="5"/>
      <c r="EH81" s="5"/>
      <c r="EI81" s="5"/>
      <c r="EJ81" s="5"/>
      <c r="EK81" s="5"/>
      <c r="EL81" s="5"/>
      <c r="EM81" s="5"/>
      <c r="EN81" s="5"/>
      <c r="EO81" s="5"/>
      <c r="EP81" s="5"/>
      <c r="EQ81" s="5"/>
      <c r="ER81" s="5"/>
      <c r="ES81" s="5"/>
      <c r="ET81" s="5"/>
      <c r="EU81" s="5"/>
      <c r="EV81" s="5"/>
      <c r="EW81" s="5"/>
      <c r="EX81" s="5"/>
      <c r="EY81" s="5"/>
      <c r="EZ81" s="5"/>
      <c r="FA81" s="5"/>
      <c r="FB81" s="5"/>
      <c r="FC81" s="5"/>
      <c r="FD81" s="5"/>
      <c r="FE81" s="5"/>
      <c r="FF81" s="5"/>
      <c r="FG81" s="5"/>
      <c r="FH81" s="5"/>
      <c r="FI81" s="5"/>
      <c r="FJ81" s="5"/>
      <c r="FK81" s="5"/>
      <c r="FL81" s="5"/>
      <c r="FM81" s="5"/>
      <c r="FN81" s="5"/>
      <c r="FO81" s="5"/>
      <c r="FP81" s="5"/>
      <c r="FQ81" s="5"/>
      <c r="FR81" s="5"/>
      <c r="FS81" s="5"/>
      <c r="FT81" s="5"/>
      <c r="FU81" s="5"/>
      <c r="FV81" s="5"/>
      <c r="FW81" s="5"/>
      <c r="FX81" s="5"/>
      <c r="FY81" s="5"/>
      <c r="FZ81" s="5"/>
      <c r="GA81" s="5"/>
      <c r="GB81" s="5"/>
      <c r="GC81" s="5"/>
      <c r="GD81" s="5"/>
      <c r="GE81" s="5"/>
      <c r="GF81" s="5"/>
      <c r="GG81" s="5"/>
      <c r="GH81" s="5"/>
      <c r="GI81" s="5"/>
      <c r="GJ81" s="5"/>
      <c r="GK81" s="5"/>
      <c r="GL81" s="5"/>
      <c r="GM81" s="5"/>
      <c r="GN81" s="5"/>
      <c r="GO81" s="5"/>
      <c r="GP81" s="5"/>
      <c r="GQ81" s="5"/>
      <c r="GR81" s="5"/>
      <c r="GS81" s="5"/>
      <c r="GT81" s="5"/>
      <c r="GU81" s="5"/>
      <c r="GV81" s="5"/>
      <c r="GW81" s="5"/>
      <c r="GX81" s="5"/>
      <c r="GY81" s="5"/>
      <c r="GZ81" s="5"/>
      <c r="HA81" s="5"/>
      <c r="HB81" s="5"/>
      <c r="HC81" s="5"/>
      <c r="HD81" s="5"/>
      <c r="HE81" s="5"/>
      <c r="HF81" s="5"/>
      <c r="HG81" s="5"/>
      <c r="HH81" s="5"/>
      <c r="HI81" s="5"/>
      <c r="HJ81" s="5"/>
      <c r="HK81" s="5"/>
      <c r="HL81" s="5"/>
      <c r="HM81" s="5"/>
      <c r="HN81" s="5"/>
      <c r="HO81" s="5"/>
      <c r="HP81" s="5"/>
      <c r="HQ81" s="5"/>
      <c r="HR81" s="5"/>
      <c r="HS81" s="5"/>
      <c r="HT81" s="5"/>
      <c r="HU81" s="5"/>
      <c r="HV81" s="5"/>
      <c r="HW81" s="5"/>
      <c r="HX81" s="5"/>
      <c r="HY81" s="5"/>
      <c r="HZ81" s="5"/>
      <c r="IA81" s="5"/>
      <c r="IB81" s="5"/>
      <c r="IC81" s="5"/>
      <c r="ID81" s="5"/>
      <c r="IE81" s="5"/>
      <c r="IF81" s="5"/>
      <c r="IG81" s="5"/>
      <c r="IH81" s="5"/>
      <c r="II81" s="5"/>
      <c r="IJ81" s="5"/>
      <c r="IK81" s="5"/>
      <c r="IL81" s="5"/>
      <c r="IM81" s="5"/>
      <c r="IN81" s="5"/>
      <c r="IO81" s="5"/>
      <c r="IP81" s="5"/>
      <c r="IQ81" s="5"/>
      <c r="IR81" s="5"/>
      <c r="IS81" s="5"/>
      <c r="IT81" s="5"/>
      <c r="IU81" s="5"/>
      <c r="IV81" s="5"/>
      <c r="IW81" s="5"/>
      <c r="IX81" s="5"/>
      <c r="IY81" s="5"/>
      <c r="IZ81" s="5"/>
      <c r="JA81" s="5"/>
      <c r="JB81" s="5"/>
      <c r="JC81" s="5"/>
      <c r="JD81" s="5"/>
      <c r="JE81" s="5"/>
      <c r="JF81" s="5"/>
      <c r="JG81" s="5"/>
      <c r="JH81" s="5"/>
      <c r="JI81" s="5"/>
      <c r="JJ81" s="5"/>
      <c r="JK81" s="5"/>
      <c r="JL81" s="5"/>
      <c r="JM81" s="5"/>
      <c r="JN81" s="5"/>
      <c r="JO81" s="5"/>
      <c r="JP81" s="5"/>
      <c r="JQ81" s="5"/>
      <c r="JR81" s="5"/>
      <c r="JS81" s="5"/>
      <c r="JT81" s="5"/>
      <c r="JU81" s="5"/>
      <c r="JV81" s="5"/>
      <c r="JW81" s="5"/>
      <c r="JX81" s="5"/>
      <c r="JY81" s="5"/>
      <c r="JZ81" s="5"/>
      <c r="KA81" s="5"/>
      <c r="KB81" s="5"/>
      <c r="KC81" s="5"/>
      <c r="KD81" s="5"/>
      <c r="KE81" s="5"/>
      <c r="KF81" s="5"/>
      <c r="KG81" s="5"/>
      <c r="KH81" s="5"/>
      <c r="KI81" s="5"/>
      <c r="KJ81" s="5"/>
      <c r="KK81" s="5"/>
      <c r="KL81" s="5"/>
      <c r="KM81" s="5"/>
      <c r="KN81" s="5"/>
      <c r="KO81" s="5"/>
      <c r="KP81" s="5"/>
      <c r="KQ81" s="5"/>
      <c r="KR81" s="5"/>
      <c r="KS81" s="5"/>
      <c r="KT81" s="5"/>
      <c r="KU81" s="5"/>
      <c r="KV81" s="5"/>
      <c r="KW81" s="5"/>
      <c r="KX81" s="5"/>
      <c r="KY81" s="5"/>
      <c r="KZ81" s="5"/>
      <c r="LA81" s="5"/>
      <c r="LB81" s="5"/>
      <c r="LC81" s="5"/>
      <c r="LD81" s="5"/>
      <c r="LE81" s="5"/>
      <c r="LF81" s="5"/>
    </row>
    <row r="82" spans="1:318" ht="20.25" customHeight="1">
      <c r="A82" s="286"/>
      <c r="B82" s="289"/>
      <c r="C82" s="292"/>
      <c r="D82" s="297"/>
      <c r="E82" s="300" t="s">
        <v>19</v>
      </c>
      <c r="F82" s="169" t="s">
        <v>20</v>
      </c>
      <c r="G82" s="201">
        <v>120</v>
      </c>
      <c r="H82" s="173">
        <v>120</v>
      </c>
      <c r="I82" s="182">
        <v>240</v>
      </c>
    </row>
    <row r="83" spans="1:318" ht="20.25" customHeight="1">
      <c r="A83" s="286"/>
      <c r="B83" s="289"/>
      <c r="C83" s="292"/>
      <c r="D83" s="298"/>
      <c r="E83" s="301"/>
      <c r="F83" s="170" t="s">
        <v>30</v>
      </c>
      <c r="G83" s="176">
        <v>180</v>
      </c>
      <c r="H83" s="175">
        <v>180</v>
      </c>
      <c r="I83" s="183">
        <v>360</v>
      </c>
    </row>
    <row r="84" spans="1:318" ht="20.25" customHeight="1">
      <c r="A84" s="287"/>
      <c r="B84" s="290"/>
      <c r="C84" s="293"/>
      <c r="D84" s="299"/>
      <c r="E84" s="302"/>
      <c r="F84" s="171" t="s">
        <v>21</v>
      </c>
      <c r="G84" s="209">
        <v>1400</v>
      </c>
      <c r="H84" s="177">
        <v>1400</v>
      </c>
      <c r="I84" s="184">
        <v>2800</v>
      </c>
    </row>
    <row r="85" spans="1:318" s="197" customFormat="1" ht="29.25" customHeight="1">
      <c r="A85" s="285">
        <v>21</v>
      </c>
      <c r="B85" s="288" t="s">
        <v>128</v>
      </c>
      <c r="C85" s="291">
        <v>14</v>
      </c>
      <c r="D85" s="294" t="s">
        <v>153</v>
      </c>
      <c r="E85" s="295"/>
      <c r="F85" s="296"/>
      <c r="G85" s="178">
        <v>1500</v>
      </c>
      <c r="H85" s="195">
        <v>1600</v>
      </c>
      <c r="I85" s="198">
        <v>3100</v>
      </c>
      <c r="J85" s="5"/>
      <c r="K85" s="5"/>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c r="AQ85" s="5"/>
      <c r="AR85" s="5"/>
      <c r="AS85" s="5"/>
      <c r="AT85" s="5"/>
      <c r="AU85" s="5"/>
      <c r="AV85" s="5"/>
      <c r="AW85" s="5"/>
      <c r="AX85" s="5"/>
      <c r="AY85" s="5"/>
      <c r="AZ85" s="5"/>
      <c r="BA85" s="5"/>
      <c r="BB85" s="5"/>
      <c r="BC85" s="5"/>
      <c r="BD85" s="5"/>
      <c r="BE85" s="5"/>
      <c r="BF85" s="5"/>
      <c r="BG85" s="5"/>
      <c r="BH85" s="5"/>
      <c r="BI85" s="5"/>
      <c r="BJ85" s="5"/>
      <c r="BK85" s="5"/>
      <c r="BL85" s="5"/>
      <c r="BM85" s="5"/>
      <c r="BN85" s="5"/>
      <c r="BO85" s="5"/>
      <c r="BP85" s="5"/>
      <c r="BQ85" s="5"/>
      <c r="BR85" s="5"/>
      <c r="BS85" s="5"/>
      <c r="BT85" s="5"/>
      <c r="BU85" s="5"/>
      <c r="BV85" s="5"/>
      <c r="BW85" s="5"/>
      <c r="BX85" s="5"/>
      <c r="BY85" s="5"/>
      <c r="BZ85" s="5"/>
      <c r="CA85" s="5"/>
      <c r="CB85" s="5"/>
      <c r="CC85" s="5"/>
      <c r="CD85" s="5"/>
      <c r="CE85" s="5"/>
      <c r="CF85" s="5"/>
      <c r="CG85" s="5"/>
      <c r="CH85" s="5"/>
      <c r="CI85" s="5"/>
      <c r="CJ85" s="5"/>
      <c r="CK85" s="5"/>
      <c r="CL85" s="5"/>
      <c r="CM85" s="5"/>
      <c r="CN85" s="5"/>
      <c r="CO85" s="5"/>
      <c r="CP85" s="5"/>
      <c r="CQ85" s="5"/>
      <c r="CR85" s="5"/>
      <c r="CS85" s="5"/>
      <c r="CT85" s="5"/>
      <c r="CU85" s="5"/>
      <c r="CV85" s="5"/>
      <c r="CW85" s="5"/>
      <c r="CX85" s="5"/>
      <c r="CY85" s="5"/>
      <c r="CZ85" s="5"/>
      <c r="DA85" s="5"/>
      <c r="DB85" s="5"/>
      <c r="DC85" s="5"/>
      <c r="DD85" s="5"/>
      <c r="DE85" s="5"/>
      <c r="DF85" s="5"/>
      <c r="DG85" s="5"/>
      <c r="DH85" s="5"/>
      <c r="DI85" s="5"/>
      <c r="DJ85" s="5"/>
      <c r="DK85" s="5"/>
      <c r="DL85" s="5"/>
      <c r="DM85" s="5"/>
      <c r="DN85" s="5"/>
      <c r="DO85" s="5"/>
      <c r="DP85" s="5"/>
      <c r="DQ85" s="5"/>
      <c r="DR85" s="5"/>
      <c r="DS85" s="5"/>
      <c r="DT85" s="5"/>
      <c r="DU85" s="5"/>
      <c r="DV85" s="5"/>
      <c r="DW85" s="5"/>
      <c r="DX85" s="5"/>
      <c r="DY85" s="5"/>
      <c r="DZ85" s="5"/>
      <c r="EA85" s="5"/>
      <c r="EB85" s="5"/>
      <c r="EC85" s="5"/>
      <c r="ED85" s="5"/>
      <c r="EE85" s="5"/>
      <c r="EF85" s="5"/>
      <c r="EG85" s="5"/>
      <c r="EH85" s="5"/>
      <c r="EI85" s="5"/>
      <c r="EJ85" s="5"/>
      <c r="EK85" s="5"/>
      <c r="EL85" s="5"/>
      <c r="EM85" s="5"/>
      <c r="EN85" s="5"/>
      <c r="EO85" s="5"/>
      <c r="EP85" s="5"/>
      <c r="EQ85" s="5"/>
      <c r="ER85" s="5"/>
      <c r="ES85" s="5"/>
      <c r="ET85" s="5"/>
      <c r="EU85" s="5"/>
      <c r="EV85" s="5"/>
      <c r="EW85" s="5"/>
      <c r="EX85" s="5"/>
      <c r="EY85" s="5"/>
      <c r="EZ85" s="5"/>
      <c r="FA85" s="5"/>
      <c r="FB85" s="5"/>
      <c r="FC85" s="5"/>
      <c r="FD85" s="5"/>
      <c r="FE85" s="5"/>
      <c r="FF85" s="5"/>
      <c r="FG85" s="5"/>
      <c r="FH85" s="5"/>
      <c r="FI85" s="5"/>
      <c r="FJ85" s="5"/>
      <c r="FK85" s="5"/>
      <c r="FL85" s="5"/>
      <c r="FM85" s="5"/>
      <c r="FN85" s="5"/>
      <c r="FO85" s="5"/>
      <c r="FP85" s="5"/>
      <c r="FQ85" s="5"/>
      <c r="FR85" s="5"/>
      <c r="FS85" s="5"/>
      <c r="FT85" s="5"/>
      <c r="FU85" s="5"/>
      <c r="FV85" s="5"/>
      <c r="FW85" s="5"/>
      <c r="FX85" s="5"/>
      <c r="FY85" s="5"/>
      <c r="FZ85" s="5"/>
      <c r="GA85" s="5"/>
      <c r="GB85" s="5"/>
      <c r="GC85" s="5"/>
      <c r="GD85" s="5"/>
      <c r="GE85" s="5"/>
      <c r="GF85" s="5"/>
      <c r="GG85" s="5"/>
      <c r="GH85" s="5"/>
      <c r="GI85" s="5"/>
      <c r="GJ85" s="5"/>
      <c r="GK85" s="5"/>
      <c r="GL85" s="5"/>
      <c r="GM85" s="5"/>
      <c r="GN85" s="5"/>
      <c r="GO85" s="5"/>
      <c r="GP85" s="5"/>
      <c r="GQ85" s="5"/>
      <c r="GR85" s="5"/>
      <c r="GS85" s="5"/>
      <c r="GT85" s="5"/>
      <c r="GU85" s="5"/>
      <c r="GV85" s="5"/>
      <c r="GW85" s="5"/>
      <c r="GX85" s="5"/>
      <c r="GY85" s="5"/>
      <c r="GZ85" s="5"/>
      <c r="HA85" s="5"/>
      <c r="HB85" s="5"/>
      <c r="HC85" s="5"/>
      <c r="HD85" s="5"/>
      <c r="HE85" s="5"/>
      <c r="HF85" s="5"/>
      <c r="HG85" s="5"/>
      <c r="HH85" s="5"/>
      <c r="HI85" s="5"/>
      <c r="HJ85" s="5"/>
      <c r="HK85" s="5"/>
      <c r="HL85" s="5"/>
      <c r="HM85" s="5"/>
      <c r="HN85" s="5"/>
      <c r="HO85" s="5"/>
      <c r="HP85" s="5"/>
      <c r="HQ85" s="5"/>
      <c r="HR85" s="5"/>
      <c r="HS85" s="5"/>
      <c r="HT85" s="5"/>
      <c r="HU85" s="5"/>
      <c r="HV85" s="5"/>
      <c r="HW85" s="5"/>
      <c r="HX85" s="5"/>
      <c r="HY85" s="5"/>
      <c r="HZ85" s="5"/>
      <c r="IA85" s="5"/>
      <c r="IB85" s="5"/>
      <c r="IC85" s="5"/>
      <c r="ID85" s="5"/>
      <c r="IE85" s="5"/>
      <c r="IF85" s="5"/>
      <c r="IG85" s="5"/>
      <c r="IH85" s="5"/>
      <c r="II85" s="5"/>
      <c r="IJ85" s="5"/>
      <c r="IK85" s="5"/>
      <c r="IL85" s="5"/>
      <c r="IM85" s="5"/>
      <c r="IN85" s="5"/>
      <c r="IO85" s="5"/>
      <c r="IP85" s="5"/>
      <c r="IQ85" s="5"/>
      <c r="IR85" s="5"/>
      <c r="IS85" s="5"/>
      <c r="IT85" s="5"/>
      <c r="IU85" s="5"/>
      <c r="IV85" s="5"/>
      <c r="IW85" s="5"/>
      <c r="IX85" s="5"/>
      <c r="IY85" s="5"/>
      <c r="IZ85" s="5"/>
      <c r="JA85" s="5"/>
      <c r="JB85" s="5"/>
      <c r="JC85" s="5"/>
      <c r="JD85" s="5"/>
      <c r="JE85" s="5"/>
      <c r="JF85" s="5"/>
      <c r="JG85" s="5"/>
      <c r="JH85" s="5"/>
      <c r="JI85" s="5"/>
      <c r="JJ85" s="5"/>
      <c r="JK85" s="5"/>
      <c r="JL85" s="5"/>
      <c r="JM85" s="5"/>
      <c r="JN85" s="5"/>
      <c r="JO85" s="5"/>
      <c r="JP85" s="5"/>
      <c r="JQ85" s="5"/>
      <c r="JR85" s="5"/>
      <c r="JS85" s="5"/>
      <c r="JT85" s="5"/>
      <c r="JU85" s="5"/>
      <c r="JV85" s="5"/>
      <c r="JW85" s="5"/>
      <c r="JX85" s="5"/>
      <c r="JY85" s="5"/>
      <c r="JZ85" s="5"/>
      <c r="KA85" s="5"/>
      <c r="KB85" s="5"/>
      <c r="KC85" s="5"/>
      <c r="KD85" s="5"/>
      <c r="KE85" s="5"/>
      <c r="KF85" s="5"/>
      <c r="KG85" s="5"/>
      <c r="KH85" s="5"/>
      <c r="KI85" s="5"/>
      <c r="KJ85" s="5"/>
      <c r="KK85" s="5"/>
      <c r="KL85" s="5"/>
      <c r="KM85" s="5"/>
      <c r="KN85" s="5"/>
      <c r="KO85" s="5"/>
      <c r="KP85" s="5"/>
      <c r="KQ85" s="5"/>
      <c r="KR85" s="5"/>
      <c r="KS85" s="5"/>
      <c r="KT85" s="5"/>
      <c r="KU85" s="5"/>
      <c r="KV85" s="5"/>
      <c r="KW85" s="5"/>
      <c r="KX85" s="5"/>
      <c r="KY85" s="5"/>
      <c r="KZ85" s="5"/>
      <c r="LA85" s="5"/>
      <c r="LB85" s="5"/>
      <c r="LC85" s="5"/>
      <c r="LD85" s="5"/>
      <c r="LE85" s="5"/>
      <c r="LF85" s="5"/>
    </row>
    <row r="86" spans="1:318" ht="20.25" customHeight="1">
      <c r="A86" s="286"/>
      <c r="B86" s="289"/>
      <c r="C86" s="292"/>
      <c r="D86" s="297"/>
      <c r="E86" s="300" t="s">
        <v>19</v>
      </c>
      <c r="F86" s="169" t="s">
        <v>20</v>
      </c>
      <c r="G86" s="201">
        <v>120</v>
      </c>
      <c r="H86" s="173">
        <v>120</v>
      </c>
      <c r="I86" s="182">
        <v>240</v>
      </c>
    </row>
    <row r="87" spans="1:318" ht="20.25" customHeight="1">
      <c r="A87" s="286"/>
      <c r="B87" s="289"/>
      <c r="C87" s="292"/>
      <c r="D87" s="298"/>
      <c r="E87" s="301"/>
      <c r="F87" s="170" t="s">
        <v>30</v>
      </c>
      <c r="G87" s="176">
        <v>180</v>
      </c>
      <c r="H87" s="175">
        <v>180</v>
      </c>
      <c r="I87" s="183">
        <v>360</v>
      </c>
    </row>
    <row r="88" spans="1:318" ht="20.25" customHeight="1">
      <c r="A88" s="287"/>
      <c r="B88" s="290"/>
      <c r="C88" s="293"/>
      <c r="D88" s="299"/>
      <c r="E88" s="302"/>
      <c r="F88" s="171" t="s">
        <v>21</v>
      </c>
      <c r="G88" s="209">
        <v>1200</v>
      </c>
      <c r="H88" s="177">
        <v>1300</v>
      </c>
      <c r="I88" s="184">
        <v>2500</v>
      </c>
    </row>
    <row r="89" spans="1:318" s="197" customFormat="1" ht="29.25" customHeight="1">
      <c r="A89" s="285">
        <v>22</v>
      </c>
      <c r="B89" s="288" t="s">
        <v>129</v>
      </c>
      <c r="C89" s="291">
        <v>24</v>
      </c>
      <c r="D89" s="294" t="s">
        <v>153</v>
      </c>
      <c r="E89" s="295"/>
      <c r="F89" s="296"/>
      <c r="G89" s="178">
        <v>1900</v>
      </c>
      <c r="H89" s="195">
        <v>1900</v>
      </c>
      <c r="I89" s="198">
        <v>3800</v>
      </c>
      <c r="J89" s="5"/>
      <c r="K89" s="5"/>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c r="AQ89" s="5"/>
      <c r="AR89" s="5"/>
      <c r="AS89" s="5"/>
      <c r="AT89" s="5"/>
      <c r="AU89" s="5"/>
      <c r="AV89" s="5"/>
      <c r="AW89" s="5"/>
      <c r="AX89" s="5"/>
      <c r="AY89" s="5"/>
      <c r="AZ89" s="5"/>
      <c r="BA89" s="5"/>
      <c r="BB89" s="5"/>
      <c r="BC89" s="5"/>
      <c r="BD89" s="5"/>
      <c r="BE89" s="5"/>
      <c r="BF89" s="5"/>
      <c r="BG89" s="5"/>
      <c r="BH89" s="5"/>
      <c r="BI89" s="5"/>
      <c r="BJ89" s="5"/>
      <c r="BK89" s="5"/>
      <c r="BL89" s="5"/>
      <c r="BM89" s="5"/>
      <c r="BN89" s="5"/>
      <c r="BO89" s="5"/>
      <c r="BP89" s="5"/>
      <c r="BQ89" s="5"/>
      <c r="BR89" s="5"/>
      <c r="BS89" s="5"/>
      <c r="BT89" s="5"/>
      <c r="BU89" s="5"/>
      <c r="BV89" s="5"/>
      <c r="BW89" s="5"/>
      <c r="BX89" s="5"/>
      <c r="BY89" s="5"/>
      <c r="BZ89" s="5"/>
      <c r="CA89" s="5"/>
      <c r="CB89" s="5"/>
      <c r="CC89" s="5"/>
      <c r="CD89" s="5"/>
      <c r="CE89" s="5"/>
      <c r="CF89" s="5"/>
      <c r="CG89" s="5"/>
      <c r="CH89" s="5"/>
      <c r="CI89" s="5"/>
      <c r="CJ89" s="5"/>
      <c r="CK89" s="5"/>
      <c r="CL89" s="5"/>
      <c r="CM89" s="5"/>
      <c r="CN89" s="5"/>
      <c r="CO89" s="5"/>
      <c r="CP89" s="5"/>
      <c r="CQ89" s="5"/>
      <c r="CR89" s="5"/>
      <c r="CS89" s="5"/>
      <c r="CT89" s="5"/>
      <c r="CU89" s="5"/>
      <c r="CV89" s="5"/>
      <c r="CW89" s="5"/>
      <c r="CX89" s="5"/>
      <c r="CY89" s="5"/>
      <c r="CZ89" s="5"/>
      <c r="DA89" s="5"/>
      <c r="DB89" s="5"/>
      <c r="DC89" s="5"/>
      <c r="DD89" s="5"/>
      <c r="DE89" s="5"/>
      <c r="DF89" s="5"/>
      <c r="DG89" s="5"/>
      <c r="DH89" s="5"/>
      <c r="DI89" s="5"/>
      <c r="DJ89" s="5"/>
      <c r="DK89" s="5"/>
      <c r="DL89" s="5"/>
      <c r="DM89" s="5"/>
      <c r="DN89" s="5"/>
      <c r="DO89" s="5"/>
      <c r="DP89" s="5"/>
      <c r="DQ89" s="5"/>
      <c r="DR89" s="5"/>
      <c r="DS89" s="5"/>
      <c r="DT89" s="5"/>
      <c r="DU89" s="5"/>
      <c r="DV89" s="5"/>
      <c r="DW89" s="5"/>
      <c r="DX89" s="5"/>
      <c r="DY89" s="5"/>
      <c r="DZ89" s="5"/>
      <c r="EA89" s="5"/>
      <c r="EB89" s="5"/>
      <c r="EC89" s="5"/>
      <c r="ED89" s="5"/>
      <c r="EE89" s="5"/>
      <c r="EF89" s="5"/>
      <c r="EG89" s="5"/>
      <c r="EH89" s="5"/>
      <c r="EI89" s="5"/>
      <c r="EJ89" s="5"/>
      <c r="EK89" s="5"/>
      <c r="EL89" s="5"/>
      <c r="EM89" s="5"/>
      <c r="EN89" s="5"/>
      <c r="EO89" s="5"/>
      <c r="EP89" s="5"/>
      <c r="EQ89" s="5"/>
      <c r="ER89" s="5"/>
      <c r="ES89" s="5"/>
      <c r="ET89" s="5"/>
      <c r="EU89" s="5"/>
      <c r="EV89" s="5"/>
      <c r="EW89" s="5"/>
      <c r="EX89" s="5"/>
      <c r="EY89" s="5"/>
      <c r="EZ89" s="5"/>
      <c r="FA89" s="5"/>
      <c r="FB89" s="5"/>
      <c r="FC89" s="5"/>
      <c r="FD89" s="5"/>
      <c r="FE89" s="5"/>
      <c r="FF89" s="5"/>
      <c r="FG89" s="5"/>
      <c r="FH89" s="5"/>
      <c r="FI89" s="5"/>
      <c r="FJ89" s="5"/>
      <c r="FK89" s="5"/>
      <c r="FL89" s="5"/>
      <c r="FM89" s="5"/>
      <c r="FN89" s="5"/>
      <c r="FO89" s="5"/>
      <c r="FP89" s="5"/>
      <c r="FQ89" s="5"/>
      <c r="FR89" s="5"/>
      <c r="FS89" s="5"/>
      <c r="FT89" s="5"/>
      <c r="FU89" s="5"/>
      <c r="FV89" s="5"/>
      <c r="FW89" s="5"/>
      <c r="FX89" s="5"/>
      <c r="FY89" s="5"/>
      <c r="FZ89" s="5"/>
      <c r="GA89" s="5"/>
      <c r="GB89" s="5"/>
      <c r="GC89" s="5"/>
      <c r="GD89" s="5"/>
      <c r="GE89" s="5"/>
      <c r="GF89" s="5"/>
      <c r="GG89" s="5"/>
      <c r="GH89" s="5"/>
      <c r="GI89" s="5"/>
      <c r="GJ89" s="5"/>
      <c r="GK89" s="5"/>
      <c r="GL89" s="5"/>
      <c r="GM89" s="5"/>
      <c r="GN89" s="5"/>
      <c r="GO89" s="5"/>
      <c r="GP89" s="5"/>
      <c r="GQ89" s="5"/>
      <c r="GR89" s="5"/>
      <c r="GS89" s="5"/>
      <c r="GT89" s="5"/>
      <c r="GU89" s="5"/>
      <c r="GV89" s="5"/>
      <c r="GW89" s="5"/>
      <c r="GX89" s="5"/>
      <c r="GY89" s="5"/>
      <c r="GZ89" s="5"/>
      <c r="HA89" s="5"/>
      <c r="HB89" s="5"/>
      <c r="HC89" s="5"/>
      <c r="HD89" s="5"/>
      <c r="HE89" s="5"/>
      <c r="HF89" s="5"/>
      <c r="HG89" s="5"/>
      <c r="HH89" s="5"/>
      <c r="HI89" s="5"/>
      <c r="HJ89" s="5"/>
      <c r="HK89" s="5"/>
      <c r="HL89" s="5"/>
      <c r="HM89" s="5"/>
      <c r="HN89" s="5"/>
      <c r="HO89" s="5"/>
      <c r="HP89" s="5"/>
      <c r="HQ89" s="5"/>
      <c r="HR89" s="5"/>
      <c r="HS89" s="5"/>
      <c r="HT89" s="5"/>
      <c r="HU89" s="5"/>
      <c r="HV89" s="5"/>
      <c r="HW89" s="5"/>
      <c r="HX89" s="5"/>
      <c r="HY89" s="5"/>
      <c r="HZ89" s="5"/>
      <c r="IA89" s="5"/>
      <c r="IB89" s="5"/>
      <c r="IC89" s="5"/>
      <c r="ID89" s="5"/>
      <c r="IE89" s="5"/>
      <c r="IF89" s="5"/>
      <c r="IG89" s="5"/>
      <c r="IH89" s="5"/>
      <c r="II89" s="5"/>
      <c r="IJ89" s="5"/>
      <c r="IK89" s="5"/>
      <c r="IL89" s="5"/>
      <c r="IM89" s="5"/>
      <c r="IN89" s="5"/>
      <c r="IO89" s="5"/>
      <c r="IP89" s="5"/>
      <c r="IQ89" s="5"/>
      <c r="IR89" s="5"/>
      <c r="IS89" s="5"/>
      <c r="IT89" s="5"/>
      <c r="IU89" s="5"/>
      <c r="IV89" s="5"/>
      <c r="IW89" s="5"/>
      <c r="IX89" s="5"/>
      <c r="IY89" s="5"/>
      <c r="IZ89" s="5"/>
      <c r="JA89" s="5"/>
      <c r="JB89" s="5"/>
      <c r="JC89" s="5"/>
      <c r="JD89" s="5"/>
      <c r="JE89" s="5"/>
      <c r="JF89" s="5"/>
      <c r="JG89" s="5"/>
      <c r="JH89" s="5"/>
      <c r="JI89" s="5"/>
      <c r="JJ89" s="5"/>
      <c r="JK89" s="5"/>
      <c r="JL89" s="5"/>
      <c r="JM89" s="5"/>
      <c r="JN89" s="5"/>
      <c r="JO89" s="5"/>
      <c r="JP89" s="5"/>
      <c r="JQ89" s="5"/>
      <c r="JR89" s="5"/>
      <c r="JS89" s="5"/>
      <c r="JT89" s="5"/>
      <c r="JU89" s="5"/>
      <c r="JV89" s="5"/>
      <c r="JW89" s="5"/>
      <c r="JX89" s="5"/>
      <c r="JY89" s="5"/>
      <c r="JZ89" s="5"/>
      <c r="KA89" s="5"/>
      <c r="KB89" s="5"/>
      <c r="KC89" s="5"/>
      <c r="KD89" s="5"/>
      <c r="KE89" s="5"/>
      <c r="KF89" s="5"/>
      <c r="KG89" s="5"/>
      <c r="KH89" s="5"/>
      <c r="KI89" s="5"/>
      <c r="KJ89" s="5"/>
      <c r="KK89" s="5"/>
      <c r="KL89" s="5"/>
      <c r="KM89" s="5"/>
      <c r="KN89" s="5"/>
      <c r="KO89" s="5"/>
      <c r="KP89" s="5"/>
      <c r="KQ89" s="5"/>
      <c r="KR89" s="5"/>
      <c r="KS89" s="5"/>
      <c r="KT89" s="5"/>
      <c r="KU89" s="5"/>
      <c r="KV89" s="5"/>
      <c r="KW89" s="5"/>
      <c r="KX89" s="5"/>
      <c r="KY89" s="5"/>
      <c r="KZ89" s="5"/>
      <c r="LA89" s="5"/>
      <c r="LB89" s="5"/>
      <c r="LC89" s="5"/>
      <c r="LD89" s="5"/>
      <c r="LE89" s="5"/>
      <c r="LF89" s="5"/>
    </row>
    <row r="90" spans="1:318" ht="20.25" customHeight="1">
      <c r="A90" s="286"/>
      <c r="B90" s="289"/>
      <c r="C90" s="292"/>
      <c r="D90" s="297"/>
      <c r="E90" s="300" t="s">
        <v>19</v>
      </c>
      <c r="F90" s="169" t="s">
        <v>20</v>
      </c>
      <c r="G90" s="201">
        <v>120</v>
      </c>
      <c r="H90" s="173">
        <v>120</v>
      </c>
      <c r="I90" s="182">
        <v>240</v>
      </c>
    </row>
    <row r="91" spans="1:318" ht="19.5" customHeight="1">
      <c r="A91" s="286"/>
      <c r="B91" s="289"/>
      <c r="C91" s="292"/>
      <c r="D91" s="298"/>
      <c r="E91" s="301"/>
      <c r="F91" s="170" t="s">
        <v>30</v>
      </c>
      <c r="G91" s="210">
        <v>180</v>
      </c>
      <c r="H91" s="175">
        <v>180</v>
      </c>
      <c r="I91" s="183">
        <v>360</v>
      </c>
    </row>
    <row r="92" spans="1:318" ht="20.25" customHeight="1">
      <c r="A92" s="287"/>
      <c r="B92" s="290"/>
      <c r="C92" s="293"/>
      <c r="D92" s="299"/>
      <c r="E92" s="302"/>
      <c r="F92" s="171" t="s">
        <v>21</v>
      </c>
      <c r="G92" s="209">
        <v>1600</v>
      </c>
      <c r="H92" s="177">
        <v>1600</v>
      </c>
      <c r="I92" s="184">
        <v>3200</v>
      </c>
    </row>
    <row r="93" spans="1:318" s="197" customFormat="1" ht="29.25" customHeight="1">
      <c r="A93" s="285">
        <v>23</v>
      </c>
      <c r="B93" s="288" t="s">
        <v>175</v>
      </c>
      <c r="C93" s="291">
        <v>30</v>
      </c>
      <c r="D93" s="294" t="s">
        <v>153</v>
      </c>
      <c r="E93" s="295"/>
      <c r="F93" s="296"/>
      <c r="G93" s="178">
        <v>1300</v>
      </c>
      <c r="H93" s="195">
        <v>1400</v>
      </c>
      <c r="I93" s="198">
        <v>2700</v>
      </c>
      <c r="J93" s="5"/>
      <c r="K93" s="5"/>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c r="AQ93" s="5"/>
      <c r="AR93" s="5"/>
      <c r="AS93" s="5"/>
      <c r="AT93" s="5"/>
      <c r="AU93" s="5"/>
      <c r="AV93" s="5"/>
      <c r="AW93" s="5"/>
      <c r="AX93" s="5"/>
      <c r="AY93" s="5"/>
      <c r="AZ93" s="5"/>
      <c r="BA93" s="5"/>
      <c r="BB93" s="5"/>
      <c r="BC93" s="5"/>
      <c r="BD93" s="5"/>
      <c r="BE93" s="5"/>
      <c r="BF93" s="5"/>
      <c r="BG93" s="5"/>
      <c r="BH93" s="5"/>
      <c r="BI93" s="5"/>
      <c r="BJ93" s="5"/>
      <c r="BK93" s="5"/>
      <c r="BL93" s="5"/>
      <c r="BM93" s="5"/>
      <c r="BN93" s="5"/>
      <c r="BO93" s="5"/>
      <c r="BP93" s="5"/>
      <c r="BQ93" s="5"/>
      <c r="BR93" s="5"/>
      <c r="BS93" s="5"/>
      <c r="BT93" s="5"/>
      <c r="BU93" s="5"/>
      <c r="BV93" s="5"/>
      <c r="BW93" s="5"/>
      <c r="BX93" s="5"/>
      <c r="BY93" s="5"/>
      <c r="BZ93" s="5"/>
      <c r="CA93" s="5"/>
      <c r="CB93" s="5"/>
      <c r="CC93" s="5"/>
      <c r="CD93" s="5"/>
      <c r="CE93" s="5"/>
      <c r="CF93" s="5"/>
      <c r="CG93" s="5"/>
      <c r="CH93" s="5"/>
      <c r="CI93" s="5"/>
      <c r="CJ93" s="5"/>
      <c r="CK93" s="5"/>
      <c r="CL93" s="5"/>
      <c r="CM93" s="5"/>
      <c r="CN93" s="5"/>
      <c r="CO93" s="5"/>
      <c r="CP93" s="5"/>
      <c r="CQ93" s="5"/>
      <c r="CR93" s="5"/>
      <c r="CS93" s="5"/>
      <c r="CT93" s="5"/>
      <c r="CU93" s="5"/>
      <c r="CV93" s="5"/>
      <c r="CW93" s="5"/>
      <c r="CX93" s="5"/>
      <c r="CY93" s="5"/>
      <c r="CZ93" s="5"/>
      <c r="DA93" s="5"/>
      <c r="DB93" s="5"/>
      <c r="DC93" s="5"/>
      <c r="DD93" s="5"/>
      <c r="DE93" s="5"/>
      <c r="DF93" s="5"/>
      <c r="DG93" s="5"/>
      <c r="DH93" s="5"/>
      <c r="DI93" s="5"/>
      <c r="DJ93" s="5"/>
      <c r="DK93" s="5"/>
      <c r="DL93" s="5"/>
      <c r="DM93" s="5"/>
      <c r="DN93" s="5"/>
      <c r="DO93" s="5"/>
      <c r="DP93" s="5"/>
      <c r="DQ93" s="5"/>
      <c r="DR93" s="5"/>
      <c r="DS93" s="5"/>
      <c r="DT93" s="5"/>
      <c r="DU93" s="5"/>
      <c r="DV93" s="5"/>
      <c r="DW93" s="5"/>
      <c r="DX93" s="5"/>
      <c r="DY93" s="5"/>
      <c r="DZ93" s="5"/>
      <c r="EA93" s="5"/>
      <c r="EB93" s="5"/>
      <c r="EC93" s="5"/>
      <c r="ED93" s="5"/>
      <c r="EE93" s="5"/>
      <c r="EF93" s="5"/>
      <c r="EG93" s="5"/>
      <c r="EH93" s="5"/>
      <c r="EI93" s="5"/>
      <c r="EJ93" s="5"/>
      <c r="EK93" s="5"/>
      <c r="EL93" s="5"/>
      <c r="EM93" s="5"/>
      <c r="EN93" s="5"/>
      <c r="EO93" s="5"/>
      <c r="EP93" s="5"/>
      <c r="EQ93" s="5"/>
      <c r="ER93" s="5"/>
      <c r="ES93" s="5"/>
      <c r="ET93" s="5"/>
      <c r="EU93" s="5"/>
      <c r="EV93" s="5"/>
      <c r="EW93" s="5"/>
      <c r="EX93" s="5"/>
      <c r="EY93" s="5"/>
      <c r="EZ93" s="5"/>
      <c r="FA93" s="5"/>
      <c r="FB93" s="5"/>
      <c r="FC93" s="5"/>
      <c r="FD93" s="5"/>
      <c r="FE93" s="5"/>
      <c r="FF93" s="5"/>
      <c r="FG93" s="5"/>
      <c r="FH93" s="5"/>
      <c r="FI93" s="5"/>
      <c r="FJ93" s="5"/>
      <c r="FK93" s="5"/>
      <c r="FL93" s="5"/>
      <c r="FM93" s="5"/>
      <c r="FN93" s="5"/>
      <c r="FO93" s="5"/>
      <c r="FP93" s="5"/>
      <c r="FQ93" s="5"/>
      <c r="FR93" s="5"/>
      <c r="FS93" s="5"/>
      <c r="FT93" s="5"/>
      <c r="FU93" s="5"/>
      <c r="FV93" s="5"/>
      <c r="FW93" s="5"/>
      <c r="FX93" s="5"/>
      <c r="FY93" s="5"/>
      <c r="FZ93" s="5"/>
      <c r="GA93" s="5"/>
      <c r="GB93" s="5"/>
      <c r="GC93" s="5"/>
      <c r="GD93" s="5"/>
      <c r="GE93" s="5"/>
      <c r="GF93" s="5"/>
      <c r="GG93" s="5"/>
      <c r="GH93" s="5"/>
      <c r="GI93" s="5"/>
      <c r="GJ93" s="5"/>
      <c r="GK93" s="5"/>
      <c r="GL93" s="5"/>
      <c r="GM93" s="5"/>
      <c r="GN93" s="5"/>
      <c r="GO93" s="5"/>
      <c r="GP93" s="5"/>
      <c r="GQ93" s="5"/>
      <c r="GR93" s="5"/>
      <c r="GS93" s="5"/>
      <c r="GT93" s="5"/>
      <c r="GU93" s="5"/>
      <c r="GV93" s="5"/>
      <c r="GW93" s="5"/>
      <c r="GX93" s="5"/>
      <c r="GY93" s="5"/>
      <c r="GZ93" s="5"/>
      <c r="HA93" s="5"/>
      <c r="HB93" s="5"/>
      <c r="HC93" s="5"/>
      <c r="HD93" s="5"/>
      <c r="HE93" s="5"/>
      <c r="HF93" s="5"/>
      <c r="HG93" s="5"/>
      <c r="HH93" s="5"/>
      <c r="HI93" s="5"/>
      <c r="HJ93" s="5"/>
      <c r="HK93" s="5"/>
      <c r="HL93" s="5"/>
      <c r="HM93" s="5"/>
      <c r="HN93" s="5"/>
      <c r="HO93" s="5"/>
      <c r="HP93" s="5"/>
      <c r="HQ93" s="5"/>
      <c r="HR93" s="5"/>
      <c r="HS93" s="5"/>
      <c r="HT93" s="5"/>
      <c r="HU93" s="5"/>
      <c r="HV93" s="5"/>
      <c r="HW93" s="5"/>
      <c r="HX93" s="5"/>
      <c r="HY93" s="5"/>
      <c r="HZ93" s="5"/>
      <c r="IA93" s="5"/>
      <c r="IB93" s="5"/>
      <c r="IC93" s="5"/>
      <c r="ID93" s="5"/>
      <c r="IE93" s="5"/>
      <c r="IF93" s="5"/>
      <c r="IG93" s="5"/>
      <c r="IH93" s="5"/>
      <c r="II93" s="5"/>
      <c r="IJ93" s="5"/>
      <c r="IK93" s="5"/>
      <c r="IL93" s="5"/>
      <c r="IM93" s="5"/>
      <c r="IN93" s="5"/>
      <c r="IO93" s="5"/>
      <c r="IP93" s="5"/>
      <c r="IQ93" s="5"/>
      <c r="IR93" s="5"/>
      <c r="IS93" s="5"/>
      <c r="IT93" s="5"/>
      <c r="IU93" s="5"/>
      <c r="IV93" s="5"/>
      <c r="IW93" s="5"/>
      <c r="IX93" s="5"/>
      <c r="IY93" s="5"/>
      <c r="IZ93" s="5"/>
      <c r="JA93" s="5"/>
      <c r="JB93" s="5"/>
      <c r="JC93" s="5"/>
      <c r="JD93" s="5"/>
      <c r="JE93" s="5"/>
      <c r="JF93" s="5"/>
      <c r="JG93" s="5"/>
      <c r="JH93" s="5"/>
      <c r="JI93" s="5"/>
      <c r="JJ93" s="5"/>
      <c r="JK93" s="5"/>
      <c r="JL93" s="5"/>
      <c r="JM93" s="5"/>
      <c r="JN93" s="5"/>
      <c r="JO93" s="5"/>
      <c r="JP93" s="5"/>
      <c r="JQ93" s="5"/>
      <c r="JR93" s="5"/>
      <c r="JS93" s="5"/>
      <c r="JT93" s="5"/>
      <c r="JU93" s="5"/>
      <c r="JV93" s="5"/>
      <c r="JW93" s="5"/>
      <c r="JX93" s="5"/>
      <c r="JY93" s="5"/>
      <c r="JZ93" s="5"/>
      <c r="KA93" s="5"/>
      <c r="KB93" s="5"/>
      <c r="KC93" s="5"/>
      <c r="KD93" s="5"/>
      <c r="KE93" s="5"/>
      <c r="KF93" s="5"/>
      <c r="KG93" s="5"/>
      <c r="KH93" s="5"/>
      <c r="KI93" s="5"/>
      <c r="KJ93" s="5"/>
      <c r="KK93" s="5"/>
      <c r="KL93" s="5"/>
      <c r="KM93" s="5"/>
      <c r="KN93" s="5"/>
      <c r="KO93" s="5"/>
      <c r="KP93" s="5"/>
      <c r="KQ93" s="5"/>
      <c r="KR93" s="5"/>
      <c r="KS93" s="5"/>
      <c r="KT93" s="5"/>
      <c r="KU93" s="5"/>
      <c r="KV93" s="5"/>
      <c r="KW93" s="5"/>
      <c r="KX93" s="5"/>
      <c r="KY93" s="5"/>
      <c r="KZ93" s="5"/>
      <c r="LA93" s="5"/>
      <c r="LB93" s="5"/>
      <c r="LC93" s="5"/>
      <c r="LD93" s="5"/>
      <c r="LE93" s="5"/>
      <c r="LF93" s="5"/>
    </row>
    <row r="94" spans="1:318" ht="20.25" customHeight="1">
      <c r="A94" s="286"/>
      <c r="B94" s="330"/>
      <c r="C94" s="292"/>
      <c r="D94" s="297"/>
      <c r="E94" s="300" t="s">
        <v>19</v>
      </c>
      <c r="F94" s="169" t="s">
        <v>20</v>
      </c>
      <c r="G94" s="201">
        <v>120</v>
      </c>
      <c r="H94" s="173">
        <v>120</v>
      </c>
      <c r="I94" s="182">
        <v>240</v>
      </c>
    </row>
    <row r="95" spans="1:318" ht="20.25" customHeight="1">
      <c r="A95" s="286"/>
      <c r="B95" s="330"/>
      <c r="C95" s="292"/>
      <c r="D95" s="298"/>
      <c r="E95" s="301"/>
      <c r="F95" s="170" t="s">
        <v>30</v>
      </c>
      <c r="G95" s="176">
        <v>180</v>
      </c>
      <c r="H95" s="175">
        <v>180</v>
      </c>
      <c r="I95" s="183">
        <v>360</v>
      </c>
    </row>
    <row r="96" spans="1:318" ht="20.25" customHeight="1">
      <c r="A96" s="287"/>
      <c r="B96" s="331"/>
      <c r="C96" s="293"/>
      <c r="D96" s="299"/>
      <c r="E96" s="302"/>
      <c r="F96" s="171" t="s">
        <v>21</v>
      </c>
      <c r="G96" s="209">
        <v>1000</v>
      </c>
      <c r="H96" s="177">
        <v>1100</v>
      </c>
      <c r="I96" s="184">
        <v>2100</v>
      </c>
    </row>
    <row r="97" spans="1:318" s="197" customFormat="1" ht="29.25" customHeight="1">
      <c r="A97" s="285">
        <v>24</v>
      </c>
      <c r="B97" s="288" t="s">
        <v>130</v>
      </c>
      <c r="C97" s="291">
        <v>15</v>
      </c>
      <c r="D97" s="294" t="s">
        <v>153</v>
      </c>
      <c r="E97" s="295"/>
      <c r="F97" s="296"/>
      <c r="G97" s="178">
        <v>1400</v>
      </c>
      <c r="H97" s="195">
        <v>1500</v>
      </c>
      <c r="I97" s="196">
        <v>2900</v>
      </c>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c r="AQ97" s="5"/>
      <c r="AR97" s="5"/>
      <c r="AS97" s="5"/>
      <c r="AT97" s="5"/>
      <c r="AU97" s="5"/>
      <c r="AV97" s="5"/>
      <c r="AW97" s="5"/>
      <c r="AX97" s="5"/>
      <c r="AY97" s="5"/>
      <c r="AZ97" s="5"/>
      <c r="BA97" s="5"/>
      <c r="BB97" s="5"/>
      <c r="BC97" s="5"/>
      <c r="BD97" s="5"/>
      <c r="BE97" s="5"/>
      <c r="BF97" s="5"/>
      <c r="BG97" s="5"/>
      <c r="BH97" s="5"/>
      <c r="BI97" s="5"/>
      <c r="BJ97" s="5"/>
      <c r="BK97" s="5"/>
      <c r="BL97" s="5"/>
      <c r="BM97" s="5"/>
      <c r="BN97" s="5"/>
      <c r="BO97" s="5"/>
      <c r="BP97" s="5"/>
      <c r="BQ97" s="5"/>
      <c r="BR97" s="5"/>
      <c r="BS97" s="5"/>
      <c r="BT97" s="5"/>
      <c r="BU97" s="5"/>
      <c r="BV97" s="5"/>
      <c r="BW97" s="5"/>
      <c r="BX97" s="5"/>
      <c r="BY97" s="5"/>
      <c r="BZ97" s="5"/>
      <c r="CA97" s="5"/>
      <c r="CB97" s="5"/>
      <c r="CC97" s="5"/>
      <c r="CD97" s="5"/>
      <c r="CE97" s="5"/>
      <c r="CF97" s="5"/>
      <c r="CG97" s="5"/>
      <c r="CH97" s="5"/>
      <c r="CI97" s="5"/>
      <c r="CJ97" s="5"/>
      <c r="CK97" s="5"/>
      <c r="CL97" s="5"/>
      <c r="CM97" s="5"/>
      <c r="CN97" s="5"/>
      <c r="CO97" s="5"/>
      <c r="CP97" s="5"/>
      <c r="CQ97" s="5"/>
      <c r="CR97" s="5"/>
      <c r="CS97" s="5"/>
      <c r="CT97" s="5"/>
      <c r="CU97" s="5"/>
      <c r="CV97" s="5"/>
      <c r="CW97" s="5"/>
      <c r="CX97" s="5"/>
      <c r="CY97" s="5"/>
      <c r="CZ97" s="5"/>
      <c r="DA97" s="5"/>
      <c r="DB97" s="5"/>
      <c r="DC97" s="5"/>
      <c r="DD97" s="5"/>
      <c r="DE97" s="5"/>
      <c r="DF97" s="5"/>
      <c r="DG97" s="5"/>
      <c r="DH97" s="5"/>
      <c r="DI97" s="5"/>
      <c r="DJ97" s="5"/>
      <c r="DK97" s="5"/>
      <c r="DL97" s="5"/>
      <c r="DM97" s="5"/>
      <c r="DN97" s="5"/>
      <c r="DO97" s="5"/>
      <c r="DP97" s="5"/>
      <c r="DQ97" s="5"/>
      <c r="DR97" s="5"/>
      <c r="DS97" s="5"/>
      <c r="DT97" s="5"/>
      <c r="DU97" s="5"/>
      <c r="DV97" s="5"/>
      <c r="DW97" s="5"/>
      <c r="DX97" s="5"/>
      <c r="DY97" s="5"/>
      <c r="DZ97" s="5"/>
      <c r="EA97" s="5"/>
      <c r="EB97" s="5"/>
      <c r="EC97" s="5"/>
      <c r="ED97" s="5"/>
      <c r="EE97" s="5"/>
      <c r="EF97" s="5"/>
      <c r="EG97" s="5"/>
      <c r="EH97" s="5"/>
      <c r="EI97" s="5"/>
      <c r="EJ97" s="5"/>
      <c r="EK97" s="5"/>
      <c r="EL97" s="5"/>
      <c r="EM97" s="5"/>
      <c r="EN97" s="5"/>
      <c r="EO97" s="5"/>
      <c r="EP97" s="5"/>
      <c r="EQ97" s="5"/>
      <c r="ER97" s="5"/>
      <c r="ES97" s="5"/>
      <c r="ET97" s="5"/>
      <c r="EU97" s="5"/>
      <c r="EV97" s="5"/>
      <c r="EW97" s="5"/>
      <c r="EX97" s="5"/>
      <c r="EY97" s="5"/>
      <c r="EZ97" s="5"/>
      <c r="FA97" s="5"/>
      <c r="FB97" s="5"/>
      <c r="FC97" s="5"/>
      <c r="FD97" s="5"/>
      <c r="FE97" s="5"/>
      <c r="FF97" s="5"/>
      <c r="FG97" s="5"/>
      <c r="FH97" s="5"/>
      <c r="FI97" s="5"/>
      <c r="FJ97" s="5"/>
      <c r="FK97" s="5"/>
      <c r="FL97" s="5"/>
      <c r="FM97" s="5"/>
      <c r="FN97" s="5"/>
      <c r="FO97" s="5"/>
      <c r="FP97" s="5"/>
      <c r="FQ97" s="5"/>
      <c r="FR97" s="5"/>
      <c r="FS97" s="5"/>
      <c r="FT97" s="5"/>
      <c r="FU97" s="5"/>
      <c r="FV97" s="5"/>
      <c r="FW97" s="5"/>
      <c r="FX97" s="5"/>
      <c r="FY97" s="5"/>
      <c r="FZ97" s="5"/>
      <c r="GA97" s="5"/>
      <c r="GB97" s="5"/>
      <c r="GC97" s="5"/>
      <c r="GD97" s="5"/>
      <c r="GE97" s="5"/>
      <c r="GF97" s="5"/>
      <c r="GG97" s="5"/>
      <c r="GH97" s="5"/>
      <c r="GI97" s="5"/>
      <c r="GJ97" s="5"/>
      <c r="GK97" s="5"/>
      <c r="GL97" s="5"/>
      <c r="GM97" s="5"/>
      <c r="GN97" s="5"/>
      <c r="GO97" s="5"/>
      <c r="GP97" s="5"/>
      <c r="GQ97" s="5"/>
      <c r="GR97" s="5"/>
      <c r="GS97" s="5"/>
      <c r="GT97" s="5"/>
      <c r="GU97" s="5"/>
      <c r="GV97" s="5"/>
      <c r="GW97" s="5"/>
      <c r="GX97" s="5"/>
      <c r="GY97" s="5"/>
      <c r="GZ97" s="5"/>
      <c r="HA97" s="5"/>
      <c r="HB97" s="5"/>
      <c r="HC97" s="5"/>
      <c r="HD97" s="5"/>
      <c r="HE97" s="5"/>
      <c r="HF97" s="5"/>
      <c r="HG97" s="5"/>
      <c r="HH97" s="5"/>
      <c r="HI97" s="5"/>
      <c r="HJ97" s="5"/>
      <c r="HK97" s="5"/>
      <c r="HL97" s="5"/>
      <c r="HM97" s="5"/>
      <c r="HN97" s="5"/>
      <c r="HO97" s="5"/>
      <c r="HP97" s="5"/>
      <c r="HQ97" s="5"/>
      <c r="HR97" s="5"/>
      <c r="HS97" s="5"/>
      <c r="HT97" s="5"/>
      <c r="HU97" s="5"/>
      <c r="HV97" s="5"/>
      <c r="HW97" s="5"/>
      <c r="HX97" s="5"/>
      <c r="HY97" s="5"/>
      <c r="HZ97" s="5"/>
      <c r="IA97" s="5"/>
      <c r="IB97" s="5"/>
      <c r="IC97" s="5"/>
      <c r="ID97" s="5"/>
      <c r="IE97" s="5"/>
      <c r="IF97" s="5"/>
      <c r="IG97" s="5"/>
      <c r="IH97" s="5"/>
      <c r="II97" s="5"/>
      <c r="IJ97" s="5"/>
      <c r="IK97" s="5"/>
      <c r="IL97" s="5"/>
      <c r="IM97" s="5"/>
      <c r="IN97" s="5"/>
      <c r="IO97" s="5"/>
      <c r="IP97" s="5"/>
      <c r="IQ97" s="5"/>
      <c r="IR97" s="5"/>
      <c r="IS97" s="5"/>
      <c r="IT97" s="5"/>
      <c r="IU97" s="5"/>
      <c r="IV97" s="5"/>
      <c r="IW97" s="5"/>
      <c r="IX97" s="5"/>
      <c r="IY97" s="5"/>
      <c r="IZ97" s="5"/>
      <c r="JA97" s="5"/>
      <c r="JB97" s="5"/>
      <c r="JC97" s="5"/>
      <c r="JD97" s="5"/>
      <c r="JE97" s="5"/>
      <c r="JF97" s="5"/>
      <c r="JG97" s="5"/>
      <c r="JH97" s="5"/>
      <c r="JI97" s="5"/>
      <c r="JJ97" s="5"/>
      <c r="JK97" s="5"/>
      <c r="JL97" s="5"/>
      <c r="JM97" s="5"/>
      <c r="JN97" s="5"/>
      <c r="JO97" s="5"/>
      <c r="JP97" s="5"/>
      <c r="JQ97" s="5"/>
      <c r="JR97" s="5"/>
      <c r="JS97" s="5"/>
      <c r="JT97" s="5"/>
      <c r="JU97" s="5"/>
      <c r="JV97" s="5"/>
      <c r="JW97" s="5"/>
      <c r="JX97" s="5"/>
      <c r="JY97" s="5"/>
      <c r="JZ97" s="5"/>
      <c r="KA97" s="5"/>
      <c r="KB97" s="5"/>
      <c r="KC97" s="5"/>
      <c r="KD97" s="5"/>
      <c r="KE97" s="5"/>
      <c r="KF97" s="5"/>
      <c r="KG97" s="5"/>
      <c r="KH97" s="5"/>
      <c r="KI97" s="5"/>
      <c r="KJ97" s="5"/>
      <c r="KK97" s="5"/>
      <c r="KL97" s="5"/>
      <c r="KM97" s="5"/>
      <c r="KN97" s="5"/>
      <c r="KO97" s="5"/>
      <c r="KP97" s="5"/>
      <c r="KQ97" s="5"/>
      <c r="KR97" s="5"/>
      <c r="KS97" s="5"/>
      <c r="KT97" s="5"/>
      <c r="KU97" s="5"/>
      <c r="KV97" s="5"/>
      <c r="KW97" s="5"/>
      <c r="KX97" s="5"/>
      <c r="KY97" s="5"/>
      <c r="KZ97" s="5"/>
      <c r="LA97" s="5"/>
      <c r="LB97" s="5"/>
      <c r="LC97" s="5"/>
      <c r="LD97" s="5"/>
      <c r="LE97" s="5"/>
      <c r="LF97" s="5"/>
    </row>
    <row r="98" spans="1:318" ht="20.25" customHeight="1">
      <c r="A98" s="286"/>
      <c r="B98" s="330"/>
      <c r="C98" s="292"/>
      <c r="D98" s="297"/>
      <c r="E98" s="300" t="s">
        <v>19</v>
      </c>
      <c r="F98" s="169" t="s">
        <v>20</v>
      </c>
      <c r="G98" s="201">
        <v>120</v>
      </c>
      <c r="H98" s="173">
        <v>120</v>
      </c>
      <c r="I98" s="182">
        <v>240</v>
      </c>
    </row>
    <row r="99" spans="1:318" ht="20.25" customHeight="1">
      <c r="A99" s="286"/>
      <c r="B99" s="330"/>
      <c r="C99" s="292"/>
      <c r="D99" s="298"/>
      <c r="E99" s="301"/>
      <c r="F99" s="170" t="s">
        <v>30</v>
      </c>
      <c r="G99" s="176">
        <v>180</v>
      </c>
      <c r="H99" s="175">
        <v>180</v>
      </c>
      <c r="I99" s="183">
        <v>360</v>
      </c>
    </row>
    <row r="100" spans="1:318" ht="20.25" customHeight="1">
      <c r="A100" s="287"/>
      <c r="B100" s="331"/>
      <c r="C100" s="293"/>
      <c r="D100" s="299"/>
      <c r="E100" s="302"/>
      <c r="F100" s="171" t="s">
        <v>21</v>
      </c>
      <c r="G100" s="209">
        <v>1100</v>
      </c>
      <c r="H100" s="177">
        <v>1200</v>
      </c>
      <c r="I100" s="184">
        <v>2300</v>
      </c>
    </row>
    <row r="101" spans="1:318" s="197" customFormat="1" ht="29.25" customHeight="1">
      <c r="A101" s="285">
        <v>25</v>
      </c>
      <c r="B101" s="288" t="s">
        <v>131</v>
      </c>
      <c r="C101" s="291">
        <v>35</v>
      </c>
      <c r="D101" s="294" t="s">
        <v>153</v>
      </c>
      <c r="E101" s="295"/>
      <c r="F101" s="296"/>
      <c r="G101" s="178">
        <v>1800</v>
      </c>
      <c r="H101" s="195">
        <v>2000</v>
      </c>
      <c r="I101" s="198">
        <v>3800</v>
      </c>
      <c r="J101" s="5"/>
      <c r="K101" s="5"/>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S101" s="5"/>
      <c r="CT101" s="5"/>
      <c r="CU101" s="5"/>
      <c r="CV101" s="5"/>
      <c r="CW101" s="5"/>
      <c r="CX101" s="5"/>
      <c r="CY101" s="5"/>
      <c r="CZ101" s="5"/>
      <c r="DA101" s="5"/>
      <c r="DB101" s="5"/>
      <c r="DC101" s="5"/>
      <c r="DD101" s="5"/>
      <c r="DE101" s="5"/>
      <c r="DF101" s="5"/>
      <c r="DG101" s="5"/>
      <c r="DH101" s="5"/>
      <c r="DI101" s="5"/>
      <c r="DJ101" s="5"/>
      <c r="DK101" s="5"/>
      <c r="DL101" s="5"/>
      <c r="DM101" s="5"/>
      <c r="DN101" s="5"/>
      <c r="DO101" s="5"/>
      <c r="DP101" s="5"/>
      <c r="DQ101" s="5"/>
      <c r="DR101" s="5"/>
      <c r="DS101" s="5"/>
      <c r="DT101" s="5"/>
      <c r="DU101" s="5"/>
      <c r="DV101" s="5"/>
      <c r="DW101" s="5"/>
      <c r="DX101" s="5"/>
      <c r="DY101" s="5"/>
      <c r="DZ101" s="5"/>
      <c r="EA101" s="5"/>
      <c r="EB101" s="5"/>
      <c r="EC101" s="5"/>
      <c r="ED101" s="5"/>
      <c r="EE101" s="5"/>
      <c r="EF101" s="5"/>
      <c r="EG101" s="5"/>
      <c r="EH101" s="5"/>
      <c r="EI101" s="5"/>
      <c r="EJ101" s="5"/>
      <c r="EK101" s="5"/>
      <c r="EL101" s="5"/>
      <c r="EM101" s="5"/>
      <c r="EN101" s="5"/>
      <c r="EO101" s="5"/>
      <c r="EP101" s="5"/>
      <c r="EQ101" s="5"/>
      <c r="ER101" s="5"/>
      <c r="ES101" s="5"/>
      <c r="ET101" s="5"/>
      <c r="EU101" s="5"/>
      <c r="EV101" s="5"/>
      <c r="EW101" s="5"/>
      <c r="EX101" s="5"/>
      <c r="EY101" s="5"/>
      <c r="EZ101" s="5"/>
      <c r="FA101" s="5"/>
      <c r="FB101" s="5"/>
      <c r="FC101" s="5"/>
      <c r="FD101" s="5"/>
      <c r="FE101" s="5"/>
      <c r="FF101" s="5"/>
      <c r="FG101" s="5"/>
      <c r="FH101" s="5"/>
      <c r="FI101" s="5"/>
      <c r="FJ101" s="5"/>
      <c r="FK101" s="5"/>
      <c r="FL101" s="5"/>
      <c r="FM101" s="5"/>
      <c r="FN101" s="5"/>
      <c r="FO101" s="5"/>
      <c r="FP101" s="5"/>
      <c r="FQ101" s="5"/>
      <c r="FR101" s="5"/>
      <c r="FS101" s="5"/>
      <c r="FT101" s="5"/>
      <c r="FU101" s="5"/>
      <c r="FV101" s="5"/>
      <c r="FW101" s="5"/>
      <c r="FX101" s="5"/>
      <c r="FY101" s="5"/>
      <c r="FZ101" s="5"/>
      <c r="GA101" s="5"/>
      <c r="GB101" s="5"/>
      <c r="GC101" s="5"/>
      <c r="GD101" s="5"/>
      <c r="GE101" s="5"/>
      <c r="GF101" s="5"/>
      <c r="GG101" s="5"/>
      <c r="GH101" s="5"/>
      <c r="GI101" s="5"/>
      <c r="GJ101" s="5"/>
      <c r="GK101" s="5"/>
      <c r="GL101" s="5"/>
      <c r="GM101" s="5"/>
      <c r="GN101" s="5"/>
      <c r="GO101" s="5"/>
      <c r="GP101" s="5"/>
      <c r="GQ101" s="5"/>
      <c r="GR101" s="5"/>
      <c r="GS101" s="5"/>
      <c r="GT101" s="5"/>
      <c r="GU101" s="5"/>
      <c r="GV101" s="5"/>
      <c r="GW101" s="5"/>
      <c r="GX101" s="5"/>
      <c r="GY101" s="5"/>
      <c r="GZ101" s="5"/>
      <c r="HA101" s="5"/>
      <c r="HB101" s="5"/>
      <c r="HC101" s="5"/>
      <c r="HD101" s="5"/>
      <c r="HE101" s="5"/>
      <c r="HF101" s="5"/>
      <c r="HG101" s="5"/>
      <c r="HH101" s="5"/>
      <c r="HI101" s="5"/>
      <c r="HJ101" s="5"/>
      <c r="HK101" s="5"/>
      <c r="HL101" s="5"/>
      <c r="HM101" s="5"/>
      <c r="HN101" s="5"/>
      <c r="HO101" s="5"/>
      <c r="HP101" s="5"/>
      <c r="HQ101" s="5"/>
      <c r="HR101" s="5"/>
      <c r="HS101" s="5"/>
      <c r="HT101" s="5"/>
      <c r="HU101" s="5"/>
      <c r="HV101" s="5"/>
      <c r="HW101" s="5"/>
      <c r="HX101" s="5"/>
      <c r="HY101" s="5"/>
      <c r="HZ101" s="5"/>
      <c r="IA101" s="5"/>
      <c r="IB101" s="5"/>
      <c r="IC101" s="5"/>
      <c r="ID101" s="5"/>
      <c r="IE101" s="5"/>
      <c r="IF101" s="5"/>
      <c r="IG101" s="5"/>
      <c r="IH101" s="5"/>
      <c r="II101" s="5"/>
      <c r="IJ101" s="5"/>
      <c r="IK101" s="5"/>
      <c r="IL101" s="5"/>
      <c r="IM101" s="5"/>
      <c r="IN101" s="5"/>
      <c r="IO101" s="5"/>
      <c r="IP101" s="5"/>
      <c r="IQ101" s="5"/>
      <c r="IR101" s="5"/>
      <c r="IS101" s="5"/>
      <c r="IT101" s="5"/>
      <c r="IU101" s="5"/>
      <c r="IV101" s="5"/>
      <c r="IW101" s="5"/>
      <c r="IX101" s="5"/>
      <c r="IY101" s="5"/>
      <c r="IZ101" s="5"/>
      <c r="JA101" s="5"/>
      <c r="JB101" s="5"/>
      <c r="JC101" s="5"/>
      <c r="JD101" s="5"/>
      <c r="JE101" s="5"/>
      <c r="JF101" s="5"/>
      <c r="JG101" s="5"/>
      <c r="JH101" s="5"/>
      <c r="JI101" s="5"/>
      <c r="JJ101" s="5"/>
      <c r="JK101" s="5"/>
      <c r="JL101" s="5"/>
      <c r="JM101" s="5"/>
      <c r="JN101" s="5"/>
      <c r="JO101" s="5"/>
      <c r="JP101" s="5"/>
      <c r="JQ101" s="5"/>
      <c r="JR101" s="5"/>
      <c r="JS101" s="5"/>
      <c r="JT101" s="5"/>
      <c r="JU101" s="5"/>
      <c r="JV101" s="5"/>
      <c r="JW101" s="5"/>
      <c r="JX101" s="5"/>
      <c r="JY101" s="5"/>
      <c r="JZ101" s="5"/>
      <c r="KA101" s="5"/>
      <c r="KB101" s="5"/>
      <c r="KC101" s="5"/>
      <c r="KD101" s="5"/>
      <c r="KE101" s="5"/>
      <c r="KF101" s="5"/>
      <c r="KG101" s="5"/>
      <c r="KH101" s="5"/>
      <c r="KI101" s="5"/>
      <c r="KJ101" s="5"/>
      <c r="KK101" s="5"/>
      <c r="KL101" s="5"/>
      <c r="KM101" s="5"/>
      <c r="KN101" s="5"/>
      <c r="KO101" s="5"/>
      <c r="KP101" s="5"/>
      <c r="KQ101" s="5"/>
      <c r="KR101" s="5"/>
      <c r="KS101" s="5"/>
      <c r="KT101" s="5"/>
      <c r="KU101" s="5"/>
      <c r="KV101" s="5"/>
      <c r="KW101" s="5"/>
      <c r="KX101" s="5"/>
      <c r="KY101" s="5"/>
      <c r="KZ101" s="5"/>
      <c r="LA101" s="5"/>
      <c r="LB101" s="5"/>
      <c r="LC101" s="5"/>
      <c r="LD101" s="5"/>
      <c r="LE101" s="5"/>
      <c r="LF101" s="5"/>
    </row>
    <row r="102" spans="1:318" ht="20.25" customHeight="1">
      <c r="A102" s="286"/>
      <c r="B102" s="289"/>
      <c r="C102" s="292"/>
      <c r="D102" s="297"/>
      <c r="E102" s="300" t="s">
        <v>19</v>
      </c>
      <c r="F102" s="169" t="s">
        <v>20</v>
      </c>
      <c r="G102" s="201">
        <v>120</v>
      </c>
      <c r="H102" s="173">
        <v>120</v>
      </c>
      <c r="I102" s="182">
        <v>240</v>
      </c>
    </row>
    <row r="103" spans="1:318" ht="20.25" customHeight="1">
      <c r="A103" s="286"/>
      <c r="B103" s="289"/>
      <c r="C103" s="292"/>
      <c r="D103" s="298"/>
      <c r="E103" s="301"/>
      <c r="F103" s="170" t="s">
        <v>30</v>
      </c>
      <c r="G103" s="176">
        <v>180</v>
      </c>
      <c r="H103" s="175">
        <v>180</v>
      </c>
      <c r="I103" s="183">
        <v>360</v>
      </c>
    </row>
    <row r="104" spans="1:318" ht="20.25" customHeight="1">
      <c r="A104" s="287"/>
      <c r="B104" s="290"/>
      <c r="C104" s="293"/>
      <c r="D104" s="299"/>
      <c r="E104" s="302"/>
      <c r="F104" s="171" t="s">
        <v>21</v>
      </c>
      <c r="G104" s="209">
        <v>1500</v>
      </c>
      <c r="H104" s="177">
        <v>1700</v>
      </c>
      <c r="I104" s="184">
        <v>3200</v>
      </c>
    </row>
    <row r="105" spans="1:318" s="197" customFormat="1" ht="29.25" customHeight="1">
      <c r="A105" s="285">
        <v>26</v>
      </c>
      <c r="B105" s="288" t="s">
        <v>156</v>
      </c>
      <c r="C105" s="291">
        <v>30</v>
      </c>
      <c r="D105" s="294" t="s">
        <v>153</v>
      </c>
      <c r="E105" s="295"/>
      <c r="F105" s="296"/>
      <c r="G105" s="178">
        <v>2800</v>
      </c>
      <c r="H105" s="195">
        <v>3000</v>
      </c>
      <c r="I105" s="198">
        <v>5800</v>
      </c>
      <c r="J105" s="5"/>
      <c r="K105" s="5"/>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c r="AQ105" s="5"/>
      <c r="AR105" s="5"/>
      <c r="AS105" s="5"/>
      <c r="AT105" s="5"/>
      <c r="AU105" s="5"/>
      <c r="AV105" s="5"/>
      <c r="AW105" s="5"/>
      <c r="AX105" s="5"/>
      <c r="AY105" s="5"/>
      <c r="AZ105" s="5"/>
      <c r="BA105" s="5"/>
      <c r="BB105" s="5"/>
      <c r="BC105" s="5"/>
      <c r="BD105" s="5"/>
      <c r="BE105" s="5"/>
      <c r="BF105" s="5"/>
      <c r="BG105" s="5"/>
      <c r="BH105" s="5"/>
      <c r="BI105" s="5"/>
      <c r="BJ105" s="5"/>
      <c r="BK105" s="5"/>
      <c r="BL105" s="5"/>
      <c r="BM105" s="5"/>
      <c r="BN105" s="5"/>
      <c r="BO105" s="5"/>
      <c r="BP105" s="5"/>
      <c r="BQ105" s="5"/>
      <c r="BR105" s="5"/>
      <c r="BS105" s="5"/>
      <c r="BT105" s="5"/>
      <c r="BU105" s="5"/>
      <c r="BV105" s="5"/>
      <c r="BW105" s="5"/>
      <c r="BX105" s="5"/>
      <c r="BY105" s="5"/>
      <c r="BZ105" s="5"/>
      <c r="CA105" s="5"/>
      <c r="CB105" s="5"/>
      <c r="CC105" s="5"/>
      <c r="CD105" s="5"/>
      <c r="CE105" s="5"/>
      <c r="CF105" s="5"/>
      <c r="CG105" s="5"/>
      <c r="CH105" s="5"/>
      <c r="CI105" s="5"/>
      <c r="CJ105" s="5"/>
      <c r="CK105" s="5"/>
      <c r="CL105" s="5"/>
      <c r="CM105" s="5"/>
      <c r="CN105" s="5"/>
      <c r="CO105" s="5"/>
      <c r="CP105" s="5"/>
      <c r="CQ105" s="5"/>
      <c r="CR105" s="5"/>
      <c r="CS105" s="5"/>
      <c r="CT105" s="5"/>
      <c r="CU105" s="5"/>
      <c r="CV105" s="5"/>
      <c r="CW105" s="5"/>
      <c r="CX105" s="5"/>
      <c r="CY105" s="5"/>
      <c r="CZ105" s="5"/>
      <c r="DA105" s="5"/>
      <c r="DB105" s="5"/>
      <c r="DC105" s="5"/>
      <c r="DD105" s="5"/>
      <c r="DE105" s="5"/>
      <c r="DF105" s="5"/>
      <c r="DG105" s="5"/>
      <c r="DH105" s="5"/>
      <c r="DI105" s="5"/>
      <c r="DJ105" s="5"/>
      <c r="DK105" s="5"/>
      <c r="DL105" s="5"/>
      <c r="DM105" s="5"/>
      <c r="DN105" s="5"/>
      <c r="DO105" s="5"/>
      <c r="DP105" s="5"/>
      <c r="DQ105" s="5"/>
      <c r="DR105" s="5"/>
      <c r="DS105" s="5"/>
      <c r="DT105" s="5"/>
      <c r="DU105" s="5"/>
      <c r="DV105" s="5"/>
      <c r="DW105" s="5"/>
      <c r="DX105" s="5"/>
      <c r="DY105" s="5"/>
      <c r="DZ105" s="5"/>
      <c r="EA105" s="5"/>
      <c r="EB105" s="5"/>
      <c r="EC105" s="5"/>
      <c r="ED105" s="5"/>
      <c r="EE105" s="5"/>
      <c r="EF105" s="5"/>
      <c r="EG105" s="5"/>
      <c r="EH105" s="5"/>
      <c r="EI105" s="5"/>
      <c r="EJ105" s="5"/>
      <c r="EK105" s="5"/>
      <c r="EL105" s="5"/>
      <c r="EM105" s="5"/>
      <c r="EN105" s="5"/>
      <c r="EO105" s="5"/>
      <c r="EP105" s="5"/>
      <c r="EQ105" s="5"/>
      <c r="ER105" s="5"/>
      <c r="ES105" s="5"/>
      <c r="ET105" s="5"/>
      <c r="EU105" s="5"/>
      <c r="EV105" s="5"/>
      <c r="EW105" s="5"/>
      <c r="EX105" s="5"/>
      <c r="EY105" s="5"/>
      <c r="EZ105" s="5"/>
      <c r="FA105" s="5"/>
      <c r="FB105" s="5"/>
      <c r="FC105" s="5"/>
      <c r="FD105" s="5"/>
      <c r="FE105" s="5"/>
      <c r="FF105" s="5"/>
      <c r="FG105" s="5"/>
      <c r="FH105" s="5"/>
      <c r="FI105" s="5"/>
      <c r="FJ105" s="5"/>
      <c r="FK105" s="5"/>
      <c r="FL105" s="5"/>
      <c r="FM105" s="5"/>
      <c r="FN105" s="5"/>
      <c r="FO105" s="5"/>
      <c r="FP105" s="5"/>
      <c r="FQ105" s="5"/>
      <c r="FR105" s="5"/>
      <c r="FS105" s="5"/>
      <c r="FT105" s="5"/>
      <c r="FU105" s="5"/>
      <c r="FV105" s="5"/>
      <c r="FW105" s="5"/>
      <c r="FX105" s="5"/>
      <c r="FY105" s="5"/>
      <c r="FZ105" s="5"/>
      <c r="GA105" s="5"/>
      <c r="GB105" s="5"/>
      <c r="GC105" s="5"/>
      <c r="GD105" s="5"/>
      <c r="GE105" s="5"/>
      <c r="GF105" s="5"/>
      <c r="GG105" s="5"/>
      <c r="GH105" s="5"/>
      <c r="GI105" s="5"/>
      <c r="GJ105" s="5"/>
      <c r="GK105" s="5"/>
      <c r="GL105" s="5"/>
      <c r="GM105" s="5"/>
      <c r="GN105" s="5"/>
      <c r="GO105" s="5"/>
      <c r="GP105" s="5"/>
      <c r="GQ105" s="5"/>
      <c r="GR105" s="5"/>
      <c r="GS105" s="5"/>
      <c r="GT105" s="5"/>
      <c r="GU105" s="5"/>
      <c r="GV105" s="5"/>
      <c r="GW105" s="5"/>
      <c r="GX105" s="5"/>
      <c r="GY105" s="5"/>
      <c r="GZ105" s="5"/>
      <c r="HA105" s="5"/>
      <c r="HB105" s="5"/>
      <c r="HC105" s="5"/>
      <c r="HD105" s="5"/>
      <c r="HE105" s="5"/>
      <c r="HF105" s="5"/>
      <c r="HG105" s="5"/>
      <c r="HH105" s="5"/>
      <c r="HI105" s="5"/>
      <c r="HJ105" s="5"/>
      <c r="HK105" s="5"/>
      <c r="HL105" s="5"/>
      <c r="HM105" s="5"/>
      <c r="HN105" s="5"/>
      <c r="HO105" s="5"/>
      <c r="HP105" s="5"/>
      <c r="HQ105" s="5"/>
      <c r="HR105" s="5"/>
      <c r="HS105" s="5"/>
      <c r="HT105" s="5"/>
      <c r="HU105" s="5"/>
      <c r="HV105" s="5"/>
      <c r="HW105" s="5"/>
      <c r="HX105" s="5"/>
      <c r="HY105" s="5"/>
      <c r="HZ105" s="5"/>
      <c r="IA105" s="5"/>
      <c r="IB105" s="5"/>
      <c r="IC105" s="5"/>
      <c r="ID105" s="5"/>
      <c r="IE105" s="5"/>
      <c r="IF105" s="5"/>
      <c r="IG105" s="5"/>
      <c r="IH105" s="5"/>
      <c r="II105" s="5"/>
      <c r="IJ105" s="5"/>
      <c r="IK105" s="5"/>
      <c r="IL105" s="5"/>
      <c r="IM105" s="5"/>
      <c r="IN105" s="5"/>
      <c r="IO105" s="5"/>
      <c r="IP105" s="5"/>
      <c r="IQ105" s="5"/>
      <c r="IR105" s="5"/>
      <c r="IS105" s="5"/>
      <c r="IT105" s="5"/>
      <c r="IU105" s="5"/>
      <c r="IV105" s="5"/>
      <c r="IW105" s="5"/>
      <c r="IX105" s="5"/>
      <c r="IY105" s="5"/>
      <c r="IZ105" s="5"/>
      <c r="JA105" s="5"/>
      <c r="JB105" s="5"/>
      <c r="JC105" s="5"/>
      <c r="JD105" s="5"/>
      <c r="JE105" s="5"/>
      <c r="JF105" s="5"/>
      <c r="JG105" s="5"/>
      <c r="JH105" s="5"/>
      <c r="JI105" s="5"/>
      <c r="JJ105" s="5"/>
      <c r="JK105" s="5"/>
      <c r="JL105" s="5"/>
      <c r="JM105" s="5"/>
      <c r="JN105" s="5"/>
      <c r="JO105" s="5"/>
      <c r="JP105" s="5"/>
      <c r="JQ105" s="5"/>
      <c r="JR105" s="5"/>
      <c r="JS105" s="5"/>
      <c r="JT105" s="5"/>
      <c r="JU105" s="5"/>
      <c r="JV105" s="5"/>
      <c r="JW105" s="5"/>
      <c r="JX105" s="5"/>
      <c r="JY105" s="5"/>
      <c r="JZ105" s="5"/>
      <c r="KA105" s="5"/>
      <c r="KB105" s="5"/>
      <c r="KC105" s="5"/>
      <c r="KD105" s="5"/>
      <c r="KE105" s="5"/>
      <c r="KF105" s="5"/>
      <c r="KG105" s="5"/>
      <c r="KH105" s="5"/>
      <c r="KI105" s="5"/>
      <c r="KJ105" s="5"/>
      <c r="KK105" s="5"/>
      <c r="KL105" s="5"/>
      <c r="KM105" s="5"/>
      <c r="KN105" s="5"/>
      <c r="KO105" s="5"/>
      <c r="KP105" s="5"/>
      <c r="KQ105" s="5"/>
      <c r="KR105" s="5"/>
      <c r="KS105" s="5"/>
      <c r="KT105" s="5"/>
      <c r="KU105" s="5"/>
      <c r="KV105" s="5"/>
      <c r="KW105" s="5"/>
      <c r="KX105" s="5"/>
      <c r="KY105" s="5"/>
      <c r="KZ105" s="5"/>
      <c r="LA105" s="5"/>
      <c r="LB105" s="5"/>
      <c r="LC105" s="5"/>
      <c r="LD105" s="5"/>
      <c r="LE105" s="5"/>
      <c r="LF105" s="5"/>
    </row>
    <row r="106" spans="1:318" ht="20.25" customHeight="1">
      <c r="A106" s="286"/>
      <c r="B106" s="289"/>
      <c r="C106" s="292"/>
      <c r="D106" s="297"/>
      <c r="E106" s="300" t="s">
        <v>19</v>
      </c>
      <c r="F106" s="169" t="s">
        <v>20</v>
      </c>
      <c r="G106" s="201">
        <v>120</v>
      </c>
      <c r="H106" s="173">
        <v>120</v>
      </c>
      <c r="I106" s="182">
        <v>240</v>
      </c>
    </row>
    <row r="107" spans="1:318" ht="20.25" customHeight="1">
      <c r="A107" s="286"/>
      <c r="B107" s="289"/>
      <c r="C107" s="292"/>
      <c r="D107" s="298"/>
      <c r="E107" s="301"/>
      <c r="F107" s="170" t="s">
        <v>30</v>
      </c>
      <c r="G107" s="176">
        <v>180</v>
      </c>
      <c r="H107" s="175">
        <v>180</v>
      </c>
      <c r="I107" s="183">
        <v>360</v>
      </c>
    </row>
    <row r="108" spans="1:318" ht="20.25" customHeight="1">
      <c r="A108" s="287"/>
      <c r="B108" s="290"/>
      <c r="C108" s="293"/>
      <c r="D108" s="299"/>
      <c r="E108" s="302"/>
      <c r="F108" s="171" t="s">
        <v>21</v>
      </c>
      <c r="G108" s="209">
        <v>2500</v>
      </c>
      <c r="H108" s="177">
        <v>2700</v>
      </c>
      <c r="I108" s="184">
        <v>5200</v>
      </c>
    </row>
    <row r="109" spans="1:318" s="197" customFormat="1" ht="29.25" customHeight="1">
      <c r="A109" s="285">
        <v>27</v>
      </c>
      <c r="B109" s="288" t="s">
        <v>132</v>
      </c>
      <c r="C109" s="291">
        <v>8</v>
      </c>
      <c r="D109" s="294" t="s">
        <v>153</v>
      </c>
      <c r="E109" s="295"/>
      <c r="F109" s="296"/>
      <c r="G109" s="178">
        <v>950</v>
      </c>
      <c r="H109" s="195">
        <v>1000</v>
      </c>
      <c r="I109" s="196">
        <v>1950</v>
      </c>
      <c r="J109" s="5"/>
      <c r="K109" s="5"/>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c r="AQ109" s="5"/>
      <c r="AR109" s="5"/>
      <c r="AS109" s="5"/>
      <c r="AT109" s="5"/>
      <c r="AU109" s="5"/>
      <c r="AV109" s="5"/>
      <c r="AW109" s="5"/>
      <c r="AX109" s="5"/>
      <c r="AY109" s="5"/>
      <c r="AZ109" s="5"/>
      <c r="BA109" s="5"/>
      <c r="BB109" s="5"/>
      <c r="BC109" s="5"/>
      <c r="BD109" s="5"/>
      <c r="BE109" s="5"/>
      <c r="BF109" s="5"/>
      <c r="BG109" s="5"/>
      <c r="BH109" s="5"/>
      <c r="BI109" s="5"/>
      <c r="BJ109" s="5"/>
      <c r="BK109" s="5"/>
      <c r="BL109" s="5"/>
      <c r="BM109" s="5"/>
      <c r="BN109" s="5"/>
      <c r="BO109" s="5"/>
      <c r="BP109" s="5"/>
      <c r="BQ109" s="5"/>
      <c r="BR109" s="5"/>
      <c r="BS109" s="5"/>
      <c r="BT109" s="5"/>
      <c r="BU109" s="5"/>
      <c r="BV109" s="5"/>
      <c r="BW109" s="5"/>
      <c r="BX109" s="5"/>
      <c r="BY109" s="5"/>
      <c r="BZ109" s="5"/>
      <c r="CA109" s="5"/>
      <c r="CB109" s="5"/>
      <c r="CC109" s="5"/>
      <c r="CD109" s="5"/>
      <c r="CE109" s="5"/>
      <c r="CF109" s="5"/>
      <c r="CG109" s="5"/>
      <c r="CH109" s="5"/>
      <c r="CI109" s="5"/>
      <c r="CJ109" s="5"/>
      <c r="CK109" s="5"/>
      <c r="CL109" s="5"/>
      <c r="CM109" s="5"/>
      <c r="CN109" s="5"/>
      <c r="CO109" s="5"/>
      <c r="CP109" s="5"/>
      <c r="CQ109" s="5"/>
      <c r="CR109" s="5"/>
      <c r="CS109" s="5"/>
      <c r="CT109" s="5"/>
      <c r="CU109" s="5"/>
      <c r="CV109" s="5"/>
      <c r="CW109" s="5"/>
      <c r="CX109" s="5"/>
      <c r="CY109" s="5"/>
      <c r="CZ109" s="5"/>
      <c r="DA109" s="5"/>
      <c r="DB109" s="5"/>
      <c r="DC109" s="5"/>
      <c r="DD109" s="5"/>
      <c r="DE109" s="5"/>
      <c r="DF109" s="5"/>
      <c r="DG109" s="5"/>
      <c r="DH109" s="5"/>
      <c r="DI109" s="5"/>
      <c r="DJ109" s="5"/>
      <c r="DK109" s="5"/>
      <c r="DL109" s="5"/>
      <c r="DM109" s="5"/>
      <c r="DN109" s="5"/>
      <c r="DO109" s="5"/>
      <c r="DP109" s="5"/>
      <c r="DQ109" s="5"/>
      <c r="DR109" s="5"/>
      <c r="DS109" s="5"/>
      <c r="DT109" s="5"/>
      <c r="DU109" s="5"/>
      <c r="DV109" s="5"/>
      <c r="DW109" s="5"/>
      <c r="DX109" s="5"/>
      <c r="DY109" s="5"/>
      <c r="DZ109" s="5"/>
      <c r="EA109" s="5"/>
      <c r="EB109" s="5"/>
      <c r="EC109" s="5"/>
      <c r="ED109" s="5"/>
      <c r="EE109" s="5"/>
      <c r="EF109" s="5"/>
      <c r="EG109" s="5"/>
      <c r="EH109" s="5"/>
      <c r="EI109" s="5"/>
      <c r="EJ109" s="5"/>
      <c r="EK109" s="5"/>
      <c r="EL109" s="5"/>
      <c r="EM109" s="5"/>
      <c r="EN109" s="5"/>
      <c r="EO109" s="5"/>
      <c r="EP109" s="5"/>
      <c r="EQ109" s="5"/>
      <c r="ER109" s="5"/>
      <c r="ES109" s="5"/>
      <c r="ET109" s="5"/>
      <c r="EU109" s="5"/>
      <c r="EV109" s="5"/>
      <c r="EW109" s="5"/>
      <c r="EX109" s="5"/>
      <c r="EY109" s="5"/>
      <c r="EZ109" s="5"/>
      <c r="FA109" s="5"/>
      <c r="FB109" s="5"/>
      <c r="FC109" s="5"/>
      <c r="FD109" s="5"/>
      <c r="FE109" s="5"/>
      <c r="FF109" s="5"/>
      <c r="FG109" s="5"/>
      <c r="FH109" s="5"/>
      <c r="FI109" s="5"/>
      <c r="FJ109" s="5"/>
      <c r="FK109" s="5"/>
      <c r="FL109" s="5"/>
      <c r="FM109" s="5"/>
      <c r="FN109" s="5"/>
      <c r="FO109" s="5"/>
      <c r="FP109" s="5"/>
      <c r="FQ109" s="5"/>
      <c r="FR109" s="5"/>
      <c r="FS109" s="5"/>
      <c r="FT109" s="5"/>
      <c r="FU109" s="5"/>
      <c r="FV109" s="5"/>
      <c r="FW109" s="5"/>
      <c r="FX109" s="5"/>
      <c r="FY109" s="5"/>
      <c r="FZ109" s="5"/>
      <c r="GA109" s="5"/>
      <c r="GB109" s="5"/>
      <c r="GC109" s="5"/>
      <c r="GD109" s="5"/>
      <c r="GE109" s="5"/>
      <c r="GF109" s="5"/>
      <c r="GG109" s="5"/>
      <c r="GH109" s="5"/>
      <c r="GI109" s="5"/>
      <c r="GJ109" s="5"/>
      <c r="GK109" s="5"/>
      <c r="GL109" s="5"/>
      <c r="GM109" s="5"/>
      <c r="GN109" s="5"/>
      <c r="GO109" s="5"/>
      <c r="GP109" s="5"/>
      <c r="GQ109" s="5"/>
      <c r="GR109" s="5"/>
      <c r="GS109" s="5"/>
      <c r="GT109" s="5"/>
      <c r="GU109" s="5"/>
      <c r="GV109" s="5"/>
      <c r="GW109" s="5"/>
      <c r="GX109" s="5"/>
      <c r="GY109" s="5"/>
      <c r="GZ109" s="5"/>
      <c r="HA109" s="5"/>
      <c r="HB109" s="5"/>
      <c r="HC109" s="5"/>
      <c r="HD109" s="5"/>
      <c r="HE109" s="5"/>
      <c r="HF109" s="5"/>
      <c r="HG109" s="5"/>
      <c r="HH109" s="5"/>
      <c r="HI109" s="5"/>
      <c r="HJ109" s="5"/>
      <c r="HK109" s="5"/>
      <c r="HL109" s="5"/>
      <c r="HM109" s="5"/>
      <c r="HN109" s="5"/>
      <c r="HO109" s="5"/>
      <c r="HP109" s="5"/>
      <c r="HQ109" s="5"/>
      <c r="HR109" s="5"/>
      <c r="HS109" s="5"/>
      <c r="HT109" s="5"/>
      <c r="HU109" s="5"/>
      <c r="HV109" s="5"/>
      <c r="HW109" s="5"/>
      <c r="HX109" s="5"/>
      <c r="HY109" s="5"/>
      <c r="HZ109" s="5"/>
      <c r="IA109" s="5"/>
      <c r="IB109" s="5"/>
      <c r="IC109" s="5"/>
      <c r="ID109" s="5"/>
      <c r="IE109" s="5"/>
      <c r="IF109" s="5"/>
      <c r="IG109" s="5"/>
      <c r="IH109" s="5"/>
      <c r="II109" s="5"/>
      <c r="IJ109" s="5"/>
      <c r="IK109" s="5"/>
      <c r="IL109" s="5"/>
      <c r="IM109" s="5"/>
      <c r="IN109" s="5"/>
      <c r="IO109" s="5"/>
      <c r="IP109" s="5"/>
      <c r="IQ109" s="5"/>
      <c r="IR109" s="5"/>
      <c r="IS109" s="5"/>
      <c r="IT109" s="5"/>
      <c r="IU109" s="5"/>
      <c r="IV109" s="5"/>
      <c r="IW109" s="5"/>
      <c r="IX109" s="5"/>
      <c r="IY109" s="5"/>
      <c r="IZ109" s="5"/>
      <c r="JA109" s="5"/>
      <c r="JB109" s="5"/>
      <c r="JC109" s="5"/>
      <c r="JD109" s="5"/>
      <c r="JE109" s="5"/>
      <c r="JF109" s="5"/>
      <c r="JG109" s="5"/>
      <c r="JH109" s="5"/>
      <c r="JI109" s="5"/>
      <c r="JJ109" s="5"/>
      <c r="JK109" s="5"/>
      <c r="JL109" s="5"/>
      <c r="JM109" s="5"/>
      <c r="JN109" s="5"/>
      <c r="JO109" s="5"/>
      <c r="JP109" s="5"/>
      <c r="JQ109" s="5"/>
      <c r="JR109" s="5"/>
      <c r="JS109" s="5"/>
      <c r="JT109" s="5"/>
      <c r="JU109" s="5"/>
      <c r="JV109" s="5"/>
      <c r="JW109" s="5"/>
      <c r="JX109" s="5"/>
      <c r="JY109" s="5"/>
      <c r="JZ109" s="5"/>
      <c r="KA109" s="5"/>
      <c r="KB109" s="5"/>
      <c r="KC109" s="5"/>
      <c r="KD109" s="5"/>
      <c r="KE109" s="5"/>
      <c r="KF109" s="5"/>
      <c r="KG109" s="5"/>
      <c r="KH109" s="5"/>
      <c r="KI109" s="5"/>
      <c r="KJ109" s="5"/>
      <c r="KK109" s="5"/>
      <c r="KL109" s="5"/>
      <c r="KM109" s="5"/>
      <c r="KN109" s="5"/>
      <c r="KO109" s="5"/>
      <c r="KP109" s="5"/>
      <c r="KQ109" s="5"/>
      <c r="KR109" s="5"/>
      <c r="KS109" s="5"/>
      <c r="KT109" s="5"/>
      <c r="KU109" s="5"/>
      <c r="KV109" s="5"/>
      <c r="KW109" s="5"/>
      <c r="KX109" s="5"/>
      <c r="KY109" s="5"/>
      <c r="KZ109" s="5"/>
      <c r="LA109" s="5"/>
      <c r="LB109" s="5"/>
      <c r="LC109" s="5"/>
      <c r="LD109" s="5"/>
      <c r="LE109" s="5"/>
      <c r="LF109" s="5"/>
    </row>
    <row r="110" spans="1:318" ht="20.25" customHeight="1">
      <c r="A110" s="286"/>
      <c r="B110" s="289"/>
      <c r="C110" s="292"/>
      <c r="D110" s="297"/>
      <c r="E110" s="300" t="s">
        <v>19</v>
      </c>
      <c r="F110" s="169" t="s">
        <v>20</v>
      </c>
      <c r="G110" s="201">
        <v>120</v>
      </c>
      <c r="H110" s="173">
        <v>120</v>
      </c>
      <c r="I110" s="182">
        <v>240</v>
      </c>
    </row>
    <row r="111" spans="1:318" ht="20.25" customHeight="1">
      <c r="A111" s="286"/>
      <c r="B111" s="289"/>
      <c r="C111" s="292"/>
      <c r="D111" s="298"/>
      <c r="E111" s="301"/>
      <c r="F111" s="170" t="s">
        <v>30</v>
      </c>
      <c r="G111" s="176">
        <v>180</v>
      </c>
      <c r="H111" s="175">
        <v>180</v>
      </c>
      <c r="I111" s="183">
        <v>360</v>
      </c>
    </row>
    <row r="112" spans="1:318" ht="20.25" customHeight="1">
      <c r="A112" s="287"/>
      <c r="B112" s="290"/>
      <c r="C112" s="293"/>
      <c r="D112" s="299"/>
      <c r="E112" s="302"/>
      <c r="F112" s="171" t="s">
        <v>21</v>
      </c>
      <c r="G112" s="209">
        <v>650</v>
      </c>
      <c r="H112" s="177">
        <v>700</v>
      </c>
      <c r="I112" s="184">
        <v>1350</v>
      </c>
    </row>
    <row r="113" spans="1:318" s="197" customFormat="1" ht="29.25" customHeight="1">
      <c r="A113" s="285">
        <v>28</v>
      </c>
      <c r="B113" s="288" t="s">
        <v>133</v>
      </c>
      <c r="C113" s="291">
        <v>15</v>
      </c>
      <c r="D113" s="294" t="s">
        <v>153</v>
      </c>
      <c r="E113" s="295"/>
      <c r="F113" s="296"/>
      <c r="G113" s="178">
        <v>1600</v>
      </c>
      <c r="H113" s="195">
        <v>1700</v>
      </c>
      <c r="I113" s="198">
        <v>3300</v>
      </c>
      <c r="J113" s="5"/>
      <c r="K113" s="5"/>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c r="AQ113" s="5"/>
      <c r="AR113" s="5"/>
      <c r="AS113" s="5"/>
      <c r="AT113" s="5"/>
      <c r="AU113" s="5"/>
      <c r="AV113" s="5"/>
      <c r="AW113" s="5"/>
      <c r="AX113" s="5"/>
      <c r="AY113" s="5"/>
      <c r="AZ113" s="5"/>
      <c r="BA113" s="5"/>
      <c r="BB113" s="5"/>
      <c r="BC113" s="5"/>
      <c r="BD113" s="5"/>
      <c r="BE113" s="5"/>
      <c r="BF113" s="5"/>
      <c r="BG113" s="5"/>
      <c r="BH113" s="5"/>
      <c r="BI113" s="5"/>
      <c r="BJ113" s="5"/>
      <c r="BK113" s="5"/>
      <c r="BL113" s="5"/>
      <c r="BM113" s="5"/>
      <c r="BN113" s="5"/>
      <c r="BO113" s="5"/>
      <c r="BP113" s="5"/>
      <c r="BQ113" s="5"/>
      <c r="BR113" s="5"/>
      <c r="BS113" s="5"/>
      <c r="BT113" s="5"/>
      <c r="BU113" s="5"/>
      <c r="BV113" s="5"/>
      <c r="BW113" s="5"/>
      <c r="BX113" s="5"/>
      <c r="BY113" s="5"/>
      <c r="BZ113" s="5"/>
      <c r="CA113" s="5"/>
      <c r="CB113" s="5"/>
      <c r="CC113" s="5"/>
      <c r="CD113" s="5"/>
      <c r="CE113" s="5"/>
      <c r="CF113" s="5"/>
      <c r="CG113" s="5"/>
      <c r="CH113" s="5"/>
      <c r="CI113" s="5"/>
      <c r="CJ113" s="5"/>
      <c r="CK113" s="5"/>
      <c r="CL113" s="5"/>
      <c r="CM113" s="5"/>
      <c r="CN113" s="5"/>
      <c r="CO113" s="5"/>
      <c r="CP113" s="5"/>
      <c r="CQ113" s="5"/>
      <c r="CR113" s="5"/>
      <c r="CS113" s="5"/>
      <c r="CT113" s="5"/>
      <c r="CU113" s="5"/>
      <c r="CV113" s="5"/>
      <c r="CW113" s="5"/>
      <c r="CX113" s="5"/>
      <c r="CY113" s="5"/>
      <c r="CZ113" s="5"/>
      <c r="DA113" s="5"/>
      <c r="DB113" s="5"/>
      <c r="DC113" s="5"/>
      <c r="DD113" s="5"/>
      <c r="DE113" s="5"/>
      <c r="DF113" s="5"/>
      <c r="DG113" s="5"/>
      <c r="DH113" s="5"/>
      <c r="DI113" s="5"/>
      <c r="DJ113" s="5"/>
      <c r="DK113" s="5"/>
      <c r="DL113" s="5"/>
      <c r="DM113" s="5"/>
      <c r="DN113" s="5"/>
      <c r="DO113" s="5"/>
      <c r="DP113" s="5"/>
      <c r="DQ113" s="5"/>
      <c r="DR113" s="5"/>
      <c r="DS113" s="5"/>
      <c r="DT113" s="5"/>
      <c r="DU113" s="5"/>
      <c r="DV113" s="5"/>
      <c r="DW113" s="5"/>
      <c r="DX113" s="5"/>
      <c r="DY113" s="5"/>
      <c r="DZ113" s="5"/>
      <c r="EA113" s="5"/>
      <c r="EB113" s="5"/>
      <c r="EC113" s="5"/>
      <c r="ED113" s="5"/>
      <c r="EE113" s="5"/>
      <c r="EF113" s="5"/>
      <c r="EG113" s="5"/>
      <c r="EH113" s="5"/>
      <c r="EI113" s="5"/>
      <c r="EJ113" s="5"/>
      <c r="EK113" s="5"/>
      <c r="EL113" s="5"/>
      <c r="EM113" s="5"/>
      <c r="EN113" s="5"/>
      <c r="EO113" s="5"/>
      <c r="EP113" s="5"/>
      <c r="EQ113" s="5"/>
      <c r="ER113" s="5"/>
      <c r="ES113" s="5"/>
      <c r="ET113" s="5"/>
      <c r="EU113" s="5"/>
      <c r="EV113" s="5"/>
      <c r="EW113" s="5"/>
      <c r="EX113" s="5"/>
      <c r="EY113" s="5"/>
      <c r="EZ113" s="5"/>
      <c r="FA113" s="5"/>
      <c r="FB113" s="5"/>
      <c r="FC113" s="5"/>
      <c r="FD113" s="5"/>
      <c r="FE113" s="5"/>
      <c r="FF113" s="5"/>
      <c r="FG113" s="5"/>
      <c r="FH113" s="5"/>
      <c r="FI113" s="5"/>
      <c r="FJ113" s="5"/>
      <c r="FK113" s="5"/>
      <c r="FL113" s="5"/>
      <c r="FM113" s="5"/>
      <c r="FN113" s="5"/>
      <c r="FO113" s="5"/>
      <c r="FP113" s="5"/>
      <c r="FQ113" s="5"/>
      <c r="FR113" s="5"/>
      <c r="FS113" s="5"/>
      <c r="FT113" s="5"/>
      <c r="FU113" s="5"/>
      <c r="FV113" s="5"/>
      <c r="FW113" s="5"/>
      <c r="FX113" s="5"/>
      <c r="FY113" s="5"/>
      <c r="FZ113" s="5"/>
      <c r="GA113" s="5"/>
      <c r="GB113" s="5"/>
      <c r="GC113" s="5"/>
      <c r="GD113" s="5"/>
      <c r="GE113" s="5"/>
      <c r="GF113" s="5"/>
      <c r="GG113" s="5"/>
      <c r="GH113" s="5"/>
      <c r="GI113" s="5"/>
      <c r="GJ113" s="5"/>
      <c r="GK113" s="5"/>
      <c r="GL113" s="5"/>
      <c r="GM113" s="5"/>
      <c r="GN113" s="5"/>
      <c r="GO113" s="5"/>
      <c r="GP113" s="5"/>
      <c r="GQ113" s="5"/>
      <c r="GR113" s="5"/>
      <c r="GS113" s="5"/>
      <c r="GT113" s="5"/>
      <c r="GU113" s="5"/>
      <c r="GV113" s="5"/>
      <c r="GW113" s="5"/>
      <c r="GX113" s="5"/>
      <c r="GY113" s="5"/>
      <c r="GZ113" s="5"/>
      <c r="HA113" s="5"/>
      <c r="HB113" s="5"/>
      <c r="HC113" s="5"/>
      <c r="HD113" s="5"/>
      <c r="HE113" s="5"/>
      <c r="HF113" s="5"/>
      <c r="HG113" s="5"/>
      <c r="HH113" s="5"/>
      <c r="HI113" s="5"/>
      <c r="HJ113" s="5"/>
      <c r="HK113" s="5"/>
      <c r="HL113" s="5"/>
      <c r="HM113" s="5"/>
      <c r="HN113" s="5"/>
      <c r="HO113" s="5"/>
      <c r="HP113" s="5"/>
      <c r="HQ113" s="5"/>
      <c r="HR113" s="5"/>
      <c r="HS113" s="5"/>
      <c r="HT113" s="5"/>
      <c r="HU113" s="5"/>
      <c r="HV113" s="5"/>
      <c r="HW113" s="5"/>
      <c r="HX113" s="5"/>
      <c r="HY113" s="5"/>
      <c r="HZ113" s="5"/>
      <c r="IA113" s="5"/>
      <c r="IB113" s="5"/>
      <c r="IC113" s="5"/>
      <c r="ID113" s="5"/>
      <c r="IE113" s="5"/>
      <c r="IF113" s="5"/>
      <c r="IG113" s="5"/>
      <c r="IH113" s="5"/>
      <c r="II113" s="5"/>
      <c r="IJ113" s="5"/>
      <c r="IK113" s="5"/>
      <c r="IL113" s="5"/>
      <c r="IM113" s="5"/>
      <c r="IN113" s="5"/>
      <c r="IO113" s="5"/>
      <c r="IP113" s="5"/>
      <c r="IQ113" s="5"/>
      <c r="IR113" s="5"/>
      <c r="IS113" s="5"/>
      <c r="IT113" s="5"/>
      <c r="IU113" s="5"/>
      <c r="IV113" s="5"/>
      <c r="IW113" s="5"/>
      <c r="IX113" s="5"/>
      <c r="IY113" s="5"/>
      <c r="IZ113" s="5"/>
      <c r="JA113" s="5"/>
      <c r="JB113" s="5"/>
      <c r="JC113" s="5"/>
      <c r="JD113" s="5"/>
      <c r="JE113" s="5"/>
      <c r="JF113" s="5"/>
      <c r="JG113" s="5"/>
      <c r="JH113" s="5"/>
      <c r="JI113" s="5"/>
      <c r="JJ113" s="5"/>
      <c r="JK113" s="5"/>
      <c r="JL113" s="5"/>
      <c r="JM113" s="5"/>
      <c r="JN113" s="5"/>
      <c r="JO113" s="5"/>
      <c r="JP113" s="5"/>
      <c r="JQ113" s="5"/>
      <c r="JR113" s="5"/>
      <c r="JS113" s="5"/>
      <c r="JT113" s="5"/>
      <c r="JU113" s="5"/>
      <c r="JV113" s="5"/>
      <c r="JW113" s="5"/>
      <c r="JX113" s="5"/>
      <c r="JY113" s="5"/>
      <c r="JZ113" s="5"/>
      <c r="KA113" s="5"/>
      <c r="KB113" s="5"/>
      <c r="KC113" s="5"/>
      <c r="KD113" s="5"/>
      <c r="KE113" s="5"/>
      <c r="KF113" s="5"/>
      <c r="KG113" s="5"/>
      <c r="KH113" s="5"/>
      <c r="KI113" s="5"/>
      <c r="KJ113" s="5"/>
      <c r="KK113" s="5"/>
      <c r="KL113" s="5"/>
      <c r="KM113" s="5"/>
      <c r="KN113" s="5"/>
      <c r="KO113" s="5"/>
      <c r="KP113" s="5"/>
      <c r="KQ113" s="5"/>
      <c r="KR113" s="5"/>
      <c r="KS113" s="5"/>
      <c r="KT113" s="5"/>
      <c r="KU113" s="5"/>
      <c r="KV113" s="5"/>
      <c r="KW113" s="5"/>
      <c r="KX113" s="5"/>
      <c r="KY113" s="5"/>
      <c r="KZ113" s="5"/>
      <c r="LA113" s="5"/>
      <c r="LB113" s="5"/>
      <c r="LC113" s="5"/>
      <c r="LD113" s="5"/>
      <c r="LE113" s="5"/>
      <c r="LF113" s="5"/>
    </row>
    <row r="114" spans="1:318" ht="20.25" customHeight="1">
      <c r="A114" s="286"/>
      <c r="B114" s="289"/>
      <c r="C114" s="292"/>
      <c r="D114" s="297"/>
      <c r="E114" s="300" t="s">
        <v>19</v>
      </c>
      <c r="F114" s="169" t="s">
        <v>20</v>
      </c>
      <c r="G114" s="201">
        <v>120</v>
      </c>
      <c r="H114" s="173">
        <v>120</v>
      </c>
      <c r="I114" s="182">
        <v>240</v>
      </c>
    </row>
    <row r="115" spans="1:318" ht="20.25" customHeight="1">
      <c r="A115" s="286"/>
      <c r="B115" s="289"/>
      <c r="C115" s="292"/>
      <c r="D115" s="298"/>
      <c r="E115" s="301"/>
      <c r="F115" s="170" t="s">
        <v>30</v>
      </c>
      <c r="G115" s="176">
        <v>180</v>
      </c>
      <c r="H115" s="175">
        <v>180</v>
      </c>
      <c r="I115" s="183">
        <v>360</v>
      </c>
    </row>
    <row r="116" spans="1:318" ht="20.25" customHeight="1">
      <c r="A116" s="287"/>
      <c r="B116" s="290"/>
      <c r="C116" s="293"/>
      <c r="D116" s="299"/>
      <c r="E116" s="302"/>
      <c r="F116" s="171" t="s">
        <v>21</v>
      </c>
      <c r="G116" s="209">
        <v>1300</v>
      </c>
      <c r="H116" s="177">
        <v>1400</v>
      </c>
      <c r="I116" s="184">
        <v>2700</v>
      </c>
    </row>
    <row r="117" spans="1:318" s="197" customFormat="1" ht="29.25" customHeight="1">
      <c r="A117" s="285">
        <v>29</v>
      </c>
      <c r="B117" s="288" t="s">
        <v>134</v>
      </c>
      <c r="C117" s="291">
        <v>40</v>
      </c>
      <c r="D117" s="294" t="s">
        <v>153</v>
      </c>
      <c r="E117" s="295"/>
      <c r="F117" s="296"/>
      <c r="G117" s="178">
        <v>1400</v>
      </c>
      <c r="H117" s="195">
        <v>1500</v>
      </c>
      <c r="I117" s="198">
        <v>2900</v>
      </c>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c r="AQ117" s="5"/>
      <c r="AR117" s="5"/>
      <c r="AS117" s="5"/>
      <c r="AT117" s="5"/>
      <c r="AU117" s="5"/>
      <c r="AV117" s="5"/>
      <c r="AW117" s="5"/>
      <c r="AX117" s="5"/>
      <c r="AY117" s="5"/>
      <c r="AZ117" s="5"/>
      <c r="BA117" s="5"/>
      <c r="BB117" s="5"/>
      <c r="BC117" s="5"/>
      <c r="BD117" s="5"/>
      <c r="BE117" s="5"/>
      <c r="BF117" s="5"/>
      <c r="BG117" s="5"/>
      <c r="BH117" s="5"/>
      <c r="BI117" s="5"/>
      <c r="BJ117" s="5"/>
      <c r="BK117" s="5"/>
      <c r="BL117" s="5"/>
      <c r="BM117" s="5"/>
      <c r="BN117" s="5"/>
      <c r="BO117" s="5"/>
      <c r="BP117" s="5"/>
      <c r="BQ117" s="5"/>
      <c r="BR117" s="5"/>
      <c r="BS117" s="5"/>
      <c r="BT117" s="5"/>
      <c r="BU117" s="5"/>
      <c r="BV117" s="5"/>
      <c r="BW117" s="5"/>
      <c r="BX117" s="5"/>
      <c r="BY117" s="5"/>
      <c r="BZ117" s="5"/>
      <c r="CA117" s="5"/>
      <c r="CB117" s="5"/>
      <c r="CC117" s="5"/>
      <c r="CD117" s="5"/>
      <c r="CE117" s="5"/>
      <c r="CF117" s="5"/>
      <c r="CG117" s="5"/>
      <c r="CH117" s="5"/>
      <c r="CI117" s="5"/>
      <c r="CJ117" s="5"/>
      <c r="CK117" s="5"/>
      <c r="CL117" s="5"/>
      <c r="CM117" s="5"/>
      <c r="CN117" s="5"/>
      <c r="CO117" s="5"/>
      <c r="CP117" s="5"/>
      <c r="CQ117" s="5"/>
      <c r="CR117" s="5"/>
      <c r="CS117" s="5"/>
      <c r="CT117" s="5"/>
      <c r="CU117" s="5"/>
      <c r="CV117" s="5"/>
      <c r="CW117" s="5"/>
      <c r="CX117" s="5"/>
      <c r="CY117" s="5"/>
      <c r="CZ117" s="5"/>
      <c r="DA117" s="5"/>
      <c r="DB117" s="5"/>
      <c r="DC117" s="5"/>
      <c r="DD117" s="5"/>
      <c r="DE117" s="5"/>
      <c r="DF117" s="5"/>
      <c r="DG117" s="5"/>
      <c r="DH117" s="5"/>
      <c r="DI117" s="5"/>
      <c r="DJ117" s="5"/>
      <c r="DK117" s="5"/>
      <c r="DL117" s="5"/>
      <c r="DM117" s="5"/>
      <c r="DN117" s="5"/>
      <c r="DO117" s="5"/>
      <c r="DP117" s="5"/>
      <c r="DQ117" s="5"/>
      <c r="DR117" s="5"/>
      <c r="DS117" s="5"/>
      <c r="DT117" s="5"/>
      <c r="DU117" s="5"/>
      <c r="DV117" s="5"/>
      <c r="DW117" s="5"/>
      <c r="DX117" s="5"/>
      <c r="DY117" s="5"/>
      <c r="DZ117" s="5"/>
      <c r="EA117" s="5"/>
      <c r="EB117" s="5"/>
      <c r="EC117" s="5"/>
      <c r="ED117" s="5"/>
      <c r="EE117" s="5"/>
      <c r="EF117" s="5"/>
      <c r="EG117" s="5"/>
      <c r="EH117" s="5"/>
      <c r="EI117" s="5"/>
      <c r="EJ117" s="5"/>
      <c r="EK117" s="5"/>
      <c r="EL117" s="5"/>
      <c r="EM117" s="5"/>
      <c r="EN117" s="5"/>
      <c r="EO117" s="5"/>
      <c r="EP117" s="5"/>
      <c r="EQ117" s="5"/>
      <c r="ER117" s="5"/>
      <c r="ES117" s="5"/>
      <c r="ET117" s="5"/>
      <c r="EU117" s="5"/>
      <c r="EV117" s="5"/>
      <c r="EW117" s="5"/>
      <c r="EX117" s="5"/>
      <c r="EY117" s="5"/>
      <c r="EZ117" s="5"/>
      <c r="FA117" s="5"/>
      <c r="FB117" s="5"/>
      <c r="FC117" s="5"/>
      <c r="FD117" s="5"/>
      <c r="FE117" s="5"/>
      <c r="FF117" s="5"/>
      <c r="FG117" s="5"/>
      <c r="FH117" s="5"/>
      <c r="FI117" s="5"/>
      <c r="FJ117" s="5"/>
      <c r="FK117" s="5"/>
      <c r="FL117" s="5"/>
      <c r="FM117" s="5"/>
      <c r="FN117" s="5"/>
      <c r="FO117" s="5"/>
      <c r="FP117" s="5"/>
      <c r="FQ117" s="5"/>
      <c r="FR117" s="5"/>
      <c r="FS117" s="5"/>
      <c r="FT117" s="5"/>
      <c r="FU117" s="5"/>
      <c r="FV117" s="5"/>
      <c r="FW117" s="5"/>
      <c r="FX117" s="5"/>
      <c r="FY117" s="5"/>
      <c r="FZ117" s="5"/>
      <c r="GA117" s="5"/>
      <c r="GB117" s="5"/>
      <c r="GC117" s="5"/>
      <c r="GD117" s="5"/>
      <c r="GE117" s="5"/>
      <c r="GF117" s="5"/>
      <c r="GG117" s="5"/>
      <c r="GH117" s="5"/>
      <c r="GI117" s="5"/>
      <c r="GJ117" s="5"/>
      <c r="GK117" s="5"/>
      <c r="GL117" s="5"/>
      <c r="GM117" s="5"/>
      <c r="GN117" s="5"/>
      <c r="GO117" s="5"/>
      <c r="GP117" s="5"/>
      <c r="GQ117" s="5"/>
      <c r="GR117" s="5"/>
      <c r="GS117" s="5"/>
      <c r="GT117" s="5"/>
      <c r="GU117" s="5"/>
      <c r="GV117" s="5"/>
      <c r="GW117" s="5"/>
      <c r="GX117" s="5"/>
      <c r="GY117" s="5"/>
      <c r="GZ117" s="5"/>
      <c r="HA117" s="5"/>
      <c r="HB117" s="5"/>
      <c r="HC117" s="5"/>
      <c r="HD117" s="5"/>
      <c r="HE117" s="5"/>
      <c r="HF117" s="5"/>
      <c r="HG117" s="5"/>
      <c r="HH117" s="5"/>
      <c r="HI117" s="5"/>
      <c r="HJ117" s="5"/>
      <c r="HK117" s="5"/>
      <c r="HL117" s="5"/>
      <c r="HM117" s="5"/>
      <c r="HN117" s="5"/>
      <c r="HO117" s="5"/>
      <c r="HP117" s="5"/>
      <c r="HQ117" s="5"/>
      <c r="HR117" s="5"/>
      <c r="HS117" s="5"/>
      <c r="HT117" s="5"/>
      <c r="HU117" s="5"/>
      <c r="HV117" s="5"/>
      <c r="HW117" s="5"/>
      <c r="HX117" s="5"/>
      <c r="HY117" s="5"/>
      <c r="HZ117" s="5"/>
      <c r="IA117" s="5"/>
      <c r="IB117" s="5"/>
      <c r="IC117" s="5"/>
      <c r="ID117" s="5"/>
      <c r="IE117" s="5"/>
      <c r="IF117" s="5"/>
      <c r="IG117" s="5"/>
      <c r="IH117" s="5"/>
      <c r="II117" s="5"/>
      <c r="IJ117" s="5"/>
      <c r="IK117" s="5"/>
      <c r="IL117" s="5"/>
      <c r="IM117" s="5"/>
      <c r="IN117" s="5"/>
      <c r="IO117" s="5"/>
      <c r="IP117" s="5"/>
      <c r="IQ117" s="5"/>
      <c r="IR117" s="5"/>
      <c r="IS117" s="5"/>
      <c r="IT117" s="5"/>
      <c r="IU117" s="5"/>
      <c r="IV117" s="5"/>
      <c r="IW117" s="5"/>
      <c r="IX117" s="5"/>
      <c r="IY117" s="5"/>
      <c r="IZ117" s="5"/>
      <c r="JA117" s="5"/>
      <c r="JB117" s="5"/>
      <c r="JC117" s="5"/>
      <c r="JD117" s="5"/>
      <c r="JE117" s="5"/>
      <c r="JF117" s="5"/>
      <c r="JG117" s="5"/>
      <c r="JH117" s="5"/>
      <c r="JI117" s="5"/>
      <c r="JJ117" s="5"/>
      <c r="JK117" s="5"/>
      <c r="JL117" s="5"/>
      <c r="JM117" s="5"/>
      <c r="JN117" s="5"/>
      <c r="JO117" s="5"/>
      <c r="JP117" s="5"/>
      <c r="JQ117" s="5"/>
      <c r="JR117" s="5"/>
      <c r="JS117" s="5"/>
      <c r="JT117" s="5"/>
      <c r="JU117" s="5"/>
      <c r="JV117" s="5"/>
      <c r="JW117" s="5"/>
      <c r="JX117" s="5"/>
      <c r="JY117" s="5"/>
      <c r="JZ117" s="5"/>
      <c r="KA117" s="5"/>
      <c r="KB117" s="5"/>
      <c r="KC117" s="5"/>
      <c r="KD117" s="5"/>
      <c r="KE117" s="5"/>
      <c r="KF117" s="5"/>
      <c r="KG117" s="5"/>
      <c r="KH117" s="5"/>
      <c r="KI117" s="5"/>
      <c r="KJ117" s="5"/>
      <c r="KK117" s="5"/>
      <c r="KL117" s="5"/>
      <c r="KM117" s="5"/>
      <c r="KN117" s="5"/>
      <c r="KO117" s="5"/>
      <c r="KP117" s="5"/>
      <c r="KQ117" s="5"/>
      <c r="KR117" s="5"/>
      <c r="KS117" s="5"/>
      <c r="KT117" s="5"/>
      <c r="KU117" s="5"/>
      <c r="KV117" s="5"/>
      <c r="KW117" s="5"/>
      <c r="KX117" s="5"/>
      <c r="KY117" s="5"/>
      <c r="KZ117" s="5"/>
      <c r="LA117" s="5"/>
      <c r="LB117" s="5"/>
      <c r="LC117" s="5"/>
      <c r="LD117" s="5"/>
      <c r="LE117" s="5"/>
      <c r="LF117" s="5"/>
    </row>
    <row r="118" spans="1:318" ht="20.25" customHeight="1">
      <c r="A118" s="286"/>
      <c r="B118" s="289"/>
      <c r="C118" s="292"/>
      <c r="D118" s="297"/>
      <c r="E118" s="300" t="s">
        <v>19</v>
      </c>
      <c r="F118" s="169" t="s">
        <v>20</v>
      </c>
      <c r="G118" s="201">
        <v>120</v>
      </c>
      <c r="H118" s="173">
        <v>120</v>
      </c>
      <c r="I118" s="182">
        <v>240</v>
      </c>
    </row>
    <row r="119" spans="1:318" ht="20.25" customHeight="1">
      <c r="A119" s="286"/>
      <c r="B119" s="289"/>
      <c r="C119" s="292"/>
      <c r="D119" s="298"/>
      <c r="E119" s="301"/>
      <c r="F119" s="170" t="s">
        <v>30</v>
      </c>
      <c r="G119" s="176">
        <v>180</v>
      </c>
      <c r="H119" s="175">
        <v>180</v>
      </c>
      <c r="I119" s="183">
        <v>360</v>
      </c>
    </row>
    <row r="120" spans="1:318" ht="20.25" customHeight="1">
      <c r="A120" s="287"/>
      <c r="B120" s="290"/>
      <c r="C120" s="293"/>
      <c r="D120" s="299"/>
      <c r="E120" s="302"/>
      <c r="F120" s="171" t="s">
        <v>21</v>
      </c>
      <c r="G120" s="209">
        <v>1100</v>
      </c>
      <c r="H120" s="177">
        <v>1200</v>
      </c>
      <c r="I120" s="184">
        <v>2300</v>
      </c>
    </row>
    <row r="121" spans="1:318" s="197" customFormat="1" ht="29.25" customHeight="1">
      <c r="A121" s="285">
        <v>30</v>
      </c>
      <c r="B121" s="288" t="s">
        <v>135</v>
      </c>
      <c r="C121" s="291">
        <v>15</v>
      </c>
      <c r="D121" s="294" t="s">
        <v>153</v>
      </c>
      <c r="E121" s="295"/>
      <c r="F121" s="296"/>
      <c r="G121" s="178">
        <v>800</v>
      </c>
      <c r="H121" s="195">
        <v>900</v>
      </c>
      <c r="I121" s="198">
        <v>1700</v>
      </c>
      <c r="J121" s="5"/>
      <c r="K121" s="5"/>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c r="AQ121" s="5"/>
      <c r="AR121" s="5"/>
      <c r="AS121" s="5"/>
      <c r="AT121" s="5"/>
      <c r="AU121" s="5"/>
      <c r="AV121" s="5"/>
      <c r="AW121" s="5"/>
      <c r="AX121" s="5"/>
      <c r="AY121" s="5"/>
      <c r="AZ121" s="5"/>
      <c r="BA121" s="5"/>
      <c r="BB121" s="5"/>
      <c r="BC121" s="5"/>
      <c r="BD121" s="5"/>
      <c r="BE121" s="5"/>
      <c r="BF121" s="5"/>
      <c r="BG121" s="5"/>
      <c r="BH121" s="5"/>
      <c r="BI121" s="5"/>
      <c r="BJ121" s="5"/>
      <c r="BK121" s="5"/>
      <c r="BL121" s="5"/>
      <c r="BM121" s="5"/>
      <c r="BN121" s="5"/>
      <c r="BO121" s="5"/>
      <c r="BP121" s="5"/>
      <c r="BQ121" s="5"/>
      <c r="BR121" s="5"/>
      <c r="BS121" s="5"/>
      <c r="BT121" s="5"/>
      <c r="BU121" s="5"/>
      <c r="BV121" s="5"/>
      <c r="BW121" s="5"/>
      <c r="BX121" s="5"/>
      <c r="BY121" s="5"/>
      <c r="BZ121" s="5"/>
      <c r="CA121" s="5"/>
      <c r="CB121" s="5"/>
      <c r="CC121" s="5"/>
      <c r="CD121" s="5"/>
      <c r="CE121" s="5"/>
      <c r="CF121" s="5"/>
      <c r="CG121" s="5"/>
      <c r="CH121" s="5"/>
      <c r="CI121" s="5"/>
      <c r="CJ121" s="5"/>
      <c r="CK121" s="5"/>
      <c r="CL121" s="5"/>
      <c r="CM121" s="5"/>
      <c r="CN121" s="5"/>
      <c r="CO121" s="5"/>
      <c r="CP121" s="5"/>
      <c r="CQ121" s="5"/>
      <c r="CR121" s="5"/>
      <c r="CS121" s="5"/>
      <c r="CT121" s="5"/>
      <c r="CU121" s="5"/>
      <c r="CV121" s="5"/>
      <c r="CW121" s="5"/>
      <c r="CX121" s="5"/>
      <c r="CY121" s="5"/>
      <c r="CZ121" s="5"/>
      <c r="DA121" s="5"/>
      <c r="DB121" s="5"/>
      <c r="DC121" s="5"/>
      <c r="DD121" s="5"/>
      <c r="DE121" s="5"/>
      <c r="DF121" s="5"/>
      <c r="DG121" s="5"/>
      <c r="DH121" s="5"/>
      <c r="DI121" s="5"/>
      <c r="DJ121" s="5"/>
      <c r="DK121" s="5"/>
      <c r="DL121" s="5"/>
      <c r="DM121" s="5"/>
      <c r="DN121" s="5"/>
      <c r="DO121" s="5"/>
      <c r="DP121" s="5"/>
      <c r="DQ121" s="5"/>
      <c r="DR121" s="5"/>
      <c r="DS121" s="5"/>
      <c r="DT121" s="5"/>
      <c r="DU121" s="5"/>
      <c r="DV121" s="5"/>
      <c r="DW121" s="5"/>
      <c r="DX121" s="5"/>
      <c r="DY121" s="5"/>
      <c r="DZ121" s="5"/>
      <c r="EA121" s="5"/>
      <c r="EB121" s="5"/>
      <c r="EC121" s="5"/>
      <c r="ED121" s="5"/>
      <c r="EE121" s="5"/>
      <c r="EF121" s="5"/>
      <c r="EG121" s="5"/>
      <c r="EH121" s="5"/>
      <c r="EI121" s="5"/>
      <c r="EJ121" s="5"/>
      <c r="EK121" s="5"/>
      <c r="EL121" s="5"/>
      <c r="EM121" s="5"/>
      <c r="EN121" s="5"/>
      <c r="EO121" s="5"/>
      <c r="EP121" s="5"/>
      <c r="EQ121" s="5"/>
      <c r="ER121" s="5"/>
      <c r="ES121" s="5"/>
      <c r="ET121" s="5"/>
      <c r="EU121" s="5"/>
      <c r="EV121" s="5"/>
      <c r="EW121" s="5"/>
      <c r="EX121" s="5"/>
      <c r="EY121" s="5"/>
      <c r="EZ121" s="5"/>
      <c r="FA121" s="5"/>
      <c r="FB121" s="5"/>
      <c r="FC121" s="5"/>
      <c r="FD121" s="5"/>
      <c r="FE121" s="5"/>
      <c r="FF121" s="5"/>
      <c r="FG121" s="5"/>
      <c r="FH121" s="5"/>
      <c r="FI121" s="5"/>
      <c r="FJ121" s="5"/>
      <c r="FK121" s="5"/>
      <c r="FL121" s="5"/>
      <c r="FM121" s="5"/>
      <c r="FN121" s="5"/>
      <c r="FO121" s="5"/>
      <c r="FP121" s="5"/>
      <c r="FQ121" s="5"/>
      <c r="FR121" s="5"/>
      <c r="FS121" s="5"/>
      <c r="FT121" s="5"/>
      <c r="FU121" s="5"/>
      <c r="FV121" s="5"/>
      <c r="FW121" s="5"/>
      <c r="FX121" s="5"/>
      <c r="FY121" s="5"/>
      <c r="FZ121" s="5"/>
      <c r="GA121" s="5"/>
      <c r="GB121" s="5"/>
      <c r="GC121" s="5"/>
      <c r="GD121" s="5"/>
      <c r="GE121" s="5"/>
      <c r="GF121" s="5"/>
      <c r="GG121" s="5"/>
      <c r="GH121" s="5"/>
      <c r="GI121" s="5"/>
      <c r="GJ121" s="5"/>
      <c r="GK121" s="5"/>
      <c r="GL121" s="5"/>
      <c r="GM121" s="5"/>
      <c r="GN121" s="5"/>
      <c r="GO121" s="5"/>
      <c r="GP121" s="5"/>
      <c r="GQ121" s="5"/>
      <c r="GR121" s="5"/>
      <c r="GS121" s="5"/>
      <c r="GT121" s="5"/>
      <c r="GU121" s="5"/>
      <c r="GV121" s="5"/>
      <c r="GW121" s="5"/>
      <c r="GX121" s="5"/>
      <c r="GY121" s="5"/>
      <c r="GZ121" s="5"/>
      <c r="HA121" s="5"/>
      <c r="HB121" s="5"/>
      <c r="HC121" s="5"/>
      <c r="HD121" s="5"/>
      <c r="HE121" s="5"/>
      <c r="HF121" s="5"/>
      <c r="HG121" s="5"/>
      <c r="HH121" s="5"/>
      <c r="HI121" s="5"/>
      <c r="HJ121" s="5"/>
      <c r="HK121" s="5"/>
      <c r="HL121" s="5"/>
      <c r="HM121" s="5"/>
      <c r="HN121" s="5"/>
      <c r="HO121" s="5"/>
      <c r="HP121" s="5"/>
      <c r="HQ121" s="5"/>
      <c r="HR121" s="5"/>
      <c r="HS121" s="5"/>
      <c r="HT121" s="5"/>
      <c r="HU121" s="5"/>
      <c r="HV121" s="5"/>
      <c r="HW121" s="5"/>
      <c r="HX121" s="5"/>
      <c r="HY121" s="5"/>
      <c r="HZ121" s="5"/>
      <c r="IA121" s="5"/>
      <c r="IB121" s="5"/>
      <c r="IC121" s="5"/>
      <c r="ID121" s="5"/>
      <c r="IE121" s="5"/>
      <c r="IF121" s="5"/>
      <c r="IG121" s="5"/>
      <c r="IH121" s="5"/>
      <c r="II121" s="5"/>
      <c r="IJ121" s="5"/>
      <c r="IK121" s="5"/>
      <c r="IL121" s="5"/>
      <c r="IM121" s="5"/>
      <c r="IN121" s="5"/>
      <c r="IO121" s="5"/>
      <c r="IP121" s="5"/>
      <c r="IQ121" s="5"/>
      <c r="IR121" s="5"/>
      <c r="IS121" s="5"/>
      <c r="IT121" s="5"/>
      <c r="IU121" s="5"/>
      <c r="IV121" s="5"/>
      <c r="IW121" s="5"/>
      <c r="IX121" s="5"/>
      <c r="IY121" s="5"/>
      <c r="IZ121" s="5"/>
      <c r="JA121" s="5"/>
      <c r="JB121" s="5"/>
      <c r="JC121" s="5"/>
      <c r="JD121" s="5"/>
      <c r="JE121" s="5"/>
      <c r="JF121" s="5"/>
      <c r="JG121" s="5"/>
      <c r="JH121" s="5"/>
      <c r="JI121" s="5"/>
      <c r="JJ121" s="5"/>
      <c r="JK121" s="5"/>
      <c r="JL121" s="5"/>
      <c r="JM121" s="5"/>
      <c r="JN121" s="5"/>
      <c r="JO121" s="5"/>
      <c r="JP121" s="5"/>
      <c r="JQ121" s="5"/>
      <c r="JR121" s="5"/>
      <c r="JS121" s="5"/>
      <c r="JT121" s="5"/>
      <c r="JU121" s="5"/>
      <c r="JV121" s="5"/>
      <c r="JW121" s="5"/>
      <c r="JX121" s="5"/>
      <c r="JY121" s="5"/>
      <c r="JZ121" s="5"/>
      <c r="KA121" s="5"/>
      <c r="KB121" s="5"/>
      <c r="KC121" s="5"/>
      <c r="KD121" s="5"/>
      <c r="KE121" s="5"/>
      <c r="KF121" s="5"/>
      <c r="KG121" s="5"/>
      <c r="KH121" s="5"/>
      <c r="KI121" s="5"/>
      <c r="KJ121" s="5"/>
      <c r="KK121" s="5"/>
      <c r="KL121" s="5"/>
      <c r="KM121" s="5"/>
      <c r="KN121" s="5"/>
      <c r="KO121" s="5"/>
      <c r="KP121" s="5"/>
      <c r="KQ121" s="5"/>
      <c r="KR121" s="5"/>
      <c r="KS121" s="5"/>
      <c r="KT121" s="5"/>
      <c r="KU121" s="5"/>
      <c r="KV121" s="5"/>
      <c r="KW121" s="5"/>
      <c r="KX121" s="5"/>
      <c r="KY121" s="5"/>
      <c r="KZ121" s="5"/>
      <c r="LA121" s="5"/>
      <c r="LB121" s="5"/>
      <c r="LC121" s="5"/>
      <c r="LD121" s="5"/>
      <c r="LE121" s="5"/>
      <c r="LF121" s="5"/>
    </row>
    <row r="122" spans="1:318" ht="20.25" customHeight="1">
      <c r="A122" s="286"/>
      <c r="B122" s="289"/>
      <c r="C122" s="292"/>
      <c r="D122" s="297"/>
      <c r="E122" s="300" t="s">
        <v>19</v>
      </c>
      <c r="F122" s="169" t="s">
        <v>20</v>
      </c>
      <c r="G122" s="201">
        <v>120</v>
      </c>
      <c r="H122" s="173">
        <v>120</v>
      </c>
      <c r="I122" s="182">
        <v>240</v>
      </c>
    </row>
    <row r="123" spans="1:318" ht="20.25" customHeight="1">
      <c r="A123" s="286"/>
      <c r="B123" s="289"/>
      <c r="C123" s="292"/>
      <c r="D123" s="298"/>
      <c r="E123" s="301"/>
      <c r="F123" s="170" t="s">
        <v>30</v>
      </c>
      <c r="G123" s="176">
        <v>180</v>
      </c>
      <c r="H123" s="175">
        <v>180</v>
      </c>
      <c r="I123" s="183">
        <v>360</v>
      </c>
    </row>
    <row r="124" spans="1:318" ht="20.25" customHeight="1">
      <c r="A124" s="287"/>
      <c r="B124" s="290"/>
      <c r="C124" s="293"/>
      <c r="D124" s="299"/>
      <c r="E124" s="302"/>
      <c r="F124" s="171" t="s">
        <v>21</v>
      </c>
      <c r="G124" s="209">
        <v>500</v>
      </c>
      <c r="H124" s="177">
        <v>600</v>
      </c>
      <c r="I124" s="184">
        <v>1100</v>
      </c>
    </row>
    <row r="125" spans="1:318" s="197" customFormat="1" ht="29.25" customHeight="1">
      <c r="A125" s="285">
        <v>31</v>
      </c>
      <c r="B125" s="288" t="s">
        <v>136</v>
      </c>
      <c r="C125" s="291">
        <v>10</v>
      </c>
      <c r="D125" s="294" t="s">
        <v>153</v>
      </c>
      <c r="E125" s="295"/>
      <c r="F125" s="296"/>
      <c r="G125" s="178">
        <v>1200</v>
      </c>
      <c r="H125" s="195">
        <v>1100</v>
      </c>
      <c r="I125" s="198">
        <v>2300</v>
      </c>
      <c r="J125" s="5"/>
      <c r="K125" s="5"/>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c r="AQ125" s="5"/>
      <c r="AR125" s="5"/>
      <c r="AS125" s="5"/>
      <c r="AT125" s="5"/>
      <c r="AU125" s="5"/>
      <c r="AV125" s="5"/>
      <c r="AW125" s="5"/>
      <c r="AX125" s="5"/>
      <c r="AY125" s="5"/>
      <c r="AZ125" s="5"/>
      <c r="BA125" s="5"/>
      <c r="BB125" s="5"/>
      <c r="BC125" s="5"/>
      <c r="BD125" s="5"/>
      <c r="BE125" s="5"/>
      <c r="BF125" s="5"/>
      <c r="BG125" s="5"/>
      <c r="BH125" s="5"/>
      <c r="BI125" s="5"/>
      <c r="BJ125" s="5"/>
      <c r="BK125" s="5"/>
      <c r="BL125" s="5"/>
      <c r="BM125" s="5"/>
      <c r="BN125" s="5"/>
      <c r="BO125" s="5"/>
      <c r="BP125" s="5"/>
      <c r="BQ125" s="5"/>
      <c r="BR125" s="5"/>
      <c r="BS125" s="5"/>
      <c r="BT125" s="5"/>
      <c r="BU125" s="5"/>
      <c r="BV125" s="5"/>
      <c r="BW125" s="5"/>
      <c r="BX125" s="5"/>
      <c r="BY125" s="5"/>
      <c r="BZ125" s="5"/>
      <c r="CA125" s="5"/>
      <c r="CB125" s="5"/>
      <c r="CC125" s="5"/>
      <c r="CD125" s="5"/>
      <c r="CE125" s="5"/>
      <c r="CF125" s="5"/>
      <c r="CG125" s="5"/>
      <c r="CH125" s="5"/>
      <c r="CI125" s="5"/>
      <c r="CJ125" s="5"/>
      <c r="CK125" s="5"/>
      <c r="CL125" s="5"/>
      <c r="CM125" s="5"/>
      <c r="CN125" s="5"/>
      <c r="CO125" s="5"/>
      <c r="CP125" s="5"/>
      <c r="CQ125" s="5"/>
      <c r="CR125" s="5"/>
      <c r="CS125" s="5"/>
      <c r="CT125" s="5"/>
      <c r="CU125" s="5"/>
      <c r="CV125" s="5"/>
      <c r="CW125" s="5"/>
      <c r="CX125" s="5"/>
      <c r="CY125" s="5"/>
      <c r="CZ125" s="5"/>
      <c r="DA125" s="5"/>
      <c r="DB125" s="5"/>
      <c r="DC125" s="5"/>
      <c r="DD125" s="5"/>
      <c r="DE125" s="5"/>
      <c r="DF125" s="5"/>
      <c r="DG125" s="5"/>
      <c r="DH125" s="5"/>
      <c r="DI125" s="5"/>
      <c r="DJ125" s="5"/>
      <c r="DK125" s="5"/>
      <c r="DL125" s="5"/>
      <c r="DM125" s="5"/>
      <c r="DN125" s="5"/>
      <c r="DO125" s="5"/>
      <c r="DP125" s="5"/>
      <c r="DQ125" s="5"/>
      <c r="DR125" s="5"/>
      <c r="DS125" s="5"/>
      <c r="DT125" s="5"/>
      <c r="DU125" s="5"/>
      <c r="DV125" s="5"/>
      <c r="DW125" s="5"/>
      <c r="DX125" s="5"/>
      <c r="DY125" s="5"/>
      <c r="DZ125" s="5"/>
      <c r="EA125" s="5"/>
      <c r="EB125" s="5"/>
      <c r="EC125" s="5"/>
      <c r="ED125" s="5"/>
      <c r="EE125" s="5"/>
      <c r="EF125" s="5"/>
      <c r="EG125" s="5"/>
      <c r="EH125" s="5"/>
      <c r="EI125" s="5"/>
      <c r="EJ125" s="5"/>
      <c r="EK125" s="5"/>
      <c r="EL125" s="5"/>
      <c r="EM125" s="5"/>
      <c r="EN125" s="5"/>
      <c r="EO125" s="5"/>
      <c r="EP125" s="5"/>
      <c r="EQ125" s="5"/>
      <c r="ER125" s="5"/>
      <c r="ES125" s="5"/>
      <c r="ET125" s="5"/>
      <c r="EU125" s="5"/>
      <c r="EV125" s="5"/>
      <c r="EW125" s="5"/>
      <c r="EX125" s="5"/>
      <c r="EY125" s="5"/>
      <c r="EZ125" s="5"/>
      <c r="FA125" s="5"/>
      <c r="FB125" s="5"/>
      <c r="FC125" s="5"/>
      <c r="FD125" s="5"/>
      <c r="FE125" s="5"/>
      <c r="FF125" s="5"/>
      <c r="FG125" s="5"/>
      <c r="FH125" s="5"/>
      <c r="FI125" s="5"/>
      <c r="FJ125" s="5"/>
      <c r="FK125" s="5"/>
      <c r="FL125" s="5"/>
      <c r="FM125" s="5"/>
      <c r="FN125" s="5"/>
      <c r="FO125" s="5"/>
      <c r="FP125" s="5"/>
      <c r="FQ125" s="5"/>
      <c r="FR125" s="5"/>
      <c r="FS125" s="5"/>
      <c r="FT125" s="5"/>
      <c r="FU125" s="5"/>
      <c r="FV125" s="5"/>
      <c r="FW125" s="5"/>
      <c r="FX125" s="5"/>
      <c r="FY125" s="5"/>
      <c r="FZ125" s="5"/>
      <c r="GA125" s="5"/>
      <c r="GB125" s="5"/>
      <c r="GC125" s="5"/>
      <c r="GD125" s="5"/>
      <c r="GE125" s="5"/>
      <c r="GF125" s="5"/>
      <c r="GG125" s="5"/>
      <c r="GH125" s="5"/>
      <c r="GI125" s="5"/>
      <c r="GJ125" s="5"/>
      <c r="GK125" s="5"/>
      <c r="GL125" s="5"/>
      <c r="GM125" s="5"/>
      <c r="GN125" s="5"/>
      <c r="GO125" s="5"/>
      <c r="GP125" s="5"/>
      <c r="GQ125" s="5"/>
      <c r="GR125" s="5"/>
      <c r="GS125" s="5"/>
      <c r="GT125" s="5"/>
      <c r="GU125" s="5"/>
      <c r="GV125" s="5"/>
      <c r="GW125" s="5"/>
      <c r="GX125" s="5"/>
      <c r="GY125" s="5"/>
      <c r="GZ125" s="5"/>
      <c r="HA125" s="5"/>
      <c r="HB125" s="5"/>
      <c r="HC125" s="5"/>
      <c r="HD125" s="5"/>
      <c r="HE125" s="5"/>
      <c r="HF125" s="5"/>
      <c r="HG125" s="5"/>
      <c r="HH125" s="5"/>
      <c r="HI125" s="5"/>
      <c r="HJ125" s="5"/>
      <c r="HK125" s="5"/>
      <c r="HL125" s="5"/>
      <c r="HM125" s="5"/>
      <c r="HN125" s="5"/>
      <c r="HO125" s="5"/>
      <c r="HP125" s="5"/>
      <c r="HQ125" s="5"/>
      <c r="HR125" s="5"/>
      <c r="HS125" s="5"/>
      <c r="HT125" s="5"/>
      <c r="HU125" s="5"/>
      <c r="HV125" s="5"/>
      <c r="HW125" s="5"/>
      <c r="HX125" s="5"/>
      <c r="HY125" s="5"/>
      <c r="HZ125" s="5"/>
      <c r="IA125" s="5"/>
      <c r="IB125" s="5"/>
      <c r="IC125" s="5"/>
      <c r="ID125" s="5"/>
      <c r="IE125" s="5"/>
      <c r="IF125" s="5"/>
      <c r="IG125" s="5"/>
      <c r="IH125" s="5"/>
      <c r="II125" s="5"/>
      <c r="IJ125" s="5"/>
      <c r="IK125" s="5"/>
      <c r="IL125" s="5"/>
      <c r="IM125" s="5"/>
      <c r="IN125" s="5"/>
      <c r="IO125" s="5"/>
      <c r="IP125" s="5"/>
      <c r="IQ125" s="5"/>
      <c r="IR125" s="5"/>
      <c r="IS125" s="5"/>
      <c r="IT125" s="5"/>
      <c r="IU125" s="5"/>
      <c r="IV125" s="5"/>
      <c r="IW125" s="5"/>
      <c r="IX125" s="5"/>
      <c r="IY125" s="5"/>
      <c r="IZ125" s="5"/>
      <c r="JA125" s="5"/>
      <c r="JB125" s="5"/>
      <c r="JC125" s="5"/>
      <c r="JD125" s="5"/>
      <c r="JE125" s="5"/>
      <c r="JF125" s="5"/>
      <c r="JG125" s="5"/>
      <c r="JH125" s="5"/>
      <c r="JI125" s="5"/>
      <c r="JJ125" s="5"/>
      <c r="JK125" s="5"/>
      <c r="JL125" s="5"/>
      <c r="JM125" s="5"/>
      <c r="JN125" s="5"/>
      <c r="JO125" s="5"/>
      <c r="JP125" s="5"/>
      <c r="JQ125" s="5"/>
      <c r="JR125" s="5"/>
      <c r="JS125" s="5"/>
      <c r="JT125" s="5"/>
      <c r="JU125" s="5"/>
      <c r="JV125" s="5"/>
      <c r="JW125" s="5"/>
      <c r="JX125" s="5"/>
      <c r="JY125" s="5"/>
      <c r="JZ125" s="5"/>
      <c r="KA125" s="5"/>
      <c r="KB125" s="5"/>
      <c r="KC125" s="5"/>
      <c r="KD125" s="5"/>
      <c r="KE125" s="5"/>
      <c r="KF125" s="5"/>
      <c r="KG125" s="5"/>
      <c r="KH125" s="5"/>
      <c r="KI125" s="5"/>
      <c r="KJ125" s="5"/>
      <c r="KK125" s="5"/>
      <c r="KL125" s="5"/>
      <c r="KM125" s="5"/>
      <c r="KN125" s="5"/>
      <c r="KO125" s="5"/>
      <c r="KP125" s="5"/>
      <c r="KQ125" s="5"/>
      <c r="KR125" s="5"/>
      <c r="KS125" s="5"/>
      <c r="KT125" s="5"/>
      <c r="KU125" s="5"/>
      <c r="KV125" s="5"/>
      <c r="KW125" s="5"/>
      <c r="KX125" s="5"/>
      <c r="KY125" s="5"/>
      <c r="KZ125" s="5"/>
      <c r="LA125" s="5"/>
      <c r="LB125" s="5"/>
      <c r="LC125" s="5"/>
      <c r="LD125" s="5"/>
      <c r="LE125" s="5"/>
      <c r="LF125" s="5"/>
    </row>
    <row r="126" spans="1:318" ht="20.25" customHeight="1">
      <c r="A126" s="286"/>
      <c r="B126" s="289"/>
      <c r="C126" s="292"/>
      <c r="D126" s="297"/>
      <c r="E126" s="300" t="s">
        <v>19</v>
      </c>
      <c r="F126" s="169" t="s">
        <v>20</v>
      </c>
      <c r="G126" s="201">
        <v>120</v>
      </c>
      <c r="H126" s="173">
        <v>120</v>
      </c>
      <c r="I126" s="182">
        <v>240</v>
      </c>
    </row>
    <row r="127" spans="1:318" ht="20.25" customHeight="1">
      <c r="A127" s="286"/>
      <c r="B127" s="289"/>
      <c r="C127" s="292"/>
      <c r="D127" s="298"/>
      <c r="E127" s="301"/>
      <c r="F127" s="170" t="s">
        <v>30</v>
      </c>
      <c r="G127" s="176">
        <v>180</v>
      </c>
      <c r="H127" s="175">
        <v>180</v>
      </c>
      <c r="I127" s="183">
        <v>360</v>
      </c>
    </row>
    <row r="128" spans="1:318" ht="20.25" customHeight="1">
      <c r="A128" s="287"/>
      <c r="B128" s="290"/>
      <c r="C128" s="293"/>
      <c r="D128" s="299"/>
      <c r="E128" s="302"/>
      <c r="F128" s="171" t="s">
        <v>21</v>
      </c>
      <c r="G128" s="209">
        <v>900</v>
      </c>
      <c r="H128" s="177">
        <v>800</v>
      </c>
      <c r="I128" s="184">
        <v>1700</v>
      </c>
    </row>
    <row r="129" spans="1:318" s="197" customFormat="1" ht="29.25" customHeight="1">
      <c r="A129" s="285">
        <v>32</v>
      </c>
      <c r="B129" s="288" t="s">
        <v>137</v>
      </c>
      <c r="C129" s="291">
        <v>14</v>
      </c>
      <c r="D129" s="294" t="s">
        <v>153</v>
      </c>
      <c r="E129" s="295"/>
      <c r="F129" s="296"/>
      <c r="G129" s="178">
        <v>1300</v>
      </c>
      <c r="H129" s="195">
        <v>1500</v>
      </c>
      <c r="I129" s="198">
        <v>2800</v>
      </c>
      <c r="J129" s="5"/>
      <c r="K129" s="5"/>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c r="AQ129" s="5"/>
      <c r="AR129" s="5"/>
      <c r="AS129" s="5"/>
      <c r="AT129" s="5"/>
      <c r="AU129" s="5"/>
      <c r="AV129" s="5"/>
      <c r="AW129" s="5"/>
      <c r="AX129" s="5"/>
      <c r="AY129" s="5"/>
      <c r="AZ129" s="5"/>
      <c r="BA129" s="5"/>
      <c r="BB129" s="5"/>
      <c r="BC129" s="5"/>
      <c r="BD129" s="5"/>
      <c r="BE129" s="5"/>
      <c r="BF129" s="5"/>
      <c r="BG129" s="5"/>
      <c r="BH129" s="5"/>
      <c r="BI129" s="5"/>
      <c r="BJ129" s="5"/>
      <c r="BK129" s="5"/>
      <c r="BL129" s="5"/>
      <c r="BM129" s="5"/>
      <c r="BN129" s="5"/>
      <c r="BO129" s="5"/>
      <c r="BP129" s="5"/>
      <c r="BQ129" s="5"/>
      <c r="BR129" s="5"/>
      <c r="BS129" s="5"/>
      <c r="BT129" s="5"/>
      <c r="BU129" s="5"/>
      <c r="BV129" s="5"/>
      <c r="BW129" s="5"/>
      <c r="BX129" s="5"/>
      <c r="BY129" s="5"/>
      <c r="BZ129" s="5"/>
      <c r="CA129" s="5"/>
      <c r="CB129" s="5"/>
      <c r="CC129" s="5"/>
      <c r="CD129" s="5"/>
      <c r="CE129" s="5"/>
      <c r="CF129" s="5"/>
      <c r="CG129" s="5"/>
      <c r="CH129" s="5"/>
      <c r="CI129" s="5"/>
      <c r="CJ129" s="5"/>
      <c r="CK129" s="5"/>
      <c r="CL129" s="5"/>
      <c r="CM129" s="5"/>
      <c r="CN129" s="5"/>
      <c r="CO129" s="5"/>
      <c r="CP129" s="5"/>
      <c r="CQ129" s="5"/>
      <c r="CR129" s="5"/>
      <c r="CS129" s="5"/>
      <c r="CT129" s="5"/>
      <c r="CU129" s="5"/>
      <c r="CV129" s="5"/>
      <c r="CW129" s="5"/>
      <c r="CX129" s="5"/>
      <c r="CY129" s="5"/>
      <c r="CZ129" s="5"/>
      <c r="DA129" s="5"/>
      <c r="DB129" s="5"/>
      <c r="DC129" s="5"/>
      <c r="DD129" s="5"/>
      <c r="DE129" s="5"/>
      <c r="DF129" s="5"/>
      <c r="DG129" s="5"/>
      <c r="DH129" s="5"/>
      <c r="DI129" s="5"/>
      <c r="DJ129" s="5"/>
      <c r="DK129" s="5"/>
      <c r="DL129" s="5"/>
      <c r="DM129" s="5"/>
      <c r="DN129" s="5"/>
      <c r="DO129" s="5"/>
      <c r="DP129" s="5"/>
      <c r="DQ129" s="5"/>
      <c r="DR129" s="5"/>
      <c r="DS129" s="5"/>
      <c r="DT129" s="5"/>
      <c r="DU129" s="5"/>
      <c r="DV129" s="5"/>
      <c r="DW129" s="5"/>
      <c r="DX129" s="5"/>
      <c r="DY129" s="5"/>
      <c r="DZ129" s="5"/>
      <c r="EA129" s="5"/>
      <c r="EB129" s="5"/>
      <c r="EC129" s="5"/>
      <c r="ED129" s="5"/>
      <c r="EE129" s="5"/>
      <c r="EF129" s="5"/>
      <c r="EG129" s="5"/>
      <c r="EH129" s="5"/>
      <c r="EI129" s="5"/>
      <c r="EJ129" s="5"/>
      <c r="EK129" s="5"/>
      <c r="EL129" s="5"/>
      <c r="EM129" s="5"/>
      <c r="EN129" s="5"/>
      <c r="EO129" s="5"/>
      <c r="EP129" s="5"/>
      <c r="EQ129" s="5"/>
      <c r="ER129" s="5"/>
      <c r="ES129" s="5"/>
      <c r="ET129" s="5"/>
      <c r="EU129" s="5"/>
      <c r="EV129" s="5"/>
      <c r="EW129" s="5"/>
      <c r="EX129" s="5"/>
      <c r="EY129" s="5"/>
      <c r="EZ129" s="5"/>
      <c r="FA129" s="5"/>
      <c r="FB129" s="5"/>
      <c r="FC129" s="5"/>
      <c r="FD129" s="5"/>
      <c r="FE129" s="5"/>
      <c r="FF129" s="5"/>
      <c r="FG129" s="5"/>
      <c r="FH129" s="5"/>
      <c r="FI129" s="5"/>
      <c r="FJ129" s="5"/>
      <c r="FK129" s="5"/>
      <c r="FL129" s="5"/>
      <c r="FM129" s="5"/>
      <c r="FN129" s="5"/>
      <c r="FO129" s="5"/>
      <c r="FP129" s="5"/>
      <c r="FQ129" s="5"/>
      <c r="FR129" s="5"/>
      <c r="FS129" s="5"/>
      <c r="FT129" s="5"/>
      <c r="FU129" s="5"/>
      <c r="FV129" s="5"/>
      <c r="FW129" s="5"/>
      <c r="FX129" s="5"/>
      <c r="FY129" s="5"/>
      <c r="FZ129" s="5"/>
      <c r="GA129" s="5"/>
      <c r="GB129" s="5"/>
      <c r="GC129" s="5"/>
      <c r="GD129" s="5"/>
      <c r="GE129" s="5"/>
      <c r="GF129" s="5"/>
      <c r="GG129" s="5"/>
      <c r="GH129" s="5"/>
      <c r="GI129" s="5"/>
      <c r="GJ129" s="5"/>
      <c r="GK129" s="5"/>
      <c r="GL129" s="5"/>
      <c r="GM129" s="5"/>
      <c r="GN129" s="5"/>
      <c r="GO129" s="5"/>
      <c r="GP129" s="5"/>
      <c r="GQ129" s="5"/>
      <c r="GR129" s="5"/>
      <c r="GS129" s="5"/>
      <c r="GT129" s="5"/>
      <c r="GU129" s="5"/>
      <c r="GV129" s="5"/>
      <c r="GW129" s="5"/>
      <c r="GX129" s="5"/>
      <c r="GY129" s="5"/>
      <c r="GZ129" s="5"/>
      <c r="HA129" s="5"/>
      <c r="HB129" s="5"/>
      <c r="HC129" s="5"/>
      <c r="HD129" s="5"/>
      <c r="HE129" s="5"/>
      <c r="HF129" s="5"/>
      <c r="HG129" s="5"/>
      <c r="HH129" s="5"/>
      <c r="HI129" s="5"/>
      <c r="HJ129" s="5"/>
      <c r="HK129" s="5"/>
      <c r="HL129" s="5"/>
      <c r="HM129" s="5"/>
      <c r="HN129" s="5"/>
      <c r="HO129" s="5"/>
      <c r="HP129" s="5"/>
      <c r="HQ129" s="5"/>
      <c r="HR129" s="5"/>
      <c r="HS129" s="5"/>
      <c r="HT129" s="5"/>
      <c r="HU129" s="5"/>
      <c r="HV129" s="5"/>
      <c r="HW129" s="5"/>
      <c r="HX129" s="5"/>
      <c r="HY129" s="5"/>
      <c r="HZ129" s="5"/>
      <c r="IA129" s="5"/>
      <c r="IB129" s="5"/>
      <c r="IC129" s="5"/>
      <c r="ID129" s="5"/>
      <c r="IE129" s="5"/>
      <c r="IF129" s="5"/>
      <c r="IG129" s="5"/>
      <c r="IH129" s="5"/>
      <c r="II129" s="5"/>
      <c r="IJ129" s="5"/>
      <c r="IK129" s="5"/>
      <c r="IL129" s="5"/>
      <c r="IM129" s="5"/>
      <c r="IN129" s="5"/>
      <c r="IO129" s="5"/>
      <c r="IP129" s="5"/>
      <c r="IQ129" s="5"/>
      <c r="IR129" s="5"/>
      <c r="IS129" s="5"/>
      <c r="IT129" s="5"/>
      <c r="IU129" s="5"/>
      <c r="IV129" s="5"/>
      <c r="IW129" s="5"/>
      <c r="IX129" s="5"/>
      <c r="IY129" s="5"/>
      <c r="IZ129" s="5"/>
      <c r="JA129" s="5"/>
      <c r="JB129" s="5"/>
      <c r="JC129" s="5"/>
      <c r="JD129" s="5"/>
      <c r="JE129" s="5"/>
      <c r="JF129" s="5"/>
      <c r="JG129" s="5"/>
      <c r="JH129" s="5"/>
      <c r="JI129" s="5"/>
      <c r="JJ129" s="5"/>
      <c r="JK129" s="5"/>
      <c r="JL129" s="5"/>
      <c r="JM129" s="5"/>
      <c r="JN129" s="5"/>
      <c r="JO129" s="5"/>
      <c r="JP129" s="5"/>
      <c r="JQ129" s="5"/>
      <c r="JR129" s="5"/>
      <c r="JS129" s="5"/>
      <c r="JT129" s="5"/>
      <c r="JU129" s="5"/>
      <c r="JV129" s="5"/>
      <c r="JW129" s="5"/>
      <c r="JX129" s="5"/>
      <c r="JY129" s="5"/>
      <c r="JZ129" s="5"/>
      <c r="KA129" s="5"/>
      <c r="KB129" s="5"/>
      <c r="KC129" s="5"/>
      <c r="KD129" s="5"/>
      <c r="KE129" s="5"/>
      <c r="KF129" s="5"/>
      <c r="KG129" s="5"/>
      <c r="KH129" s="5"/>
      <c r="KI129" s="5"/>
      <c r="KJ129" s="5"/>
      <c r="KK129" s="5"/>
      <c r="KL129" s="5"/>
      <c r="KM129" s="5"/>
      <c r="KN129" s="5"/>
      <c r="KO129" s="5"/>
      <c r="KP129" s="5"/>
      <c r="KQ129" s="5"/>
      <c r="KR129" s="5"/>
      <c r="KS129" s="5"/>
      <c r="KT129" s="5"/>
      <c r="KU129" s="5"/>
      <c r="KV129" s="5"/>
      <c r="KW129" s="5"/>
      <c r="KX129" s="5"/>
      <c r="KY129" s="5"/>
      <c r="KZ129" s="5"/>
      <c r="LA129" s="5"/>
      <c r="LB129" s="5"/>
      <c r="LC129" s="5"/>
      <c r="LD129" s="5"/>
      <c r="LE129" s="5"/>
      <c r="LF129" s="5"/>
    </row>
    <row r="130" spans="1:318" ht="20.25" customHeight="1">
      <c r="A130" s="286"/>
      <c r="B130" s="289"/>
      <c r="C130" s="292"/>
      <c r="D130" s="297"/>
      <c r="E130" s="300" t="s">
        <v>19</v>
      </c>
      <c r="F130" s="169" t="s">
        <v>20</v>
      </c>
      <c r="G130" s="201">
        <v>120</v>
      </c>
      <c r="H130" s="173">
        <v>120</v>
      </c>
      <c r="I130" s="182">
        <v>240</v>
      </c>
    </row>
    <row r="131" spans="1:318" ht="19.5" customHeight="1">
      <c r="A131" s="286"/>
      <c r="B131" s="289"/>
      <c r="C131" s="292"/>
      <c r="D131" s="298"/>
      <c r="E131" s="301"/>
      <c r="F131" s="170" t="s">
        <v>30</v>
      </c>
      <c r="G131" s="176">
        <v>180</v>
      </c>
      <c r="H131" s="175">
        <v>180</v>
      </c>
      <c r="I131" s="183">
        <v>360</v>
      </c>
    </row>
    <row r="132" spans="1:318" ht="20.25" customHeight="1">
      <c r="A132" s="287"/>
      <c r="B132" s="290"/>
      <c r="C132" s="293"/>
      <c r="D132" s="299"/>
      <c r="E132" s="302"/>
      <c r="F132" s="171" t="s">
        <v>21</v>
      </c>
      <c r="G132" s="209">
        <v>1000</v>
      </c>
      <c r="H132" s="177">
        <v>1200</v>
      </c>
      <c r="I132" s="184">
        <v>2200</v>
      </c>
    </row>
    <row r="133" spans="1:318" s="197" customFormat="1" ht="29.25" customHeight="1">
      <c r="A133" s="285">
        <v>33</v>
      </c>
      <c r="B133" s="288" t="s">
        <v>138</v>
      </c>
      <c r="C133" s="291">
        <v>14</v>
      </c>
      <c r="D133" s="294" t="s">
        <v>153</v>
      </c>
      <c r="E133" s="295"/>
      <c r="F133" s="296"/>
      <c r="G133" s="178">
        <v>1500</v>
      </c>
      <c r="H133" s="195">
        <v>1700</v>
      </c>
      <c r="I133" s="196">
        <v>3200</v>
      </c>
      <c r="J133" s="5"/>
      <c r="K133" s="5"/>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c r="AQ133" s="5"/>
      <c r="AR133" s="5"/>
      <c r="AS133" s="5"/>
      <c r="AT133" s="5"/>
      <c r="AU133" s="5"/>
      <c r="AV133" s="5"/>
      <c r="AW133" s="5"/>
      <c r="AX133" s="5"/>
      <c r="AY133" s="5"/>
      <c r="AZ133" s="5"/>
      <c r="BA133" s="5"/>
      <c r="BB133" s="5"/>
      <c r="BC133" s="5"/>
      <c r="BD133" s="5"/>
      <c r="BE133" s="5"/>
      <c r="BF133" s="5"/>
      <c r="BG133" s="5"/>
      <c r="BH133" s="5"/>
      <c r="BI133" s="5"/>
      <c r="BJ133" s="5"/>
      <c r="BK133" s="5"/>
      <c r="BL133" s="5"/>
      <c r="BM133" s="5"/>
      <c r="BN133" s="5"/>
      <c r="BO133" s="5"/>
      <c r="BP133" s="5"/>
      <c r="BQ133" s="5"/>
      <c r="BR133" s="5"/>
      <c r="BS133" s="5"/>
      <c r="BT133" s="5"/>
      <c r="BU133" s="5"/>
      <c r="BV133" s="5"/>
      <c r="BW133" s="5"/>
      <c r="BX133" s="5"/>
      <c r="BY133" s="5"/>
      <c r="BZ133" s="5"/>
      <c r="CA133" s="5"/>
      <c r="CB133" s="5"/>
      <c r="CC133" s="5"/>
      <c r="CD133" s="5"/>
      <c r="CE133" s="5"/>
      <c r="CF133" s="5"/>
      <c r="CG133" s="5"/>
      <c r="CH133" s="5"/>
      <c r="CI133" s="5"/>
      <c r="CJ133" s="5"/>
      <c r="CK133" s="5"/>
      <c r="CL133" s="5"/>
      <c r="CM133" s="5"/>
      <c r="CN133" s="5"/>
      <c r="CO133" s="5"/>
      <c r="CP133" s="5"/>
      <c r="CQ133" s="5"/>
      <c r="CR133" s="5"/>
      <c r="CS133" s="5"/>
      <c r="CT133" s="5"/>
      <c r="CU133" s="5"/>
      <c r="CV133" s="5"/>
      <c r="CW133" s="5"/>
      <c r="CX133" s="5"/>
      <c r="CY133" s="5"/>
      <c r="CZ133" s="5"/>
      <c r="DA133" s="5"/>
      <c r="DB133" s="5"/>
      <c r="DC133" s="5"/>
      <c r="DD133" s="5"/>
      <c r="DE133" s="5"/>
      <c r="DF133" s="5"/>
      <c r="DG133" s="5"/>
      <c r="DH133" s="5"/>
      <c r="DI133" s="5"/>
      <c r="DJ133" s="5"/>
      <c r="DK133" s="5"/>
      <c r="DL133" s="5"/>
      <c r="DM133" s="5"/>
      <c r="DN133" s="5"/>
      <c r="DO133" s="5"/>
      <c r="DP133" s="5"/>
      <c r="DQ133" s="5"/>
      <c r="DR133" s="5"/>
      <c r="DS133" s="5"/>
      <c r="DT133" s="5"/>
      <c r="DU133" s="5"/>
      <c r="DV133" s="5"/>
      <c r="DW133" s="5"/>
      <c r="DX133" s="5"/>
      <c r="DY133" s="5"/>
      <c r="DZ133" s="5"/>
      <c r="EA133" s="5"/>
      <c r="EB133" s="5"/>
      <c r="EC133" s="5"/>
      <c r="ED133" s="5"/>
      <c r="EE133" s="5"/>
      <c r="EF133" s="5"/>
      <c r="EG133" s="5"/>
      <c r="EH133" s="5"/>
      <c r="EI133" s="5"/>
      <c r="EJ133" s="5"/>
      <c r="EK133" s="5"/>
      <c r="EL133" s="5"/>
      <c r="EM133" s="5"/>
      <c r="EN133" s="5"/>
      <c r="EO133" s="5"/>
      <c r="EP133" s="5"/>
      <c r="EQ133" s="5"/>
      <c r="ER133" s="5"/>
      <c r="ES133" s="5"/>
      <c r="ET133" s="5"/>
      <c r="EU133" s="5"/>
      <c r="EV133" s="5"/>
      <c r="EW133" s="5"/>
      <c r="EX133" s="5"/>
      <c r="EY133" s="5"/>
      <c r="EZ133" s="5"/>
      <c r="FA133" s="5"/>
      <c r="FB133" s="5"/>
      <c r="FC133" s="5"/>
      <c r="FD133" s="5"/>
      <c r="FE133" s="5"/>
      <c r="FF133" s="5"/>
      <c r="FG133" s="5"/>
      <c r="FH133" s="5"/>
      <c r="FI133" s="5"/>
      <c r="FJ133" s="5"/>
      <c r="FK133" s="5"/>
      <c r="FL133" s="5"/>
      <c r="FM133" s="5"/>
      <c r="FN133" s="5"/>
      <c r="FO133" s="5"/>
      <c r="FP133" s="5"/>
      <c r="FQ133" s="5"/>
      <c r="FR133" s="5"/>
      <c r="FS133" s="5"/>
      <c r="FT133" s="5"/>
      <c r="FU133" s="5"/>
      <c r="FV133" s="5"/>
      <c r="FW133" s="5"/>
      <c r="FX133" s="5"/>
      <c r="FY133" s="5"/>
      <c r="FZ133" s="5"/>
      <c r="GA133" s="5"/>
      <c r="GB133" s="5"/>
      <c r="GC133" s="5"/>
      <c r="GD133" s="5"/>
      <c r="GE133" s="5"/>
      <c r="GF133" s="5"/>
      <c r="GG133" s="5"/>
      <c r="GH133" s="5"/>
      <c r="GI133" s="5"/>
      <c r="GJ133" s="5"/>
      <c r="GK133" s="5"/>
      <c r="GL133" s="5"/>
      <c r="GM133" s="5"/>
      <c r="GN133" s="5"/>
      <c r="GO133" s="5"/>
      <c r="GP133" s="5"/>
      <c r="GQ133" s="5"/>
      <c r="GR133" s="5"/>
      <c r="GS133" s="5"/>
      <c r="GT133" s="5"/>
      <c r="GU133" s="5"/>
      <c r="GV133" s="5"/>
      <c r="GW133" s="5"/>
      <c r="GX133" s="5"/>
      <c r="GY133" s="5"/>
      <c r="GZ133" s="5"/>
      <c r="HA133" s="5"/>
      <c r="HB133" s="5"/>
      <c r="HC133" s="5"/>
      <c r="HD133" s="5"/>
      <c r="HE133" s="5"/>
      <c r="HF133" s="5"/>
      <c r="HG133" s="5"/>
      <c r="HH133" s="5"/>
      <c r="HI133" s="5"/>
      <c r="HJ133" s="5"/>
      <c r="HK133" s="5"/>
      <c r="HL133" s="5"/>
      <c r="HM133" s="5"/>
      <c r="HN133" s="5"/>
      <c r="HO133" s="5"/>
      <c r="HP133" s="5"/>
      <c r="HQ133" s="5"/>
      <c r="HR133" s="5"/>
      <c r="HS133" s="5"/>
      <c r="HT133" s="5"/>
      <c r="HU133" s="5"/>
      <c r="HV133" s="5"/>
      <c r="HW133" s="5"/>
      <c r="HX133" s="5"/>
      <c r="HY133" s="5"/>
      <c r="HZ133" s="5"/>
      <c r="IA133" s="5"/>
      <c r="IB133" s="5"/>
      <c r="IC133" s="5"/>
      <c r="ID133" s="5"/>
      <c r="IE133" s="5"/>
      <c r="IF133" s="5"/>
      <c r="IG133" s="5"/>
      <c r="IH133" s="5"/>
      <c r="II133" s="5"/>
      <c r="IJ133" s="5"/>
      <c r="IK133" s="5"/>
      <c r="IL133" s="5"/>
      <c r="IM133" s="5"/>
      <c r="IN133" s="5"/>
      <c r="IO133" s="5"/>
      <c r="IP133" s="5"/>
      <c r="IQ133" s="5"/>
      <c r="IR133" s="5"/>
      <c r="IS133" s="5"/>
      <c r="IT133" s="5"/>
      <c r="IU133" s="5"/>
      <c r="IV133" s="5"/>
      <c r="IW133" s="5"/>
      <c r="IX133" s="5"/>
      <c r="IY133" s="5"/>
      <c r="IZ133" s="5"/>
      <c r="JA133" s="5"/>
      <c r="JB133" s="5"/>
      <c r="JC133" s="5"/>
      <c r="JD133" s="5"/>
      <c r="JE133" s="5"/>
      <c r="JF133" s="5"/>
      <c r="JG133" s="5"/>
      <c r="JH133" s="5"/>
      <c r="JI133" s="5"/>
      <c r="JJ133" s="5"/>
      <c r="JK133" s="5"/>
      <c r="JL133" s="5"/>
      <c r="JM133" s="5"/>
      <c r="JN133" s="5"/>
      <c r="JO133" s="5"/>
      <c r="JP133" s="5"/>
      <c r="JQ133" s="5"/>
      <c r="JR133" s="5"/>
      <c r="JS133" s="5"/>
      <c r="JT133" s="5"/>
      <c r="JU133" s="5"/>
      <c r="JV133" s="5"/>
      <c r="JW133" s="5"/>
      <c r="JX133" s="5"/>
      <c r="JY133" s="5"/>
      <c r="JZ133" s="5"/>
      <c r="KA133" s="5"/>
      <c r="KB133" s="5"/>
      <c r="KC133" s="5"/>
      <c r="KD133" s="5"/>
      <c r="KE133" s="5"/>
      <c r="KF133" s="5"/>
      <c r="KG133" s="5"/>
      <c r="KH133" s="5"/>
      <c r="KI133" s="5"/>
      <c r="KJ133" s="5"/>
      <c r="KK133" s="5"/>
      <c r="KL133" s="5"/>
      <c r="KM133" s="5"/>
      <c r="KN133" s="5"/>
      <c r="KO133" s="5"/>
      <c r="KP133" s="5"/>
      <c r="KQ133" s="5"/>
      <c r="KR133" s="5"/>
      <c r="KS133" s="5"/>
      <c r="KT133" s="5"/>
      <c r="KU133" s="5"/>
      <c r="KV133" s="5"/>
      <c r="KW133" s="5"/>
      <c r="KX133" s="5"/>
      <c r="KY133" s="5"/>
      <c r="KZ133" s="5"/>
      <c r="LA133" s="5"/>
      <c r="LB133" s="5"/>
      <c r="LC133" s="5"/>
      <c r="LD133" s="5"/>
      <c r="LE133" s="5"/>
      <c r="LF133" s="5"/>
    </row>
    <row r="134" spans="1:318" ht="20.25" customHeight="1">
      <c r="A134" s="286"/>
      <c r="B134" s="289"/>
      <c r="C134" s="292"/>
      <c r="D134" s="297"/>
      <c r="E134" s="300" t="s">
        <v>19</v>
      </c>
      <c r="F134" s="169" t="s">
        <v>20</v>
      </c>
      <c r="G134" s="201">
        <v>120</v>
      </c>
      <c r="H134" s="173">
        <v>120</v>
      </c>
      <c r="I134" s="182">
        <v>240</v>
      </c>
    </row>
    <row r="135" spans="1:318" ht="20.25" customHeight="1">
      <c r="A135" s="286"/>
      <c r="B135" s="289"/>
      <c r="C135" s="292"/>
      <c r="D135" s="298"/>
      <c r="E135" s="301"/>
      <c r="F135" s="170" t="s">
        <v>30</v>
      </c>
      <c r="G135" s="176">
        <v>180</v>
      </c>
      <c r="H135" s="175">
        <v>180</v>
      </c>
      <c r="I135" s="183">
        <v>360</v>
      </c>
    </row>
    <row r="136" spans="1:318" ht="20.25" customHeight="1">
      <c r="A136" s="287"/>
      <c r="B136" s="290"/>
      <c r="C136" s="293"/>
      <c r="D136" s="299"/>
      <c r="E136" s="302"/>
      <c r="F136" s="171" t="s">
        <v>21</v>
      </c>
      <c r="G136" s="209">
        <v>1200</v>
      </c>
      <c r="H136" s="177">
        <v>1400</v>
      </c>
      <c r="I136" s="184">
        <v>2600</v>
      </c>
    </row>
    <row r="137" spans="1:318" ht="29.25" customHeight="1">
      <c r="A137" s="285">
        <v>34</v>
      </c>
      <c r="B137" s="288" t="s">
        <v>139</v>
      </c>
      <c r="C137" s="291">
        <v>13</v>
      </c>
      <c r="D137" s="294" t="s">
        <v>153</v>
      </c>
      <c r="E137" s="295"/>
      <c r="F137" s="296"/>
      <c r="G137" s="178">
        <v>1800</v>
      </c>
      <c r="H137" s="195">
        <v>1900</v>
      </c>
      <c r="I137" s="196">
        <v>3700</v>
      </c>
    </row>
    <row r="138" spans="1:318" ht="20.25" customHeight="1">
      <c r="A138" s="286"/>
      <c r="B138" s="289"/>
      <c r="C138" s="292"/>
      <c r="D138" s="297"/>
      <c r="E138" s="300" t="s">
        <v>19</v>
      </c>
      <c r="F138" s="169" t="s">
        <v>20</v>
      </c>
      <c r="G138" s="201">
        <v>120</v>
      </c>
      <c r="H138" s="173">
        <v>120</v>
      </c>
      <c r="I138" s="182">
        <v>240</v>
      </c>
    </row>
    <row r="139" spans="1:318" ht="20.25" customHeight="1">
      <c r="A139" s="286"/>
      <c r="B139" s="289"/>
      <c r="C139" s="292"/>
      <c r="D139" s="298"/>
      <c r="E139" s="301"/>
      <c r="F139" s="170" t="s">
        <v>30</v>
      </c>
      <c r="G139" s="176">
        <v>180</v>
      </c>
      <c r="H139" s="175">
        <v>180</v>
      </c>
      <c r="I139" s="183">
        <v>360</v>
      </c>
    </row>
    <row r="140" spans="1:318" ht="20.25" customHeight="1">
      <c r="A140" s="287"/>
      <c r="B140" s="290"/>
      <c r="C140" s="293"/>
      <c r="D140" s="299"/>
      <c r="E140" s="302"/>
      <c r="F140" s="171" t="s">
        <v>21</v>
      </c>
      <c r="G140" s="209">
        <v>1500</v>
      </c>
      <c r="H140" s="177">
        <v>1600</v>
      </c>
      <c r="I140" s="184">
        <v>3100</v>
      </c>
    </row>
    <row r="141" spans="1:318" s="197" customFormat="1" ht="29.25" customHeight="1">
      <c r="A141" s="285">
        <v>35</v>
      </c>
      <c r="B141" s="288" t="s">
        <v>140</v>
      </c>
      <c r="C141" s="291">
        <v>17</v>
      </c>
      <c r="D141" s="294" t="s">
        <v>153</v>
      </c>
      <c r="E141" s="295"/>
      <c r="F141" s="296"/>
      <c r="G141" s="178">
        <v>1400</v>
      </c>
      <c r="H141" s="195">
        <v>1500</v>
      </c>
      <c r="I141" s="196">
        <v>2900</v>
      </c>
      <c r="J141" s="5"/>
      <c r="K141" s="5"/>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c r="AQ141" s="5"/>
      <c r="AR141" s="5"/>
      <c r="AS141" s="5"/>
      <c r="AT141" s="5"/>
      <c r="AU141" s="5"/>
      <c r="AV141" s="5"/>
      <c r="AW141" s="5"/>
      <c r="AX141" s="5"/>
      <c r="AY141" s="5"/>
      <c r="AZ141" s="5"/>
      <c r="BA141" s="5"/>
      <c r="BB141" s="5"/>
      <c r="BC141" s="5"/>
      <c r="BD141" s="5"/>
      <c r="BE141" s="5"/>
      <c r="BF141" s="5"/>
      <c r="BG141" s="5"/>
      <c r="BH141" s="5"/>
      <c r="BI141" s="5"/>
      <c r="BJ141" s="5"/>
      <c r="BK141" s="5"/>
      <c r="BL141" s="5"/>
      <c r="BM141" s="5"/>
      <c r="BN141" s="5"/>
      <c r="BO141" s="5"/>
      <c r="BP141" s="5"/>
      <c r="BQ141" s="5"/>
      <c r="BR141" s="5"/>
      <c r="BS141" s="5"/>
      <c r="BT141" s="5"/>
      <c r="BU141" s="5"/>
      <c r="BV141" s="5"/>
      <c r="BW141" s="5"/>
      <c r="BX141" s="5"/>
      <c r="BY141" s="5"/>
      <c r="BZ141" s="5"/>
      <c r="CA141" s="5"/>
      <c r="CB141" s="5"/>
      <c r="CC141" s="5"/>
      <c r="CD141" s="5"/>
      <c r="CE141" s="5"/>
      <c r="CF141" s="5"/>
      <c r="CG141" s="5"/>
      <c r="CH141" s="5"/>
      <c r="CI141" s="5"/>
      <c r="CJ141" s="5"/>
      <c r="CK141" s="5"/>
      <c r="CL141" s="5"/>
      <c r="CM141" s="5"/>
      <c r="CN141" s="5"/>
      <c r="CO141" s="5"/>
      <c r="CP141" s="5"/>
      <c r="CQ141" s="5"/>
      <c r="CR141" s="5"/>
      <c r="CS141" s="5"/>
      <c r="CT141" s="5"/>
      <c r="CU141" s="5"/>
      <c r="CV141" s="5"/>
      <c r="CW141" s="5"/>
      <c r="CX141" s="5"/>
      <c r="CY141" s="5"/>
      <c r="CZ141" s="5"/>
      <c r="DA141" s="5"/>
      <c r="DB141" s="5"/>
      <c r="DC141" s="5"/>
      <c r="DD141" s="5"/>
      <c r="DE141" s="5"/>
      <c r="DF141" s="5"/>
      <c r="DG141" s="5"/>
      <c r="DH141" s="5"/>
      <c r="DI141" s="5"/>
      <c r="DJ141" s="5"/>
      <c r="DK141" s="5"/>
      <c r="DL141" s="5"/>
      <c r="DM141" s="5"/>
      <c r="DN141" s="5"/>
      <c r="DO141" s="5"/>
      <c r="DP141" s="5"/>
      <c r="DQ141" s="5"/>
      <c r="DR141" s="5"/>
      <c r="DS141" s="5"/>
      <c r="DT141" s="5"/>
      <c r="DU141" s="5"/>
      <c r="DV141" s="5"/>
      <c r="DW141" s="5"/>
      <c r="DX141" s="5"/>
      <c r="DY141" s="5"/>
      <c r="DZ141" s="5"/>
      <c r="EA141" s="5"/>
      <c r="EB141" s="5"/>
      <c r="EC141" s="5"/>
      <c r="ED141" s="5"/>
      <c r="EE141" s="5"/>
      <c r="EF141" s="5"/>
      <c r="EG141" s="5"/>
      <c r="EH141" s="5"/>
      <c r="EI141" s="5"/>
      <c r="EJ141" s="5"/>
      <c r="EK141" s="5"/>
      <c r="EL141" s="5"/>
      <c r="EM141" s="5"/>
      <c r="EN141" s="5"/>
      <c r="EO141" s="5"/>
      <c r="EP141" s="5"/>
      <c r="EQ141" s="5"/>
      <c r="ER141" s="5"/>
      <c r="ES141" s="5"/>
      <c r="ET141" s="5"/>
      <c r="EU141" s="5"/>
      <c r="EV141" s="5"/>
      <c r="EW141" s="5"/>
      <c r="EX141" s="5"/>
      <c r="EY141" s="5"/>
      <c r="EZ141" s="5"/>
      <c r="FA141" s="5"/>
      <c r="FB141" s="5"/>
      <c r="FC141" s="5"/>
      <c r="FD141" s="5"/>
      <c r="FE141" s="5"/>
      <c r="FF141" s="5"/>
      <c r="FG141" s="5"/>
      <c r="FH141" s="5"/>
      <c r="FI141" s="5"/>
      <c r="FJ141" s="5"/>
      <c r="FK141" s="5"/>
      <c r="FL141" s="5"/>
      <c r="FM141" s="5"/>
      <c r="FN141" s="5"/>
      <c r="FO141" s="5"/>
      <c r="FP141" s="5"/>
      <c r="FQ141" s="5"/>
      <c r="FR141" s="5"/>
      <c r="FS141" s="5"/>
      <c r="FT141" s="5"/>
      <c r="FU141" s="5"/>
      <c r="FV141" s="5"/>
      <c r="FW141" s="5"/>
      <c r="FX141" s="5"/>
      <c r="FY141" s="5"/>
      <c r="FZ141" s="5"/>
      <c r="GA141" s="5"/>
      <c r="GB141" s="5"/>
      <c r="GC141" s="5"/>
      <c r="GD141" s="5"/>
      <c r="GE141" s="5"/>
      <c r="GF141" s="5"/>
      <c r="GG141" s="5"/>
      <c r="GH141" s="5"/>
      <c r="GI141" s="5"/>
      <c r="GJ141" s="5"/>
      <c r="GK141" s="5"/>
      <c r="GL141" s="5"/>
      <c r="GM141" s="5"/>
      <c r="GN141" s="5"/>
      <c r="GO141" s="5"/>
      <c r="GP141" s="5"/>
      <c r="GQ141" s="5"/>
      <c r="GR141" s="5"/>
      <c r="GS141" s="5"/>
      <c r="GT141" s="5"/>
      <c r="GU141" s="5"/>
      <c r="GV141" s="5"/>
      <c r="GW141" s="5"/>
      <c r="GX141" s="5"/>
      <c r="GY141" s="5"/>
      <c r="GZ141" s="5"/>
      <c r="HA141" s="5"/>
      <c r="HB141" s="5"/>
      <c r="HC141" s="5"/>
      <c r="HD141" s="5"/>
      <c r="HE141" s="5"/>
      <c r="HF141" s="5"/>
      <c r="HG141" s="5"/>
      <c r="HH141" s="5"/>
      <c r="HI141" s="5"/>
      <c r="HJ141" s="5"/>
      <c r="HK141" s="5"/>
      <c r="HL141" s="5"/>
      <c r="HM141" s="5"/>
      <c r="HN141" s="5"/>
      <c r="HO141" s="5"/>
      <c r="HP141" s="5"/>
      <c r="HQ141" s="5"/>
      <c r="HR141" s="5"/>
      <c r="HS141" s="5"/>
      <c r="HT141" s="5"/>
      <c r="HU141" s="5"/>
      <c r="HV141" s="5"/>
      <c r="HW141" s="5"/>
      <c r="HX141" s="5"/>
      <c r="HY141" s="5"/>
      <c r="HZ141" s="5"/>
      <c r="IA141" s="5"/>
      <c r="IB141" s="5"/>
      <c r="IC141" s="5"/>
      <c r="ID141" s="5"/>
      <c r="IE141" s="5"/>
      <c r="IF141" s="5"/>
      <c r="IG141" s="5"/>
      <c r="IH141" s="5"/>
      <c r="II141" s="5"/>
      <c r="IJ141" s="5"/>
      <c r="IK141" s="5"/>
      <c r="IL141" s="5"/>
      <c r="IM141" s="5"/>
      <c r="IN141" s="5"/>
      <c r="IO141" s="5"/>
      <c r="IP141" s="5"/>
      <c r="IQ141" s="5"/>
      <c r="IR141" s="5"/>
      <c r="IS141" s="5"/>
      <c r="IT141" s="5"/>
      <c r="IU141" s="5"/>
      <c r="IV141" s="5"/>
      <c r="IW141" s="5"/>
      <c r="IX141" s="5"/>
      <c r="IY141" s="5"/>
      <c r="IZ141" s="5"/>
      <c r="JA141" s="5"/>
      <c r="JB141" s="5"/>
      <c r="JC141" s="5"/>
      <c r="JD141" s="5"/>
      <c r="JE141" s="5"/>
      <c r="JF141" s="5"/>
      <c r="JG141" s="5"/>
      <c r="JH141" s="5"/>
      <c r="JI141" s="5"/>
      <c r="JJ141" s="5"/>
      <c r="JK141" s="5"/>
      <c r="JL141" s="5"/>
      <c r="JM141" s="5"/>
      <c r="JN141" s="5"/>
      <c r="JO141" s="5"/>
      <c r="JP141" s="5"/>
      <c r="JQ141" s="5"/>
      <c r="JR141" s="5"/>
      <c r="JS141" s="5"/>
      <c r="JT141" s="5"/>
      <c r="JU141" s="5"/>
      <c r="JV141" s="5"/>
      <c r="JW141" s="5"/>
      <c r="JX141" s="5"/>
      <c r="JY141" s="5"/>
      <c r="JZ141" s="5"/>
      <c r="KA141" s="5"/>
      <c r="KB141" s="5"/>
      <c r="KC141" s="5"/>
      <c r="KD141" s="5"/>
      <c r="KE141" s="5"/>
      <c r="KF141" s="5"/>
      <c r="KG141" s="5"/>
      <c r="KH141" s="5"/>
      <c r="KI141" s="5"/>
      <c r="KJ141" s="5"/>
      <c r="KK141" s="5"/>
      <c r="KL141" s="5"/>
      <c r="KM141" s="5"/>
      <c r="KN141" s="5"/>
      <c r="KO141" s="5"/>
      <c r="KP141" s="5"/>
      <c r="KQ141" s="5"/>
      <c r="KR141" s="5"/>
      <c r="KS141" s="5"/>
      <c r="KT141" s="5"/>
      <c r="KU141" s="5"/>
      <c r="KV141" s="5"/>
      <c r="KW141" s="5"/>
      <c r="KX141" s="5"/>
      <c r="KY141" s="5"/>
      <c r="KZ141" s="5"/>
      <c r="LA141" s="5"/>
      <c r="LB141" s="5"/>
      <c r="LC141" s="5"/>
      <c r="LD141" s="5"/>
      <c r="LE141" s="5"/>
      <c r="LF141" s="5"/>
    </row>
    <row r="142" spans="1:318" ht="20.25" customHeight="1">
      <c r="A142" s="286"/>
      <c r="B142" s="289"/>
      <c r="C142" s="292"/>
      <c r="D142" s="297"/>
      <c r="E142" s="300" t="s">
        <v>19</v>
      </c>
      <c r="F142" s="169" t="s">
        <v>20</v>
      </c>
      <c r="G142" s="211">
        <v>120</v>
      </c>
      <c r="H142" s="212">
        <v>120</v>
      </c>
      <c r="I142" s="213">
        <v>240</v>
      </c>
    </row>
    <row r="143" spans="1:318" ht="20.25" customHeight="1">
      <c r="A143" s="286"/>
      <c r="B143" s="289"/>
      <c r="C143" s="292"/>
      <c r="D143" s="298"/>
      <c r="E143" s="301"/>
      <c r="F143" s="170" t="s">
        <v>30</v>
      </c>
      <c r="G143" s="210">
        <v>180</v>
      </c>
      <c r="H143" s="175">
        <v>180</v>
      </c>
      <c r="I143" s="183">
        <v>360</v>
      </c>
    </row>
    <row r="144" spans="1:318" ht="20.25" customHeight="1">
      <c r="A144" s="287"/>
      <c r="B144" s="290"/>
      <c r="C144" s="293"/>
      <c r="D144" s="299"/>
      <c r="E144" s="302"/>
      <c r="F144" s="171" t="s">
        <v>21</v>
      </c>
      <c r="G144" s="209">
        <v>1100</v>
      </c>
      <c r="H144" s="177">
        <v>1200</v>
      </c>
      <c r="I144" s="184">
        <v>2300</v>
      </c>
    </row>
    <row r="145" spans="1:318" s="197" customFormat="1" ht="29.25" customHeight="1">
      <c r="A145" s="285">
        <v>36</v>
      </c>
      <c r="B145" s="288" t="s">
        <v>155</v>
      </c>
      <c r="C145" s="291">
        <v>16</v>
      </c>
      <c r="D145" s="294" t="s">
        <v>153</v>
      </c>
      <c r="E145" s="295"/>
      <c r="F145" s="296"/>
      <c r="G145" s="178">
        <v>1900</v>
      </c>
      <c r="H145" s="195">
        <v>1900</v>
      </c>
      <c r="I145" s="196">
        <v>3800</v>
      </c>
      <c r="J145" s="5"/>
      <c r="K145" s="5"/>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c r="AQ145" s="5"/>
      <c r="AR145" s="5"/>
      <c r="AS145" s="5"/>
      <c r="AT145" s="5"/>
      <c r="AU145" s="5"/>
      <c r="AV145" s="5"/>
      <c r="AW145" s="5"/>
      <c r="AX145" s="5"/>
      <c r="AY145" s="5"/>
      <c r="AZ145" s="5"/>
      <c r="BA145" s="5"/>
      <c r="BB145" s="5"/>
      <c r="BC145" s="5"/>
      <c r="BD145" s="5"/>
      <c r="BE145" s="5"/>
      <c r="BF145" s="5"/>
      <c r="BG145" s="5"/>
      <c r="BH145" s="5"/>
      <c r="BI145" s="5"/>
      <c r="BJ145" s="5"/>
      <c r="BK145" s="5"/>
      <c r="BL145" s="5"/>
      <c r="BM145" s="5"/>
      <c r="BN145" s="5"/>
      <c r="BO145" s="5"/>
      <c r="BP145" s="5"/>
      <c r="BQ145" s="5"/>
      <c r="BR145" s="5"/>
      <c r="BS145" s="5"/>
      <c r="BT145" s="5"/>
      <c r="BU145" s="5"/>
      <c r="BV145" s="5"/>
      <c r="BW145" s="5"/>
      <c r="BX145" s="5"/>
      <c r="BY145" s="5"/>
      <c r="BZ145" s="5"/>
      <c r="CA145" s="5"/>
      <c r="CB145" s="5"/>
      <c r="CC145" s="5"/>
      <c r="CD145" s="5"/>
      <c r="CE145" s="5"/>
      <c r="CF145" s="5"/>
      <c r="CG145" s="5"/>
      <c r="CH145" s="5"/>
      <c r="CI145" s="5"/>
      <c r="CJ145" s="5"/>
      <c r="CK145" s="5"/>
      <c r="CL145" s="5"/>
      <c r="CM145" s="5"/>
      <c r="CN145" s="5"/>
      <c r="CO145" s="5"/>
      <c r="CP145" s="5"/>
      <c r="CQ145" s="5"/>
      <c r="CR145" s="5"/>
      <c r="CS145" s="5"/>
      <c r="CT145" s="5"/>
      <c r="CU145" s="5"/>
      <c r="CV145" s="5"/>
      <c r="CW145" s="5"/>
      <c r="CX145" s="5"/>
      <c r="CY145" s="5"/>
      <c r="CZ145" s="5"/>
      <c r="DA145" s="5"/>
      <c r="DB145" s="5"/>
      <c r="DC145" s="5"/>
      <c r="DD145" s="5"/>
      <c r="DE145" s="5"/>
      <c r="DF145" s="5"/>
      <c r="DG145" s="5"/>
      <c r="DH145" s="5"/>
      <c r="DI145" s="5"/>
      <c r="DJ145" s="5"/>
      <c r="DK145" s="5"/>
      <c r="DL145" s="5"/>
      <c r="DM145" s="5"/>
      <c r="DN145" s="5"/>
      <c r="DO145" s="5"/>
      <c r="DP145" s="5"/>
      <c r="DQ145" s="5"/>
      <c r="DR145" s="5"/>
      <c r="DS145" s="5"/>
      <c r="DT145" s="5"/>
      <c r="DU145" s="5"/>
      <c r="DV145" s="5"/>
      <c r="DW145" s="5"/>
      <c r="DX145" s="5"/>
      <c r="DY145" s="5"/>
      <c r="DZ145" s="5"/>
      <c r="EA145" s="5"/>
      <c r="EB145" s="5"/>
      <c r="EC145" s="5"/>
      <c r="ED145" s="5"/>
      <c r="EE145" s="5"/>
      <c r="EF145" s="5"/>
      <c r="EG145" s="5"/>
      <c r="EH145" s="5"/>
      <c r="EI145" s="5"/>
      <c r="EJ145" s="5"/>
      <c r="EK145" s="5"/>
      <c r="EL145" s="5"/>
      <c r="EM145" s="5"/>
      <c r="EN145" s="5"/>
      <c r="EO145" s="5"/>
      <c r="EP145" s="5"/>
      <c r="EQ145" s="5"/>
      <c r="ER145" s="5"/>
      <c r="ES145" s="5"/>
      <c r="ET145" s="5"/>
      <c r="EU145" s="5"/>
      <c r="EV145" s="5"/>
      <c r="EW145" s="5"/>
      <c r="EX145" s="5"/>
      <c r="EY145" s="5"/>
      <c r="EZ145" s="5"/>
      <c r="FA145" s="5"/>
      <c r="FB145" s="5"/>
      <c r="FC145" s="5"/>
      <c r="FD145" s="5"/>
      <c r="FE145" s="5"/>
      <c r="FF145" s="5"/>
      <c r="FG145" s="5"/>
      <c r="FH145" s="5"/>
      <c r="FI145" s="5"/>
      <c r="FJ145" s="5"/>
      <c r="FK145" s="5"/>
      <c r="FL145" s="5"/>
      <c r="FM145" s="5"/>
      <c r="FN145" s="5"/>
      <c r="FO145" s="5"/>
      <c r="FP145" s="5"/>
      <c r="FQ145" s="5"/>
      <c r="FR145" s="5"/>
      <c r="FS145" s="5"/>
      <c r="FT145" s="5"/>
      <c r="FU145" s="5"/>
      <c r="FV145" s="5"/>
      <c r="FW145" s="5"/>
      <c r="FX145" s="5"/>
      <c r="FY145" s="5"/>
      <c r="FZ145" s="5"/>
      <c r="GA145" s="5"/>
      <c r="GB145" s="5"/>
      <c r="GC145" s="5"/>
      <c r="GD145" s="5"/>
      <c r="GE145" s="5"/>
      <c r="GF145" s="5"/>
      <c r="GG145" s="5"/>
      <c r="GH145" s="5"/>
      <c r="GI145" s="5"/>
      <c r="GJ145" s="5"/>
      <c r="GK145" s="5"/>
      <c r="GL145" s="5"/>
      <c r="GM145" s="5"/>
      <c r="GN145" s="5"/>
      <c r="GO145" s="5"/>
      <c r="GP145" s="5"/>
      <c r="GQ145" s="5"/>
      <c r="GR145" s="5"/>
      <c r="GS145" s="5"/>
      <c r="GT145" s="5"/>
      <c r="GU145" s="5"/>
      <c r="GV145" s="5"/>
      <c r="GW145" s="5"/>
      <c r="GX145" s="5"/>
      <c r="GY145" s="5"/>
      <c r="GZ145" s="5"/>
      <c r="HA145" s="5"/>
      <c r="HB145" s="5"/>
      <c r="HC145" s="5"/>
      <c r="HD145" s="5"/>
      <c r="HE145" s="5"/>
      <c r="HF145" s="5"/>
      <c r="HG145" s="5"/>
      <c r="HH145" s="5"/>
      <c r="HI145" s="5"/>
      <c r="HJ145" s="5"/>
      <c r="HK145" s="5"/>
      <c r="HL145" s="5"/>
      <c r="HM145" s="5"/>
      <c r="HN145" s="5"/>
      <c r="HO145" s="5"/>
      <c r="HP145" s="5"/>
      <c r="HQ145" s="5"/>
      <c r="HR145" s="5"/>
      <c r="HS145" s="5"/>
      <c r="HT145" s="5"/>
      <c r="HU145" s="5"/>
      <c r="HV145" s="5"/>
      <c r="HW145" s="5"/>
      <c r="HX145" s="5"/>
      <c r="HY145" s="5"/>
      <c r="HZ145" s="5"/>
      <c r="IA145" s="5"/>
      <c r="IB145" s="5"/>
      <c r="IC145" s="5"/>
      <c r="ID145" s="5"/>
      <c r="IE145" s="5"/>
      <c r="IF145" s="5"/>
      <c r="IG145" s="5"/>
      <c r="IH145" s="5"/>
      <c r="II145" s="5"/>
      <c r="IJ145" s="5"/>
      <c r="IK145" s="5"/>
      <c r="IL145" s="5"/>
      <c r="IM145" s="5"/>
      <c r="IN145" s="5"/>
      <c r="IO145" s="5"/>
      <c r="IP145" s="5"/>
      <c r="IQ145" s="5"/>
      <c r="IR145" s="5"/>
      <c r="IS145" s="5"/>
      <c r="IT145" s="5"/>
      <c r="IU145" s="5"/>
      <c r="IV145" s="5"/>
      <c r="IW145" s="5"/>
      <c r="IX145" s="5"/>
      <c r="IY145" s="5"/>
      <c r="IZ145" s="5"/>
      <c r="JA145" s="5"/>
      <c r="JB145" s="5"/>
      <c r="JC145" s="5"/>
      <c r="JD145" s="5"/>
      <c r="JE145" s="5"/>
      <c r="JF145" s="5"/>
      <c r="JG145" s="5"/>
      <c r="JH145" s="5"/>
      <c r="JI145" s="5"/>
      <c r="JJ145" s="5"/>
      <c r="JK145" s="5"/>
      <c r="JL145" s="5"/>
      <c r="JM145" s="5"/>
      <c r="JN145" s="5"/>
      <c r="JO145" s="5"/>
      <c r="JP145" s="5"/>
      <c r="JQ145" s="5"/>
      <c r="JR145" s="5"/>
      <c r="JS145" s="5"/>
      <c r="JT145" s="5"/>
      <c r="JU145" s="5"/>
      <c r="JV145" s="5"/>
      <c r="JW145" s="5"/>
      <c r="JX145" s="5"/>
      <c r="JY145" s="5"/>
      <c r="JZ145" s="5"/>
      <c r="KA145" s="5"/>
      <c r="KB145" s="5"/>
      <c r="KC145" s="5"/>
      <c r="KD145" s="5"/>
      <c r="KE145" s="5"/>
      <c r="KF145" s="5"/>
      <c r="KG145" s="5"/>
      <c r="KH145" s="5"/>
      <c r="KI145" s="5"/>
      <c r="KJ145" s="5"/>
      <c r="KK145" s="5"/>
      <c r="KL145" s="5"/>
      <c r="KM145" s="5"/>
      <c r="KN145" s="5"/>
      <c r="KO145" s="5"/>
      <c r="KP145" s="5"/>
      <c r="KQ145" s="5"/>
      <c r="KR145" s="5"/>
      <c r="KS145" s="5"/>
      <c r="KT145" s="5"/>
      <c r="KU145" s="5"/>
      <c r="KV145" s="5"/>
      <c r="KW145" s="5"/>
      <c r="KX145" s="5"/>
      <c r="KY145" s="5"/>
      <c r="KZ145" s="5"/>
      <c r="LA145" s="5"/>
      <c r="LB145" s="5"/>
      <c r="LC145" s="5"/>
      <c r="LD145" s="5"/>
      <c r="LE145" s="5"/>
      <c r="LF145" s="5"/>
    </row>
    <row r="146" spans="1:318" ht="20.25" customHeight="1">
      <c r="A146" s="286"/>
      <c r="B146" s="289"/>
      <c r="C146" s="292"/>
      <c r="D146" s="297"/>
      <c r="E146" s="300" t="s">
        <v>19</v>
      </c>
      <c r="F146" s="169" t="s">
        <v>20</v>
      </c>
      <c r="G146" s="201">
        <v>120</v>
      </c>
      <c r="H146" s="173">
        <v>120</v>
      </c>
      <c r="I146" s="182">
        <v>240</v>
      </c>
    </row>
    <row r="147" spans="1:318" ht="20.25" customHeight="1">
      <c r="A147" s="286"/>
      <c r="B147" s="289"/>
      <c r="C147" s="292"/>
      <c r="D147" s="298"/>
      <c r="E147" s="301"/>
      <c r="F147" s="170" t="s">
        <v>30</v>
      </c>
      <c r="G147" s="176">
        <v>180</v>
      </c>
      <c r="H147" s="175">
        <v>180</v>
      </c>
      <c r="I147" s="183">
        <v>360</v>
      </c>
    </row>
    <row r="148" spans="1:318" ht="20.25" customHeight="1">
      <c r="A148" s="287"/>
      <c r="B148" s="290"/>
      <c r="C148" s="293"/>
      <c r="D148" s="299"/>
      <c r="E148" s="302"/>
      <c r="F148" s="171" t="s">
        <v>21</v>
      </c>
      <c r="G148" s="209">
        <v>1600</v>
      </c>
      <c r="H148" s="177">
        <v>1600</v>
      </c>
      <c r="I148" s="184">
        <v>3200</v>
      </c>
    </row>
    <row r="149" spans="1:318" s="197" customFormat="1" ht="28.95" customHeight="1">
      <c r="A149" s="285">
        <v>37</v>
      </c>
      <c r="B149" s="288" t="s">
        <v>141</v>
      </c>
      <c r="C149" s="291">
        <v>23</v>
      </c>
      <c r="D149" s="294" t="s">
        <v>153</v>
      </c>
      <c r="E149" s="295"/>
      <c r="F149" s="296"/>
      <c r="G149" s="178">
        <v>1900</v>
      </c>
      <c r="H149" s="195">
        <v>1800</v>
      </c>
      <c r="I149" s="196">
        <v>3700</v>
      </c>
      <c r="J149" s="5"/>
      <c r="K149" s="5"/>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c r="AQ149" s="5"/>
      <c r="AR149" s="5"/>
      <c r="AS149" s="5"/>
      <c r="AT149" s="5"/>
      <c r="AU149" s="5"/>
      <c r="AV149" s="5"/>
      <c r="AW149" s="5"/>
      <c r="AX149" s="5"/>
      <c r="AY149" s="5"/>
      <c r="AZ149" s="5"/>
      <c r="BA149" s="5"/>
      <c r="BB149" s="5"/>
      <c r="BC149" s="5"/>
      <c r="BD149" s="5"/>
      <c r="BE149" s="5"/>
      <c r="BF149" s="5"/>
      <c r="BG149" s="5"/>
      <c r="BH149" s="5"/>
      <c r="BI149" s="5"/>
      <c r="BJ149" s="5"/>
      <c r="BK149" s="5"/>
      <c r="BL149" s="5"/>
      <c r="BM149" s="5"/>
      <c r="BN149" s="5"/>
      <c r="BO149" s="5"/>
      <c r="BP149" s="5"/>
      <c r="BQ149" s="5"/>
      <c r="BR149" s="5"/>
      <c r="BS149" s="5"/>
      <c r="BT149" s="5"/>
      <c r="BU149" s="5"/>
      <c r="BV149" s="5"/>
      <c r="BW149" s="5"/>
      <c r="BX149" s="5"/>
      <c r="BY149" s="5"/>
      <c r="BZ149" s="5"/>
      <c r="CA149" s="5"/>
      <c r="CB149" s="5"/>
      <c r="CC149" s="5"/>
      <c r="CD149" s="5"/>
      <c r="CE149" s="5"/>
      <c r="CF149" s="5"/>
      <c r="CG149" s="5"/>
      <c r="CH149" s="5"/>
      <c r="CI149" s="5"/>
      <c r="CJ149" s="5"/>
      <c r="CK149" s="5"/>
      <c r="CL149" s="5"/>
      <c r="CM149" s="5"/>
      <c r="CN149" s="5"/>
      <c r="CO149" s="5"/>
      <c r="CP149" s="5"/>
      <c r="CQ149" s="5"/>
      <c r="CR149" s="5"/>
      <c r="CS149" s="5"/>
      <c r="CT149" s="5"/>
      <c r="CU149" s="5"/>
      <c r="CV149" s="5"/>
      <c r="CW149" s="5"/>
      <c r="CX149" s="5"/>
      <c r="CY149" s="5"/>
      <c r="CZ149" s="5"/>
      <c r="DA149" s="5"/>
      <c r="DB149" s="5"/>
      <c r="DC149" s="5"/>
      <c r="DD149" s="5"/>
      <c r="DE149" s="5"/>
      <c r="DF149" s="5"/>
      <c r="DG149" s="5"/>
      <c r="DH149" s="5"/>
      <c r="DI149" s="5"/>
      <c r="DJ149" s="5"/>
      <c r="DK149" s="5"/>
      <c r="DL149" s="5"/>
      <c r="DM149" s="5"/>
      <c r="DN149" s="5"/>
      <c r="DO149" s="5"/>
      <c r="DP149" s="5"/>
      <c r="DQ149" s="5"/>
      <c r="DR149" s="5"/>
      <c r="DS149" s="5"/>
      <c r="DT149" s="5"/>
      <c r="DU149" s="5"/>
      <c r="DV149" s="5"/>
      <c r="DW149" s="5"/>
      <c r="DX149" s="5"/>
      <c r="DY149" s="5"/>
      <c r="DZ149" s="5"/>
      <c r="EA149" s="5"/>
      <c r="EB149" s="5"/>
      <c r="EC149" s="5"/>
      <c r="ED149" s="5"/>
      <c r="EE149" s="5"/>
      <c r="EF149" s="5"/>
      <c r="EG149" s="5"/>
      <c r="EH149" s="5"/>
      <c r="EI149" s="5"/>
      <c r="EJ149" s="5"/>
      <c r="EK149" s="5"/>
      <c r="EL149" s="5"/>
      <c r="EM149" s="5"/>
      <c r="EN149" s="5"/>
      <c r="EO149" s="5"/>
      <c r="EP149" s="5"/>
      <c r="EQ149" s="5"/>
      <c r="ER149" s="5"/>
      <c r="ES149" s="5"/>
      <c r="ET149" s="5"/>
      <c r="EU149" s="5"/>
      <c r="EV149" s="5"/>
      <c r="EW149" s="5"/>
      <c r="EX149" s="5"/>
      <c r="EY149" s="5"/>
      <c r="EZ149" s="5"/>
      <c r="FA149" s="5"/>
      <c r="FB149" s="5"/>
      <c r="FC149" s="5"/>
      <c r="FD149" s="5"/>
      <c r="FE149" s="5"/>
      <c r="FF149" s="5"/>
      <c r="FG149" s="5"/>
      <c r="FH149" s="5"/>
      <c r="FI149" s="5"/>
      <c r="FJ149" s="5"/>
      <c r="FK149" s="5"/>
      <c r="FL149" s="5"/>
      <c r="FM149" s="5"/>
      <c r="FN149" s="5"/>
      <c r="FO149" s="5"/>
      <c r="FP149" s="5"/>
      <c r="FQ149" s="5"/>
      <c r="FR149" s="5"/>
      <c r="FS149" s="5"/>
      <c r="FT149" s="5"/>
      <c r="FU149" s="5"/>
      <c r="FV149" s="5"/>
      <c r="FW149" s="5"/>
      <c r="FX149" s="5"/>
      <c r="FY149" s="5"/>
      <c r="FZ149" s="5"/>
      <c r="GA149" s="5"/>
      <c r="GB149" s="5"/>
      <c r="GC149" s="5"/>
      <c r="GD149" s="5"/>
      <c r="GE149" s="5"/>
      <c r="GF149" s="5"/>
      <c r="GG149" s="5"/>
      <c r="GH149" s="5"/>
      <c r="GI149" s="5"/>
      <c r="GJ149" s="5"/>
      <c r="GK149" s="5"/>
      <c r="GL149" s="5"/>
      <c r="GM149" s="5"/>
      <c r="GN149" s="5"/>
      <c r="GO149" s="5"/>
      <c r="GP149" s="5"/>
      <c r="GQ149" s="5"/>
      <c r="GR149" s="5"/>
      <c r="GS149" s="5"/>
      <c r="GT149" s="5"/>
      <c r="GU149" s="5"/>
      <c r="GV149" s="5"/>
      <c r="GW149" s="5"/>
      <c r="GX149" s="5"/>
      <c r="GY149" s="5"/>
      <c r="GZ149" s="5"/>
      <c r="HA149" s="5"/>
      <c r="HB149" s="5"/>
      <c r="HC149" s="5"/>
      <c r="HD149" s="5"/>
      <c r="HE149" s="5"/>
      <c r="HF149" s="5"/>
      <c r="HG149" s="5"/>
      <c r="HH149" s="5"/>
      <c r="HI149" s="5"/>
      <c r="HJ149" s="5"/>
      <c r="HK149" s="5"/>
      <c r="HL149" s="5"/>
      <c r="HM149" s="5"/>
      <c r="HN149" s="5"/>
      <c r="HO149" s="5"/>
      <c r="HP149" s="5"/>
      <c r="HQ149" s="5"/>
      <c r="HR149" s="5"/>
      <c r="HS149" s="5"/>
      <c r="HT149" s="5"/>
      <c r="HU149" s="5"/>
      <c r="HV149" s="5"/>
      <c r="HW149" s="5"/>
      <c r="HX149" s="5"/>
      <c r="HY149" s="5"/>
      <c r="HZ149" s="5"/>
      <c r="IA149" s="5"/>
      <c r="IB149" s="5"/>
      <c r="IC149" s="5"/>
      <c r="ID149" s="5"/>
      <c r="IE149" s="5"/>
      <c r="IF149" s="5"/>
      <c r="IG149" s="5"/>
      <c r="IH149" s="5"/>
      <c r="II149" s="5"/>
      <c r="IJ149" s="5"/>
      <c r="IK149" s="5"/>
      <c r="IL149" s="5"/>
      <c r="IM149" s="5"/>
      <c r="IN149" s="5"/>
      <c r="IO149" s="5"/>
      <c r="IP149" s="5"/>
      <c r="IQ149" s="5"/>
      <c r="IR149" s="5"/>
      <c r="IS149" s="5"/>
      <c r="IT149" s="5"/>
      <c r="IU149" s="5"/>
      <c r="IV149" s="5"/>
      <c r="IW149" s="5"/>
      <c r="IX149" s="5"/>
      <c r="IY149" s="5"/>
      <c r="IZ149" s="5"/>
      <c r="JA149" s="5"/>
      <c r="JB149" s="5"/>
      <c r="JC149" s="5"/>
      <c r="JD149" s="5"/>
      <c r="JE149" s="5"/>
      <c r="JF149" s="5"/>
      <c r="JG149" s="5"/>
      <c r="JH149" s="5"/>
      <c r="JI149" s="5"/>
      <c r="JJ149" s="5"/>
      <c r="JK149" s="5"/>
      <c r="JL149" s="5"/>
      <c r="JM149" s="5"/>
      <c r="JN149" s="5"/>
      <c r="JO149" s="5"/>
      <c r="JP149" s="5"/>
      <c r="JQ149" s="5"/>
      <c r="JR149" s="5"/>
      <c r="JS149" s="5"/>
      <c r="JT149" s="5"/>
      <c r="JU149" s="5"/>
      <c r="JV149" s="5"/>
      <c r="JW149" s="5"/>
      <c r="JX149" s="5"/>
      <c r="JY149" s="5"/>
      <c r="JZ149" s="5"/>
      <c r="KA149" s="5"/>
      <c r="KB149" s="5"/>
      <c r="KC149" s="5"/>
      <c r="KD149" s="5"/>
      <c r="KE149" s="5"/>
      <c r="KF149" s="5"/>
      <c r="KG149" s="5"/>
      <c r="KH149" s="5"/>
      <c r="KI149" s="5"/>
      <c r="KJ149" s="5"/>
      <c r="KK149" s="5"/>
      <c r="KL149" s="5"/>
      <c r="KM149" s="5"/>
      <c r="KN149" s="5"/>
      <c r="KO149" s="5"/>
      <c r="KP149" s="5"/>
      <c r="KQ149" s="5"/>
      <c r="KR149" s="5"/>
      <c r="KS149" s="5"/>
      <c r="KT149" s="5"/>
      <c r="KU149" s="5"/>
      <c r="KV149" s="5"/>
      <c r="KW149" s="5"/>
      <c r="KX149" s="5"/>
      <c r="KY149" s="5"/>
      <c r="KZ149" s="5"/>
      <c r="LA149" s="5"/>
      <c r="LB149" s="5"/>
      <c r="LC149" s="5"/>
      <c r="LD149" s="5"/>
      <c r="LE149" s="5"/>
      <c r="LF149" s="5"/>
    </row>
    <row r="150" spans="1:318" ht="20.25" customHeight="1">
      <c r="A150" s="286"/>
      <c r="B150" s="289"/>
      <c r="C150" s="292"/>
      <c r="D150" s="297"/>
      <c r="E150" s="300" t="s">
        <v>19</v>
      </c>
      <c r="F150" s="169" t="s">
        <v>20</v>
      </c>
      <c r="G150" s="201">
        <v>120</v>
      </c>
      <c r="H150" s="173">
        <v>120</v>
      </c>
      <c r="I150" s="182">
        <v>240</v>
      </c>
    </row>
    <row r="151" spans="1:318" ht="20.25" customHeight="1">
      <c r="A151" s="286"/>
      <c r="B151" s="289"/>
      <c r="C151" s="292"/>
      <c r="D151" s="298"/>
      <c r="E151" s="301"/>
      <c r="F151" s="170" t="s">
        <v>30</v>
      </c>
      <c r="G151" s="176">
        <v>180</v>
      </c>
      <c r="H151" s="175">
        <v>180</v>
      </c>
      <c r="I151" s="183">
        <v>360</v>
      </c>
    </row>
    <row r="152" spans="1:318" ht="20.25" customHeight="1">
      <c r="A152" s="287"/>
      <c r="B152" s="290"/>
      <c r="C152" s="293"/>
      <c r="D152" s="299"/>
      <c r="E152" s="302"/>
      <c r="F152" s="171" t="s">
        <v>21</v>
      </c>
      <c r="G152" s="209">
        <v>1600</v>
      </c>
      <c r="H152" s="177">
        <v>1500</v>
      </c>
      <c r="I152" s="184">
        <v>3100</v>
      </c>
    </row>
    <row r="153" spans="1:318" s="197" customFormat="1" ht="28.95" customHeight="1">
      <c r="A153" s="285">
        <v>38</v>
      </c>
      <c r="B153" s="288" t="s">
        <v>142</v>
      </c>
      <c r="C153" s="291">
        <v>20</v>
      </c>
      <c r="D153" s="294" t="s">
        <v>153</v>
      </c>
      <c r="E153" s="295"/>
      <c r="F153" s="296"/>
      <c r="G153" s="178">
        <v>1800</v>
      </c>
      <c r="H153" s="195">
        <v>1800</v>
      </c>
      <c r="I153" s="198">
        <v>3600</v>
      </c>
      <c r="J153" s="5"/>
      <c r="K153" s="5"/>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c r="AQ153" s="5"/>
      <c r="AR153" s="5"/>
      <c r="AS153" s="5"/>
      <c r="AT153" s="5"/>
      <c r="AU153" s="5"/>
      <c r="AV153" s="5"/>
      <c r="AW153" s="5"/>
      <c r="AX153" s="5"/>
      <c r="AY153" s="5"/>
      <c r="AZ153" s="5"/>
      <c r="BA153" s="5"/>
      <c r="BB153" s="5"/>
      <c r="BC153" s="5"/>
      <c r="BD153" s="5"/>
      <c r="BE153" s="5"/>
      <c r="BF153" s="5"/>
      <c r="BG153" s="5"/>
      <c r="BH153" s="5"/>
      <c r="BI153" s="5"/>
      <c r="BJ153" s="5"/>
      <c r="BK153" s="5"/>
      <c r="BL153" s="5"/>
      <c r="BM153" s="5"/>
      <c r="BN153" s="5"/>
      <c r="BO153" s="5"/>
      <c r="BP153" s="5"/>
      <c r="BQ153" s="5"/>
      <c r="BR153" s="5"/>
      <c r="BS153" s="5"/>
      <c r="BT153" s="5"/>
      <c r="BU153" s="5"/>
      <c r="BV153" s="5"/>
      <c r="BW153" s="5"/>
      <c r="BX153" s="5"/>
      <c r="BY153" s="5"/>
      <c r="BZ153" s="5"/>
      <c r="CA153" s="5"/>
      <c r="CB153" s="5"/>
      <c r="CC153" s="5"/>
      <c r="CD153" s="5"/>
      <c r="CE153" s="5"/>
      <c r="CF153" s="5"/>
      <c r="CG153" s="5"/>
      <c r="CH153" s="5"/>
      <c r="CI153" s="5"/>
      <c r="CJ153" s="5"/>
      <c r="CK153" s="5"/>
      <c r="CL153" s="5"/>
      <c r="CM153" s="5"/>
      <c r="CN153" s="5"/>
      <c r="CO153" s="5"/>
      <c r="CP153" s="5"/>
      <c r="CQ153" s="5"/>
      <c r="CR153" s="5"/>
      <c r="CS153" s="5"/>
      <c r="CT153" s="5"/>
      <c r="CU153" s="5"/>
      <c r="CV153" s="5"/>
      <c r="CW153" s="5"/>
      <c r="CX153" s="5"/>
      <c r="CY153" s="5"/>
      <c r="CZ153" s="5"/>
      <c r="DA153" s="5"/>
      <c r="DB153" s="5"/>
      <c r="DC153" s="5"/>
      <c r="DD153" s="5"/>
      <c r="DE153" s="5"/>
      <c r="DF153" s="5"/>
      <c r="DG153" s="5"/>
      <c r="DH153" s="5"/>
      <c r="DI153" s="5"/>
      <c r="DJ153" s="5"/>
      <c r="DK153" s="5"/>
      <c r="DL153" s="5"/>
      <c r="DM153" s="5"/>
      <c r="DN153" s="5"/>
      <c r="DO153" s="5"/>
      <c r="DP153" s="5"/>
      <c r="DQ153" s="5"/>
      <c r="DR153" s="5"/>
      <c r="DS153" s="5"/>
      <c r="DT153" s="5"/>
      <c r="DU153" s="5"/>
      <c r="DV153" s="5"/>
      <c r="DW153" s="5"/>
      <c r="DX153" s="5"/>
      <c r="DY153" s="5"/>
      <c r="DZ153" s="5"/>
      <c r="EA153" s="5"/>
      <c r="EB153" s="5"/>
      <c r="EC153" s="5"/>
      <c r="ED153" s="5"/>
      <c r="EE153" s="5"/>
      <c r="EF153" s="5"/>
      <c r="EG153" s="5"/>
      <c r="EH153" s="5"/>
      <c r="EI153" s="5"/>
      <c r="EJ153" s="5"/>
      <c r="EK153" s="5"/>
      <c r="EL153" s="5"/>
      <c r="EM153" s="5"/>
      <c r="EN153" s="5"/>
      <c r="EO153" s="5"/>
      <c r="EP153" s="5"/>
      <c r="EQ153" s="5"/>
      <c r="ER153" s="5"/>
      <c r="ES153" s="5"/>
      <c r="ET153" s="5"/>
      <c r="EU153" s="5"/>
      <c r="EV153" s="5"/>
      <c r="EW153" s="5"/>
      <c r="EX153" s="5"/>
      <c r="EY153" s="5"/>
      <c r="EZ153" s="5"/>
      <c r="FA153" s="5"/>
      <c r="FB153" s="5"/>
      <c r="FC153" s="5"/>
      <c r="FD153" s="5"/>
      <c r="FE153" s="5"/>
      <c r="FF153" s="5"/>
      <c r="FG153" s="5"/>
      <c r="FH153" s="5"/>
      <c r="FI153" s="5"/>
      <c r="FJ153" s="5"/>
      <c r="FK153" s="5"/>
      <c r="FL153" s="5"/>
      <c r="FM153" s="5"/>
      <c r="FN153" s="5"/>
      <c r="FO153" s="5"/>
      <c r="FP153" s="5"/>
      <c r="FQ153" s="5"/>
      <c r="FR153" s="5"/>
      <c r="FS153" s="5"/>
      <c r="FT153" s="5"/>
      <c r="FU153" s="5"/>
      <c r="FV153" s="5"/>
      <c r="FW153" s="5"/>
      <c r="FX153" s="5"/>
      <c r="FY153" s="5"/>
      <c r="FZ153" s="5"/>
      <c r="GA153" s="5"/>
      <c r="GB153" s="5"/>
      <c r="GC153" s="5"/>
      <c r="GD153" s="5"/>
      <c r="GE153" s="5"/>
      <c r="GF153" s="5"/>
      <c r="GG153" s="5"/>
      <c r="GH153" s="5"/>
      <c r="GI153" s="5"/>
      <c r="GJ153" s="5"/>
      <c r="GK153" s="5"/>
      <c r="GL153" s="5"/>
      <c r="GM153" s="5"/>
      <c r="GN153" s="5"/>
      <c r="GO153" s="5"/>
      <c r="GP153" s="5"/>
      <c r="GQ153" s="5"/>
      <c r="GR153" s="5"/>
      <c r="GS153" s="5"/>
      <c r="GT153" s="5"/>
      <c r="GU153" s="5"/>
      <c r="GV153" s="5"/>
      <c r="GW153" s="5"/>
      <c r="GX153" s="5"/>
      <c r="GY153" s="5"/>
      <c r="GZ153" s="5"/>
      <c r="HA153" s="5"/>
      <c r="HB153" s="5"/>
      <c r="HC153" s="5"/>
      <c r="HD153" s="5"/>
      <c r="HE153" s="5"/>
      <c r="HF153" s="5"/>
      <c r="HG153" s="5"/>
      <c r="HH153" s="5"/>
      <c r="HI153" s="5"/>
      <c r="HJ153" s="5"/>
      <c r="HK153" s="5"/>
      <c r="HL153" s="5"/>
      <c r="HM153" s="5"/>
      <c r="HN153" s="5"/>
      <c r="HO153" s="5"/>
      <c r="HP153" s="5"/>
      <c r="HQ153" s="5"/>
      <c r="HR153" s="5"/>
      <c r="HS153" s="5"/>
      <c r="HT153" s="5"/>
      <c r="HU153" s="5"/>
      <c r="HV153" s="5"/>
      <c r="HW153" s="5"/>
      <c r="HX153" s="5"/>
      <c r="HY153" s="5"/>
      <c r="HZ153" s="5"/>
      <c r="IA153" s="5"/>
      <c r="IB153" s="5"/>
      <c r="IC153" s="5"/>
      <c r="ID153" s="5"/>
      <c r="IE153" s="5"/>
      <c r="IF153" s="5"/>
      <c r="IG153" s="5"/>
      <c r="IH153" s="5"/>
      <c r="II153" s="5"/>
      <c r="IJ153" s="5"/>
      <c r="IK153" s="5"/>
      <c r="IL153" s="5"/>
      <c r="IM153" s="5"/>
      <c r="IN153" s="5"/>
      <c r="IO153" s="5"/>
      <c r="IP153" s="5"/>
      <c r="IQ153" s="5"/>
      <c r="IR153" s="5"/>
      <c r="IS153" s="5"/>
      <c r="IT153" s="5"/>
      <c r="IU153" s="5"/>
      <c r="IV153" s="5"/>
      <c r="IW153" s="5"/>
      <c r="IX153" s="5"/>
      <c r="IY153" s="5"/>
      <c r="IZ153" s="5"/>
      <c r="JA153" s="5"/>
      <c r="JB153" s="5"/>
      <c r="JC153" s="5"/>
      <c r="JD153" s="5"/>
      <c r="JE153" s="5"/>
      <c r="JF153" s="5"/>
      <c r="JG153" s="5"/>
      <c r="JH153" s="5"/>
      <c r="JI153" s="5"/>
      <c r="JJ153" s="5"/>
      <c r="JK153" s="5"/>
      <c r="JL153" s="5"/>
      <c r="JM153" s="5"/>
      <c r="JN153" s="5"/>
      <c r="JO153" s="5"/>
      <c r="JP153" s="5"/>
      <c r="JQ153" s="5"/>
      <c r="JR153" s="5"/>
      <c r="JS153" s="5"/>
      <c r="JT153" s="5"/>
      <c r="JU153" s="5"/>
      <c r="JV153" s="5"/>
      <c r="JW153" s="5"/>
      <c r="JX153" s="5"/>
      <c r="JY153" s="5"/>
      <c r="JZ153" s="5"/>
      <c r="KA153" s="5"/>
      <c r="KB153" s="5"/>
      <c r="KC153" s="5"/>
      <c r="KD153" s="5"/>
      <c r="KE153" s="5"/>
      <c r="KF153" s="5"/>
      <c r="KG153" s="5"/>
      <c r="KH153" s="5"/>
      <c r="KI153" s="5"/>
      <c r="KJ153" s="5"/>
      <c r="KK153" s="5"/>
      <c r="KL153" s="5"/>
      <c r="KM153" s="5"/>
      <c r="KN153" s="5"/>
      <c r="KO153" s="5"/>
      <c r="KP153" s="5"/>
      <c r="KQ153" s="5"/>
      <c r="KR153" s="5"/>
      <c r="KS153" s="5"/>
      <c r="KT153" s="5"/>
      <c r="KU153" s="5"/>
      <c r="KV153" s="5"/>
      <c r="KW153" s="5"/>
      <c r="KX153" s="5"/>
      <c r="KY153" s="5"/>
      <c r="KZ153" s="5"/>
      <c r="LA153" s="5"/>
      <c r="LB153" s="5"/>
      <c r="LC153" s="5"/>
      <c r="LD153" s="5"/>
      <c r="LE153" s="5"/>
      <c r="LF153" s="5"/>
    </row>
    <row r="154" spans="1:318" ht="20.25" customHeight="1">
      <c r="A154" s="286"/>
      <c r="B154" s="289"/>
      <c r="C154" s="292"/>
      <c r="D154" s="297"/>
      <c r="E154" s="300" t="s">
        <v>19</v>
      </c>
      <c r="F154" s="169" t="s">
        <v>20</v>
      </c>
      <c r="G154" s="201">
        <v>120</v>
      </c>
      <c r="H154" s="173">
        <v>120</v>
      </c>
      <c r="I154" s="182">
        <v>240</v>
      </c>
    </row>
    <row r="155" spans="1:318" ht="20.25" customHeight="1">
      <c r="A155" s="286"/>
      <c r="B155" s="289"/>
      <c r="C155" s="292"/>
      <c r="D155" s="298"/>
      <c r="E155" s="301"/>
      <c r="F155" s="170" t="s">
        <v>30</v>
      </c>
      <c r="G155" s="210">
        <v>180</v>
      </c>
      <c r="H155" s="175">
        <v>180</v>
      </c>
      <c r="I155" s="183">
        <v>360</v>
      </c>
    </row>
    <row r="156" spans="1:318" ht="20.25" customHeight="1">
      <c r="A156" s="287"/>
      <c r="B156" s="290"/>
      <c r="C156" s="293"/>
      <c r="D156" s="299"/>
      <c r="E156" s="302"/>
      <c r="F156" s="171" t="s">
        <v>21</v>
      </c>
      <c r="G156" s="209">
        <v>1500</v>
      </c>
      <c r="H156" s="177">
        <v>1500</v>
      </c>
      <c r="I156" s="184">
        <v>3000</v>
      </c>
    </row>
    <row r="157" spans="1:318" s="197" customFormat="1" ht="29.25" customHeight="1">
      <c r="A157" s="285">
        <v>39</v>
      </c>
      <c r="B157" s="288" t="s">
        <v>143</v>
      </c>
      <c r="C157" s="291">
        <v>18</v>
      </c>
      <c r="D157" s="294" t="s">
        <v>153</v>
      </c>
      <c r="E157" s="295"/>
      <c r="F157" s="296"/>
      <c r="G157" s="178">
        <v>1500</v>
      </c>
      <c r="H157" s="195">
        <v>1500</v>
      </c>
      <c r="I157" s="196">
        <v>3000</v>
      </c>
      <c r="J157" s="5"/>
      <c r="K157" s="5"/>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c r="AQ157" s="5"/>
      <c r="AR157" s="5"/>
      <c r="AS157" s="5"/>
      <c r="AT157" s="5"/>
      <c r="AU157" s="5"/>
      <c r="AV157" s="5"/>
      <c r="AW157" s="5"/>
      <c r="AX157" s="5"/>
      <c r="AY157" s="5"/>
      <c r="AZ157" s="5"/>
      <c r="BA157" s="5"/>
      <c r="BB157" s="5"/>
      <c r="BC157" s="5"/>
      <c r="BD157" s="5"/>
      <c r="BE157" s="5"/>
      <c r="BF157" s="5"/>
      <c r="BG157" s="5"/>
      <c r="BH157" s="5"/>
      <c r="BI157" s="5"/>
      <c r="BJ157" s="5"/>
      <c r="BK157" s="5"/>
      <c r="BL157" s="5"/>
      <c r="BM157" s="5"/>
      <c r="BN157" s="5"/>
      <c r="BO157" s="5"/>
      <c r="BP157" s="5"/>
      <c r="BQ157" s="5"/>
      <c r="BR157" s="5"/>
      <c r="BS157" s="5"/>
      <c r="BT157" s="5"/>
      <c r="BU157" s="5"/>
      <c r="BV157" s="5"/>
      <c r="BW157" s="5"/>
      <c r="BX157" s="5"/>
      <c r="BY157" s="5"/>
      <c r="BZ157" s="5"/>
      <c r="CA157" s="5"/>
      <c r="CB157" s="5"/>
      <c r="CC157" s="5"/>
      <c r="CD157" s="5"/>
      <c r="CE157" s="5"/>
      <c r="CF157" s="5"/>
      <c r="CG157" s="5"/>
      <c r="CH157" s="5"/>
      <c r="CI157" s="5"/>
      <c r="CJ157" s="5"/>
      <c r="CK157" s="5"/>
      <c r="CL157" s="5"/>
      <c r="CM157" s="5"/>
      <c r="CN157" s="5"/>
      <c r="CO157" s="5"/>
      <c r="CP157" s="5"/>
      <c r="CQ157" s="5"/>
      <c r="CR157" s="5"/>
      <c r="CS157" s="5"/>
      <c r="CT157" s="5"/>
      <c r="CU157" s="5"/>
      <c r="CV157" s="5"/>
      <c r="CW157" s="5"/>
      <c r="CX157" s="5"/>
      <c r="CY157" s="5"/>
      <c r="CZ157" s="5"/>
      <c r="DA157" s="5"/>
      <c r="DB157" s="5"/>
      <c r="DC157" s="5"/>
      <c r="DD157" s="5"/>
      <c r="DE157" s="5"/>
      <c r="DF157" s="5"/>
      <c r="DG157" s="5"/>
      <c r="DH157" s="5"/>
      <c r="DI157" s="5"/>
      <c r="DJ157" s="5"/>
      <c r="DK157" s="5"/>
      <c r="DL157" s="5"/>
      <c r="DM157" s="5"/>
      <c r="DN157" s="5"/>
      <c r="DO157" s="5"/>
      <c r="DP157" s="5"/>
      <c r="DQ157" s="5"/>
      <c r="DR157" s="5"/>
      <c r="DS157" s="5"/>
      <c r="DT157" s="5"/>
      <c r="DU157" s="5"/>
      <c r="DV157" s="5"/>
      <c r="DW157" s="5"/>
      <c r="DX157" s="5"/>
      <c r="DY157" s="5"/>
      <c r="DZ157" s="5"/>
      <c r="EA157" s="5"/>
      <c r="EB157" s="5"/>
      <c r="EC157" s="5"/>
      <c r="ED157" s="5"/>
      <c r="EE157" s="5"/>
      <c r="EF157" s="5"/>
      <c r="EG157" s="5"/>
      <c r="EH157" s="5"/>
      <c r="EI157" s="5"/>
      <c r="EJ157" s="5"/>
      <c r="EK157" s="5"/>
      <c r="EL157" s="5"/>
      <c r="EM157" s="5"/>
      <c r="EN157" s="5"/>
      <c r="EO157" s="5"/>
      <c r="EP157" s="5"/>
      <c r="EQ157" s="5"/>
      <c r="ER157" s="5"/>
      <c r="ES157" s="5"/>
      <c r="ET157" s="5"/>
      <c r="EU157" s="5"/>
      <c r="EV157" s="5"/>
      <c r="EW157" s="5"/>
      <c r="EX157" s="5"/>
      <c r="EY157" s="5"/>
      <c r="EZ157" s="5"/>
      <c r="FA157" s="5"/>
      <c r="FB157" s="5"/>
      <c r="FC157" s="5"/>
      <c r="FD157" s="5"/>
      <c r="FE157" s="5"/>
      <c r="FF157" s="5"/>
      <c r="FG157" s="5"/>
      <c r="FH157" s="5"/>
      <c r="FI157" s="5"/>
      <c r="FJ157" s="5"/>
      <c r="FK157" s="5"/>
      <c r="FL157" s="5"/>
      <c r="FM157" s="5"/>
      <c r="FN157" s="5"/>
      <c r="FO157" s="5"/>
      <c r="FP157" s="5"/>
      <c r="FQ157" s="5"/>
      <c r="FR157" s="5"/>
      <c r="FS157" s="5"/>
      <c r="FT157" s="5"/>
      <c r="FU157" s="5"/>
      <c r="FV157" s="5"/>
      <c r="FW157" s="5"/>
      <c r="FX157" s="5"/>
      <c r="FY157" s="5"/>
      <c r="FZ157" s="5"/>
      <c r="GA157" s="5"/>
      <c r="GB157" s="5"/>
      <c r="GC157" s="5"/>
      <c r="GD157" s="5"/>
      <c r="GE157" s="5"/>
      <c r="GF157" s="5"/>
      <c r="GG157" s="5"/>
      <c r="GH157" s="5"/>
      <c r="GI157" s="5"/>
      <c r="GJ157" s="5"/>
      <c r="GK157" s="5"/>
      <c r="GL157" s="5"/>
      <c r="GM157" s="5"/>
      <c r="GN157" s="5"/>
      <c r="GO157" s="5"/>
      <c r="GP157" s="5"/>
      <c r="GQ157" s="5"/>
      <c r="GR157" s="5"/>
      <c r="GS157" s="5"/>
      <c r="GT157" s="5"/>
      <c r="GU157" s="5"/>
      <c r="GV157" s="5"/>
      <c r="GW157" s="5"/>
      <c r="GX157" s="5"/>
      <c r="GY157" s="5"/>
      <c r="GZ157" s="5"/>
      <c r="HA157" s="5"/>
      <c r="HB157" s="5"/>
      <c r="HC157" s="5"/>
      <c r="HD157" s="5"/>
      <c r="HE157" s="5"/>
      <c r="HF157" s="5"/>
      <c r="HG157" s="5"/>
      <c r="HH157" s="5"/>
      <c r="HI157" s="5"/>
      <c r="HJ157" s="5"/>
      <c r="HK157" s="5"/>
      <c r="HL157" s="5"/>
      <c r="HM157" s="5"/>
      <c r="HN157" s="5"/>
      <c r="HO157" s="5"/>
      <c r="HP157" s="5"/>
      <c r="HQ157" s="5"/>
      <c r="HR157" s="5"/>
      <c r="HS157" s="5"/>
      <c r="HT157" s="5"/>
      <c r="HU157" s="5"/>
      <c r="HV157" s="5"/>
      <c r="HW157" s="5"/>
      <c r="HX157" s="5"/>
      <c r="HY157" s="5"/>
      <c r="HZ157" s="5"/>
      <c r="IA157" s="5"/>
      <c r="IB157" s="5"/>
      <c r="IC157" s="5"/>
      <c r="ID157" s="5"/>
      <c r="IE157" s="5"/>
      <c r="IF157" s="5"/>
      <c r="IG157" s="5"/>
      <c r="IH157" s="5"/>
      <c r="II157" s="5"/>
      <c r="IJ157" s="5"/>
      <c r="IK157" s="5"/>
      <c r="IL157" s="5"/>
      <c r="IM157" s="5"/>
      <c r="IN157" s="5"/>
      <c r="IO157" s="5"/>
      <c r="IP157" s="5"/>
      <c r="IQ157" s="5"/>
      <c r="IR157" s="5"/>
      <c r="IS157" s="5"/>
      <c r="IT157" s="5"/>
      <c r="IU157" s="5"/>
      <c r="IV157" s="5"/>
      <c r="IW157" s="5"/>
      <c r="IX157" s="5"/>
      <c r="IY157" s="5"/>
      <c r="IZ157" s="5"/>
      <c r="JA157" s="5"/>
      <c r="JB157" s="5"/>
      <c r="JC157" s="5"/>
      <c r="JD157" s="5"/>
      <c r="JE157" s="5"/>
      <c r="JF157" s="5"/>
      <c r="JG157" s="5"/>
      <c r="JH157" s="5"/>
      <c r="JI157" s="5"/>
      <c r="JJ157" s="5"/>
      <c r="JK157" s="5"/>
      <c r="JL157" s="5"/>
      <c r="JM157" s="5"/>
      <c r="JN157" s="5"/>
      <c r="JO157" s="5"/>
      <c r="JP157" s="5"/>
      <c r="JQ157" s="5"/>
      <c r="JR157" s="5"/>
      <c r="JS157" s="5"/>
      <c r="JT157" s="5"/>
      <c r="JU157" s="5"/>
      <c r="JV157" s="5"/>
      <c r="JW157" s="5"/>
      <c r="JX157" s="5"/>
      <c r="JY157" s="5"/>
      <c r="JZ157" s="5"/>
      <c r="KA157" s="5"/>
      <c r="KB157" s="5"/>
      <c r="KC157" s="5"/>
      <c r="KD157" s="5"/>
      <c r="KE157" s="5"/>
      <c r="KF157" s="5"/>
      <c r="KG157" s="5"/>
      <c r="KH157" s="5"/>
      <c r="KI157" s="5"/>
      <c r="KJ157" s="5"/>
      <c r="KK157" s="5"/>
      <c r="KL157" s="5"/>
      <c r="KM157" s="5"/>
      <c r="KN157" s="5"/>
      <c r="KO157" s="5"/>
      <c r="KP157" s="5"/>
      <c r="KQ157" s="5"/>
      <c r="KR157" s="5"/>
      <c r="KS157" s="5"/>
      <c r="KT157" s="5"/>
      <c r="KU157" s="5"/>
      <c r="KV157" s="5"/>
      <c r="KW157" s="5"/>
      <c r="KX157" s="5"/>
      <c r="KY157" s="5"/>
      <c r="KZ157" s="5"/>
      <c r="LA157" s="5"/>
      <c r="LB157" s="5"/>
      <c r="LC157" s="5"/>
      <c r="LD157" s="5"/>
      <c r="LE157" s="5"/>
      <c r="LF157" s="5"/>
    </row>
    <row r="158" spans="1:318" ht="20.25" customHeight="1">
      <c r="A158" s="286"/>
      <c r="B158" s="289"/>
      <c r="C158" s="292"/>
      <c r="D158" s="297"/>
      <c r="E158" s="300" t="s">
        <v>19</v>
      </c>
      <c r="F158" s="169" t="s">
        <v>20</v>
      </c>
      <c r="G158" s="201">
        <v>120</v>
      </c>
      <c r="H158" s="173">
        <v>120</v>
      </c>
      <c r="I158" s="182">
        <v>240</v>
      </c>
    </row>
    <row r="159" spans="1:318" ht="20.25" customHeight="1">
      <c r="A159" s="286"/>
      <c r="B159" s="289"/>
      <c r="C159" s="292"/>
      <c r="D159" s="298"/>
      <c r="E159" s="301"/>
      <c r="F159" s="170" t="s">
        <v>30</v>
      </c>
      <c r="G159" s="210">
        <v>180</v>
      </c>
      <c r="H159" s="175">
        <v>180</v>
      </c>
      <c r="I159" s="183">
        <v>360</v>
      </c>
    </row>
    <row r="160" spans="1:318" ht="20.25" customHeight="1">
      <c r="A160" s="287"/>
      <c r="B160" s="290"/>
      <c r="C160" s="293"/>
      <c r="D160" s="299"/>
      <c r="E160" s="302"/>
      <c r="F160" s="171" t="s">
        <v>21</v>
      </c>
      <c r="G160" s="209">
        <v>1200</v>
      </c>
      <c r="H160" s="177">
        <v>1200</v>
      </c>
      <c r="I160" s="184">
        <v>2400</v>
      </c>
    </row>
    <row r="161" spans="1:318" s="197" customFormat="1" ht="29.25" customHeight="1">
      <c r="A161" s="285">
        <v>40</v>
      </c>
      <c r="B161" s="288" t="s">
        <v>154</v>
      </c>
      <c r="C161" s="291">
        <v>20</v>
      </c>
      <c r="D161" s="294" t="s">
        <v>153</v>
      </c>
      <c r="E161" s="295"/>
      <c r="F161" s="296"/>
      <c r="G161" s="178">
        <v>1700</v>
      </c>
      <c r="H161" s="195">
        <v>1600</v>
      </c>
      <c r="I161" s="196">
        <v>3300</v>
      </c>
      <c r="J161" s="5"/>
      <c r="K161" s="5"/>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c r="AQ161" s="5"/>
      <c r="AR161" s="5"/>
      <c r="AS161" s="5"/>
      <c r="AT161" s="5"/>
      <c r="AU161" s="5"/>
      <c r="AV161" s="5"/>
      <c r="AW161" s="5"/>
      <c r="AX161" s="5"/>
      <c r="AY161" s="5"/>
      <c r="AZ161" s="5"/>
      <c r="BA161" s="5"/>
      <c r="BB161" s="5"/>
      <c r="BC161" s="5"/>
      <c r="BD161" s="5"/>
      <c r="BE161" s="5"/>
      <c r="BF161" s="5"/>
      <c r="BG161" s="5"/>
      <c r="BH161" s="5"/>
      <c r="BI161" s="5"/>
      <c r="BJ161" s="5"/>
      <c r="BK161" s="5"/>
      <c r="BL161" s="5"/>
      <c r="BM161" s="5"/>
      <c r="BN161" s="5"/>
      <c r="BO161" s="5"/>
      <c r="BP161" s="5"/>
      <c r="BQ161" s="5"/>
      <c r="BR161" s="5"/>
      <c r="BS161" s="5"/>
      <c r="BT161" s="5"/>
      <c r="BU161" s="5"/>
      <c r="BV161" s="5"/>
      <c r="BW161" s="5"/>
      <c r="BX161" s="5"/>
      <c r="BY161" s="5"/>
      <c r="BZ161" s="5"/>
      <c r="CA161" s="5"/>
      <c r="CB161" s="5"/>
      <c r="CC161" s="5"/>
      <c r="CD161" s="5"/>
      <c r="CE161" s="5"/>
      <c r="CF161" s="5"/>
      <c r="CG161" s="5"/>
      <c r="CH161" s="5"/>
      <c r="CI161" s="5"/>
      <c r="CJ161" s="5"/>
      <c r="CK161" s="5"/>
      <c r="CL161" s="5"/>
      <c r="CM161" s="5"/>
      <c r="CN161" s="5"/>
      <c r="CO161" s="5"/>
      <c r="CP161" s="5"/>
      <c r="CQ161" s="5"/>
      <c r="CR161" s="5"/>
      <c r="CS161" s="5"/>
      <c r="CT161" s="5"/>
      <c r="CU161" s="5"/>
      <c r="CV161" s="5"/>
      <c r="CW161" s="5"/>
      <c r="CX161" s="5"/>
      <c r="CY161" s="5"/>
      <c r="CZ161" s="5"/>
      <c r="DA161" s="5"/>
      <c r="DB161" s="5"/>
      <c r="DC161" s="5"/>
      <c r="DD161" s="5"/>
      <c r="DE161" s="5"/>
      <c r="DF161" s="5"/>
      <c r="DG161" s="5"/>
      <c r="DH161" s="5"/>
      <c r="DI161" s="5"/>
      <c r="DJ161" s="5"/>
      <c r="DK161" s="5"/>
      <c r="DL161" s="5"/>
      <c r="DM161" s="5"/>
      <c r="DN161" s="5"/>
      <c r="DO161" s="5"/>
      <c r="DP161" s="5"/>
      <c r="DQ161" s="5"/>
      <c r="DR161" s="5"/>
      <c r="DS161" s="5"/>
      <c r="DT161" s="5"/>
      <c r="DU161" s="5"/>
      <c r="DV161" s="5"/>
      <c r="DW161" s="5"/>
      <c r="DX161" s="5"/>
      <c r="DY161" s="5"/>
      <c r="DZ161" s="5"/>
      <c r="EA161" s="5"/>
      <c r="EB161" s="5"/>
      <c r="EC161" s="5"/>
      <c r="ED161" s="5"/>
      <c r="EE161" s="5"/>
      <c r="EF161" s="5"/>
      <c r="EG161" s="5"/>
      <c r="EH161" s="5"/>
      <c r="EI161" s="5"/>
      <c r="EJ161" s="5"/>
      <c r="EK161" s="5"/>
      <c r="EL161" s="5"/>
      <c r="EM161" s="5"/>
      <c r="EN161" s="5"/>
      <c r="EO161" s="5"/>
      <c r="EP161" s="5"/>
      <c r="EQ161" s="5"/>
      <c r="ER161" s="5"/>
      <c r="ES161" s="5"/>
      <c r="ET161" s="5"/>
      <c r="EU161" s="5"/>
      <c r="EV161" s="5"/>
      <c r="EW161" s="5"/>
      <c r="EX161" s="5"/>
      <c r="EY161" s="5"/>
      <c r="EZ161" s="5"/>
      <c r="FA161" s="5"/>
      <c r="FB161" s="5"/>
      <c r="FC161" s="5"/>
      <c r="FD161" s="5"/>
      <c r="FE161" s="5"/>
      <c r="FF161" s="5"/>
      <c r="FG161" s="5"/>
      <c r="FH161" s="5"/>
      <c r="FI161" s="5"/>
      <c r="FJ161" s="5"/>
      <c r="FK161" s="5"/>
      <c r="FL161" s="5"/>
      <c r="FM161" s="5"/>
      <c r="FN161" s="5"/>
      <c r="FO161" s="5"/>
      <c r="FP161" s="5"/>
      <c r="FQ161" s="5"/>
      <c r="FR161" s="5"/>
      <c r="FS161" s="5"/>
      <c r="FT161" s="5"/>
      <c r="FU161" s="5"/>
      <c r="FV161" s="5"/>
      <c r="FW161" s="5"/>
      <c r="FX161" s="5"/>
      <c r="FY161" s="5"/>
      <c r="FZ161" s="5"/>
      <c r="GA161" s="5"/>
      <c r="GB161" s="5"/>
      <c r="GC161" s="5"/>
      <c r="GD161" s="5"/>
      <c r="GE161" s="5"/>
      <c r="GF161" s="5"/>
      <c r="GG161" s="5"/>
      <c r="GH161" s="5"/>
      <c r="GI161" s="5"/>
      <c r="GJ161" s="5"/>
      <c r="GK161" s="5"/>
      <c r="GL161" s="5"/>
      <c r="GM161" s="5"/>
      <c r="GN161" s="5"/>
      <c r="GO161" s="5"/>
      <c r="GP161" s="5"/>
      <c r="GQ161" s="5"/>
      <c r="GR161" s="5"/>
      <c r="GS161" s="5"/>
      <c r="GT161" s="5"/>
      <c r="GU161" s="5"/>
      <c r="GV161" s="5"/>
      <c r="GW161" s="5"/>
      <c r="GX161" s="5"/>
      <c r="GY161" s="5"/>
      <c r="GZ161" s="5"/>
      <c r="HA161" s="5"/>
      <c r="HB161" s="5"/>
      <c r="HC161" s="5"/>
      <c r="HD161" s="5"/>
      <c r="HE161" s="5"/>
      <c r="HF161" s="5"/>
      <c r="HG161" s="5"/>
      <c r="HH161" s="5"/>
      <c r="HI161" s="5"/>
      <c r="HJ161" s="5"/>
      <c r="HK161" s="5"/>
      <c r="HL161" s="5"/>
      <c r="HM161" s="5"/>
      <c r="HN161" s="5"/>
      <c r="HO161" s="5"/>
      <c r="HP161" s="5"/>
      <c r="HQ161" s="5"/>
      <c r="HR161" s="5"/>
      <c r="HS161" s="5"/>
      <c r="HT161" s="5"/>
      <c r="HU161" s="5"/>
      <c r="HV161" s="5"/>
      <c r="HW161" s="5"/>
      <c r="HX161" s="5"/>
      <c r="HY161" s="5"/>
      <c r="HZ161" s="5"/>
      <c r="IA161" s="5"/>
      <c r="IB161" s="5"/>
      <c r="IC161" s="5"/>
      <c r="ID161" s="5"/>
      <c r="IE161" s="5"/>
      <c r="IF161" s="5"/>
      <c r="IG161" s="5"/>
      <c r="IH161" s="5"/>
      <c r="II161" s="5"/>
      <c r="IJ161" s="5"/>
      <c r="IK161" s="5"/>
      <c r="IL161" s="5"/>
      <c r="IM161" s="5"/>
      <c r="IN161" s="5"/>
      <c r="IO161" s="5"/>
      <c r="IP161" s="5"/>
      <c r="IQ161" s="5"/>
      <c r="IR161" s="5"/>
      <c r="IS161" s="5"/>
      <c r="IT161" s="5"/>
      <c r="IU161" s="5"/>
      <c r="IV161" s="5"/>
      <c r="IW161" s="5"/>
      <c r="IX161" s="5"/>
      <c r="IY161" s="5"/>
      <c r="IZ161" s="5"/>
      <c r="JA161" s="5"/>
      <c r="JB161" s="5"/>
      <c r="JC161" s="5"/>
      <c r="JD161" s="5"/>
      <c r="JE161" s="5"/>
      <c r="JF161" s="5"/>
      <c r="JG161" s="5"/>
      <c r="JH161" s="5"/>
      <c r="JI161" s="5"/>
      <c r="JJ161" s="5"/>
      <c r="JK161" s="5"/>
      <c r="JL161" s="5"/>
      <c r="JM161" s="5"/>
      <c r="JN161" s="5"/>
      <c r="JO161" s="5"/>
      <c r="JP161" s="5"/>
      <c r="JQ161" s="5"/>
      <c r="JR161" s="5"/>
      <c r="JS161" s="5"/>
      <c r="JT161" s="5"/>
      <c r="JU161" s="5"/>
      <c r="JV161" s="5"/>
      <c r="JW161" s="5"/>
      <c r="JX161" s="5"/>
      <c r="JY161" s="5"/>
      <c r="JZ161" s="5"/>
      <c r="KA161" s="5"/>
      <c r="KB161" s="5"/>
      <c r="KC161" s="5"/>
      <c r="KD161" s="5"/>
      <c r="KE161" s="5"/>
      <c r="KF161" s="5"/>
      <c r="KG161" s="5"/>
      <c r="KH161" s="5"/>
      <c r="KI161" s="5"/>
      <c r="KJ161" s="5"/>
      <c r="KK161" s="5"/>
      <c r="KL161" s="5"/>
      <c r="KM161" s="5"/>
      <c r="KN161" s="5"/>
      <c r="KO161" s="5"/>
      <c r="KP161" s="5"/>
      <c r="KQ161" s="5"/>
      <c r="KR161" s="5"/>
      <c r="KS161" s="5"/>
      <c r="KT161" s="5"/>
      <c r="KU161" s="5"/>
      <c r="KV161" s="5"/>
      <c r="KW161" s="5"/>
      <c r="KX161" s="5"/>
      <c r="KY161" s="5"/>
      <c r="KZ161" s="5"/>
      <c r="LA161" s="5"/>
      <c r="LB161" s="5"/>
      <c r="LC161" s="5"/>
      <c r="LD161" s="5"/>
      <c r="LE161" s="5"/>
      <c r="LF161" s="5"/>
    </row>
    <row r="162" spans="1:318" ht="20.25" customHeight="1">
      <c r="A162" s="286"/>
      <c r="B162" s="289"/>
      <c r="C162" s="292"/>
      <c r="D162" s="297"/>
      <c r="E162" s="300" t="s">
        <v>19</v>
      </c>
      <c r="F162" s="169" t="s">
        <v>20</v>
      </c>
      <c r="G162" s="201">
        <v>120</v>
      </c>
      <c r="H162" s="173">
        <v>120</v>
      </c>
      <c r="I162" s="182">
        <v>240</v>
      </c>
    </row>
    <row r="163" spans="1:318" ht="20.25" customHeight="1">
      <c r="A163" s="286"/>
      <c r="B163" s="289"/>
      <c r="C163" s="292"/>
      <c r="D163" s="298"/>
      <c r="E163" s="301"/>
      <c r="F163" s="170" t="s">
        <v>30</v>
      </c>
      <c r="G163" s="176">
        <v>180</v>
      </c>
      <c r="H163" s="175">
        <v>180</v>
      </c>
      <c r="I163" s="183">
        <v>360</v>
      </c>
    </row>
    <row r="164" spans="1:318" ht="20.25" customHeight="1">
      <c r="A164" s="287"/>
      <c r="B164" s="290"/>
      <c r="C164" s="293"/>
      <c r="D164" s="299"/>
      <c r="E164" s="302"/>
      <c r="F164" s="171" t="s">
        <v>21</v>
      </c>
      <c r="G164" s="209">
        <v>1400</v>
      </c>
      <c r="H164" s="177">
        <v>1300</v>
      </c>
      <c r="I164" s="184">
        <v>2700</v>
      </c>
    </row>
    <row r="165" spans="1:318" s="197" customFormat="1" ht="29.25" customHeight="1">
      <c r="A165" s="285">
        <v>41</v>
      </c>
      <c r="B165" s="288" t="s">
        <v>144</v>
      </c>
      <c r="C165" s="291">
        <v>20</v>
      </c>
      <c r="D165" s="294" t="s">
        <v>153</v>
      </c>
      <c r="E165" s="356"/>
      <c r="F165" s="357"/>
      <c r="G165" s="178">
        <v>1500</v>
      </c>
      <c r="H165" s="195">
        <v>1500</v>
      </c>
      <c r="I165" s="198">
        <v>3000</v>
      </c>
      <c r="J165" s="5"/>
      <c r="K165" s="5"/>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c r="AQ165" s="5"/>
      <c r="AR165" s="5"/>
      <c r="AS165" s="5"/>
      <c r="AT165" s="5"/>
      <c r="AU165" s="5"/>
      <c r="AV165" s="5"/>
      <c r="AW165" s="5"/>
      <c r="AX165" s="5"/>
      <c r="AY165" s="5"/>
      <c r="AZ165" s="5"/>
      <c r="BA165" s="5"/>
      <c r="BB165" s="5"/>
      <c r="BC165" s="5"/>
      <c r="BD165" s="5"/>
      <c r="BE165" s="5"/>
      <c r="BF165" s="5"/>
      <c r="BG165" s="5"/>
      <c r="BH165" s="5"/>
      <c r="BI165" s="5"/>
      <c r="BJ165" s="5"/>
      <c r="BK165" s="5"/>
      <c r="BL165" s="5"/>
      <c r="BM165" s="5"/>
      <c r="BN165" s="5"/>
      <c r="BO165" s="5"/>
      <c r="BP165" s="5"/>
      <c r="BQ165" s="5"/>
      <c r="BR165" s="5"/>
      <c r="BS165" s="5"/>
      <c r="BT165" s="5"/>
      <c r="BU165" s="5"/>
      <c r="BV165" s="5"/>
      <c r="BW165" s="5"/>
      <c r="BX165" s="5"/>
      <c r="BY165" s="5"/>
      <c r="BZ165" s="5"/>
      <c r="CA165" s="5"/>
      <c r="CB165" s="5"/>
      <c r="CC165" s="5"/>
      <c r="CD165" s="5"/>
      <c r="CE165" s="5"/>
      <c r="CF165" s="5"/>
      <c r="CG165" s="5"/>
      <c r="CH165" s="5"/>
      <c r="CI165" s="5"/>
      <c r="CJ165" s="5"/>
      <c r="CK165" s="5"/>
      <c r="CL165" s="5"/>
      <c r="CM165" s="5"/>
      <c r="CN165" s="5"/>
      <c r="CO165" s="5"/>
      <c r="CP165" s="5"/>
      <c r="CQ165" s="5"/>
      <c r="CR165" s="5"/>
      <c r="CS165" s="5"/>
      <c r="CT165" s="5"/>
      <c r="CU165" s="5"/>
      <c r="CV165" s="5"/>
      <c r="CW165" s="5"/>
      <c r="CX165" s="5"/>
      <c r="CY165" s="5"/>
      <c r="CZ165" s="5"/>
      <c r="DA165" s="5"/>
      <c r="DB165" s="5"/>
      <c r="DC165" s="5"/>
      <c r="DD165" s="5"/>
      <c r="DE165" s="5"/>
      <c r="DF165" s="5"/>
      <c r="DG165" s="5"/>
      <c r="DH165" s="5"/>
      <c r="DI165" s="5"/>
      <c r="DJ165" s="5"/>
      <c r="DK165" s="5"/>
      <c r="DL165" s="5"/>
      <c r="DM165" s="5"/>
      <c r="DN165" s="5"/>
      <c r="DO165" s="5"/>
      <c r="DP165" s="5"/>
      <c r="DQ165" s="5"/>
      <c r="DR165" s="5"/>
      <c r="DS165" s="5"/>
      <c r="DT165" s="5"/>
      <c r="DU165" s="5"/>
      <c r="DV165" s="5"/>
      <c r="DW165" s="5"/>
      <c r="DX165" s="5"/>
      <c r="DY165" s="5"/>
      <c r="DZ165" s="5"/>
      <c r="EA165" s="5"/>
      <c r="EB165" s="5"/>
      <c r="EC165" s="5"/>
      <c r="ED165" s="5"/>
      <c r="EE165" s="5"/>
      <c r="EF165" s="5"/>
      <c r="EG165" s="5"/>
      <c r="EH165" s="5"/>
      <c r="EI165" s="5"/>
      <c r="EJ165" s="5"/>
      <c r="EK165" s="5"/>
      <c r="EL165" s="5"/>
      <c r="EM165" s="5"/>
      <c r="EN165" s="5"/>
      <c r="EO165" s="5"/>
      <c r="EP165" s="5"/>
      <c r="EQ165" s="5"/>
      <c r="ER165" s="5"/>
      <c r="ES165" s="5"/>
      <c r="ET165" s="5"/>
      <c r="EU165" s="5"/>
      <c r="EV165" s="5"/>
      <c r="EW165" s="5"/>
      <c r="EX165" s="5"/>
      <c r="EY165" s="5"/>
      <c r="EZ165" s="5"/>
      <c r="FA165" s="5"/>
      <c r="FB165" s="5"/>
      <c r="FC165" s="5"/>
      <c r="FD165" s="5"/>
      <c r="FE165" s="5"/>
      <c r="FF165" s="5"/>
      <c r="FG165" s="5"/>
      <c r="FH165" s="5"/>
      <c r="FI165" s="5"/>
      <c r="FJ165" s="5"/>
      <c r="FK165" s="5"/>
      <c r="FL165" s="5"/>
      <c r="FM165" s="5"/>
      <c r="FN165" s="5"/>
      <c r="FO165" s="5"/>
      <c r="FP165" s="5"/>
      <c r="FQ165" s="5"/>
      <c r="FR165" s="5"/>
      <c r="FS165" s="5"/>
      <c r="FT165" s="5"/>
      <c r="FU165" s="5"/>
      <c r="FV165" s="5"/>
      <c r="FW165" s="5"/>
      <c r="FX165" s="5"/>
      <c r="FY165" s="5"/>
      <c r="FZ165" s="5"/>
      <c r="GA165" s="5"/>
      <c r="GB165" s="5"/>
      <c r="GC165" s="5"/>
      <c r="GD165" s="5"/>
      <c r="GE165" s="5"/>
      <c r="GF165" s="5"/>
      <c r="GG165" s="5"/>
      <c r="GH165" s="5"/>
      <c r="GI165" s="5"/>
      <c r="GJ165" s="5"/>
      <c r="GK165" s="5"/>
      <c r="GL165" s="5"/>
      <c r="GM165" s="5"/>
      <c r="GN165" s="5"/>
      <c r="GO165" s="5"/>
      <c r="GP165" s="5"/>
      <c r="GQ165" s="5"/>
      <c r="GR165" s="5"/>
      <c r="GS165" s="5"/>
      <c r="GT165" s="5"/>
      <c r="GU165" s="5"/>
      <c r="GV165" s="5"/>
      <c r="GW165" s="5"/>
      <c r="GX165" s="5"/>
      <c r="GY165" s="5"/>
      <c r="GZ165" s="5"/>
      <c r="HA165" s="5"/>
      <c r="HB165" s="5"/>
      <c r="HC165" s="5"/>
      <c r="HD165" s="5"/>
      <c r="HE165" s="5"/>
      <c r="HF165" s="5"/>
      <c r="HG165" s="5"/>
      <c r="HH165" s="5"/>
      <c r="HI165" s="5"/>
      <c r="HJ165" s="5"/>
      <c r="HK165" s="5"/>
      <c r="HL165" s="5"/>
      <c r="HM165" s="5"/>
      <c r="HN165" s="5"/>
      <c r="HO165" s="5"/>
      <c r="HP165" s="5"/>
      <c r="HQ165" s="5"/>
      <c r="HR165" s="5"/>
      <c r="HS165" s="5"/>
      <c r="HT165" s="5"/>
      <c r="HU165" s="5"/>
      <c r="HV165" s="5"/>
      <c r="HW165" s="5"/>
      <c r="HX165" s="5"/>
      <c r="HY165" s="5"/>
      <c r="HZ165" s="5"/>
      <c r="IA165" s="5"/>
      <c r="IB165" s="5"/>
      <c r="IC165" s="5"/>
      <c r="ID165" s="5"/>
      <c r="IE165" s="5"/>
      <c r="IF165" s="5"/>
      <c r="IG165" s="5"/>
      <c r="IH165" s="5"/>
      <c r="II165" s="5"/>
      <c r="IJ165" s="5"/>
      <c r="IK165" s="5"/>
      <c r="IL165" s="5"/>
      <c r="IM165" s="5"/>
      <c r="IN165" s="5"/>
      <c r="IO165" s="5"/>
      <c r="IP165" s="5"/>
      <c r="IQ165" s="5"/>
      <c r="IR165" s="5"/>
      <c r="IS165" s="5"/>
      <c r="IT165" s="5"/>
      <c r="IU165" s="5"/>
      <c r="IV165" s="5"/>
      <c r="IW165" s="5"/>
      <c r="IX165" s="5"/>
      <c r="IY165" s="5"/>
      <c r="IZ165" s="5"/>
      <c r="JA165" s="5"/>
      <c r="JB165" s="5"/>
      <c r="JC165" s="5"/>
      <c r="JD165" s="5"/>
      <c r="JE165" s="5"/>
      <c r="JF165" s="5"/>
      <c r="JG165" s="5"/>
      <c r="JH165" s="5"/>
      <c r="JI165" s="5"/>
      <c r="JJ165" s="5"/>
      <c r="JK165" s="5"/>
      <c r="JL165" s="5"/>
      <c r="JM165" s="5"/>
      <c r="JN165" s="5"/>
      <c r="JO165" s="5"/>
      <c r="JP165" s="5"/>
      <c r="JQ165" s="5"/>
      <c r="JR165" s="5"/>
      <c r="JS165" s="5"/>
      <c r="JT165" s="5"/>
      <c r="JU165" s="5"/>
      <c r="JV165" s="5"/>
      <c r="JW165" s="5"/>
      <c r="JX165" s="5"/>
      <c r="JY165" s="5"/>
      <c r="JZ165" s="5"/>
      <c r="KA165" s="5"/>
      <c r="KB165" s="5"/>
      <c r="KC165" s="5"/>
      <c r="KD165" s="5"/>
      <c r="KE165" s="5"/>
      <c r="KF165" s="5"/>
      <c r="KG165" s="5"/>
      <c r="KH165" s="5"/>
      <c r="KI165" s="5"/>
      <c r="KJ165" s="5"/>
      <c r="KK165" s="5"/>
      <c r="KL165" s="5"/>
      <c r="KM165" s="5"/>
      <c r="KN165" s="5"/>
      <c r="KO165" s="5"/>
      <c r="KP165" s="5"/>
      <c r="KQ165" s="5"/>
      <c r="KR165" s="5"/>
      <c r="KS165" s="5"/>
      <c r="KT165" s="5"/>
      <c r="KU165" s="5"/>
      <c r="KV165" s="5"/>
      <c r="KW165" s="5"/>
      <c r="KX165" s="5"/>
      <c r="KY165" s="5"/>
      <c r="KZ165" s="5"/>
      <c r="LA165" s="5"/>
      <c r="LB165" s="5"/>
      <c r="LC165" s="5"/>
      <c r="LD165" s="5"/>
      <c r="LE165" s="5"/>
      <c r="LF165" s="5"/>
    </row>
    <row r="166" spans="1:318" ht="20.25" customHeight="1">
      <c r="A166" s="286"/>
      <c r="B166" s="330"/>
      <c r="C166" s="333"/>
      <c r="D166" s="358"/>
      <c r="E166" s="307" t="s">
        <v>19</v>
      </c>
      <c r="F166" s="169" t="s">
        <v>20</v>
      </c>
      <c r="G166" s="201">
        <v>120</v>
      </c>
      <c r="H166" s="173">
        <v>120</v>
      </c>
      <c r="I166" s="182">
        <v>240</v>
      </c>
    </row>
    <row r="167" spans="1:318" ht="20.25" customHeight="1">
      <c r="A167" s="286"/>
      <c r="B167" s="330"/>
      <c r="C167" s="333"/>
      <c r="D167" s="359"/>
      <c r="E167" s="301"/>
      <c r="F167" s="170" t="s">
        <v>30</v>
      </c>
      <c r="G167" s="210">
        <v>180</v>
      </c>
      <c r="H167" s="175">
        <v>180</v>
      </c>
      <c r="I167" s="183">
        <v>360</v>
      </c>
    </row>
    <row r="168" spans="1:318" ht="20.25" customHeight="1">
      <c r="A168" s="287"/>
      <c r="B168" s="331"/>
      <c r="C168" s="355"/>
      <c r="D168" s="360"/>
      <c r="E168" s="302"/>
      <c r="F168" s="171" t="s">
        <v>21</v>
      </c>
      <c r="G168" s="209">
        <v>1200</v>
      </c>
      <c r="H168" s="177">
        <v>1200</v>
      </c>
      <c r="I168" s="184">
        <v>2400</v>
      </c>
    </row>
    <row r="169" spans="1:318" s="197" customFormat="1" ht="29.25" customHeight="1">
      <c r="A169" s="285">
        <v>42</v>
      </c>
      <c r="B169" s="288" t="s">
        <v>176</v>
      </c>
      <c r="C169" s="291">
        <v>30</v>
      </c>
      <c r="D169" s="294" t="s">
        <v>153</v>
      </c>
      <c r="E169" s="295"/>
      <c r="F169" s="296"/>
      <c r="G169" s="178">
        <v>1200</v>
      </c>
      <c r="H169" s="195">
        <v>1200</v>
      </c>
      <c r="I169" s="198">
        <v>2400</v>
      </c>
      <c r="J169" s="5"/>
      <c r="K169" s="5"/>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c r="AQ169" s="5"/>
      <c r="AR169" s="5"/>
      <c r="AS169" s="5"/>
      <c r="AT169" s="5"/>
      <c r="AU169" s="5"/>
      <c r="AV169" s="5"/>
      <c r="AW169" s="5"/>
      <c r="AX169" s="5"/>
      <c r="AY169" s="5"/>
      <c r="AZ169" s="5"/>
      <c r="BA169" s="5"/>
      <c r="BB169" s="5"/>
      <c r="BC169" s="5"/>
      <c r="BD169" s="5"/>
      <c r="BE169" s="5"/>
      <c r="BF169" s="5"/>
      <c r="BG169" s="5"/>
      <c r="BH169" s="5"/>
      <c r="BI169" s="5"/>
      <c r="BJ169" s="5"/>
      <c r="BK169" s="5"/>
      <c r="BL169" s="5"/>
      <c r="BM169" s="5"/>
      <c r="BN169" s="5"/>
      <c r="BO169" s="5"/>
      <c r="BP169" s="5"/>
      <c r="BQ169" s="5"/>
      <c r="BR169" s="5"/>
      <c r="BS169" s="5"/>
      <c r="BT169" s="5"/>
      <c r="BU169" s="5"/>
      <c r="BV169" s="5"/>
      <c r="BW169" s="5"/>
      <c r="BX169" s="5"/>
      <c r="BY169" s="5"/>
      <c r="BZ169" s="5"/>
      <c r="CA169" s="5"/>
      <c r="CB169" s="5"/>
      <c r="CC169" s="5"/>
      <c r="CD169" s="5"/>
      <c r="CE169" s="5"/>
      <c r="CF169" s="5"/>
      <c r="CG169" s="5"/>
      <c r="CH169" s="5"/>
      <c r="CI169" s="5"/>
      <c r="CJ169" s="5"/>
      <c r="CK169" s="5"/>
      <c r="CL169" s="5"/>
      <c r="CM169" s="5"/>
      <c r="CN169" s="5"/>
      <c r="CO169" s="5"/>
      <c r="CP169" s="5"/>
      <c r="CQ169" s="5"/>
      <c r="CR169" s="5"/>
      <c r="CS169" s="5"/>
      <c r="CT169" s="5"/>
      <c r="CU169" s="5"/>
      <c r="CV169" s="5"/>
      <c r="CW169" s="5"/>
      <c r="CX169" s="5"/>
      <c r="CY169" s="5"/>
      <c r="CZ169" s="5"/>
      <c r="DA169" s="5"/>
      <c r="DB169" s="5"/>
      <c r="DC169" s="5"/>
      <c r="DD169" s="5"/>
      <c r="DE169" s="5"/>
      <c r="DF169" s="5"/>
      <c r="DG169" s="5"/>
      <c r="DH169" s="5"/>
      <c r="DI169" s="5"/>
      <c r="DJ169" s="5"/>
      <c r="DK169" s="5"/>
      <c r="DL169" s="5"/>
      <c r="DM169" s="5"/>
      <c r="DN169" s="5"/>
      <c r="DO169" s="5"/>
      <c r="DP169" s="5"/>
      <c r="DQ169" s="5"/>
      <c r="DR169" s="5"/>
      <c r="DS169" s="5"/>
      <c r="DT169" s="5"/>
      <c r="DU169" s="5"/>
      <c r="DV169" s="5"/>
      <c r="DW169" s="5"/>
      <c r="DX169" s="5"/>
      <c r="DY169" s="5"/>
      <c r="DZ169" s="5"/>
      <c r="EA169" s="5"/>
      <c r="EB169" s="5"/>
      <c r="EC169" s="5"/>
      <c r="ED169" s="5"/>
      <c r="EE169" s="5"/>
      <c r="EF169" s="5"/>
      <c r="EG169" s="5"/>
      <c r="EH169" s="5"/>
      <c r="EI169" s="5"/>
      <c r="EJ169" s="5"/>
      <c r="EK169" s="5"/>
      <c r="EL169" s="5"/>
      <c r="EM169" s="5"/>
      <c r="EN169" s="5"/>
      <c r="EO169" s="5"/>
      <c r="EP169" s="5"/>
      <c r="EQ169" s="5"/>
      <c r="ER169" s="5"/>
      <c r="ES169" s="5"/>
      <c r="ET169" s="5"/>
      <c r="EU169" s="5"/>
      <c r="EV169" s="5"/>
      <c r="EW169" s="5"/>
      <c r="EX169" s="5"/>
      <c r="EY169" s="5"/>
      <c r="EZ169" s="5"/>
      <c r="FA169" s="5"/>
      <c r="FB169" s="5"/>
      <c r="FC169" s="5"/>
      <c r="FD169" s="5"/>
      <c r="FE169" s="5"/>
      <c r="FF169" s="5"/>
      <c r="FG169" s="5"/>
      <c r="FH169" s="5"/>
      <c r="FI169" s="5"/>
      <c r="FJ169" s="5"/>
      <c r="FK169" s="5"/>
      <c r="FL169" s="5"/>
      <c r="FM169" s="5"/>
      <c r="FN169" s="5"/>
      <c r="FO169" s="5"/>
      <c r="FP169" s="5"/>
      <c r="FQ169" s="5"/>
      <c r="FR169" s="5"/>
      <c r="FS169" s="5"/>
      <c r="FT169" s="5"/>
      <c r="FU169" s="5"/>
      <c r="FV169" s="5"/>
      <c r="FW169" s="5"/>
      <c r="FX169" s="5"/>
      <c r="FY169" s="5"/>
      <c r="FZ169" s="5"/>
      <c r="GA169" s="5"/>
      <c r="GB169" s="5"/>
      <c r="GC169" s="5"/>
      <c r="GD169" s="5"/>
      <c r="GE169" s="5"/>
      <c r="GF169" s="5"/>
      <c r="GG169" s="5"/>
      <c r="GH169" s="5"/>
      <c r="GI169" s="5"/>
      <c r="GJ169" s="5"/>
      <c r="GK169" s="5"/>
      <c r="GL169" s="5"/>
      <c r="GM169" s="5"/>
      <c r="GN169" s="5"/>
      <c r="GO169" s="5"/>
      <c r="GP169" s="5"/>
      <c r="GQ169" s="5"/>
      <c r="GR169" s="5"/>
      <c r="GS169" s="5"/>
      <c r="GT169" s="5"/>
      <c r="GU169" s="5"/>
      <c r="GV169" s="5"/>
      <c r="GW169" s="5"/>
      <c r="GX169" s="5"/>
      <c r="GY169" s="5"/>
      <c r="GZ169" s="5"/>
      <c r="HA169" s="5"/>
      <c r="HB169" s="5"/>
      <c r="HC169" s="5"/>
      <c r="HD169" s="5"/>
      <c r="HE169" s="5"/>
      <c r="HF169" s="5"/>
      <c r="HG169" s="5"/>
      <c r="HH169" s="5"/>
      <c r="HI169" s="5"/>
      <c r="HJ169" s="5"/>
      <c r="HK169" s="5"/>
      <c r="HL169" s="5"/>
      <c r="HM169" s="5"/>
      <c r="HN169" s="5"/>
      <c r="HO169" s="5"/>
      <c r="HP169" s="5"/>
      <c r="HQ169" s="5"/>
      <c r="HR169" s="5"/>
      <c r="HS169" s="5"/>
      <c r="HT169" s="5"/>
      <c r="HU169" s="5"/>
      <c r="HV169" s="5"/>
      <c r="HW169" s="5"/>
      <c r="HX169" s="5"/>
      <c r="HY169" s="5"/>
      <c r="HZ169" s="5"/>
      <c r="IA169" s="5"/>
      <c r="IB169" s="5"/>
      <c r="IC169" s="5"/>
      <c r="ID169" s="5"/>
      <c r="IE169" s="5"/>
      <c r="IF169" s="5"/>
      <c r="IG169" s="5"/>
      <c r="IH169" s="5"/>
      <c r="II169" s="5"/>
      <c r="IJ169" s="5"/>
      <c r="IK169" s="5"/>
      <c r="IL169" s="5"/>
      <c r="IM169" s="5"/>
      <c r="IN169" s="5"/>
      <c r="IO169" s="5"/>
      <c r="IP169" s="5"/>
      <c r="IQ169" s="5"/>
      <c r="IR169" s="5"/>
      <c r="IS169" s="5"/>
      <c r="IT169" s="5"/>
      <c r="IU169" s="5"/>
      <c r="IV169" s="5"/>
      <c r="IW169" s="5"/>
      <c r="IX169" s="5"/>
      <c r="IY169" s="5"/>
      <c r="IZ169" s="5"/>
      <c r="JA169" s="5"/>
      <c r="JB169" s="5"/>
      <c r="JC169" s="5"/>
      <c r="JD169" s="5"/>
      <c r="JE169" s="5"/>
      <c r="JF169" s="5"/>
      <c r="JG169" s="5"/>
      <c r="JH169" s="5"/>
      <c r="JI169" s="5"/>
      <c r="JJ169" s="5"/>
      <c r="JK169" s="5"/>
      <c r="JL169" s="5"/>
      <c r="JM169" s="5"/>
      <c r="JN169" s="5"/>
      <c r="JO169" s="5"/>
      <c r="JP169" s="5"/>
      <c r="JQ169" s="5"/>
      <c r="JR169" s="5"/>
      <c r="JS169" s="5"/>
      <c r="JT169" s="5"/>
      <c r="JU169" s="5"/>
      <c r="JV169" s="5"/>
      <c r="JW169" s="5"/>
      <c r="JX169" s="5"/>
      <c r="JY169" s="5"/>
      <c r="JZ169" s="5"/>
      <c r="KA169" s="5"/>
      <c r="KB169" s="5"/>
      <c r="KC169" s="5"/>
      <c r="KD169" s="5"/>
      <c r="KE169" s="5"/>
      <c r="KF169" s="5"/>
      <c r="KG169" s="5"/>
      <c r="KH169" s="5"/>
      <c r="KI169" s="5"/>
      <c r="KJ169" s="5"/>
      <c r="KK169" s="5"/>
      <c r="KL169" s="5"/>
      <c r="KM169" s="5"/>
      <c r="KN169" s="5"/>
      <c r="KO169" s="5"/>
      <c r="KP169" s="5"/>
      <c r="KQ169" s="5"/>
      <c r="KR169" s="5"/>
      <c r="KS169" s="5"/>
      <c r="KT169" s="5"/>
      <c r="KU169" s="5"/>
      <c r="KV169" s="5"/>
      <c r="KW169" s="5"/>
      <c r="KX169" s="5"/>
      <c r="KY169" s="5"/>
      <c r="KZ169" s="5"/>
      <c r="LA169" s="5"/>
      <c r="LB169" s="5"/>
      <c r="LC169" s="5"/>
      <c r="LD169" s="5"/>
      <c r="LE169" s="5"/>
      <c r="LF169" s="5"/>
    </row>
    <row r="170" spans="1:318" ht="19.95" customHeight="1">
      <c r="A170" s="286"/>
      <c r="B170" s="289"/>
      <c r="C170" s="292"/>
      <c r="D170" s="297"/>
      <c r="E170" s="300" t="s">
        <v>19</v>
      </c>
      <c r="F170" s="169" t="s">
        <v>20</v>
      </c>
      <c r="G170" s="201">
        <v>120</v>
      </c>
      <c r="H170" s="173">
        <v>120</v>
      </c>
      <c r="I170" s="182">
        <v>240</v>
      </c>
    </row>
    <row r="171" spans="1:318" ht="19.5" customHeight="1">
      <c r="A171" s="286"/>
      <c r="B171" s="289"/>
      <c r="C171" s="292"/>
      <c r="D171" s="298"/>
      <c r="E171" s="301"/>
      <c r="F171" s="170" t="s">
        <v>30</v>
      </c>
      <c r="G171" s="176">
        <v>180</v>
      </c>
      <c r="H171" s="175">
        <v>180</v>
      </c>
      <c r="I171" s="183">
        <v>360</v>
      </c>
    </row>
    <row r="172" spans="1:318" ht="20.25" customHeight="1">
      <c r="A172" s="287"/>
      <c r="B172" s="290"/>
      <c r="C172" s="293"/>
      <c r="D172" s="299"/>
      <c r="E172" s="302"/>
      <c r="F172" s="171" t="s">
        <v>21</v>
      </c>
      <c r="G172" s="209">
        <v>900</v>
      </c>
      <c r="H172" s="177">
        <v>900</v>
      </c>
      <c r="I172" s="184">
        <v>1800</v>
      </c>
    </row>
    <row r="173" spans="1:318" s="197" customFormat="1" ht="29.25" customHeight="1">
      <c r="A173" s="285">
        <v>43</v>
      </c>
      <c r="B173" s="288" t="s">
        <v>145</v>
      </c>
      <c r="C173" s="291">
        <v>16</v>
      </c>
      <c r="D173" s="294" t="s">
        <v>153</v>
      </c>
      <c r="E173" s="295"/>
      <c r="F173" s="296"/>
      <c r="G173" s="178">
        <v>1700</v>
      </c>
      <c r="H173" s="195">
        <v>1800</v>
      </c>
      <c r="I173" s="196">
        <v>3500</v>
      </c>
      <c r="J173" s="5"/>
      <c r="K173" s="5"/>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c r="AQ173" s="5"/>
      <c r="AR173" s="5"/>
      <c r="AS173" s="5"/>
      <c r="AT173" s="5"/>
      <c r="AU173" s="5"/>
      <c r="AV173" s="5"/>
      <c r="AW173" s="5"/>
      <c r="AX173" s="5"/>
      <c r="AY173" s="5"/>
      <c r="AZ173" s="5"/>
      <c r="BA173" s="5"/>
      <c r="BB173" s="5"/>
      <c r="BC173" s="5"/>
      <c r="BD173" s="5"/>
      <c r="BE173" s="5"/>
      <c r="BF173" s="5"/>
      <c r="BG173" s="5"/>
      <c r="BH173" s="5"/>
      <c r="BI173" s="5"/>
      <c r="BJ173" s="5"/>
      <c r="BK173" s="5"/>
      <c r="BL173" s="5"/>
      <c r="BM173" s="5"/>
      <c r="BN173" s="5"/>
      <c r="BO173" s="5"/>
      <c r="BP173" s="5"/>
      <c r="BQ173" s="5"/>
      <c r="BR173" s="5"/>
      <c r="BS173" s="5"/>
      <c r="BT173" s="5"/>
      <c r="BU173" s="5"/>
      <c r="BV173" s="5"/>
      <c r="BW173" s="5"/>
      <c r="BX173" s="5"/>
      <c r="BY173" s="5"/>
      <c r="BZ173" s="5"/>
      <c r="CA173" s="5"/>
      <c r="CB173" s="5"/>
      <c r="CC173" s="5"/>
      <c r="CD173" s="5"/>
      <c r="CE173" s="5"/>
      <c r="CF173" s="5"/>
      <c r="CG173" s="5"/>
      <c r="CH173" s="5"/>
      <c r="CI173" s="5"/>
      <c r="CJ173" s="5"/>
      <c r="CK173" s="5"/>
      <c r="CL173" s="5"/>
      <c r="CM173" s="5"/>
      <c r="CN173" s="5"/>
      <c r="CO173" s="5"/>
      <c r="CP173" s="5"/>
      <c r="CQ173" s="5"/>
      <c r="CR173" s="5"/>
      <c r="CS173" s="5"/>
      <c r="CT173" s="5"/>
      <c r="CU173" s="5"/>
      <c r="CV173" s="5"/>
      <c r="CW173" s="5"/>
      <c r="CX173" s="5"/>
      <c r="CY173" s="5"/>
      <c r="CZ173" s="5"/>
      <c r="DA173" s="5"/>
      <c r="DB173" s="5"/>
      <c r="DC173" s="5"/>
      <c r="DD173" s="5"/>
      <c r="DE173" s="5"/>
      <c r="DF173" s="5"/>
      <c r="DG173" s="5"/>
      <c r="DH173" s="5"/>
      <c r="DI173" s="5"/>
      <c r="DJ173" s="5"/>
      <c r="DK173" s="5"/>
      <c r="DL173" s="5"/>
      <c r="DM173" s="5"/>
      <c r="DN173" s="5"/>
      <c r="DO173" s="5"/>
      <c r="DP173" s="5"/>
      <c r="DQ173" s="5"/>
      <c r="DR173" s="5"/>
      <c r="DS173" s="5"/>
      <c r="DT173" s="5"/>
      <c r="DU173" s="5"/>
      <c r="DV173" s="5"/>
      <c r="DW173" s="5"/>
      <c r="DX173" s="5"/>
      <c r="DY173" s="5"/>
      <c r="DZ173" s="5"/>
      <c r="EA173" s="5"/>
      <c r="EB173" s="5"/>
      <c r="EC173" s="5"/>
      <c r="ED173" s="5"/>
      <c r="EE173" s="5"/>
      <c r="EF173" s="5"/>
      <c r="EG173" s="5"/>
      <c r="EH173" s="5"/>
      <c r="EI173" s="5"/>
      <c r="EJ173" s="5"/>
      <c r="EK173" s="5"/>
      <c r="EL173" s="5"/>
      <c r="EM173" s="5"/>
      <c r="EN173" s="5"/>
      <c r="EO173" s="5"/>
      <c r="EP173" s="5"/>
      <c r="EQ173" s="5"/>
      <c r="ER173" s="5"/>
      <c r="ES173" s="5"/>
      <c r="ET173" s="5"/>
      <c r="EU173" s="5"/>
      <c r="EV173" s="5"/>
      <c r="EW173" s="5"/>
      <c r="EX173" s="5"/>
      <c r="EY173" s="5"/>
      <c r="EZ173" s="5"/>
      <c r="FA173" s="5"/>
      <c r="FB173" s="5"/>
      <c r="FC173" s="5"/>
      <c r="FD173" s="5"/>
      <c r="FE173" s="5"/>
      <c r="FF173" s="5"/>
      <c r="FG173" s="5"/>
      <c r="FH173" s="5"/>
      <c r="FI173" s="5"/>
      <c r="FJ173" s="5"/>
      <c r="FK173" s="5"/>
      <c r="FL173" s="5"/>
      <c r="FM173" s="5"/>
      <c r="FN173" s="5"/>
      <c r="FO173" s="5"/>
      <c r="FP173" s="5"/>
      <c r="FQ173" s="5"/>
      <c r="FR173" s="5"/>
      <c r="FS173" s="5"/>
      <c r="FT173" s="5"/>
      <c r="FU173" s="5"/>
      <c r="FV173" s="5"/>
      <c r="FW173" s="5"/>
      <c r="FX173" s="5"/>
      <c r="FY173" s="5"/>
      <c r="FZ173" s="5"/>
      <c r="GA173" s="5"/>
      <c r="GB173" s="5"/>
      <c r="GC173" s="5"/>
      <c r="GD173" s="5"/>
      <c r="GE173" s="5"/>
      <c r="GF173" s="5"/>
      <c r="GG173" s="5"/>
      <c r="GH173" s="5"/>
      <c r="GI173" s="5"/>
      <c r="GJ173" s="5"/>
      <c r="GK173" s="5"/>
      <c r="GL173" s="5"/>
      <c r="GM173" s="5"/>
      <c r="GN173" s="5"/>
      <c r="GO173" s="5"/>
      <c r="GP173" s="5"/>
      <c r="GQ173" s="5"/>
      <c r="GR173" s="5"/>
      <c r="GS173" s="5"/>
      <c r="GT173" s="5"/>
      <c r="GU173" s="5"/>
      <c r="GV173" s="5"/>
      <c r="GW173" s="5"/>
      <c r="GX173" s="5"/>
      <c r="GY173" s="5"/>
      <c r="GZ173" s="5"/>
      <c r="HA173" s="5"/>
      <c r="HB173" s="5"/>
      <c r="HC173" s="5"/>
      <c r="HD173" s="5"/>
      <c r="HE173" s="5"/>
      <c r="HF173" s="5"/>
      <c r="HG173" s="5"/>
      <c r="HH173" s="5"/>
      <c r="HI173" s="5"/>
      <c r="HJ173" s="5"/>
      <c r="HK173" s="5"/>
      <c r="HL173" s="5"/>
      <c r="HM173" s="5"/>
      <c r="HN173" s="5"/>
      <c r="HO173" s="5"/>
      <c r="HP173" s="5"/>
      <c r="HQ173" s="5"/>
      <c r="HR173" s="5"/>
      <c r="HS173" s="5"/>
      <c r="HT173" s="5"/>
      <c r="HU173" s="5"/>
      <c r="HV173" s="5"/>
      <c r="HW173" s="5"/>
      <c r="HX173" s="5"/>
      <c r="HY173" s="5"/>
      <c r="HZ173" s="5"/>
      <c r="IA173" s="5"/>
      <c r="IB173" s="5"/>
      <c r="IC173" s="5"/>
      <c r="ID173" s="5"/>
      <c r="IE173" s="5"/>
      <c r="IF173" s="5"/>
      <c r="IG173" s="5"/>
      <c r="IH173" s="5"/>
      <c r="II173" s="5"/>
      <c r="IJ173" s="5"/>
      <c r="IK173" s="5"/>
      <c r="IL173" s="5"/>
      <c r="IM173" s="5"/>
      <c r="IN173" s="5"/>
      <c r="IO173" s="5"/>
      <c r="IP173" s="5"/>
      <c r="IQ173" s="5"/>
      <c r="IR173" s="5"/>
      <c r="IS173" s="5"/>
      <c r="IT173" s="5"/>
      <c r="IU173" s="5"/>
      <c r="IV173" s="5"/>
      <c r="IW173" s="5"/>
      <c r="IX173" s="5"/>
      <c r="IY173" s="5"/>
      <c r="IZ173" s="5"/>
      <c r="JA173" s="5"/>
      <c r="JB173" s="5"/>
      <c r="JC173" s="5"/>
      <c r="JD173" s="5"/>
      <c r="JE173" s="5"/>
      <c r="JF173" s="5"/>
      <c r="JG173" s="5"/>
      <c r="JH173" s="5"/>
      <c r="JI173" s="5"/>
      <c r="JJ173" s="5"/>
      <c r="JK173" s="5"/>
      <c r="JL173" s="5"/>
      <c r="JM173" s="5"/>
      <c r="JN173" s="5"/>
      <c r="JO173" s="5"/>
      <c r="JP173" s="5"/>
      <c r="JQ173" s="5"/>
      <c r="JR173" s="5"/>
      <c r="JS173" s="5"/>
      <c r="JT173" s="5"/>
      <c r="JU173" s="5"/>
      <c r="JV173" s="5"/>
      <c r="JW173" s="5"/>
      <c r="JX173" s="5"/>
      <c r="JY173" s="5"/>
      <c r="JZ173" s="5"/>
      <c r="KA173" s="5"/>
      <c r="KB173" s="5"/>
      <c r="KC173" s="5"/>
      <c r="KD173" s="5"/>
      <c r="KE173" s="5"/>
      <c r="KF173" s="5"/>
      <c r="KG173" s="5"/>
      <c r="KH173" s="5"/>
      <c r="KI173" s="5"/>
      <c r="KJ173" s="5"/>
      <c r="KK173" s="5"/>
      <c r="KL173" s="5"/>
      <c r="KM173" s="5"/>
      <c r="KN173" s="5"/>
      <c r="KO173" s="5"/>
      <c r="KP173" s="5"/>
      <c r="KQ173" s="5"/>
      <c r="KR173" s="5"/>
      <c r="KS173" s="5"/>
      <c r="KT173" s="5"/>
      <c r="KU173" s="5"/>
      <c r="KV173" s="5"/>
      <c r="KW173" s="5"/>
      <c r="KX173" s="5"/>
      <c r="KY173" s="5"/>
      <c r="KZ173" s="5"/>
      <c r="LA173" s="5"/>
      <c r="LB173" s="5"/>
      <c r="LC173" s="5"/>
      <c r="LD173" s="5"/>
      <c r="LE173" s="5"/>
      <c r="LF173" s="5"/>
    </row>
    <row r="174" spans="1:318" ht="20.25" customHeight="1">
      <c r="A174" s="286"/>
      <c r="B174" s="289"/>
      <c r="C174" s="292"/>
      <c r="D174" s="297"/>
      <c r="E174" s="300" t="s">
        <v>19</v>
      </c>
      <c r="F174" s="169" t="s">
        <v>20</v>
      </c>
      <c r="G174" s="201">
        <v>120</v>
      </c>
      <c r="H174" s="173">
        <v>120</v>
      </c>
      <c r="I174" s="182">
        <v>240</v>
      </c>
    </row>
    <row r="175" spans="1:318" ht="20.25" customHeight="1">
      <c r="A175" s="286"/>
      <c r="B175" s="289"/>
      <c r="C175" s="292"/>
      <c r="D175" s="298"/>
      <c r="E175" s="301"/>
      <c r="F175" s="170" t="s">
        <v>30</v>
      </c>
      <c r="G175" s="176">
        <v>180</v>
      </c>
      <c r="H175" s="175">
        <v>180</v>
      </c>
      <c r="I175" s="183">
        <v>360</v>
      </c>
    </row>
    <row r="176" spans="1:318" ht="20.25" customHeight="1">
      <c r="A176" s="287"/>
      <c r="B176" s="290"/>
      <c r="C176" s="293"/>
      <c r="D176" s="299"/>
      <c r="E176" s="302"/>
      <c r="F176" s="171" t="s">
        <v>21</v>
      </c>
      <c r="G176" s="209">
        <v>1400</v>
      </c>
      <c r="H176" s="177">
        <v>1500</v>
      </c>
      <c r="I176" s="184">
        <v>2900</v>
      </c>
    </row>
    <row r="177" spans="1:318" ht="28.8" customHeight="1">
      <c r="A177" s="285">
        <v>44</v>
      </c>
      <c r="B177" s="288" t="s">
        <v>177</v>
      </c>
      <c r="C177" s="291">
        <v>45</v>
      </c>
      <c r="D177" s="294" t="s">
        <v>153</v>
      </c>
      <c r="E177" s="295"/>
      <c r="F177" s="296"/>
      <c r="G177" s="178">
        <v>2400</v>
      </c>
      <c r="H177" s="195">
        <v>2300</v>
      </c>
      <c r="I177" s="196">
        <v>4700</v>
      </c>
    </row>
    <row r="178" spans="1:318">
      <c r="A178" s="286"/>
      <c r="B178" s="289"/>
      <c r="C178" s="292"/>
      <c r="D178" s="297"/>
      <c r="E178" s="300" t="s">
        <v>19</v>
      </c>
      <c r="F178" s="169" t="s">
        <v>20</v>
      </c>
      <c r="G178" s="201">
        <v>120</v>
      </c>
      <c r="H178" s="173">
        <v>120</v>
      </c>
      <c r="I178" s="182">
        <v>240</v>
      </c>
    </row>
    <row r="179" spans="1:318" ht="20.25" customHeight="1">
      <c r="A179" s="286"/>
      <c r="B179" s="289"/>
      <c r="C179" s="292"/>
      <c r="D179" s="298"/>
      <c r="E179" s="301"/>
      <c r="F179" s="170" t="s">
        <v>30</v>
      </c>
      <c r="G179" s="176">
        <v>180</v>
      </c>
      <c r="H179" s="175">
        <v>180</v>
      </c>
      <c r="I179" s="183">
        <v>360</v>
      </c>
    </row>
    <row r="180" spans="1:318" ht="20.25" customHeight="1">
      <c r="A180" s="287"/>
      <c r="B180" s="290"/>
      <c r="C180" s="293"/>
      <c r="D180" s="299"/>
      <c r="E180" s="302"/>
      <c r="F180" s="171" t="s">
        <v>21</v>
      </c>
      <c r="G180" s="209">
        <v>2100</v>
      </c>
      <c r="H180" s="177">
        <v>2000</v>
      </c>
      <c r="I180" s="184">
        <v>4100</v>
      </c>
    </row>
    <row r="181" spans="1:318" s="197" customFormat="1" ht="29.25" customHeight="1">
      <c r="A181" s="285">
        <v>45</v>
      </c>
      <c r="B181" s="288" t="s">
        <v>146</v>
      </c>
      <c r="C181" s="291">
        <v>20</v>
      </c>
      <c r="D181" s="294" t="s">
        <v>153</v>
      </c>
      <c r="E181" s="295"/>
      <c r="F181" s="296"/>
      <c r="G181" s="178">
        <v>1000</v>
      </c>
      <c r="H181" s="195">
        <v>1100</v>
      </c>
      <c r="I181" s="198">
        <v>2100</v>
      </c>
      <c r="J181" s="5"/>
      <c r="K181" s="5"/>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c r="AQ181" s="5"/>
      <c r="AR181" s="5"/>
      <c r="AS181" s="5"/>
      <c r="AT181" s="5"/>
      <c r="AU181" s="5"/>
      <c r="AV181" s="5"/>
      <c r="AW181" s="5"/>
      <c r="AX181" s="5"/>
      <c r="AY181" s="5"/>
      <c r="AZ181" s="5"/>
      <c r="BA181" s="5"/>
      <c r="BB181" s="5"/>
      <c r="BC181" s="5"/>
      <c r="BD181" s="5"/>
      <c r="BE181" s="5"/>
      <c r="BF181" s="5"/>
      <c r="BG181" s="5"/>
      <c r="BH181" s="5"/>
      <c r="BI181" s="5"/>
      <c r="BJ181" s="5"/>
      <c r="BK181" s="5"/>
      <c r="BL181" s="5"/>
      <c r="BM181" s="5"/>
      <c r="BN181" s="5"/>
      <c r="BO181" s="5"/>
      <c r="BP181" s="5"/>
      <c r="BQ181" s="5"/>
      <c r="BR181" s="5"/>
      <c r="BS181" s="5"/>
      <c r="BT181" s="5"/>
      <c r="BU181" s="5"/>
      <c r="BV181" s="5"/>
      <c r="BW181" s="5"/>
      <c r="BX181" s="5"/>
      <c r="BY181" s="5"/>
      <c r="BZ181" s="5"/>
      <c r="CA181" s="5"/>
      <c r="CB181" s="5"/>
      <c r="CC181" s="5"/>
      <c r="CD181" s="5"/>
      <c r="CE181" s="5"/>
      <c r="CF181" s="5"/>
      <c r="CG181" s="5"/>
      <c r="CH181" s="5"/>
      <c r="CI181" s="5"/>
      <c r="CJ181" s="5"/>
      <c r="CK181" s="5"/>
      <c r="CL181" s="5"/>
      <c r="CM181" s="5"/>
      <c r="CN181" s="5"/>
      <c r="CO181" s="5"/>
      <c r="CP181" s="5"/>
      <c r="CQ181" s="5"/>
      <c r="CR181" s="5"/>
      <c r="CS181" s="5"/>
      <c r="CT181" s="5"/>
      <c r="CU181" s="5"/>
      <c r="CV181" s="5"/>
      <c r="CW181" s="5"/>
      <c r="CX181" s="5"/>
      <c r="CY181" s="5"/>
      <c r="CZ181" s="5"/>
      <c r="DA181" s="5"/>
      <c r="DB181" s="5"/>
      <c r="DC181" s="5"/>
      <c r="DD181" s="5"/>
      <c r="DE181" s="5"/>
      <c r="DF181" s="5"/>
      <c r="DG181" s="5"/>
      <c r="DH181" s="5"/>
      <c r="DI181" s="5"/>
      <c r="DJ181" s="5"/>
      <c r="DK181" s="5"/>
      <c r="DL181" s="5"/>
      <c r="DM181" s="5"/>
      <c r="DN181" s="5"/>
      <c r="DO181" s="5"/>
      <c r="DP181" s="5"/>
      <c r="DQ181" s="5"/>
      <c r="DR181" s="5"/>
      <c r="DS181" s="5"/>
      <c r="DT181" s="5"/>
      <c r="DU181" s="5"/>
      <c r="DV181" s="5"/>
      <c r="DW181" s="5"/>
      <c r="DX181" s="5"/>
      <c r="DY181" s="5"/>
      <c r="DZ181" s="5"/>
      <c r="EA181" s="5"/>
      <c r="EB181" s="5"/>
      <c r="EC181" s="5"/>
      <c r="ED181" s="5"/>
      <c r="EE181" s="5"/>
      <c r="EF181" s="5"/>
      <c r="EG181" s="5"/>
      <c r="EH181" s="5"/>
      <c r="EI181" s="5"/>
      <c r="EJ181" s="5"/>
      <c r="EK181" s="5"/>
      <c r="EL181" s="5"/>
      <c r="EM181" s="5"/>
      <c r="EN181" s="5"/>
      <c r="EO181" s="5"/>
      <c r="EP181" s="5"/>
      <c r="EQ181" s="5"/>
      <c r="ER181" s="5"/>
      <c r="ES181" s="5"/>
      <c r="ET181" s="5"/>
      <c r="EU181" s="5"/>
      <c r="EV181" s="5"/>
      <c r="EW181" s="5"/>
      <c r="EX181" s="5"/>
      <c r="EY181" s="5"/>
      <c r="EZ181" s="5"/>
      <c r="FA181" s="5"/>
      <c r="FB181" s="5"/>
      <c r="FC181" s="5"/>
      <c r="FD181" s="5"/>
      <c r="FE181" s="5"/>
      <c r="FF181" s="5"/>
      <c r="FG181" s="5"/>
      <c r="FH181" s="5"/>
      <c r="FI181" s="5"/>
      <c r="FJ181" s="5"/>
      <c r="FK181" s="5"/>
      <c r="FL181" s="5"/>
      <c r="FM181" s="5"/>
      <c r="FN181" s="5"/>
      <c r="FO181" s="5"/>
      <c r="FP181" s="5"/>
      <c r="FQ181" s="5"/>
      <c r="FR181" s="5"/>
      <c r="FS181" s="5"/>
      <c r="FT181" s="5"/>
      <c r="FU181" s="5"/>
      <c r="FV181" s="5"/>
      <c r="FW181" s="5"/>
      <c r="FX181" s="5"/>
      <c r="FY181" s="5"/>
      <c r="FZ181" s="5"/>
      <c r="GA181" s="5"/>
      <c r="GB181" s="5"/>
      <c r="GC181" s="5"/>
      <c r="GD181" s="5"/>
      <c r="GE181" s="5"/>
      <c r="GF181" s="5"/>
      <c r="GG181" s="5"/>
      <c r="GH181" s="5"/>
      <c r="GI181" s="5"/>
      <c r="GJ181" s="5"/>
      <c r="GK181" s="5"/>
      <c r="GL181" s="5"/>
      <c r="GM181" s="5"/>
      <c r="GN181" s="5"/>
      <c r="GO181" s="5"/>
      <c r="GP181" s="5"/>
      <c r="GQ181" s="5"/>
      <c r="GR181" s="5"/>
      <c r="GS181" s="5"/>
      <c r="GT181" s="5"/>
      <c r="GU181" s="5"/>
      <c r="GV181" s="5"/>
      <c r="GW181" s="5"/>
      <c r="GX181" s="5"/>
      <c r="GY181" s="5"/>
      <c r="GZ181" s="5"/>
      <c r="HA181" s="5"/>
      <c r="HB181" s="5"/>
      <c r="HC181" s="5"/>
      <c r="HD181" s="5"/>
      <c r="HE181" s="5"/>
      <c r="HF181" s="5"/>
      <c r="HG181" s="5"/>
      <c r="HH181" s="5"/>
      <c r="HI181" s="5"/>
      <c r="HJ181" s="5"/>
      <c r="HK181" s="5"/>
      <c r="HL181" s="5"/>
      <c r="HM181" s="5"/>
      <c r="HN181" s="5"/>
      <c r="HO181" s="5"/>
      <c r="HP181" s="5"/>
      <c r="HQ181" s="5"/>
      <c r="HR181" s="5"/>
      <c r="HS181" s="5"/>
      <c r="HT181" s="5"/>
      <c r="HU181" s="5"/>
      <c r="HV181" s="5"/>
      <c r="HW181" s="5"/>
      <c r="HX181" s="5"/>
      <c r="HY181" s="5"/>
      <c r="HZ181" s="5"/>
      <c r="IA181" s="5"/>
      <c r="IB181" s="5"/>
      <c r="IC181" s="5"/>
      <c r="ID181" s="5"/>
      <c r="IE181" s="5"/>
      <c r="IF181" s="5"/>
      <c r="IG181" s="5"/>
      <c r="IH181" s="5"/>
      <c r="II181" s="5"/>
      <c r="IJ181" s="5"/>
      <c r="IK181" s="5"/>
      <c r="IL181" s="5"/>
      <c r="IM181" s="5"/>
      <c r="IN181" s="5"/>
      <c r="IO181" s="5"/>
      <c r="IP181" s="5"/>
      <c r="IQ181" s="5"/>
      <c r="IR181" s="5"/>
      <c r="IS181" s="5"/>
      <c r="IT181" s="5"/>
      <c r="IU181" s="5"/>
      <c r="IV181" s="5"/>
      <c r="IW181" s="5"/>
      <c r="IX181" s="5"/>
      <c r="IY181" s="5"/>
      <c r="IZ181" s="5"/>
      <c r="JA181" s="5"/>
      <c r="JB181" s="5"/>
      <c r="JC181" s="5"/>
      <c r="JD181" s="5"/>
      <c r="JE181" s="5"/>
      <c r="JF181" s="5"/>
      <c r="JG181" s="5"/>
      <c r="JH181" s="5"/>
      <c r="JI181" s="5"/>
      <c r="JJ181" s="5"/>
      <c r="JK181" s="5"/>
      <c r="JL181" s="5"/>
      <c r="JM181" s="5"/>
      <c r="JN181" s="5"/>
      <c r="JO181" s="5"/>
      <c r="JP181" s="5"/>
      <c r="JQ181" s="5"/>
      <c r="JR181" s="5"/>
      <c r="JS181" s="5"/>
      <c r="JT181" s="5"/>
      <c r="JU181" s="5"/>
      <c r="JV181" s="5"/>
      <c r="JW181" s="5"/>
      <c r="JX181" s="5"/>
      <c r="JY181" s="5"/>
      <c r="JZ181" s="5"/>
      <c r="KA181" s="5"/>
      <c r="KB181" s="5"/>
      <c r="KC181" s="5"/>
      <c r="KD181" s="5"/>
      <c r="KE181" s="5"/>
      <c r="KF181" s="5"/>
      <c r="KG181" s="5"/>
      <c r="KH181" s="5"/>
      <c r="KI181" s="5"/>
      <c r="KJ181" s="5"/>
      <c r="KK181" s="5"/>
      <c r="KL181" s="5"/>
      <c r="KM181" s="5"/>
      <c r="KN181" s="5"/>
      <c r="KO181" s="5"/>
      <c r="KP181" s="5"/>
      <c r="KQ181" s="5"/>
      <c r="KR181" s="5"/>
      <c r="KS181" s="5"/>
      <c r="KT181" s="5"/>
      <c r="KU181" s="5"/>
      <c r="KV181" s="5"/>
      <c r="KW181" s="5"/>
      <c r="KX181" s="5"/>
      <c r="KY181" s="5"/>
      <c r="KZ181" s="5"/>
      <c r="LA181" s="5"/>
      <c r="LB181" s="5"/>
      <c r="LC181" s="5"/>
      <c r="LD181" s="5"/>
      <c r="LE181" s="5"/>
      <c r="LF181" s="5"/>
    </row>
    <row r="182" spans="1:318" ht="20.25" customHeight="1">
      <c r="A182" s="286"/>
      <c r="B182" s="289"/>
      <c r="C182" s="292"/>
      <c r="D182" s="297"/>
      <c r="E182" s="300" t="s">
        <v>19</v>
      </c>
      <c r="F182" s="169" t="s">
        <v>20</v>
      </c>
      <c r="G182" s="201">
        <v>120</v>
      </c>
      <c r="H182" s="173">
        <v>120</v>
      </c>
      <c r="I182" s="182">
        <v>240</v>
      </c>
    </row>
    <row r="183" spans="1:318" ht="20.25" customHeight="1">
      <c r="A183" s="286"/>
      <c r="B183" s="289"/>
      <c r="C183" s="292"/>
      <c r="D183" s="298"/>
      <c r="E183" s="301"/>
      <c r="F183" s="170" t="s">
        <v>30</v>
      </c>
      <c r="G183" s="210">
        <v>180</v>
      </c>
      <c r="H183" s="175">
        <v>180</v>
      </c>
      <c r="I183" s="183">
        <v>360</v>
      </c>
    </row>
    <row r="184" spans="1:318" ht="20.25" customHeight="1">
      <c r="A184" s="287"/>
      <c r="B184" s="290"/>
      <c r="C184" s="293"/>
      <c r="D184" s="299"/>
      <c r="E184" s="302"/>
      <c r="F184" s="171" t="s">
        <v>21</v>
      </c>
      <c r="G184" s="209">
        <v>700</v>
      </c>
      <c r="H184" s="177">
        <v>800</v>
      </c>
      <c r="I184" s="184">
        <v>1500</v>
      </c>
    </row>
    <row r="185" spans="1:318" s="197" customFormat="1" ht="29.25" customHeight="1">
      <c r="A185" s="285">
        <v>46</v>
      </c>
      <c r="B185" s="288" t="s">
        <v>147</v>
      </c>
      <c r="C185" s="291">
        <v>12</v>
      </c>
      <c r="D185" s="294" t="s">
        <v>153</v>
      </c>
      <c r="E185" s="295"/>
      <c r="F185" s="296"/>
      <c r="G185" s="178">
        <v>1500</v>
      </c>
      <c r="H185" s="195">
        <v>1600</v>
      </c>
      <c r="I185" s="198">
        <v>3100</v>
      </c>
      <c r="J185" s="5"/>
      <c r="K185" s="5"/>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c r="AQ185" s="5"/>
      <c r="AR185" s="5"/>
      <c r="AS185" s="5"/>
      <c r="AT185" s="5"/>
      <c r="AU185" s="5"/>
      <c r="AV185" s="5"/>
      <c r="AW185" s="5"/>
      <c r="AX185" s="5"/>
      <c r="AY185" s="5"/>
      <c r="AZ185" s="5"/>
      <c r="BA185" s="5"/>
      <c r="BB185" s="5"/>
      <c r="BC185" s="5"/>
      <c r="BD185" s="5"/>
      <c r="BE185" s="5"/>
      <c r="BF185" s="5"/>
      <c r="BG185" s="5"/>
      <c r="BH185" s="5"/>
      <c r="BI185" s="5"/>
      <c r="BJ185" s="5"/>
      <c r="BK185" s="5"/>
      <c r="BL185" s="5"/>
      <c r="BM185" s="5"/>
      <c r="BN185" s="5"/>
      <c r="BO185" s="5"/>
      <c r="BP185" s="5"/>
      <c r="BQ185" s="5"/>
      <c r="BR185" s="5"/>
      <c r="BS185" s="5"/>
      <c r="BT185" s="5"/>
      <c r="BU185" s="5"/>
      <c r="BV185" s="5"/>
      <c r="BW185" s="5"/>
      <c r="BX185" s="5"/>
      <c r="BY185" s="5"/>
      <c r="BZ185" s="5"/>
      <c r="CA185" s="5"/>
      <c r="CB185" s="5"/>
      <c r="CC185" s="5"/>
      <c r="CD185" s="5"/>
      <c r="CE185" s="5"/>
      <c r="CF185" s="5"/>
      <c r="CG185" s="5"/>
      <c r="CH185" s="5"/>
      <c r="CI185" s="5"/>
      <c r="CJ185" s="5"/>
      <c r="CK185" s="5"/>
      <c r="CL185" s="5"/>
      <c r="CM185" s="5"/>
      <c r="CN185" s="5"/>
      <c r="CO185" s="5"/>
      <c r="CP185" s="5"/>
      <c r="CQ185" s="5"/>
      <c r="CR185" s="5"/>
      <c r="CS185" s="5"/>
      <c r="CT185" s="5"/>
      <c r="CU185" s="5"/>
      <c r="CV185" s="5"/>
      <c r="CW185" s="5"/>
      <c r="CX185" s="5"/>
      <c r="CY185" s="5"/>
      <c r="CZ185" s="5"/>
      <c r="DA185" s="5"/>
      <c r="DB185" s="5"/>
      <c r="DC185" s="5"/>
      <c r="DD185" s="5"/>
      <c r="DE185" s="5"/>
      <c r="DF185" s="5"/>
      <c r="DG185" s="5"/>
      <c r="DH185" s="5"/>
      <c r="DI185" s="5"/>
      <c r="DJ185" s="5"/>
      <c r="DK185" s="5"/>
      <c r="DL185" s="5"/>
      <c r="DM185" s="5"/>
      <c r="DN185" s="5"/>
      <c r="DO185" s="5"/>
      <c r="DP185" s="5"/>
      <c r="DQ185" s="5"/>
      <c r="DR185" s="5"/>
      <c r="DS185" s="5"/>
      <c r="DT185" s="5"/>
      <c r="DU185" s="5"/>
      <c r="DV185" s="5"/>
      <c r="DW185" s="5"/>
      <c r="DX185" s="5"/>
      <c r="DY185" s="5"/>
      <c r="DZ185" s="5"/>
      <c r="EA185" s="5"/>
      <c r="EB185" s="5"/>
      <c r="EC185" s="5"/>
      <c r="ED185" s="5"/>
      <c r="EE185" s="5"/>
      <c r="EF185" s="5"/>
      <c r="EG185" s="5"/>
      <c r="EH185" s="5"/>
      <c r="EI185" s="5"/>
      <c r="EJ185" s="5"/>
      <c r="EK185" s="5"/>
      <c r="EL185" s="5"/>
      <c r="EM185" s="5"/>
      <c r="EN185" s="5"/>
      <c r="EO185" s="5"/>
      <c r="EP185" s="5"/>
      <c r="EQ185" s="5"/>
      <c r="ER185" s="5"/>
      <c r="ES185" s="5"/>
      <c r="ET185" s="5"/>
      <c r="EU185" s="5"/>
      <c r="EV185" s="5"/>
      <c r="EW185" s="5"/>
      <c r="EX185" s="5"/>
      <c r="EY185" s="5"/>
      <c r="EZ185" s="5"/>
      <c r="FA185" s="5"/>
      <c r="FB185" s="5"/>
      <c r="FC185" s="5"/>
      <c r="FD185" s="5"/>
      <c r="FE185" s="5"/>
      <c r="FF185" s="5"/>
      <c r="FG185" s="5"/>
      <c r="FH185" s="5"/>
      <c r="FI185" s="5"/>
      <c r="FJ185" s="5"/>
      <c r="FK185" s="5"/>
      <c r="FL185" s="5"/>
      <c r="FM185" s="5"/>
      <c r="FN185" s="5"/>
      <c r="FO185" s="5"/>
      <c r="FP185" s="5"/>
      <c r="FQ185" s="5"/>
      <c r="FR185" s="5"/>
      <c r="FS185" s="5"/>
      <c r="FT185" s="5"/>
      <c r="FU185" s="5"/>
      <c r="FV185" s="5"/>
      <c r="FW185" s="5"/>
      <c r="FX185" s="5"/>
      <c r="FY185" s="5"/>
      <c r="FZ185" s="5"/>
      <c r="GA185" s="5"/>
      <c r="GB185" s="5"/>
      <c r="GC185" s="5"/>
      <c r="GD185" s="5"/>
      <c r="GE185" s="5"/>
      <c r="GF185" s="5"/>
      <c r="GG185" s="5"/>
      <c r="GH185" s="5"/>
      <c r="GI185" s="5"/>
      <c r="GJ185" s="5"/>
      <c r="GK185" s="5"/>
      <c r="GL185" s="5"/>
      <c r="GM185" s="5"/>
      <c r="GN185" s="5"/>
      <c r="GO185" s="5"/>
      <c r="GP185" s="5"/>
      <c r="GQ185" s="5"/>
      <c r="GR185" s="5"/>
      <c r="GS185" s="5"/>
      <c r="GT185" s="5"/>
      <c r="GU185" s="5"/>
      <c r="GV185" s="5"/>
      <c r="GW185" s="5"/>
      <c r="GX185" s="5"/>
      <c r="GY185" s="5"/>
      <c r="GZ185" s="5"/>
      <c r="HA185" s="5"/>
      <c r="HB185" s="5"/>
      <c r="HC185" s="5"/>
      <c r="HD185" s="5"/>
      <c r="HE185" s="5"/>
      <c r="HF185" s="5"/>
      <c r="HG185" s="5"/>
      <c r="HH185" s="5"/>
      <c r="HI185" s="5"/>
      <c r="HJ185" s="5"/>
      <c r="HK185" s="5"/>
      <c r="HL185" s="5"/>
      <c r="HM185" s="5"/>
      <c r="HN185" s="5"/>
      <c r="HO185" s="5"/>
      <c r="HP185" s="5"/>
      <c r="HQ185" s="5"/>
      <c r="HR185" s="5"/>
      <c r="HS185" s="5"/>
      <c r="HT185" s="5"/>
      <c r="HU185" s="5"/>
      <c r="HV185" s="5"/>
      <c r="HW185" s="5"/>
      <c r="HX185" s="5"/>
      <c r="HY185" s="5"/>
      <c r="HZ185" s="5"/>
      <c r="IA185" s="5"/>
      <c r="IB185" s="5"/>
      <c r="IC185" s="5"/>
      <c r="ID185" s="5"/>
      <c r="IE185" s="5"/>
      <c r="IF185" s="5"/>
      <c r="IG185" s="5"/>
      <c r="IH185" s="5"/>
      <c r="II185" s="5"/>
      <c r="IJ185" s="5"/>
      <c r="IK185" s="5"/>
      <c r="IL185" s="5"/>
      <c r="IM185" s="5"/>
      <c r="IN185" s="5"/>
      <c r="IO185" s="5"/>
      <c r="IP185" s="5"/>
      <c r="IQ185" s="5"/>
      <c r="IR185" s="5"/>
      <c r="IS185" s="5"/>
      <c r="IT185" s="5"/>
      <c r="IU185" s="5"/>
      <c r="IV185" s="5"/>
      <c r="IW185" s="5"/>
      <c r="IX185" s="5"/>
      <c r="IY185" s="5"/>
      <c r="IZ185" s="5"/>
      <c r="JA185" s="5"/>
      <c r="JB185" s="5"/>
      <c r="JC185" s="5"/>
      <c r="JD185" s="5"/>
      <c r="JE185" s="5"/>
      <c r="JF185" s="5"/>
      <c r="JG185" s="5"/>
      <c r="JH185" s="5"/>
      <c r="JI185" s="5"/>
      <c r="JJ185" s="5"/>
      <c r="JK185" s="5"/>
      <c r="JL185" s="5"/>
      <c r="JM185" s="5"/>
      <c r="JN185" s="5"/>
      <c r="JO185" s="5"/>
      <c r="JP185" s="5"/>
      <c r="JQ185" s="5"/>
      <c r="JR185" s="5"/>
      <c r="JS185" s="5"/>
      <c r="JT185" s="5"/>
      <c r="JU185" s="5"/>
      <c r="JV185" s="5"/>
      <c r="JW185" s="5"/>
      <c r="JX185" s="5"/>
      <c r="JY185" s="5"/>
      <c r="JZ185" s="5"/>
      <c r="KA185" s="5"/>
      <c r="KB185" s="5"/>
      <c r="KC185" s="5"/>
      <c r="KD185" s="5"/>
      <c r="KE185" s="5"/>
      <c r="KF185" s="5"/>
      <c r="KG185" s="5"/>
      <c r="KH185" s="5"/>
      <c r="KI185" s="5"/>
      <c r="KJ185" s="5"/>
      <c r="KK185" s="5"/>
      <c r="KL185" s="5"/>
      <c r="KM185" s="5"/>
      <c r="KN185" s="5"/>
      <c r="KO185" s="5"/>
      <c r="KP185" s="5"/>
      <c r="KQ185" s="5"/>
      <c r="KR185" s="5"/>
      <c r="KS185" s="5"/>
      <c r="KT185" s="5"/>
      <c r="KU185" s="5"/>
      <c r="KV185" s="5"/>
      <c r="KW185" s="5"/>
      <c r="KX185" s="5"/>
      <c r="KY185" s="5"/>
      <c r="KZ185" s="5"/>
      <c r="LA185" s="5"/>
      <c r="LB185" s="5"/>
      <c r="LC185" s="5"/>
      <c r="LD185" s="5"/>
      <c r="LE185" s="5"/>
      <c r="LF185" s="5"/>
    </row>
    <row r="186" spans="1:318" ht="19.95" customHeight="1">
      <c r="A186" s="286"/>
      <c r="B186" s="289"/>
      <c r="C186" s="292"/>
      <c r="D186" s="297"/>
      <c r="E186" s="300" t="s">
        <v>19</v>
      </c>
      <c r="F186" s="169" t="s">
        <v>20</v>
      </c>
      <c r="G186" s="201">
        <v>120</v>
      </c>
      <c r="H186" s="173">
        <v>120</v>
      </c>
      <c r="I186" s="182">
        <v>240</v>
      </c>
    </row>
    <row r="187" spans="1:318" ht="19.5" customHeight="1">
      <c r="A187" s="286"/>
      <c r="B187" s="289"/>
      <c r="C187" s="292"/>
      <c r="D187" s="298"/>
      <c r="E187" s="301"/>
      <c r="F187" s="170" t="s">
        <v>30</v>
      </c>
      <c r="G187" s="176">
        <v>180</v>
      </c>
      <c r="H187" s="175">
        <v>180</v>
      </c>
      <c r="I187" s="183">
        <v>360</v>
      </c>
    </row>
    <row r="188" spans="1:318" ht="20.25" customHeight="1">
      <c r="A188" s="287"/>
      <c r="B188" s="290"/>
      <c r="C188" s="293"/>
      <c r="D188" s="299"/>
      <c r="E188" s="302"/>
      <c r="F188" s="171" t="s">
        <v>21</v>
      </c>
      <c r="G188" s="209">
        <v>1200</v>
      </c>
      <c r="H188" s="177">
        <v>1300</v>
      </c>
      <c r="I188" s="184">
        <v>2500</v>
      </c>
    </row>
    <row r="189" spans="1:318" s="197" customFormat="1" ht="29.25" customHeight="1">
      <c r="A189" s="285">
        <v>47</v>
      </c>
      <c r="B189" s="288" t="s">
        <v>123</v>
      </c>
      <c r="C189" s="291">
        <v>14</v>
      </c>
      <c r="D189" s="294" t="s">
        <v>153</v>
      </c>
      <c r="E189" s="295"/>
      <c r="F189" s="296"/>
      <c r="G189" s="178">
        <v>850</v>
      </c>
      <c r="H189" s="195">
        <v>1100</v>
      </c>
      <c r="I189" s="198">
        <v>1950</v>
      </c>
      <c r="J189" s="5"/>
      <c r="K189" s="5"/>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c r="AQ189" s="5"/>
      <c r="AR189" s="5"/>
      <c r="AS189" s="5"/>
      <c r="AT189" s="5"/>
      <c r="AU189" s="5"/>
      <c r="AV189" s="5"/>
      <c r="AW189" s="5"/>
      <c r="AX189" s="5"/>
      <c r="AY189" s="5"/>
      <c r="AZ189" s="5"/>
      <c r="BA189" s="5"/>
      <c r="BB189" s="5"/>
      <c r="BC189" s="5"/>
      <c r="BD189" s="5"/>
      <c r="BE189" s="5"/>
      <c r="BF189" s="5"/>
      <c r="BG189" s="5"/>
      <c r="BH189" s="5"/>
      <c r="BI189" s="5"/>
      <c r="BJ189" s="5"/>
      <c r="BK189" s="5"/>
      <c r="BL189" s="5"/>
      <c r="BM189" s="5"/>
      <c r="BN189" s="5"/>
      <c r="BO189" s="5"/>
      <c r="BP189" s="5"/>
      <c r="BQ189" s="5"/>
      <c r="BR189" s="5"/>
      <c r="BS189" s="5"/>
      <c r="BT189" s="5"/>
      <c r="BU189" s="5"/>
      <c r="BV189" s="5"/>
      <c r="BW189" s="5"/>
      <c r="BX189" s="5"/>
      <c r="BY189" s="5"/>
      <c r="BZ189" s="5"/>
      <c r="CA189" s="5"/>
      <c r="CB189" s="5"/>
      <c r="CC189" s="5"/>
      <c r="CD189" s="5"/>
      <c r="CE189" s="5"/>
      <c r="CF189" s="5"/>
      <c r="CG189" s="5"/>
      <c r="CH189" s="5"/>
      <c r="CI189" s="5"/>
      <c r="CJ189" s="5"/>
      <c r="CK189" s="5"/>
      <c r="CL189" s="5"/>
      <c r="CM189" s="5"/>
      <c r="CN189" s="5"/>
      <c r="CO189" s="5"/>
      <c r="CP189" s="5"/>
      <c r="CQ189" s="5"/>
      <c r="CR189" s="5"/>
      <c r="CS189" s="5"/>
      <c r="CT189" s="5"/>
      <c r="CU189" s="5"/>
      <c r="CV189" s="5"/>
      <c r="CW189" s="5"/>
      <c r="CX189" s="5"/>
      <c r="CY189" s="5"/>
      <c r="CZ189" s="5"/>
      <c r="DA189" s="5"/>
      <c r="DB189" s="5"/>
      <c r="DC189" s="5"/>
      <c r="DD189" s="5"/>
      <c r="DE189" s="5"/>
      <c r="DF189" s="5"/>
      <c r="DG189" s="5"/>
      <c r="DH189" s="5"/>
      <c r="DI189" s="5"/>
      <c r="DJ189" s="5"/>
      <c r="DK189" s="5"/>
      <c r="DL189" s="5"/>
      <c r="DM189" s="5"/>
      <c r="DN189" s="5"/>
      <c r="DO189" s="5"/>
      <c r="DP189" s="5"/>
      <c r="DQ189" s="5"/>
      <c r="DR189" s="5"/>
      <c r="DS189" s="5"/>
      <c r="DT189" s="5"/>
      <c r="DU189" s="5"/>
      <c r="DV189" s="5"/>
      <c r="DW189" s="5"/>
      <c r="DX189" s="5"/>
      <c r="DY189" s="5"/>
      <c r="DZ189" s="5"/>
      <c r="EA189" s="5"/>
      <c r="EB189" s="5"/>
      <c r="EC189" s="5"/>
      <c r="ED189" s="5"/>
      <c r="EE189" s="5"/>
      <c r="EF189" s="5"/>
      <c r="EG189" s="5"/>
      <c r="EH189" s="5"/>
      <c r="EI189" s="5"/>
      <c r="EJ189" s="5"/>
      <c r="EK189" s="5"/>
      <c r="EL189" s="5"/>
      <c r="EM189" s="5"/>
      <c r="EN189" s="5"/>
      <c r="EO189" s="5"/>
      <c r="EP189" s="5"/>
      <c r="EQ189" s="5"/>
      <c r="ER189" s="5"/>
      <c r="ES189" s="5"/>
      <c r="ET189" s="5"/>
      <c r="EU189" s="5"/>
      <c r="EV189" s="5"/>
      <c r="EW189" s="5"/>
      <c r="EX189" s="5"/>
      <c r="EY189" s="5"/>
      <c r="EZ189" s="5"/>
      <c r="FA189" s="5"/>
      <c r="FB189" s="5"/>
      <c r="FC189" s="5"/>
      <c r="FD189" s="5"/>
      <c r="FE189" s="5"/>
      <c r="FF189" s="5"/>
      <c r="FG189" s="5"/>
      <c r="FH189" s="5"/>
      <c r="FI189" s="5"/>
      <c r="FJ189" s="5"/>
      <c r="FK189" s="5"/>
      <c r="FL189" s="5"/>
      <c r="FM189" s="5"/>
      <c r="FN189" s="5"/>
      <c r="FO189" s="5"/>
      <c r="FP189" s="5"/>
      <c r="FQ189" s="5"/>
      <c r="FR189" s="5"/>
      <c r="FS189" s="5"/>
      <c r="FT189" s="5"/>
      <c r="FU189" s="5"/>
      <c r="FV189" s="5"/>
      <c r="FW189" s="5"/>
      <c r="FX189" s="5"/>
      <c r="FY189" s="5"/>
      <c r="FZ189" s="5"/>
      <c r="GA189" s="5"/>
      <c r="GB189" s="5"/>
      <c r="GC189" s="5"/>
      <c r="GD189" s="5"/>
      <c r="GE189" s="5"/>
      <c r="GF189" s="5"/>
      <c r="GG189" s="5"/>
      <c r="GH189" s="5"/>
      <c r="GI189" s="5"/>
      <c r="GJ189" s="5"/>
      <c r="GK189" s="5"/>
      <c r="GL189" s="5"/>
      <c r="GM189" s="5"/>
      <c r="GN189" s="5"/>
      <c r="GO189" s="5"/>
      <c r="GP189" s="5"/>
      <c r="GQ189" s="5"/>
      <c r="GR189" s="5"/>
      <c r="GS189" s="5"/>
      <c r="GT189" s="5"/>
      <c r="GU189" s="5"/>
      <c r="GV189" s="5"/>
      <c r="GW189" s="5"/>
      <c r="GX189" s="5"/>
      <c r="GY189" s="5"/>
      <c r="GZ189" s="5"/>
      <c r="HA189" s="5"/>
      <c r="HB189" s="5"/>
      <c r="HC189" s="5"/>
      <c r="HD189" s="5"/>
      <c r="HE189" s="5"/>
      <c r="HF189" s="5"/>
      <c r="HG189" s="5"/>
      <c r="HH189" s="5"/>
      <c r="HI189" s="5"/>
      <c r="HJ189" s="5"/>
      <c r="HK189" s="5"/>
      <c r="HL189" s="5"/>
      <c r="HM189" s="5"/>
      <c r="HN189" s="5"/>
      <c r="HO189" s="5"/>
      <c r="HP189" s="5"/>
      <c r="HQ189" s="5"/>
      <c r="HR189" s="5"/>
      <c r="HS189" s="5"/>
      <c r="HT189" s="5"/>
      <c r="HU189" s="5"/>
      <c r="HV189" s="5"/>
      <c r="HW189" s="5"/>
      <c r="HX189" s="5"/>
      <c r="HY189" s="5"/>
      <c r="HZ189" s="5"/>
      <c r="IA189" s="5"/>
      <c r="IB189" s="5"/>
      <c r="IC189" s="5"/>
      <c r="ID189" s="5"/>
      <c r="IE189" s="5"/>
      <c r="IF189" s="5"/>
      <c r="IG189" s="5"/>
      <c r="IH189" s="5"/>
      <c r="II189" s="5"/>
      <c r="IJ189" s="5"/>
      <c r="IK189" s="5"/>
      <c r="IL189" s="5"/>
      <c r="IM189" s="5"/>
      <c r="IN189" s="5"/>
      <c r="IO189" s="5"/>
      <c r="IP189" s="5"/>
      <c r="IQ189" s="5"/>
      <c r="IR189" s="5"/>
      <c r="IS189" s="5"/>
      <c r="IT189" s="5"/>
      <c r="IU189" s="5"/>
      <c r="IV189" s="5"/>
      <c r="IW189" s="5"/>
      <c r="IX189" s="5"/>
      <c r="IY189" s="5"/>
      <c r="IZ189" s="5"/>
      <c r="JA189" s="5"/>
      <c r="JB189" s="5"/>
      <c r="JC189" s="5"/>
      <c r="JD189" s="5"/>
      <c r="JE189" s="5"/>
      <c r="JF189" s="5"/>
      <c r="JG189" s="5"/>
      <c r="JH189" s="5"/>
      <c r="JI189" s="5"/>
      <c r="JJ189" s="5"/>
      <c r="JK189" s="5"/>
      <c r="JL189" s="5"/>
      <c r="JM189" s="5"/>
      <c r="JN189" s="5"/>
      <c r="JO189" s="5"/>
      <c r="JP189" s="5"/>
      <c r="JQ189" s="5"/>
      <c r="JR189" s="5"/>
      <c r="JS189" s="5"/>
      <c r="JT189" s="5"/>
      <c r="JU189" s="5"/>
      <c r="JV189" s="5"/>
      <c r="JW189" s="5"/>
      <c r="JX189" s="5"/>
      <c r="JY189" s="5"/>
      <c r="JZ189" s="5"/>
      <c r="KA189" s="5"/>
      <c r="KB189" s="5"/>
      <c r="KC189" s="5"/>
      <c r="KD189" s="5"/>
      <c r="KE189" s="5"/>
      <c r="KF189" s="5"/>
      <c r="KG189" s="5"/>
      <c r="KH189" s="5"/>
      <c r="KI189" s="5"/>
      <c r="KJ189" s="5"/>
      <c r="KK189" s="5"/>
      <c r="KL189" s="5"/>
      <c r="KM189" s="5"/>
      <c r="KN189" s="5"/>
      <c r="KO189" s="5"/>
      <c r="KP189" s="5"/>
      <c r="KQ189" s="5"/>
      <c r="KR189" s="5"/>
      <c r="KS189" s="5"/>
      <c r="KT189" s="5"/>
      <c r="KU189" s="5"/>
      <c r="KV189" s="5"/>
      <c r="KW189" s="5"/>
      <c r="KX189" s="5"/>
      <c r="KY189" s="5"/>
      <c r="KZ189" s="5"/>
      <c r="LA189" s="5"/>
      <c r="LB189" s="5"/>
      <c r="LC189" s="5"/>
      <c r="LD189" s="5"/>
      <c r="LE189" s="5"/>
      <c r="LF189" s="5"/>
    </row>
    <row r="190" spans="1:318" ht="20.25" customHeight="1">
      <c r="A190" s="286"/>
      <c r="B190" s="289"/>
      <c r="C190" s="292"/>
      <c r="D190" s="297"/>
      <c r="E190" s="300" t="s">
        <v>19</v>
      </c>
      <c r="F190" s="169" t="s">
        <v>20</v>
      </c>
      <c r="G190" s="201">
        <v>120</v>
      </c>
      <c r="H190" s="173">
        <v>120</v>
      </c>
      <c r="I190" s="182">
        <v>240</v>
      </c>
    </row>
    <row r="191" spans="1:318" ht="20.25" customHeight="1">
      <c r="A191" s="286"/>
      <c r="B191" s="289"/>
      <c r="C191" s="292"/>
      <c r="D191" s="298"/>
      <c r="E191" s="301"/>
      <c r="F191" s="170" t="s">
        <v>30</v>
      </c>
      <c r="G191" s="176">
        <v>180</v>
      </c>
      <c r="H191" s="175">
        <v>180</v>
      </c>
      <c r="I191" s="183">
        <v>360</v>
      </c>
    </row>
    <row r="192" spans="1:318" ht="20.25" customHeight="1">
      <c r="A192" s="287"/>
      <c r="B192" s="290"/>
      <c r="C192" s="293"/>
      <c r="D192" s="299"/>
      <c r="E192" s="302"/>
      <c r="F192" s="171" t="s">
        <v>21</v>
      </c>
      <c r="G192" s="209">
        <v>550</v>
      </c>
      <c r="H192" s="177">
        <v>800</v>
      </c>
      <c r="I192" s="184">
        <v>1350</v>
      </c>
    </row>
    <row r="193" spans="1:318" s="197" customFormat="1" ht="29.25" customHeight="1">
      <c r="A193" s="285">
        <v>48</v>
      </c>
      <c r="B193" s="337" t="s">
        <v>123</v>
      </c>
      <c r="C193" s="340">
        <v>10</v>
      </c>
      <c r="D193" s="343" t="s">
        <v>152</v>
      </c>
      <c r="E193" s="344"/>
      <c r="F193" s="345"/>
      <c r="G193" s="214">
        <v>40</v>
      </c>
      <c r="H193" s="215">
        <v>40</v>
      </c>
      <c r="I193" s="206">
        <v>80</v>
      </c>
      <c r="J193" s="5"/>
      <c r="K193" s="5"/>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c r="AQ193" s="5"/>
      <c r="AR193" s="5"/>
      <c r="AS193" s="5"/>
      <c r="AT193" s="5"/>
      <c r="AU193" s="5"/>
      <c r="AV193" s="5"/>
      <c r="AW193" s="5"/>
      <c r="AX193" s="5"/>
      <c r="AY193" s="5"/>
      <c r="AZ193" s="5"/>
      <c r="BA193" s="5"/>
      <c r="BB193" s="5"/>
      <c r="BC193" s="5"/>
      <c r="BD193" s="5"/>
      <c r="BE193" s="5"/>
      <c r="BF193" s="5"/>
      <c r="BG193" s="5"/>
      <c r="BH193" s="5"/>
      <c r="BI193" s="5"/>
      <c r="BJ193" s="5"/>
      <c r="BK193" s="5"/>
      <c r="BL193" s="5"/>
      <c r="BM193" s="5"/>
      <c r="BN193" s="5"/>
      <c r="BO193" s="5"/>
      <c r="BP193" s="5"/>
      <c r="BQ193" s="5"/>
      <c r="BR193" s="5"/>
      <c r="BS193" s="5"/>
      <c r="BT193" s="5"/>
      <c r="BU193" s="5"/>
      <c r="BV193" s="5"/>
      <c r="BW193" s="5"/>
      <c r="BX193" s="5"/>
      <c r="BY193" s="5"/>
      <c r="BZ193" s="5"/>
      <c r="CA193" s="5"/>
      <c r="CB193" s="5"/>
      <c r="CC193" s="5"/>
      <c r="CD193" s="5"/>
      <c r="CE193" s="5"/>
      <c r="CF193" s="5"/>
      <c r="CG193" s="5"/>
      <c r="CH193" s="5"/>
      <c r="CI193" s="5"/>
      <c r="CJ193" s="5"/>
      <c r="CK193" s="5"/>
      <c r="CL193" s="5"/>
      <c r="CM193" s="5"/>
      <c r="CN193" s="5"/>
      <c r="CO193" s="5"/>
      <c r="CP193" s="5"/>
      <c r="CQ193" s="5"/>
      <c r="CR193" s="5"/>
      <c r="CS193" s="5"/>
      <c r="CT193" s="5"/>
      <c r="CU193" s="5"/>
      <c r="CV193" s="5"/>
      <c r="CW193" s="5"/>
      <c r="CX193" s="5"/>
      <c r="CY193" s="5"/>
      <c r="CZ193" s="5"/>
      <c r="DA193" s="5"/>
      <c r="DB193" s="5"/>
      <c r="DC193" s="5"/>
      <c r="DD193" s="5"/>
      <c r="DE193" s="5"/>
      <c r="DF193" s="5"/>
      <c r="DG193" s="5"/>
      <c r="DH193" s="5"/>
      <c r="DI193" s="5"/>
      <c r="DJ193" s="5"/>
      <c r="DK193" s="5"/>
      <c r="DL193" s="5"/>
      <c r="DM193" s="5"/>
      <c r="DN193" s="5"/>
      <c r="DO193" s="5"/>
      <c r="DP193" s="5"/>
      <c r="DQ193" s="5"/>
      <c r="DR193" s="5"/>
      <c r="DS193" s="5"/>
      <c r="DT193" s="5"/>
      <c r="DU193" s="5"/>
      <c r="DV193" s="5"/>
      <c r="DW193" s="5"/>
      <c r="DX193" s="5"/>
      <c r="DY193" s="5"/>
      <c r="DZ193" s="5"/>
      <c r="EA193" s="5"/>
      <c r="EB193" s="5"/>
      <c r="EC193" s="5"/>
      <c r="ED193" s="5"/>
      <c r="EE193" s="5"/>
      <c r="EF193" s="5"/>
      <c r="EG193" s="5"/>
      <c r="EH193" s="5"/>
      <c r="EI193" s="5"/>
      <c r="EJ193" s="5"/>
      <c r="EK193" s="5"/>
      <c r="EL193" s="5"/>
      <c r="EM193" s="5"/>
      <c r="EN193" s="5"/>
      <c r="EO193" s="5"/>
      <c r="EP193" s="5"/>
      <c r="EQ193" s="5"/>
      <c r="ER193" s="5"/>
      <c r="ES193" s="5"/>
      <c r="ET193" s="5"/>
      <c r="EU193" s="5"/>
      <c r="EV193" s="5"/>
      <c r="EW193" s="5"/>
      <c r="EX193" s="5"/>
      <c r="EY193" s="5"/>
      <c r="EZ193" s="5"/>
      <c r="FA193" s="5"/>
      <c r="FB193" s="5"/>
      <c r="FC193" s="5"/>
      <c r="FD193" s="5"/>
      <c r="FE193" s="5"/>
      <c r="FF193" s="5"/>
      <c r="FG193" s="5"/>
      <c r="FH193" s="5"/>
      <c r="FI193" s="5"/>
      <c r="FJ193" s="5"/>
      <c r="FK193" s="5"/>
      <c r="FL193" s="5"/>
      <c r="FM193" s="5"/>
      <c r="FN193" s="5"/>
      <c r="FO193" s="5"/>
      <c r="FP193" s="5"/>
      <c r="FQ193" s="5"/>
      <c r="FR193" s="5"/>
      <c r="FS193" s="5"/>
      <c r="FT193" s="5"/>
      <c r="FU193" s="5"/>
      <c r="FV193" s="5"/>
      <c r="FW193" s="5"/>
      <c r="FX193" s="5"/>
      <c r="FY193" s="5"/>
      <c r="FZ193" s="5"/>
      <c r="GA193" s="5"/>
      <c r="GB193" s="5"/>
      <c r="GC193" s="5"/>
      <c r="GD193" s="5"/>
      <c r="GE193" s="5"/>
      <c r="GF193" s="5"/>
      <c r="GG193" s="5"/>
      <c r="GH193" s="5"/>
      <c r="GI193" s="5"/>
      <c r="GJ193" s="5"/>
      <c r="GK193" s="5"/>
      <c r="GL193" s="5"/>
      <c r="GM193" s="5"/>
      <c r="GN193" s="5"/>
      <c r="GO193" s="5"/>
      <c r="GP193" s="5"/>
      <c r="GQ193" s="5"/>
      <c r="GR193" s="5"/>
      <c r="GS193" s="5"/>
      <c r="GT193" s="5"/>
      <c r="GU193" s="5"/>
      <c r="GV193" s="5"/>
      <c r="GW193" s="5"/>
      <c r="GX193" s="5"/>
      <c r="GY193" s="5"/>
      <c r="GZ193" s="5"/>
      <c r="HA193" s="5"/>
      <c r="HB193" s="5"/>
      <c r="HC193" s="5"/>
      <c r="HD193" s="5"/>
      <c r="HE193" s="5"/>
      <c r="HF193" s="5"/>
      <c r="HG193" s="5"/>
      <c r="HH193" s="5"/>
      <c r="HI193" s="5"/>
      <c r="HJ193" s="5"/>
      <c r="HK193" s="5"/>
      <c r="HL193" s="5"/>
      <c r="HM193" s="5"/>
      <c r="HN193" s="5"/>
      <c r="HO193" s="5"/>
      <c r="HP193" s="5"/>
      <c r="HQ193" s="5"/>
      <c r="HR193" s="5"/>
      <c r="HS193" s="5"/>
      <c r="HT193" s="5"/>
      <c r="HU193" s="5"/>
      <c r="HV193" s="5"/>
      <c r="HW193" s="5"/>
      <c r="HX193" s="5"/>
      <c r="HY193" s="5"/>
      <c r="HZ193" s="5"/>
      <c r="IA193" s="5"/>
      <c r="IB193" s="5"/>
      <c r="IC193" s="5"/>
      <c r="ID193" s="5"/>
      <c r="IE193" s="5"/>
      <c r="IF193" s="5"/>
      <c r="IG193" s="5"/>
      <c r="IH193" s="5"/>
      <c r="II193" s="5"/>
      <c r="IJ193" s="5"/>
      <c r="IK193" s="5"/>
      <c r="IL193" s="5"/>
      <c r="IM193" s="5"/>
      <c r="IN193" s="5"/>
      <c r="IO193" s="5"/>
      <c r="IP193" s="5"/>
      <c r="IQ193" s="5"/>
      <c r="IR193" s="5"/>
      <c r="IS193" s="5"/>
      <c r="IT193" s="5"/>
      <c r="IU193" s="5"/>
      <c r="IV193" s="5"/>
      <c r="IW193" s="5"/>
      <c r="IX193" s="5"/>
      <c r="IY193" s="5"/>
      <c r="IZ193" s="5"/>
      <c r="JA193" s="5"/>
      <c r="JB193" s="5"/>
      <c r="JC193" s="5"/>
      <c r="JD193" s="5"/>
      <c r="JE193" s="5"/>
      <c r="JF193" s="5"/>
      <c r="JG193" s="5"/>
      <c r="JH193" s="5"/>
      <c r="JI193" s="5"/>
      <c r="JJ193" s="5"/>
      <c r="JK193" s="5"/>
      <c r="JL193" s="5"/>
      <c r="JM193" s="5"/>
      <c r="JN193" s="5"/>
      <c r="JO193" s="5"/>
      <c r="JP193" s="5"/>
      <c r="JQ193" s="5"/>
      <c r="JR193" s="5"/>
      <c r="JS193" s="5"/>
      <c r="JT193" s="5"/>
      <c r="JU193" s="5"/>
      <c r="JV193" s="5"/>
      <c r="JW193" s="5"/>
      <c r="JX193" s="5"/>
      <c r="JY193" s="5"/>
      <c r="JZ193" s="5"/>
      <c r="KA193" s="5"/>
      <c r="KB193" s="5"/>
      <c r="KC193" s="5"/>
      <c r="KD193" s="5"/>
      <c r="KE193" s="5"/>
      <c r="KF193" s="5"/>
      <c r="KG193" s="5"/>
      <c r="KH193" s="5"/>
      <c r="KI193" s="5"/>
      <c r="KJ193" s="5"/>
      <c r="KK193" s="5"/>
      <c r="KL193" s="5"/>
      <c r="KM193" s="5"/>
      <c r="KN193" s="5"/>
      <c r="KO193" s="5"/>
      <c r="KP193" s="5"/>
      <c r="KQ193" s="5"/>
      <c r="KR193" s="5"/>
      <c r="KS193" s="5"/>
      <c r="KT193" s="5"/>
      <c r="KU193" s="5"/>
      <c r="KV193" s="5"/>
      <c r="KW193" s="5"/>
      <c r="KX193" s="5"/>
      <c r="KY193" s="5"/>
      <c r="KZ193" s="5"/>
      <c r="LA193" s="5"/>
      <c r="LB193" s="5"/>
      <c r="LC193" s="5"/>
      <c r="LD193" s="5"/>
      <c r="LE193" s="5"/>
      <c r="LF193" s="5"/>
    </row>
    <row r="194" spans="1:318" ht="20.25" customHeight="1">
      <c r="A194" s="286"/>
      <c r="B194" s="338"/>
      <c r="C194" s="341"/>
      <c r="D194" s="346"/>
      <c r="E194" s="347" t="s">
        <v>19</v>
      </c>
      <c r="F194" s="77" t="s">
        <v>20</v>
      </c>
      <c r="G194" s="174">
        <v>40</v>
      </c>
      <c r="H194" s="30">
        <v>40</v>
      </c>
      <c r="I194" s="179">
        <v>80</v>
      </c>
    </row>
    <row r="195" spans="1:318" ht="20.25" customHeight="1">
      <c r="A195" s="286"/>
      <c r="B195" s="338"/>
      <c r="C195" s="341"/>
      <c r="D195" s="335"/>
      <c r="E195" s="320"/>
      <c r="F195" s="78" t="s">
        <v>30</v>
      </c>
      <c r="G195" s="32">
        <v>0</v>
      </c>
      <c r="H195" s="31">
        <v>0</v>
      </c>
      <c r="I195" s="180">
        <v>0</v>
      </c>
    </row>
    <row r="196" spans="1:318" ht="20.25" customHeight="1">
      <c r="A196" s="287"/>
      <c r="B196" s="339"/>
      <c r="C196" s="342"/>
      <c r="D196" s="336"/>
      <c r="E196" s="348"/>
      <c r="F196" s="79" t="s">
        <v>21</v>
      </c>
      <c r="G196" s="218">
        <v>0</v>
      </c>
      <c r="H196" s="200">
        <v>0</v>
      </c>
      <c r="I196" s="181">
        <v>0</v>
      </c>
    </row>
    <row r="197" spans="1:318" s="197" customFormat="1" ht="29.25" customHeight="1">
      <c r="A197" s="285">
        <v>49</v>
      </c>
      <c r="B197" s="337" t="s">
        <v>123</v>
      </c>
      <c r="C197" s="340">
        <v>10</v>
      </c>
      <c r="D197" s="343" t="s">
        <v>152</v>
      </c>
      <c r="E197" s="344"/>
      <c r="F197" s="345"/>
      <c r="G197" s="214">
        <v>20</v>
      </c>
      <c r="H197" s="215">
        <v>20</v>
      </c>
      <c r="I197" s="216">
        <v>40</v>
      </c>
      <c r="J197" s="5"/>
      <c r="K197" s="5"/>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c r="AQ197" s="5"/>
      <c r="AR197" s="5"/>
      <c r="AS197" s="5"/>
      <c r="AT197" s="5"/>
      <c r="AU197" s="5"/>
      <c r="AV197" s="5"/>
      <c r="AW197" s="5"/>
      <c r="AX197" s="5"/>
      <c r="AY197" s="5"/>
      <c r="AZ197" s="5"/>
      <c r="BA197" s="5"/>
      <c r="BB197" s="5"/>
      <c r="BC197" s="5"/>
      <c r="BD197" s="5"/>
      <c r="BE197" s="5"/>
      <c r="BF197" s="5"/>
      <c r="BG197" s="5"/>
      <c r="BH197" s="5"/>
      <c r="BI197" s="5"/>
      <c r="BJ197" s="5"/>
      <c r="BK197" s="5"/>
      <c r="BL197" s="5"/>
      <c r="BM197" s="5"/>
      <c r="BN197" s="5"/>
      <c r="BO197" s="5"/>
      <c r="BP197" s="5"/>
      <c r="BQ197" s="5"/>
      <c r="BR197" s="5"/>
      <c r="BS197" s="5"/>
      <c r="BT197" s="5"/>
      <c r="BU197" s="5"/>
      <c r="BV197" s="5"/>
      <c r="BW197" s="5"/>
      <c r="BX197" s="5"/>
      <c r="BY197" s="5"/>
      <c r="BZ197" s="5"/>
      <c r="CA197" s="5"/>
      <c r="CB197" s="5"/>
      <c r="CC197" s="5"/>
      <c r="CD197" s="5"/>
      <c r="CE197" s="5"/>
      <c r="CF197" s="5"/>
      <c r="CG197" s="5"/>
      <c r="CH197" s="5"/>
      <c r="CI197" s="5"/>
      <c r="CJ197" s="5"/>
      <c r="CK197" s="5"/>
      <c r="CL197" s="5"/>
      <c r="CM197" s="5"/>
      <c r="CN197" s="5"/>
      <c r="CO197" s="5"/>
      <c r="CP197" s="5"/>
      <c r="CQ197" s="5"/>
      <c r="CR197" s="5"/>
      <c r="CS197" s="5"/>
      <c r="CT197" s="5"/>
      <c r="CU197" s="5"/>
      <c r="CV197" s="5"/>
      <c r="CW197" s="5"/>
      <c r="CX197" s="5"/>
      <c r="CY197" s="5"/>
      <c r="CZ197" s="5"/>
      <c r="DA197" s="5"/>
      <c r="DB197" s="5"/>
      <c r="DC197" s="5"/>
      <c r="DD197" s="5"/>
      <c r="DE197" s="5"/>
      <c r="DF197" s="5"/>
      <c r="DG197" s="5"/>
      <c r="DH197" s="5"/>
      <c r="DI197" s="5"/>
      <c r="DJ197" s="5"/>
      <c r="DK197" s="5"/>
      <c r="DL197" s="5"/>
      <c r="DM197" s="5"/>
      <c r="DN197" s="5"/>
      <c r="DO197" s="5"/>
      <c r="DP197" s="5"/>
      <c r="DQ197" s="5"/>
      <c r="DR197" s="5"/>
      <c r="DS197" s="5"/>
      <c r="DT197" s="5"/>
      <c r="DU197" s="5"/>
      <c r="DV197" s="5"/>
      <c r="DW197" s="5"/>
      <c r="DX197" s="5"/>
      <c r="DY197" s="5"/>
      <c r="DZ197" s="5"/>
      <c r="EA197" s="5"/>
      <c r="EB197" s="5"/>
      <c r="EC197" s="5"/>
      <c r="ED197" s="5"/>
      <c r="EE197" s="5"/>
      <c r="EF197" s="5"/>
      <c r="EG197" s="5"/>
      <c r="EH197" s="5"/>
      <c r="EI197" s="5"/>
      <c r="EJ197" s="5"/>
      <c r="EK197" s="5"/>
      <c r="EL197" s="5"/>
      <c r="EM197" s="5"/>
      <c r="EN197" s="5"/>
      <c r="EO197" s="5"/>
      <c r="EP197" s="5"/>
      <c r="EQ197" s="5"/>
      <c r="ER197" s="5"/>
      <c r="ES197" s="5"/>
      <c r="ET197" s="5"/>
      <c r="EU197" s="5"/>
      <c r="EV197" s="5"/>
      <c r="EW197" s="5"/>
      <c r="EX197" s="5"/>
      <c r="EY197" s="5"/>
      <c r="EZ197" s="5"/>
      <c r="FA197" s="5"/>
      <c r="FB197" s="5"/>
      <c r="FC197" s="5"/>
      <c r="FD197" s="5"/>
      <c r="FE197" s="5"/>
      <c r="FF197" s="5"/>
      <c r="FG197" s="5"/>
      <c r="FH197" s="5"/>
      <c r="FI197" s="5"/>
      <c r="FJ197" s="5"/>
      <c r="FK197" s="5"/>
      <c r="FL197" s="5"/>
      <c r="FM197" s="5"/>
      <c r="FN197" s="5"/>
      <c r="FO197" s="5"/>
      <c r="FP197" s="5"/>
      <c r="FQ197" s="5"/>
      <c r="FR197" s="5"/>
      <c r="FS197" s="5"/>
      <c r="FT197" s="5"/>
      <c r="FU197" s="5"/>
      <c r="FV197" s="5"/>
      <c r="FW197" s="5"/>
      <c r="FX197" s="5"/>
      <c r="FY197" s="5"/>
      <c r="FZ197" s="5"/>
      <c r="GA197" s="5"/>
      <c r="GB197" s="5"/>
      <c r="GC197" s="5"/>
      <c r="GD197" s="5"/>
      <c r="GE197" s="5"/>
      <c r="GF197" s="5"/>
      <c r="GG197" s="5"/>
      <c r="GH197" s="5"/>
      <c r="GI197" s="5"/>
      <c r="GJ197" s="5"/>
      <c r="GK197" s="5"/>
      <c r="GL197" s="5"/>
      <c r="GM197" s="5"/>
      <c r="GN197" s="5"/>
      <c r="GO197" s="5"/>
      <c r="GP197" s="5"/>
      <c r="GQ197" s="5"/>
      <c r="GR197" s="5"/>
      <c r="GS197" s="5"/>
      <c r="GT197" s="5"/>
      <c r="GU197" s="5"/>
      <c r="GV197" s="5"/>
      <c r="GW197" s="5"/>
      <c r="GX197" s="5"/>
      <c r="GY197" s="5"/>
      <c r="GZ197" s="5"/>
      <c r="HA197" s="5"/>
      <c r="HB197" s="5"/>
      <c r="HC197" s="5"/>
      <c r="HD197" s="5"/>
      <c r="HE197" s="5"/>
      <c r="HF197" s="5"/>
      <c r="HG197" s="5"/>
      <c r="HH197" s="5"/>
      <c r="HI197" s="5"/>
      <c r="HJ197" s="5"/>
      <c r="HK197" s="5"/>
      <c r="HL197" s="5"/>
      <c r="HM197" s="5"/>
      <c r="HN197" s="5"/>
      <c r="HO197" s="5"/>
      <c r="HP197" s="5"/>
      <c r="HQ197" s="5"/>
      <c r="HR197" s="5"/>
      <c r="HS197" s="5"/>
      <c r="HT197" s="5"/>
      <c r="HU197" s="5"/>
      <c r="HV197" s="5"/>
      <c r="HW197" s="5"/>
      <c r="HX197" s="5"/>
      <c r="HY197" s="5"/>
      <c r="HZ197" s="5"/>
      <c r="IA197" s="5"/>
      <c r="IB197" s="5"/>
      <c r="IC197" s="5"/>
      <c r="ID197" s="5"/>
      <c r="IE197" s="5"/>
      <c r="IF197" s="5"/>
      <c r="IG197" s="5"/>
      <c r="IH197" s="5"/>
      <c r="II197" s="5"/>
      <c r="IJ197" s="5"/>
      <c r="IK197" s="5"/>
      <c r="IL197" s="5"/>
      <c r="IM197" s="5"/>
      <c r="IN197" s="5"/>
      <c r="IO197" s="5"/>
      <c r="IP197" s="5"/>
      <c r="IQ197" s="5"/>
      <c r="IR197" s="5"/>
      <c r="IS197" s="5"/>
      <c r="IT197" s="5"/>
      <c r="IU197" s="5"/>
      <c r="IV197" s="5"/>
      <c r="IW197" s="5"/>
      <c r="IX197" s="5"/>
      <c r="IY197" s="5"/>
      <c r="IZ197" s="5"/>
      <c r="JA197" s="5"/>
      <c r="JB197" s="5"/>
      <c r="JC197" s="5"/>
      <c r="JD197" s="5"/>
      <c r="JE197" s="5"/>
      <c r="JF197" s="5"/>
      <c r="JG197" s="5"/>
      <c r="JH197" s="5"/>
      <c r="JI197" s="5"/>
      <c r="JJ197" s="5"/>
      <c r="JK197" s="5"/>
      <c r="JL197" s="5"/>
      <c r="JM197" s="5"/>
      <c r="JN197" s="5"/>
      <c r="JO197" s="5"/>
      <c r="JP197" s="5"/>
      <c r="JQ197" s="5"/>
      <c r="JR197" s="5"/>
      <c r="JS197" s="5"/>
      <c r="JT197" s="5"/>
      <c r="JU197" s="5"/>
      <c r="JV197" s="5"/>
      <c r="JW197" s="5"/>
      <c r="JX197" s="5"/>
      <c r="JY197" s="5"/>
      <c r="JZ197" s="5"/>
      <c r="KA197" s="5"/>
      <c r="KB197" s="5"/>
      <c r="KC197" s="5"/>
      <c r="KD197" s="5"/>
      <c r="KE197" s="5"/>
      <c r="KF197" s="5"/>
      <c r="KG197" s="5"/>
      <c r="KH197" s="5"/>
      <c r="KI197" s="5"/>
      <c r="KJ197" s="5"/>
      <c r="KK197" s="5"/>
      <c r="KL197" s="5"/>
      <c r="KM197" s="5"/>
      <c r="KN197" s="5"/>
      <c r="KO197" s="5"/>
      <c r="KP197" s="5"/>
      <c r="KQ197" s="5"/>
      <c r="KR197" s="5"/>
      <c r="KS197" s="5"/>
      <c r="KT197" s="5"/>
      <c r="KU197" s="5"/>
      <c r="KV197" s="5"/>
      <c r="KW197" s="5"/>
      <c r="KX197" s="5"/>
      <c r="KY197" s="5"/>
      <c r="KZ197" s="5"/>
      <c r="LA197" s="5"/>
      <c r="LB197" s="5"/>
      <c r="LC197" s="5"/>
      <c r="LD197" s="5"/>
      <c r="LE197" s="5"/>
      <c r="LF197" s="5"/>
    </row>
    <row r="198" spans="1:318" ht="20.25" customHeight="1">
      <c r="A198" s="286"/>
      <c r="B198" s="338"/>
      <c r="C198" s="341"/>
      <c r="D198" s="346"/>
      <c r="E198" s="347" t="s">
        <v>19</v>
      </c>
      <c r="F198" s="77" t="s">
        <v>20</v>
      </c>
      <c r="G198" s="174">
        <v>20</v>
      </c>
      <c r="H198" s="30">
        <v>20</v>
      </c>
      <c r="I198" s="179">
        <v>40</v>
      </c>
    </row>
    <row r="199" spans="1:318" ht="20.25" customHeight="1">
      <c r="A199" s="286"/>
      <c r="B199" s="338"/>
      <c r="C199" s="341"/>
      <c r="D199" s="335"/>
      <c r="E199" s="320"/>
      <c r="F199" s="78" t="s">
        <v>30</v>
      </c>
      <c r="G199" s="32">
        <v>0</v>
      </c>
      <c r="H199" s="31">
        <v>0</v>
      </c>
      <c r="I199" s="180">
        <v>0</v>
      </c>
    </row>
    <row r="200" spans="1:318" ht="20.25" customHeight="1">
      <c r="A200" s="287"/>
      <c r="B200" s="339"/>
      <c r="C200" s="342"/>
      <c r="D200" s="336"/>
      <c r="E200" s="348"/>
      <c r="F200" s="79" t="s">
        <v>21</v>
      </c>
      <c r="G200" s="218">
        <v>0</v>
      </c>
      <c r="H200" s="200">
        <v>0</v>
      </c>
      <c r="I200" s="181">
        <v>0</v>
      </c>
    </row>
    <row r="201" spans="1:318" s="197" customFormat="1" ht="29.25" customHeight="1">
      <c r="A201" s="285">
        <v>50</v>
      </c>
      <c r="B201" s="337" t="s">
        <v>123</v>
      </c>
      <c r="C201" s="340">
        <v>10</v>
      </c>
      <c r="D201" s="343" t="s">
        <v>152</v>
      </c>
      <c r="E201" s="344"/>
      <c r="F201" s="345"/>
      <c r="G201" s="214">
        <v>5</v>
      </c>
      <c r="H201" s="214">
        <v>5</v>
      </c>
      <c r="I201" s="206">
        <v>10</v>
      </c>
      <c r="J201" s="5"/>
      <c r="K201" s="5"/>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c r="AQ201" s="5"/>
      <c r="AR201" s="5"/>
      <c r="AS201" s="5"/>
      <c r="AT201" s="5"/>
      <c r="AU201" s="5"/>
      <c r="AV201" s="5"/>
      <c r="AW201" s="5"/>
      <c r="AX201" s="5"/>
      <c r="AY201" s="5"/>
      <c r="AZ201" s="5"/>
      <c r="BA201" s="5"/>
      <c r="BB201" s="5"/>
      <c r="BC201" s="5"/>
      <c r="BD201" s="5"/>
      <c r="BE201" s="5"/>
      <c r="BF201" s="5"/>
      <c r="BG201" s="5"/>
      <c r="BH201" s="5"/>
      <c r="BI201" s="5"/>
      <c r="BJ201" s="5"/>
      <c r="BK201" s="5"/>
      <c r="BL201" s="5"/>
      <c r="BM201" s="5"/>
      <c r="BN201" s="5"/>
      <c r="BO201" s="5"/>
      <c r="BP201" s="5"/>
      <c r="BQ201" s="5"/>
      <c r="BR201" s="5"/>
      <c r="BS201" s="5"/>
      <c r="BT201" s="5"/>
      <c r="BU201" s="5"/>
      <c r="BV201" s="5"/>
      <c r="BW201" s="5"/>
      <c r="BX201" s="5"/>
      <c r="BY201" s="5"/>
      <c r="BZ201" s="5"/>
      <c r="CA201" s="5"/>
      <c r="CB201" s="5"/>
      <c r="CC201" s="5"/>
      <c r="CD201" s="5"/>
      <c r="CE201" s="5"/>
      <c r="CF201" s="5"/>
      <c r="CG201" s="5"/>
      <c r="CH201" s="5"/>
      <c r="CI201" s="5"/>
      <c r="CJ201" s="5"/>
      <c r="CK201" s="5"/>
      <c r="CL201" s="5"/>
      <c r="CM201" s="5"/>
      <c r="CN201" s="5"/>
      <c r="CO201" s="5"/>
      <c r="CP201" s="5"/>
      <c r="CQ201" s="5"/>
      <c r="CR201" s="5"/>
      <c r="CS201" s="5"/>
      <c r="CT201" s="5"/>
      <c r="CU201" s="5"/>
      <c r="CV201" s="5"/>
      <c r="CW201" s="5"/>
      <c r="CX201" s="5"/>
      <c r="CY201" s="5"/>
      <c r="CZ201" s="5"/>
      <c r="DA201" s="5"/>
      <c r="DB201" s="5"/>
      <c r="DC201" s="5"/>
      <c r="DD201" s="5"/>
      <c r="DE201" s="5"/>
      <c r="DF201" s="5"/>
      <c r="DG201" s="5"/>
      <c r="DH201" s="5"/>
      <c r="DI201" s="5"/>
      <c r="DJ201" s="5"/>
      <c r="DK201" s="5"/>
      <c r="DL201" s="5"/>
      <c r="DM201" s="5"/>
      <c r="DN201" s="5"/>
      <c r="DO201" s="5"/>
      <c r="DP201" s="5"/>
      <c r="DQ201" s="5"/>
      <c r="DR201" s="5"/>
      <c r="DS201" s="5"/>
      <c r="DT201" s="5"/>
      <c r="DU201" s="5"/>
      <c r="DV201" s="5"/>
      <c r="DW201" s="5"/>
      <c r="DX201" s="5"/>
      <c r="DY201" s="5"/>
      <c r="DZ201" s="5"/>
      <c r="EA201" s="5"/>
      <c r="EB201" s="5"/>
      <c r="EC201" s="5"/>
      <c r="ED201" s="5"/>
      <c r="EE201" s="5"/>
      <c r="EF201" s="5"/>
      <c r="EG201" s="5"/>
      <c r="EH201" s="5"/>
      <c r="EI201" s="5"/>
      <c r="EJ201" s="5"/>
      <c r="EK201" s="5"/>
      <c r="EL201" s="5"/>
      <c r="EM201" s="5"/>
      <c r="EN201" s="5"/>
      <c r="EO201" s="5"/>
      <c r="EP201" s="5"/>
      <c r="EQ201" s="5"/>
      <c r="ER201" s="5"/>
      <c r="ES201" s="5"/>
      <c r="ET201" s="5"/>
      <c r="EU201" s="5"/>
      <c r="EV201" s="5"/>
      <c r="EW201" s="5"/>
      <c r="EX201" s="5"/>
      <c r="EY201" s="5"/>
      <c r="EZ201" s="5"/>
      <c r="FA201" s="5"/>
      <c r="FB201" s="5"/>
      <c r="FC201" s="5"/>
      <c r="FD201" s="5"/>
      <c r="FE201" s="5"/>
      <c r="FF201" s="5"/>
      <c r="FG201" s="5"/>
      <c r="FH201" s="5"/>
      <c r="FI201" s="5"/>
      <c r="FJ201" s="5"/>
      <c r="FK201" s="5"/>
      <c r="FL201" s="5"/>
      <c r="FM201" s="5"/>
      <c r="FN201" s="5"/>
      <c r="FO201" s="5"/>
      <c r="FP201" s="5"/>
      <c r="FQ201" s="5"/>
      <c r="FR201" s="5"/>
      <c r="FS201" s="5"/>
      <c r="FT201" s="5"/>
      <c r="FU201" s="5"/>
      <c r="FV201" s="5"/>
      <c r="FW201" s="5"/>
      <c r="FX201" s="5"/>
      <c r="FY201" s="5"/>
      <c r="FZ201" s="5"/>
      <c r="GA201" s="5"/>
      <c r="GB201" s="5"/>
      <c r="GC201" s="5"/>
      <c r="GD201" s="5"/>
      <c r="GE201" s="5"/>
      <c r="GF201" s="5"/>
      <c r="GG201" s="5"/>
      <c r="GH201" s="5"/>
      <c r="GI201" s="5"/>
      <c r="GJ201" s="5"/>
      <c r="GK201" s="5"/>
      <c r="GL201" s="5"/>
      <c r="GM201" s="5"/>
      <c r="GN201" s="5"/>
      <c r="GO201" s="5"/>
      <c r="GP201" s="5"/>
      <c r="GQ201" s="5"/>
      <c r="GR201" s="5"/>
      <c r="GS201" s="5"/>
      <c r="GT201" s="5"/>
      <c r="GU201" s="5"/>
      <c r="GV201" s="5"/>
      <c r="GW201" s="5"/>
      <c r="GX201" s="5"/>
      <c r="GY201" s="5"/>
      <c r="GZ201" s="5"/>
      <c r="HA201" s="5"/>
      <c r="HB201" s="5"/>
      <c r="HC201" s="5"/>
      <c r="HD201" s="5"/>
      <c r="HE201" s="5"/>
      <c r="HF201" s="5"/>
      <c r="HG201" s="5"/>
      <c r="HH201" s="5"/>
      <c r="HI201" s="5"/>
      <c r="HJ201" s="5"/>
      <c r="HK201" s="5"/>
      <c r="HL201" s="5"/>
      <c r="HM201" s="5"/>
      <c r="HN201" s="5"/>
      <c r="HO201" s="5"/>
      <c r="HP201" s="5"/>
      <c r="HQ201" s="5"/>
      <c r="HR201" s="5"/>
      <c r="HS201" s="5"/>
      <c r="HT201" s="5"/>
      <c r="HU201" s="5"/>
      <c r="HV201" s="5"/>
      <c r="HW201" s="5"/>
      <c r="HX201" s="5"/>
      <c r="HY201" s="5"/>
      <c r="HZ201" s="5"/>
      <c r="IA201" s="5"/>
      <c r="IB201" s="5"/>
      <c r="IC201" s="5"/>
      <c r="ID201" s="5"/>
      <c r="IE201" s="5"/>
      <c r="IF201" s="5"/>
      <c r="IG201" s="5"/>
      <c r="IH201" s="5"/>
      <c r="II201" s="5"/>
      <c r="IJ201" s="5"/>
      <c r="IK201" s="5"/>
      <c r="IL201" s="5"/>
      <c r="IM201" s="5"/>
      <c r="IN201" s="5"/>
      <c r="IO201" s="5"/>
      <c r="IP201" s="5"/>
      <c r="IQ201" s="5"/>
      <c r="IR201" s="5"/>
      <c r="IS201" s="5"/>
      <c r="IT201" s="5"/>
      <c r="IU201" s="5"/>
      <c r="IV201" s="5"/>
      <c r="IW201" s="5"/>
      <c r="IX201" s="5"/>
      <c r="IY201" s="5"/>
      <c r="IZ201" s="5"/>
      <c r="JA201" s="5"/>
      <c r="JB201" s="5"/>
      <c r="JC201" s="5"/>
      <c r="JD201" s="5"/>
      <c r="JE201" s="5"/>
      <c r="JF201" s="5"/>
      <c r="JG201" s="5"/>
      <c r="JH201" s="5"/>
      <c r="JI201" s="5"/>
      <c r="JJ201" s="5"/>
      <c r="JK201" s="5"/>
      <c r="JL201" s="5"/>
      <c r="JM201" s="5"/>
      <c r="JN201" s="5"/>
      <c r="JO201" s="5"/>
      <c r="JP201" s="5"/>
      <c r="JQ201" s="5"/>
      <c r="JR201" s="5"/>
      <c r="JS201" s="5"/>
      <c r="JT201" s="5"/>
      <c r="JU201" s="5"/>
      <c r="JV201" s="5"/>
      <c r="JW201" s="5"/>
      <c r="JX201" s="5"/>
      <c r="JY201" s="5"/>
      <c r="JZ201" s="5"/>
      <c r="KA201" s="5"/>
      <c r="KB201" s="5"/>
      <c r="KC201" s="5"/>
      <c r="KD201" s="5"/>
      <c r="KE201" s="5"/>
      <c r="KF201" s="5"/>
      <c r="KG201" s="5"/>
      <c r="KH201" s="5"/>
      <c r="KI201" s="5"/>
      <c r="KJ201" s="5"/>
      <c r="KK201" s="5"/>
      <c r="KL201" s="5"/>
      <c r="KM201" s="5"/>
      <c r="KN201" s="5"/>
      <c r="KO201" s="5"/>
      <c r="KP201" s="5"/>
      <c r="KQ201" s="5"/>
      <c r="KR201" s="5"/>
      <c r="KS201" s="5"/>
      <c r="KT201" s="5"/>
      <c r="KU201" s="5"/>
      <c r="KV201" s="5"/>
      <c r="KW201" s="5"/>
      <c r="KX201" s="5"/>
      <c r="KY201" s="5"/>
      <c r="KZ201" s="5"/>
      <c r="LA201" s="5"/>
      <c r="LB201" s="5"/>
      <c r="LC201" s="5"/>
      <c r="LD201" s="5"/>
      <c r="LE201" s="5"/>
      <c r="LF201" s="5"/>
    </row>
    <row r="202" spans="1:318" ht="20.25" customHeight="1">
      <c r="A202" s="286"/>
      <c r="B202" s="338"/>
      <c r="C202" s="341"/>
      <c r="D202" s="346"/>
      <c r="E202" s="347" t="s">
        <v>19</v>
      </c>
      <c r="F202" s="77" t="s">
        <v>20</v>
      </c>
      <c r="G202" s="174">
        <v>5</v>
      </c>
      <c r="H202" s="30">
        <v>5</v>
      </c>
      <c r="I202" s="179">
        <v>10</v>
      </c>
    </row>
    <row r="203" spans="1:318" ht="20.25" customHeight="1">
      <c r="A203" s="286"/>
      <c r="B203" s="338"/>
      <c r="C203" s="341"/>
      <c r="D203" s="335"/>
      <c r="E203" s="320"/>
      <c r="F203" s="78" t="s">
        <v>30</v>
      </c>
      <c r="G203" s="32">
        <v>0</v>
      </c>
      <c r="H203" s="31">
        <v>0</v>
      </c>
      <c r="I203" s="180">
        <v>0</v>
      </c>
    </row>
    <row r="204" spans="1:318" ht="20.25" customHeight="1">
      <c r="A204" s="287"/>
      <c r="B204" s="339"/>
      <c r="C204" s="342"/>
      <c r="D204" s="336"/>
      <c r="E204" s="348"/>
      <c r="F204" s="79" t="s">
        <v>21</v>
      </c>
      <c r="G204" s="218">
        <v>0</v>
      </c>
      <c r="H204" s="200">
        <v>0</v>
      </c>
      <c r="I204" s="181">
        <v>0</v>
      </c>
    </row>
    <row r="205" spans="1:318" s="197" customFormat="1" ht="29.25" customHeight="1">
      <c r="A205" s="285">
        <v>51</v>
      </c>
      <c r="B205" s="337" t="s">
        <v>123</v>
      </c>
      <c r="C205" s="340">
        <v>15</v>
      </c>
      <c r="D205" s="343" t="s">
        <v>152</v>
      </c>
      <c r="E205" s="344"/>
      <c r="F205" s="345"/>
      <c r="G205" s="214">
        <v>5</v>
      </c>
      <c r="H205" s="214">
        <v>5</v>
      </c>
      <c r="I205" s="216">
        <v>10</v>
      </c>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row>
    <row r="206" spans="1:318" ht="20.25" customHeight="1">
      <c r="A206" s="286"/>
      <c r="B206" s="338"/>
      <c r="C206" s="341"/>
      <c r="D206" s="346"/>
      <c r="E206" s="347" t="s">
        <v>19</v>
      </c>
      <c r="F206" s="77" t="s">
        <v>20</v>
      </c>
      <c r="G206" s="174">
        <v>5</v>
      </c>
      <c r="H206" s="30">
        <v>5</v>
      </c>
      <c r="I206" s="179">
        <v>10</v>
      </c>
    </row>
    <row r="207" spans="1:318" ht="20.25" customHeight="1">
      <c r="A207" s="286"/>
      <c r="B207" s="338"/>
      <c r="C207" s="341"/>
      <c r="D207" s="335"/>
      <c r="E207" s="320"/>
      <c r="F207" s="78" t="s">
        <v>30</v>
      </c>
      <c r="G207" s="217">
        <v>0</v>
      </c>
      <c r="H207" s="31">
        <v>0</v>
      </c>
      <c r="I207" s="180">
        <v>0</v>
      </c>
    </row>
    <row r="208" spans="1:318" ht="20.25" customHeight="1">
      <c r="A208" s="287"/>
      <c r="B208" s="339"/>
      <c r="C208" s="342"/>
      <c r="D208" s="336"/>
      <c r="E208" s="348"/>
      <c r="F208" s="79" t="s">
        <v>21</v>
      </c>
      <c r="G208" s="218">
        <v>0</v>
      </c>
      <c r="H208" s="200">
        <v>0</v>
      </c>
      <c r="I208" s="181">
        <v>0</v>
      </c>
    </row>
    <row r="209" spans="1:318" s="197" customFormat="1" ht="29.25" customHeight="1">
      <c r="A209" s="285">
        <v>52</v>
      </c>
      <c r="B209" s="337" t="s">
        <v>123</v>
      </c>
      <c r="C209" s="340">
        <v>20</v>
      </c>
      <c r="D209" s="343" t="s">
        <v>152</v>
      </c>
      <c r="E209" s="344"/>
      <c r="F209" s="345"/>
      <c r="G209" s="214">
        <v>5</v>
      </c>
      <c r="H209" s="214">
        <v>5</v>
      </c>
      <c r="I209" s="216">
        <v>10</v>
      </c>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row>
    <row r="210" spans="1:318" ht="19.95" customHeight="1">
      <c r="A210" s="286"/>
      <c r="B210" s="338"/>
      <c r="C210" s="341"/>
      <c r="D210" s="346"/>
      <c r="E210" s="347" t="s">
        <v>19</v>
      </c>
      <c r="F210" s="77" t="s">
        <v>20</v>
      </c>
      <c r="G210" s="174">
        <v>5</v>
      </c>
      <c r="H210" s="30">
        <v>5</v>
      </c>
      <c r="I210" s="179">
        <v>10</v>
      </c>
    </row>
    <row r="211" spans="1:318" ht="20.25" customHeight="1">
      <c r="A211" s="286"/>
      <c r="B211" s="338"/>
      <c r="C211" s="341"/>
      <c r="D211" s="335"/>
      <c r="E211" s="320"/>
      <c r="F211" s="78" t="s">
        <v>30</v>
      </c>
      <c r="G211" s="32">
        <v>0</v>
      </c>
      <c r="H211" s="31">
        <v>0</v>
      </c>
      <c r="I211" s="180">
        <v>0</v>
      </c>
    </row>
    <row r="212" spans="1:318" ht="20.25" customHeight="1">
      <c r="A212" s="287"/>
      <c r="B212" s="339"/>
      <c r="C212" s="342"/>
      <c r="D212" s="336"/>
      <c r="E212" s="348"/>
      <c r="F212" s="79" t="s">
        <v>21</v>
      </c>
      <c r="G212" s="218">
        <v>0</v>
      </c>
      <c r="H212" s="200">
        <v>0</v>
      </c>
      <c r="I212" s="181">
        <v>0</v>
      </c>
    </row>
    <row r="213" spans="1:318" s="197" customFormat="1" ht="29.25" customHeight="1">
      <c r="A213" s="285">
        <v>53</v>
      </c>
      <c r="B213" s="337" t="s">
        <v>123</v>
      </c>
      <c r="C213" s="340">
        <v>20</v>
      </c>
      <c r="D213" s="343" t="s">
        <v>152</v>
      </c>
      <c r="E213" s="344"/>
      <c r="F213" s="345"/>
      <c r="G213" s="214">
        <v>5</v>
      </c>
      <c r="H213" s="214">
        <v>5</v>
      </c>
      <c r="I213" s="206">
        <v>10</v>
      </c>
      <c r="J213" s="5"/>
      <c r="K213" s="5"/>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c r="AQ213" s="5"/>
      <c r="AR213" s="5"/>
      <c r="AS213" s="5"/>
      <c r="AT213" s="5"/>
      <c r="AU213" s="5"/>
      <c r="AV213" s="5"/>
      <c r="AW213" s="5"/>
      <c r="AX213" s="5"/>
      <c r="AY213" s="5"/>
      <c r="AZ213" s="5"/>
      <c r="BA213" s="5"/>
      <c r="BB213" s="5"/>
      <c r="BC213" s="5"/>
      <c r="BD213" s="5"/>
      <c r="BE213" s="5"/>
      <c r="BF213" s="5"/>
      <c r="BG213" s="5"/>
      <c r="BH213" s="5"/>
      <c r="BI213" s="5"/>
      <c r="BJ213" s="5"/>
      <c r="BK213" s="5"/>
      <c r="BL213" s="5"/>
      <c r="BM213" s="5"/>
      <c r="BN213" s="5"/>
      <c r="BO213" s="5"/>
      <c r="BP213" s="5"/>
      <c r="BQ213" s="5"/>
      <c r="BR213" s="5"/>
      <c r="BS213" s="5"/>
      <c r="BT213" s="5"/>
      <c r="BU213" s="5"/>
      <c r="BV213" s="5"/>
      <c r="BW213" s="5"/>
      <c r="BX213" s="5"/>
      <c r="BY213" s="5"/>
      <c r="BZ213" s="5"/>
      <c r="CA213" s="5"/>
      <c r="CB213" s="5"/>
      <c r="CC213" s="5"/>
      <c r="CD213" s="5"/>
      <c r="CE213" s="5"/>
      <c r="CF213" s="5"/>
      <c r="CG213" s="5"/>
      <c r="CH213" s="5"/>
      <c r="CI213" s="5"/>
      <c r="CJ213" s="5"/>
      <c r="CK213" s="5"/>
      <c r="CL213" s="5"/>
      <c r="CM213" s="5"/>
      <c r="CN213" s="5"/>
      <c r="CO213" s="5"/>
      <c r="CP213" s="5"/>
      <c r="CQ213" s="5"/>
      <c r="CR213" s="5"/>
      <c r="CS213" s="5"/>
      <c r="CT213" s="5"/>
      <c r="CU213" s="5"/>
      <c r="CV213" s="5"/>
      <c r="CW213" s="5"/>
      <c r="CX213" s="5"/>
      <c r="CY213" s="5"/>
      <c r="CZ213" s="5"/>
      <c r="DA213" s="5"/>
      <c r="DB213" s="5"/>
      <c r="DC213" s="5"/>
      <c r="DD213" s="5"/>
      <c r="DE213" s="5"/>
      <c r="DF213" s="5"/>
      <c r="DG213" s="5"/>
      <c r="DH213" s="5"/>
      <c r="DI213" s="5"/>
      <c r="DJ213" s="5"/>
      <c r="DK213" s="5"/>
      <c r="DL213" s="5"/>
      <c r="DM213" s="5"/>
      <c r="DN213" s="5"/>
      <c r="DO213" s="5"/>
      <c r="DP213" s="5"/>
      <c r="DQ213" s="5"/>
      <c r="DR213" s="5"/>
      <c r="DS213" s="5"/>
      <c r="DT213" s="5"/>
      <c r="DU213" s="5"/>
      <c r="DV213" s="5"/>
      <c r="DW213" s="5"/>
      <c r="DX213" s="5"/>
      <c r="DY213" s="5"/>
      <c r="DZ213" s="5"/>
      <c r="EA213" s="5"/>
      <c r="EB213" s="5"/>
      <c r="EC213" s="5"/>
      <c r="ED213" s="5"/>
      <c r="EE213" s="5"/>
      <c r="EF213" s="5"/>
      <c r="EG213" s="5"/>
      <c r="EH213" s="5"/>
      <c r="EI213" s="5"/>
      <c r="EJ213" s="5"/>
      <c r="EK213" s="5"/>
      <c r="EL213" s="5"/>
      <c r="EM213" s="5"/>
      <c r="EN213" s="5"/>
      <c r="EO213" s="5"/>
      <c r="EP213" s="5"/>
      <c r="EQ213" s="5"/>
      <c r="ER213" s="5"/>
      <c r="ES213" s="5"/>
      <c r="ET213" s="5"/>
      <c r="EU213" s="5"/>
      <c r="EV213" s="5"/>
      <c r="EW213" s="5"/>
      <c r="EX213" s="5"/>
      <c r="EY213" s="5"/>
      <c r="EZ213" s="5"/>
      <c r="FA213" s="5"/>
      <c r="FB213" s="5"/>
      <c r="FC213" s="5"/>
      <c r="FD213" s="5"/>
      <c r="FE213" s="5"/>
      <c r="FF213" s="5"/>
      <c r="FG213" s="5"/>
      <c r="FH213" s="5"/>
      <c r="FI213" s="5"/>
      <c r="FJ213" s="5"/>
      <c r="FK213" s="5"/>
      <c r="FL213" s="5"/>
      <c r="FM213" s="5"/>
      <c r="FN213" s="5"/>
      <c r="FO213" s="5"/>
      <c r="FP213" s="5"/>
      <c r="FQ213" s="5"/>
      <c r="FR213" s="5"/>
      <c r="FS213" s="5"/>
      <c r="FT213" s="5"/>
      <c r="FU213" s="5"/>
      <c r="FV213" s="5"/>
      <c r="FW213" s="5"/>
      <c r="FX213" s="5"/>
      <c r="FY213" s="5"/>
      <c r="FZ213" s="5"/>
      <c r="GA213" s="5"/>
      <c r="GB213" s="5"/>
      <c r="GC213" s="5"/>
      <c r="GD213" s="5"/>
      <c r="GE213" s="5"/>
      <c r="GF213" s="5"/>
      <c r="GG213" s="5"/>
      <c r="GH213" s="5"/>
      <c r="GI213" s="5"/>
      <c r="GJ213" s="5"/>
      <c r="GK213" s="5"/>
      <c r="GL213" s="5"/>
      <c r="GM213" s="5"/>
      <c r="GN213" s="5"/>
      <c r="GO213" s="5"/>
      <c r="GP213" s="5"/>
      <c r="GQ213" s="5"/>
      <c r="GR213" s="5"/>
      <c r="GS213" s="5"/>
      <c r="GT213" s="5"/>
      <c r="GU213" s="5"/>
      <c r="GV213" s="5"/>
      <c r="GW213" s="5"/>
      <c r="GX213" s="5"/>
      <c r="GY213" s="5"/>
      <c r="GZ213" s="5"/>
      <c r="HA213" s="5"/>
      <c r="HB213" s="5"/>
      <c r="HC213" s="5"/>
      <c r="HD213" s="5"/>
      <c r="HE213" s="5"/>
      <c r="HF213" s="5"/>
      <c r="HG213" s="5"/>
      <c r="HH213" s="5"/>
      <c r="HI213" s="5"/>
      <c r="HJ213" s="5"/>
      <c r="HK213" s="5"/>
      <c r="HL213" s="5"/>
      <c r="HM213" s="5"/>
      <c r="HN213" s="5"/>
      <c r="HO213" s="5"/>
      <c r="HP213" s="5"/>
      <c r="HQ213" s="5"/>
      <c r="HR213" s="5"/>
      <c r="HS213" s="5"/>
      <c r="HT213" s="5"/>
      <c r="HU213" s="5"/>
      <c r="HV213" s="5"/>
      <c r="HW213" s="5"/>
      <c r="HX213" s="5"/>
      <c r="HY213" s="5"/>
      <c r="HZ213" s="5"/>
      <c r="IA213" s="5"/>
      <c r="IB213" s="5"/>
      <c r="IC213" s="5"/>
      <c r="ID213" s="5"/>
      <c r="IE213" s="5"/>
      <c r="IF213" s="5"/>
      <c r="IG213" s="5"/>
      <c r="IH213" s="5"/>
      <c r="II213" s="5"/>
      <c r="IJ213" s="5"/>
      <c r="IK213" s="5"/>
      <c r="IL213" s="5"/>
      <c r="IM213" s="5"/>
      <c r="IN213" s="5"/>
      <c r="IO213" s="5"/>
      <c r="IP213" s="5"/>
      <c r="IQ213" s="5"/>
      <c r="IR213" s="5"/>
      <c r="IS213" s="5"/>
      <c r="IT213" s="5"/>
      <c r="IU213" s="5"/>
      <c r="IV213" s="5"/>
      <c r="IW213" s="5"/>
      <c r="IX213" s="5"/>
      <c r="IY213" s="5"/>
      <c r="IZ213" s="5"/>
      <c r="JA213" s="5"/>
      <c r="JB213" s="5"/>
      <c r="JC213" s="5"/>
      <c r="JD213" s="5"/>
      <c r="JE213" s="5"/>
      <c r="JF213" s="5"/>
      <c r="JG213" s="5"/>
      <c r="JH213" s="5"/>
      <c r="JI213" s="5"/>
      <c r="JJ213" s="5"/>
      <c r="JK213" s="5"/>
      <c r="JL213" s="5"/>
      <c r="JM213" s="5"/>
      <c r="JN213" s="5"/>
      <c r="JO213" s="5"/>
      <c r="JP213" s="5"/>
      <c r="JQ213" s="5"/>
      <c r="JR213" s="5"/>
      <c r="JS213" s="5"/>
      <c r="JT213" s="5"/>
      <c r="JU213" s="5"/>
      <c r="JV213" s="5"/>
      <c r="JW213" s="5"/>
      <c r="JX213" s="5"/>
      <c r="JY213" s="5"/>
      <c r="JZ213" s="5"/>
      <c r="KA213" s="5"/>
      <c r="KB213" s="5"/>
      <c r="KC213" s="5"/>
      <c r="KD213" s="5"/>
      <c r="KE213" s="5"/>
      <c r="KF213" s="5"/>
      <c r="KG213" s="5"/>
      <c r="KH213" s="5"/>
      <c r="KI213" s="5"/>
      <c r="KJ213" s="5"/>
      <c r="KK213" s="5"/>
      <c r="KL213" s="5"/>
      <c r="KM213" s="5"/>
      <c r="KN213" s="5"/>
      <c r="KO213" s="5"/>
      <c r="KP213" s="5"/>
      <c r="KQ213" s="5"/>
      <c r="KR213" s="5"/>
      <c r="KS213" s="5"/>
      <c r="KT213" s="5"/>
      <c r="KU213" s="5"/>
      <c r="KV213" s="5"/>
      <c r="KW213" s="5"/>
      <c r="KX213" s="5"/>
      <c r="KY213" s="5"/>
      <c r="KZ213" s="5"/>
      <c r="LA213" s="5"/>
      <c r="LB213" s="5"/>
      <c r="LC213" s="5"/>
      <c r="LD213" s="5"/>
      <c r="LE213" s="5"/>
      <c r="LF213" s="5"/>
    </row>
    <row r="214" spans="1:318" ht="20.25" customHeight="1">
      <c r="A214" s="286"/>
      <c r="B214" s="338"/>
      <c r="C214" s="341"/>
      <c r="D214" s="346"/>
      <c r="E214" s="347" t="s">
        <v>19</v>
      </c>
      <c r="F214" s="77" t="s">
        <v>20</v>
      </c>
      <c r="G214" s="174">
        <v>5</v>
      </c>
      <c r="H214" s="30">
        <v>5</v>
      </c>
      <c r="I214" s="179">
        <v>10</v>
      </c>
    </row>
    <row r="215" spans="1:318" ht="19.5" customHeight="1">
      <c r="A215" s="286"/>
      <c r="B215" s="338"/>
      <c r="C215" s="341"/>
      <c r="D215" s="335"/>
      <c r="E215" s="320"/>
      <c r="F215" s="78" t="s">
        <v>30</v>
      </c>
      <c r="G215" s="32">
        <v>0</v>
      </c>
      <c r="H215" s="31">
        <v>0</v>
      </c>
      <c r="I215" s="180">
        <v>0</v>
      </c>
    </row>
    <row r="216" spans="1:318" ht="20.25" customHeight="1">
      <c r="A216" s="287"/>
      <c r="B216" s="339"/>
      <c r="C216" s="342"/>
      <c r="D216" s="336"/>
      <c r="E216" s="348"/>
      <c r="F216" s="79" t="s">
        <v>21</v>
      </c>
      <c r="G216" s="218">
        <v>0</v>
      </c>
      <c r="H216" s="200">
        <v>0</v>
      </c>
      <c r="I216" s="181">
        <v>0</v>
      </c>
    </row>
    <row r="217" spans="1:318" ht="29.25" customHeight="1">
      <c r="A217" s="327" t="s">
        <v>22</v>
      </c>
      <c r="B217" s="304" t="s">
        <v>35</v>
      </c>
      <c r="C217" s="291">
        <v>983</v>
      </c>
      <c r="D217" s="89"/>
      <c r="E217" s="86"/>
      <c r="F217" s="237"/>
      <c r="G217" s="238">
        <v>73650</v>
      </c>
      <c r="H217" s="238">
        <v>76350</v>
      </c>
      <c r="I217" s="239">
        <v>150000</v>
      </c>
      <c r="J217" s="252">
        <f>I5+I9+I13+I17+I21+I25+I29+I33+I37+I41+I45+I49+I53+I57+I61+I65+I69+I73+I77+I81+I85+I89+I93+I97+I101+I105+I109+I113+I117+I121+I125+I129+I133+I137+I141+I145+I149+I153+I157+I161+I165+I169+I173+I177+I181+I185+I189</f>
        <v>150000</v>
      </c>
    </row>
    <row r="218" spans="1:318" ht="20.25" customHeight="1">
      <c r="A218" s="328"/>
      <c r="B218" s="305"/>
      <c r="C218" s="292"/>
      <c r="D218" s="308"/>
      <c r="E218" s="307" t="s">
        <v>19</v>
      </c>
      <c r="F218" s="240" t="s">
        <v>20</v>
      </c>
      <c r="G218" s="211">
        <v>5640</v>
      </c>
      <c r="H218" s="211">
        <v>5640</v>
      </c>
      <c r="I218" s="239">
        <v>11280</v>
      </c>
    </row>
    <row r="219" spans="1:318" ht="20.25" customHeight="1">
      <c r="A219" s="328"/>
      <c r="B219" s="305"/>
      <c r="C219" s="292"/>
      <c r="D219" s="298"/>
      <c r="E219" s="301"/>
      <c r="F219" s="170" t="s">
        <v>30</v>
      </c>
      <c r="G219" s="210">
        <v>8460</v>
      </c>
      <c r="H219" s="210">
        <v>8460</v>
      </c>
      <c r="I219" s="207">
        <v>16920</v>
      </c>
    </row>
    <row r="220" spans="1:318" s="197" customFormat="1" ht="20.25" customHeight="1">
      <c r="A220" s="352"/>
      <c r="B220" s="306"/>
      <c r="C220" s="293"/>
      <c r="D220" s="299"/>
      <c r="E220" s="302"/>
      <c r="F220" s="171" t="s">
        <v>21</v>
      </c>
      <c r="G220" s="209">
        <v>59550</v>
      </c>
      <c r="H220" s="209">
        <v>62250</v>
      </c>
      <c r="I220" s="208">
        <v>121800</v>
      </c>
      <c r="J220" s="5"/>
      <c r="K220" s="5"/>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c r="AQ220" s="5"/>
      <c r="AR220" s="5"/>
      <c r="AS220" s="5"/>
      <c r="AT220" s="5"/>
      <c r="AU220" s="5"/>
      <c r="AV220" s="5"/>
      <c r="AW220" s="5"/>
      <c r="AX220" s="5"/>
      <c r="AY220" s="5"/>
      <c r="AZ220" s="5"/>
      <c r="BA220" s="5"/>
      <c r="BB220" s="5"/>
      <c r="BC220" s="5"/>
      <c r="BD220" s="5"/>
      <c r="BE220" s="5"/>
      <c r="BF220" s="5"/>
      <c r="BG220" s="5"/>
      <c r="BH220" s="5"/>
      <c r="BI220" s="5"/>
      <c r="BJ220" s="5"/>
      <c r="BK220" s="5"/>
      <c r="BL220" s="5"/>
      <c r="BM220" s="5"/>
      <c r="BN220" s="5"/>
      <c r="BO220" s="5"/>
      <c r="BP220" s="5"/>
      <c r="BQ220" s="5"/>
      <c r="BR220" s="5"/>
      <c r="BS220" s="5"/>
      <c r="BT220" s="5"/>
      <c r="BU220" s="5"/>
      <c r="BV220" s="5"/>
      <c r="BW220" s="5"/>
      <c r="BX220" s="5"/>
      <c r="BY220" s="5"/>
      <c r="BZ220" s="5"/>
      <c r="CA220" s="5"/>
      <c r="CB220" s="5"/>
      <c r="CC220" s="5"/>
      <c r="CD220" s="5"/>
      <c r="CE220" s="5"/>
      <c r="CF220" s="5"/>
      <c r="CG220" s="5"/>
      <c r="CH220" s="5"/>
      <c r="CI220" s="5"/>
      <c r="CJ220" s="5"/>
      <c r="CK220" s="5"/>
      <c r="CL220" s="5"/>
      <c r="CM220" s="5"/>
      <c r="CN220" s="5"/>
      <c r="CO220" s="5"/>
      <c r="CP220" s="5"/>
      <c r="CQ220" s="5"/>
      <c r="CR220" s="5"/>
      <c r="CS220" s="5"/>
      <c r="CT220" s="5"/>
      <c r="CU220" s="5"/>
      <c r="CV220" s="5"/>
      <c r="CW220" s="5"/>
      <c r="CX220" s="5"/>
      <c r="CY220" s="5"/>
      <c r="CZ220" s="5"/>
      <c r="DA220" s="5"/>
      <c r="DB220" s="5"/>
      <c r="DC220" s="5"/>
      <c r="DD220" s="5"/>
      <c r="DE220" s="5"/>
      <c r="DF220" s="5"/>
      <c r="DG220" s="5"/>
      <c r="DH220" s="5"/>
      <c r="DI220" s="5"/>
      <c r="DJ220" s="5"/>
      <c r="DK220" s="5"/>
      <c r="DL220" s="5"/>
      <c r="DM220" s="5"/>
      <c r="DN220" s="5"/>
      <c r="DO220" s="5"/>
      <c r="DP220" s="5"/>
      <c r="DQ220" s="5"/>
      <c r="DR220" s="5"/>
      <c r="DS220" s="5"/>
      <c r="DT220" s="5"/>
      <c r="DU220" s="5"/>
      <c r="DV220" s="5"/>
      <c r="DW220" s="5"/>
      <c r="DX220" s="5"/>
      <c r="DY220" s="5"/>
      <c r="DZ220" s="5"/>
      <c r="EA220" s="5"/>
      <c r="EB220" s="5"/>
      <c r="EC220" s="5"/>
      <c r="ED220" s="5"/>
      <c r="EE220" s="5"/>
      <c r="EF220" s="5"/>
      <c r="EG220" s="5"/>
      <c r="EH220" s="5"/>
      <c r="EI220" s="5"/>
      <c r="EJ220" s="5"/>
      <c r="EK220" s="5"/>
      <c r="EL220" s="5"/>
      <c r="EM220" s="5"/>
      <c r="EN220" s="5"/>
      <c r="EO220" s="5"/>
      <c r="EP220" s="5"/>
      <c r="EQ220" s="5"/>
      <c r="ER220" s="5"/>
      <c r="ES220" s="5"/>
      <c r="ET220" s="5"/>
      <c r="EU220" s="5"/>
      <c r="EV220" s="5"/>
      <c r="EW220" s="5"/>
      <c r="EX220" s="5"/>
      <c r="EY220" s="5"/>
      <c r="EZ220" s="5"/>
      <c r="FA220" s="5"/>
      <c r="FB220" s="5"/>
      <c r="FC220" s="5"/>
      <c r="FD220" s="5"/>
      <c r="FE220" s="5"/>
      <c r="FF220" s="5"/>
      <c r="FG220" s="5"/>
      <c r="FH220" s="5"/>
      <c r="FI220" s="5"/>
      <c r="FJ220" s="5"/>
      <c r="FK220" s="5"/>
      <c r="FL220" s="5"/>
      <c r="FM220" s="5"/>
      <c r="FN220" s="5"/>
      <c r="FO220" s="5"/>
      <c r="FP220" s="5"/>
      <c r="FQ220" s="5"/>
      <c r="FR220" s="5"/>
      <c r="FS220" s="5"/>
      <c r="FT220" s="5"/>
      <c r="FU220" s="5"/>
      <c r="FV220" s="5"/>
      <c r="FW220" s="5"/>
      <c r="FX220" s="5"/>
      <c r="FY220" s="5"/>
      <c r="FZ220" s="5"/>
      <c r="GA220" s="5"/>
      <c r="GB220" s="5"/>
      <c r="GC220" s="5"/>
      <c r="GD220" s="5"/>
      <c r="GE220" s="5"/>
      <c r="GF220" s="5"/>
      <c r="GG220" s="5"/>
      <c r="GH220" s="5"/>
      <c r="GI220" s="5"/>
      <c r="GJ220" s="5"/>
      <c r="GK220" s="5"/>
      <c r="GL220" s="5"/>
      <c r="GM220" s="5"/>
      <c r="GN220" s="5"/>
      <c r="GO220" s="5"/>
      <c r="GP220" s="5"/>
      <c r="GQ220" s="5"/>
      <c r="GR220" s="5"/>
      <c r="GS220" s="5"/>
      <c r="GT220" s="5"/>
      <c r="GU220" s="5"/>
      <c r="GV220" s="5"/>
      <c r="GW220" s="5"/>
      <c r="GX220" s="5"/>
      <c r="GY220" s="5"/>
      <c r="GZ220" s="5"/>
      <c r="HA220" s="5"/>
      <c r="HB220" s="5"/>
      <c r="HC220" s="5"/>
      <c r="HD220" s="5"/>
      <c r="HE220" s="5"/>
      <c r="HF220" s="5"/>
      <c r="HG220" s="5"/>
      <c r="HH220" s="5"/>
      <c r="HI220" s="5"/>
      <c r="HJ220" s="5"/>
      <c r="HK220" s="5"/>
      <c r="HL220" s="5"/>
      <c r="HM220" s="5"/>
      <c r="HN220" s="5"/>
      <c r="HO220" s="5"/>
      <c r="HP220" s="5"/>
      <c r="HQ220" s="5"/>
      <c r="HR220" s="5"/>
      <c r="HS220" s="5"/>
      <c r="HT220" s="5"/>
      <c r="HU220" s="5"/>
      <c r="HV220" s="5"/>
      <c r="HW220" s="5"/>
      <c r="HX220" s="5"/>
      <c r="HY220" s="5"/>
      <c r="HZ220" s="5"/>
      <c r="IA220" s="5"/>
      <c r="IB220" s="5"/>
      <c r="IC220" s="5"/>
      <c r="ID220" s="5"/>
      <c r="IE220" s="5"/>
      <c r="IF220" s="5"/>
      <c r="IG220" s="5"/>
      <c r="IH220" s="5"/>
      <c r="II220" s="5"/>
      <c r="IJ220" s="5"/>
      <c r="IK220" s="5"/>
      <c r="IL220" s="5"/>
      <c r="IM220" s="5"/>
      <c r="IN220" s="5"/>
      <c r="IO220" s="5"/>
      <c r="IP220" s="5"/>
      <c r="IQ220" s="5"/>
      <c r="IR220" s="5"/>
      <c r="IS220" s="5"/>
      <c r="IT220" s="5"/>
      <c r="IU220" s="5"/>
      <c r="IV220" s="5"/>
      <c r="IW220" s="5"/>
      <c r="IX220" s="5"/>
      <c r="IY220" s="5"/>
      <c r="IZ220" s="5"/>
      <c r="JA220" s="5"/>
      <c r="JB220" s="5"/>
      <c r="JC220" s="5"/>
      <c r="JD220" s="5"/>
      <c r="JE220" s="5"/>
      <c r="JF220" s="5"/>
      <c r="JG220" s="5"/>
      <c r="JH220" s="5"/>
      <c r="JI220" s="5"/>
      <c r="JJ220" s="5"/>
      <c r="JK220" s="5"/>
      <c r="JL220" s="5"/>
      <c r="JM220" s="5"/>
      <c r="JN220" s="5"/>
      <c r="JO220" s="5"/>
      <c r="JP220" s="5"/>
      <c r="JQ220" s="5"/>
      <c r="JR220" s="5"/>
      <c r="JS220" s="5"/>
      <c r="JT220" s="5"/>
      <c r="JU220" s="5"/>
      <c r="JV220" s="5"/>
      <c r="JW220" s="5"/>
      <c r="JX220" s="5"/>
      <c r="JY220" s="5"/>
      <c r="JZ220" s="5"/>
      <c r="KA220" s="5"/>
      <c r="KB220" s="5"/>
      <c r="KC220" s="5"/>
      <c r="KD220" s="5"/>
      <c r="KE220" s="5"/>
      <c r="KF220" s="5"/>
      <c r="KG220" s="5"/>
      <c r="KH220" s="5"/>
      <c r="KI220" s="5"/>
      <c r="KJ220" s="5"/>
      <c r="KK220" s="5"/>
      <c r="KL220" s="5"/>
      <c r="KM220" s="5"/>
      <c r="KN220" s="5"/>
      <c r="KO220" s="5"/>
      <c r="KP220" s="5"/>
      <c r="KQ220" s="5"/>
      <c r="KR220" s="5"/>
      <c r="KS220" s="5"/>
      <c r="KT220" s="5"/>
      <c r="KU220" s="5"/>
      <c r="KV220" s="5"/>
      <c r="KW220" s="5"/>
      <c r="KX220" s="5"/>
      <c r="KY220" s="5"/>
      <c r="KZ220" s="5"/>
      <c r="LA220" s="5"/>
      <c r="LB220" s="5"/>
      <c r="LC220" s="5"/>
      <c r="LD220" s="5"/>
      <c r="LE220" s="5"/>
      <c r="LF220" s="5"/>
    </row>
    <row r="221" spans="1:318" ht="29.25" customHeight="1">
      <c r="A221" s="353" t="s">
        <v>151</v>
      </c>
      <c r="B221" s="349" t="s">
        <v>36</v>
      </c>
      <c r="C221" s="349" t="s">
        <v>148</v>
      </c>
      <c r="D221" s="220"/>
      <c r="E221" s="241"/>
      <c r="F221" s="242"/>
      <c r="G221" s="243">
        <v>65</v>
      </c>
      <c r="H221" s="243">
        <v>65</v>
      </c>
      <c r="I221" s="244">
        <v>130</v>
      </c>
    </row>
    <row r="222" spans="1:318" ht="20.25" customHeight="1">
      <c r="A222" s="354"/>
      <c r="B222" s="350"/>
      <c r="C222" s="350"/>
      <c r="D222" s="334"/>
      <c r="E222" s="319" t="s">
        <v>19</v>
      </c>
      <c r="F222" s="245" t="s">
        <v>20</v>
      </c>
      <c r="G222" s="221">
        <v>65</v>
      </c>
      <c r="H222" s="221">
        <v>65</v>
      </c>
      <c r="I222" s="244">
        <v>130</v>
      </c>
    </row>
    <row r="223" spans="1:318" ht="20.25" customHeight="1">
      <c r="A223" s="354"/>
      <c r="B223" s="350"/>
      <c r="C223" s="350"/>
      <c r="D223" s="335"/>
      <c r="E223" s="320"/>
      <c r="F223" s="78" t="s">
        <v>30</v>
      </c>
      <c r="G223" s="32">
        <v>0</v>
      </c>
      <c r="H223" s="32">
        <v>0</v>
      </c>
      <c r="I223" s="180">
        <v>0</v>
      </c>
    </row>
    <row r="224" spans="1:318" s="197" customFormat="1" ht="20.25" customHeight="1">
      <c r="A224" s="354"/>
      <c r="B224" s="350"/>
      <c r="C224" s="351"/>
      <c r="D224" s="336"/>
      <c r="E224" s="348"/>
      <c r="F224" s="79" t="s">
        <v>21</v>
      </c>
      <c r="G224" s="203">
        <v>0</v>
      </c>
      <c r="H224" s="203">
        <v>0</v>
      </c>
      <c r="I224" s="181">
        <v>0</v>
      </c>
      <c r="J224" s="5"/>
      <c r="K224" s="5"/>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c r="AQ224" s="5"/>
      <c r="AR224" s="5"/>
      <c r="AS224" s="5"/>
      <c r="AT224" s="5"/>
      <c r="AU224" s="5"/>
      <c r="AV224" s="5"/>
      <c r="AW224" s="5"/>
      <c r="AX224" s="5"/>
      <c r="AY224" s="5"/>
      <c r="AZ224" s="5"/>
      <c r="BA224" s="5"/>
      <c r="BB224" s="5"/>
      <c r="BC224" s="5"/>
      <c r="BD224" s="5"/>
      <c r="BE224" s="5"/>
      <c r="BF224" s="5"/>
      <c r="BG224" s="5"/>
      <c r="BH224" s="5"/>
      <c r="BI224" s="5"/>
      <c r="BJ224" s="5"/>
      <c r="BK224" s="5"/>
      <c r="BL224" s="5"/>
      <c r="BM224" s="5"/>
      <c r="BN224" s="5"/>
      <c r="BO224" s="5"/>
      <c r="BP224" s="5"/>
      <c r="BQ224" s="5"/>
      <c r="BR224" s="5"/>
      <c r="BS224" s="5"/>
      <c r="BT224" s="5"/>
      <c r="BU224" s="5"/>
      <c r="BV224" s="5"/>
      <c r="BW224" s="5"/>
      <c r="BX224" s="5"/>
      <c r="BY224" s="5"/>
      <c r="BZ224" s="5"/>
      <c r="CA224" s="5"/>
      <c r="CB224" s="5"/>
      <c r="CC224" s="5"/>
      <c r="CD224" s="5"/>
      <c r="CE224" s="5"/>
      <c r="CF224" s="5"/>
      <c r="CG224" s="5"/>
      <c r="CH224" s="5"/>
      <c r="CI224" s="5"/>
      <c r="CJ224" s="5"/>
      <c r="CK224" s="5"/>
      <c r="CL224" s="5"/>
      <c r="CM224" s="5"/>
      <c r="CN224" s="5"/>
      <c r="CO224" s="5"/>
      <c r="CP224" s="5"/>
      <c r="CQ224" s="5"/>
      <c r="CR224" s="5"/>
      <c r="CS224" s="5"/>
      <c r="CT224" s="5"/>
      <c r="CU224" s="5"/>
      <c r="CV224" s="5"/>
      <c r="CW224" s="5"/>
      <c r="CX224" s="5"/>
      <c r="CY224" s="5"/>
      <c r="CZ224" s="5"/>
      <c r="DA224" s="5"/>
      <c r="DB224" s="5"/>
      <c r="DC224" s="5"/>
      <c r="DD224" s="5"/>
      <c r="DE224" s="5"/>
      <c r="DF224" s="5"/>
      <c r="DG224" s="5"/>
      <c r="DH224" s="5"/>
      <c r="DI224" s="5"/>
      <c r="DJ224" s="5"/>
      <c r="DK224" s="5"/>
      <c r="DL224" s="5"/>
      <c r="DM224" s="5"/>
      <c r="DN224" s="5"/>
      <c r="DO224" s="5"/>
      <c r="DP224" s="5"/>
      <c r="DQ224" s="5"/>
      <c r="DR224" s="5"/>
      <c r="DS224" s="5"/>
      <c r="DT224" s="5"/>
      <c r="DU224" s="5"/>
      <c r="DV224" s="5"/>
      <c r="DW224" s="5"/>
      <c r="DX224" s="5"/>
      <c r="DY224" s="5"/>
      <c r="DZ224" s="5"/>
      <c r="EA224" s="5"/>
      <c r="EB224" s="5"/>
      <c r="EC224" s="5"/>
      <c r="ED224" s="5"/>
      <c r="EE224" s="5"/>
      <c r="EF224" s="5"/>
      <c r="EG224" s="5"/>
      <c r="EH224" s="5"/>
      <c r="EI224" s="5"/>
      <c r="EJ224" s="5"/>
      <c r="EK224" s="5"/>
      <c r="EL224" s="5"/>
      <c r="EM224" s="5"/>
      <c r="EN224" s="5"/>
      <c r="EO224" s="5"/>
      <c r="EP224" s="5"/>
      <c r="EQ224" s="5"/>
      <c r="ER224" s="5"/>
      <c r="ES224" s="5"/>
      <c r="ET224" s="5"/>
      <c r="EU224" s="5"/>
      <c r="EV224" s="5"/>
      <c r="EW224" s="5"/>
      <c r="EX224" s="5"/>
      <c r="EY224" s="5"/>
      <c r="EZ224" s="5"/>
      <c r="FA224" s="5"/>
      <c r="FB224" s="5"/>
      <c r="FC224" s="5"/>
      <c r="FD224" s="5"/>
      <c r="FE224" s="5"/>
      <c r="FF224" s="5"/>
      <c r="FG224" s="5"/>
      <c r="FH224" s="5"/>
      <c r="FI224" s="5"/>
      <c r="FJ224" s="5"/>
      <c r="FK224" s="5"/>
      <c r="FL224" s="5"/>
      <c r="FM224" s="5"/>
      <c r="FN224" s="5"/>
      <c r="FO224" s="5"/>
      <c r="FP224" s="5"/>
      <c r="FQ224" s="5"/>
      <c r="FR224" s="5"/>
      <c r="FS224" s="5"/>
      <c r="FT224" s="5"/>
      <c r="FU224" s="5"/>
      <c r="FV224" s="5"/>
      <c r="FW224" s="5"/>
      <c r="FX224" s="5"/>
      <c r="FY224" s="5"/>
      <c r="FZ224" s="5"/>
      <c r="GA224" s="5"/>
      <c r="GB224" s="5"/>
      <c r="GC224" s="5"/>
      <c r="GD224" s="5"/>
      <c r="GE224" s="5"/>
      <c r="GF224" s="5"/>
      <c r="GG224" s="5"/>
      <c r="GH224" s="5"/>
      <c r="GI224" s="5"/>
      <c r="GJ224" s="5"/>
      <c r="GK224" s="5"/>
      <c r="GL224" s="5"/>
      <c r="GM224" s="5"/>
      <c r="GN224" s="5"/>
      <c r="GO224" s="5"/>
      <c r="GP224" s="5"/>
      <c r="GQ224" s="5"/>
      <c r="GR224" s="5"/>
      <c r="GS224" s="5"/>
      <c r="GT224" s="5"/>
      <c r="GU224" s="5"/>
      <c r="GV224" s="5"/>
      <c r="GW224" s="5"/>
      <c r="GX224" s="5"/>
      <c r="GY224" s="5"/>
      <c r="GZ224" s="5"/>
      <c r="HA224" s="5"/>
      <c r="HB224" s="5"/>
      <c r="HC224" s="5"/>
      <c r="HD224" s="5"/>
      <c r="HE224" s="5"/>
      <c r="HF224" s="5"/>
      <c r="HG224" s="5"/>
      <c r="HH224" s="5"/>
      <c r="HI224" s="5"/>
      <c r="HJ224" s="5"/>
      <c r="HK224" s="5"/>
      <c r="HL224" s="5"/>
      <c r="HM224" s="5"/>
      <c r="HN224" s="5"/>
      <c r="HO224" s="5"/>
      <c r="HP224" s="5"/>
      <c r="HQ224" s="5"/>
      <c r="HR224" s="5"/>
      <c r="HS224" s="5"/>
      <c r="HT224" s="5"/>
      <c r="HU224" s="5"/>
      <c r="HV224" s="5"/>
      <c r="HW224" s="5"/>
      <c r="HX224" s="5"/>
      <c r="HY224" s="5"/>
      <c r="HZ224" s="5"/>
      <c r="IA224" s="5"/>
      <c r="IB224" s="5"/>
      <c r="IC224" s="5"/>
      <c r="ID224" s="5"/>
      <c r="IE224" s="5"/>
      <c r="IF224" s="5"/>
      <c r="IG224" s="5"/>
      <c r="IH224" s="5"/>
      <c r="II224" s="5"/>
      <c r="IJ224" s="5"/>
      <c r="IK224" s="5"/>
      <c r="IL224" s="5"/>
      <c r="IM224" s="5"/>
      <c r="IN224" s="5"/>
      <c r="IO224" s="5"/>
      <c r="IP224" s="5"/>
      <c r="IQ224" s="5"/>
      <c r="IR224" s="5"/>
      <c r="IS224" s="5"/>
      <c r="IT224" s="5"/>
      <c r="IU224" s="5"/>
      <c r="IV224" s="5"/>
      <c r="IW224" s="5"/>
      <c r="IX224" s="5"/>
      <c r="IY224" s="5"/>
      <c r="IZ224" s="5"/>
      <c r="JA224" s="5"/>
      <c r="JB224" s="5"/>
      <c r="JC224" s="5"/>
      <c r="JD224" s="5"/>
      <c r="JE224" s="5"/>
      <c r="JF224" s="5"/>
      <c r="JG224" s="5"/>
      <c r="JH224" s="5"/>
      <c r="JI224" s="5"/>
      <c r="JJ224" s="5"/>
      <c r="JK224" s="5"/>
      <c r="JL224" s="5"/>
      <c r="JM224" s="5"/>
      <c r="JN224" s="5"/>
      <c r="JO224" s="5"/>
      <c r="JP224" s="5"/>
      <c r="JQ224" s="5"/>
      <c r="JR224" s="5"/>
      <c r="JS224" s="5"/>
      <c r="JT224" s="5"/>
      <c r="JU224" s="5"/>
      <c r="JV224" s="5"/>
      <c r="JW224" s="5"/>
      <c r="JX224" s="5"/>
      <c r="JY224" s="5"/>
      <c r="JZ224" s="5"/>
      <c r="KA224" s="5"/>
      <c r="KB224" s="5"/>
      <c r="KC224" s="5"/>
      <c r="KD224" s="5"/>
      <c r="KE224" s="5"/>
      <c r="KF224" s="5"/>
      <c r="KG224" s="5"/>
      <c r="KH224" s="5"/>
      <c r="KI224" s="5"/>
      <c r="KJ224" s="5"/>
      <c r="KK224" s="5"/>
      <c r="KL224" s="5"/>
      <c r="KM224" s="5"/>
      <c r="KN224" s="5"/>
      <c r="KO224" s="5"/>
      <c r="KP224" s="5"/>
      <c r="KQ224" s="5"/>
      <c r="KR224" s="5"/>
      <c r="KS224" s="5"/>
      <c r="KT224" s="5"/>
      <c r="KU224" s="5"/>
      <c r="KV224" s="5"/>
      <c r="KW224" s="5"/>
      <c r="KX224" s="5"/>
      <c r="KY224" s="5"/>
      <c r="KZ224" s="5"/>
      <c r="LA224" s="5"/>
      <c r="LB224" s="5"/>
      <c r="LC224" s="5"/>
      <c r="LD224" s="5"/>
      <c r="LE224" s="5"/>
      <c r="LF224" s="5"/>
    </row>
    <row r="225" spans="1:318" ht="29.25" customHeight="1">
      <c r="A225" s="354"/>
      <c r="B225" s="350"/>
      <c r="C225" s="349" t="s">
        <v>149</v>
      </c>
      <c r="D225" s="199"/>
      <c r="E225" s="8"/>
      <c r="F225" s="230"/>
      <c r="G225" s="246">
        <v>5</v>
      </c>
      <c r="H225" s="246">
        <v>5</v>
      </c>
      <c r="I225" s="179">
        <v>10</v>
      </c>
    </row>
    <row r="226" spans="1:318" ht="20.25" customHeight="1">
      <c r="A226" s="354"/>
      <c r="B226" s="350"/>
      <c r="C226" s="350"/>
      <c r="D226" s="334"/>
      <c r="E226" s="319" t="s">
        <v>19</v>
      </c>
      <c r="F226" s="245" t="s">
        <v>20</v>
      </c>
      <c r="G226" s="221">
        <v>5</v>
      </c>
      <c r="H226" s="221">
        <v>5</v>
      </c>
      <c r="I226" s="244">
        <v>10</v>
      </c>
    </row>
    <row r="227" spans="1:318" ht="20.25" customHeight="1">
      <c r="A227" s="354"/>
      <c r="B227" s="350"/>
      <c r="C227" s="350"/>
      <c r="D227" s="335"/>
      <c r="E227" s="320"/>
      <c r="F227" s="78" t="s">
        <v>30</v>
      </c>
      <c r="G227" s="32">
        <v>0</v>
      </c>
      <c r="H227" s="32">
        <v>0</v>
      </c>
      <c r="I227" s="180">
        <v>0</v>
      </c>
    </row>
    <row r="228" spans="1:318" s="197" customFormat="1" ht="20.25" customHeight="1">
      <c r="A228" s="354"/>
      <c r="B228" s="350"/>
      <c r="C228" s="351"/>
      <c r="D228" s="336"/>
      <c r="E228" s="348"/>
      <c r="F228" s="79" t="s">
        <v>21</v>
      </c>
      <c r="G228" s="218">
        <v>0</v>
      </c>
      <c r="H228" s="203">
        <v>0</v>
      </c>
      <c r="I228" s="181">
        <v>0</v>
      </c>
      <c r="J228" s="5"/>
      <c r="K228" s="5"/>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c r="AQ228" s="5"/>
      <c r="AR228" s="5"/>
      <c r="AS228" s="5"/>
      <c r="AT228" s="5"/>
      <c r="AU228" s="5"/>
      <c r="AV228" s="5"/>
      <c r="AW228" s="5"/>
      <c r="AX228" s="5"/>
      <c r="AY228" s="5"/>
      <c r="AZ228" s="5"/>
      <c r="BA228" s="5"/>
      <c r="BB228" s="5"/>
      <c r="BC228" s="5"/>
      <c r="BD228" s="5"/>
      <c r="BE228" s="5"/>
      <c r="BF228" s="5"/>
      <c r="BG228" s="5"/>
      <c r="BH228" s="5"/>
      <c r="BI228" s="5"/>
      <c r="BJ228" s="5"/>
      <c r="BK228" s="5"/>
      <c r="BL228" s="5"/>
      <c r="BM228" s="5"/>
      <c r="BN228" s="5"/>
      <c r="BO228" s="5"/>
      <c r="BP228" s="5"/>
      <c r="BQ228" s="5"/>
      <c r="BR228" s="5"/>
      <c r="BS228" s="5"/>
      <c r="BT228" s="5"/>
      <c r="BU228" s="5"/>
      <c r="BV228" s="5"/>
      <c r="BW228" s="5"/>
      <c r="BX228" s="5"/>
      <c r="BY228" s="5"/>
      <c r="BZ228" s="5"/>
      <c r="CA228" s="5"/>
      <c r="CB228" s="5"/>
      <c r="CC228" s="5"/>
      <c r="CD228" s="5"/>
      <c r="CE228" s="5"/>
      <c r="CF228" s="5"/>
      <c r="CG228" s="5"/>
      <c r="CH228" s="5"/>
      <c r="CI228" s="5"/>
      <c r="CJ228" s="5"/>
      <c r="CK228" s="5"/>
      <c r="CL228" s="5"/>
      <c r="CM228" s="5"/>
      <c r="CN228" s="5"/>
      <c r="CO228" s="5"/>
      <c r="CP228" s="5"/>
      <c r="CQ228" s="5"/>
      <c r="CR228" s="5"/>
      <c r="CS228" s="5"/>
      <c r="CT228" s="5"/>
      <c r="CU228" s="5"/>
      <c r="CV228" s="5"/>
      <c r="CW228" s="5"/>
      <c r="CX228" s="5"/>
      <c r="CY228" s="5"/>
      <c r="CZ228" s="5"/>
      <c r="DA228" s="5"/>
      <c r="DB228" s="5"/>
      <c r="DC228" s="5"/>
      <c r="DD228" s="5"/>
      <c r="DE228" s="5"/>
      <c r="DF228" s="5"/>
      <c r="DG228" s="5"/>
      <c r="DH228" s="5"/>
      <c r="DI228" s="5"/>
      <c r="DJ228" s="5"/>
      <c r="DK228" s="5"/>
      <c r="DL228" s="5"/>
      <c r="DM228" s="5"/>
      <c r="DN228" s="5"/>
      <c r="DO228" s="5"/>
      <c r="DP228" s="5"/>
      <c r="DQ228" s="5"/>
      <c r="DR228" s="5"/>
      <c r="DS228" s="5"/>
      <c r="DT228" s="5"/>
      <c r="DU228" s="5"/>
      <c r="DV228" s="5"/>
      <c r="DW228" s="5"/>
      <c r="DX228" s="5"/>
      <c r="DY228" s="5"/>
      <c r="DZ228" s="5"/>
      <c r="EA228" s="5"/>
      <c r="EB228" s="5"/>
      <c r="EC228" s="5"/>
      <c r="ED228" s="5"/>
      <c r="EE228" s="5"/>
      <c r="EF228" s="5"/>
      <c r="EG228" s="5"/>
      <c r="EH228" s="5"/>
      <c r="EI228" s="5"/>
      <c r="EJ228" s="5"/>
      <c r="EK228" s="5"/>
      <c r="EL228" s="5"/>
      <c r="EM228" s="5"/>
      <c r="EN228" s="5"/>
      <c r="EO228" s="5"/>
      <c r="EP228" s="5"/>
      <c r="EQ228" s="5"/>
      <c r="ER228" s="5"/>
      <c r="ES228" s="5"/>
      <c r="ET228" s="5"/>
      <c r="EU228" s="5"/>
      <c r="EV228" s="5"/>
      <c r="EW228" s="5"/>
      <c r="EX228" s="5"/>
      <c r="EY228" s="5"/>
      <c r="EZ228" s="5"/>
      <c r="FA228" s="5"/>
      <c r="FB228" s="5"/>
      <c r="FC228" s="5"/>
      <c r="FD228" s="5"/>
      <c r="FE228" s="5"/>
      <c r="FF228" s="5"/>
      <c r="FG228" s="5"/>
      <c r="FH228" s="5"/>
      <c r="FI228" s="5"/>
      <c r="FJ228" s="5"/>
      <c r="FK228" s="5"/>
      <c r="FL228" s="5"/>
      <c r="FM228" s="5"/>
      <c r="FN228" s="5"/>
      <c r="FO228" s="5"/>
      <c r="FP228" s="5"/>
      <c r="FQ228" s="5"/>
      <c r="FR228" s="5"/>
      <c r="FS228" s="5"/>
      <c r="FT228" s="5"/>
      <c r="FU228" s="5"/>
      <c r="FV228" s="5"/>
      <c r="FW228" s="5"/>
      <c r="FX228" s="5"/>
      <c r="FY228" s="5"/>
      <c r="FZ228" s="5"/>
      <c r="GA228" s="5"/>
      <c r="GB228" s="5"/>
      <c r="GC228" s="5"/>
      <c r="GD228" s="5"/>
      <c r="GE228" s="5"/>
      <c r="GF228" s="5"/>
      <c r="GG228" s="5"/>
      <c r="GH228" s="5"/>
      <c r="GI228" s="5"/>
      <c r="GJ228" s="5"/>
      <c r="GK228" s="5"/>
      <c r="GL228" s="5"/>
      <c r="GM228" s="5"/>
      <c r="GN228" s="5"/>
      <c r="GO228" s="5"/>
      <c r="GP228" s="5"/>
      <c r="GQ228" s="5"/>
      <c r="GR228" s="5"/>
      <c r="GS228" s="5"/>
      <c r="GT228" s="5"/>
      <c r="GU228" s="5"/>
      <c r="GV228" s="5"/>
      <c r="GW228" s="5"/>
      <c r="GX228" s="5"/>
      <c r="GY228" s="5"/>
      <c r="GZ228" s="5"/>
      <c r="HA228" s="5"/>
      <c r="HB228" s="5"/>
      <c r="HC228" s="5"/>
      <c r="HD228" s="5"/>
      <c r="HE228" s="5"/>
      <c r="HF228" s="5"/>
      <c r="HG228" s="5"/>
      <c r="HH228" s="5"/>
      <c r="HI228" s="5"/>
      <c r="HJ228" s="5"/>
      <c r="HK228" s="5"/>
      <c r="HL228" s="5"/>
      <c r="HM228" s="5"/>
      <c r="HN228" s="5"/>
      <c r="HO228" s="5"/>
      <c r="HP228" s="5"/>
      <c r="HQ228" s="5"/>
      <c r="HR228" s="5"/>
      <c r="HS228" s="5"/>
      <c r="HT228" s="5"/>
      <c r="HU228" s="5"/>
      <c r="HV228" s="5"/>
      <c r="HW228" s="5"/>
      <c r="HX228" s="5"/>
      <c r="HY228" s="5"/>
      <c r="HZ228" s="5"/>
      <c r="IA228" s="5"/>
      <c r="IB228" s="5"/>
      <c r="IC228" s="5"/>
      <c r="ID228" s="5"/>
      <c r="IE228" s="5"/>
      <c r="IF228" s="5"/>
      <c r="IG228" s="5"/>
      <c r="IH228" s="5"/>
      <c r="II228" s="5"/>
      <c r="IJ228" s="5"/>
      <c r="IK228" s="5"/>
      <c r="IL228" s="5"/>
      <c r="IM228" s="5"/>
      <c r="IN228" s="5"/>
      <c r="IO228" s="5"/>
      <c r="IP228" s="5"/>
      <c r="IQ228" s="5"/>
      <c r="IR228" s="5"/>
      <c r="IS228" s="5"/>
      <c r="IT228" s="5"/>
      <c r="IU228" s="5"/>
      <c r="IV228" s="5"/>
      <c r="IW228" s="5"/>
      <c r="IX228" s="5"/>
      <c r="IY228" s="5"/>
      <c r="IZ228" s="5"/>
      <c r="JA228" s="5"/>
      <c r="JB228" s="5"/>
      <c r="JC228" s="5"/>
      <c r="JD228" s="5"/>
      <c r="JE228" s="5"/>
      <c r="JF228" s="5"/>
      <c r="JG228" s="5"/>
      <c r="JH228" s="5"/>
      <c r="JI228" s="5"/>
      <c r="JJ228" s="5"/>
      <c r="JK228" s="5"/>
      <c r="JL228" s="5"/>
      <c r="JM228" s="5"/>
      <c r="JN228" s="5"/>
      <c r="JO228" s="5"/>
      <c r="JP228" s="5"/>
      <c r="JQ228" s="5"/>
      <c r="JR228" s="5"/>
      <c r="JS228" s="5"/>
      <c r="JT228" s="5"/>
      <c r="JU228" s="5"/>
      <c r="JV228" s="5"/>
      <c r="JW228" s="5"/>
      <c r="JX228" s="5"/>
      <c r="JY228" s="5"/>
      <c r="JZ228" s="5"/>
      <c r="KA228" s="5"/>
      <c r="KB228" s="5"/>
      <c r="KC228" s="5"/>
      <c r="KD228" s="5"/>
      <c r="KE228" s="5"/>
      <c r="KF228" s="5"/>
      <c r="KG228" s="5"/>
      <c r="KH228" s="5"/>
      <c r="KI228" s="5"/>
      <c r="KJ228" s="5"/>
      <c r="KK228" s="5"/>
      <c r="KL228" s="5"/>
      <c r="KM228" s="5"/>
      <c r="KN228" s="5"/>
      <c r="KO228" s="5"/>
      <c r="KP228" s="5"/>
      <c r="KQ228" s="5"/>
      <c r="KR228" s="5"/>
      <c r="KS228" s="5"/>
      <c r="KT228" s="5"/>
      <c r="KU228" s="5"/>
      <c r="KV228" s="5"/>
      <c r="KW228" s="5"/>
      <c r="KX228" s="5"/>
      <c r="KY228" s="5"/>
      <c r="KZ228" s="5"/>
      <c r="LA228" s="5"/>
      <c r="LB228" s="5"/>
      <c r="LC228" s="5"/>
      <c r="LD228" s="5"/>
      <c r="LE228" s="5"/>
      <c r="LF228" s="5"/>
    </row>
    <row r="229" spans="1:318" ht="28.5" customHeight="1">
      <c r="A229" s="354"/>
      <c r="B229" s="350"/>
      <c r="C229" s="349" t="s">
        <v>150</v>
      </c>
      <c r="D229" s="199"/>
      <c r="E229" s="8"/>
      <c r="F229" s="230"/>
      <c r="G229" s="247">
        <v>10</v>
      </c>
      <c r="H229" s="243">
        <v>10</v>
      </c>
      <c r="I229" s="179">
        <v>20</v>
      </c>
    </row>
    <row r="230" spans="1:318" ht="20.25" customHeight="1">
      <c r="A230" s="354"/>
      <c r="B230" s="350"/>
      <c r="C230" s="350"/>
      <c r="D230" s="334"/>
      <c r="E230" s="319" t="s">
        <v>19</v>
      </c>
      <c r="F230" s="245" t="s">
        <v>20</v>
      </c>
      <c r="G230" s="231">
        <v>10</v>
      </c>
      <c r="H230" s="221">
        <v>10</v>
      </c>
      <c r="I230" s="244">
        <v>20</v>
      </c>
    </row>
    <row r="231" spans="1:318" ht="20.25" customHeight="1">
      <c r="A231" s="354"/>
      <c r="B231" s="350"/>
      <c r="C231" s="350"/>
      <c r="D231" s="335"/>
      <c r="E231" s="320"/>
      <c r="F231" s="78" t="s">
        <v>30</v>
      </c>
      <c r="G231" s="232">
        <v>0</v>
      </c>
      <c r="H231" s="174">
        <v>0</v>
      </c>
      <c r="I231" s="180">
        <v>0</v>
      </c>
    </row>
    <row r="232" spans="1:318" s="197" customFormat="1" ht="20.25" customHeight="1">
      <c r="A232" s="354"/>
      <c r="B232" s="350"/>
      <c r="C232" s="351"/>
      <c r="D232" s="336"/>
      <c r="E232" s="348"/>
      <c r="F232" s="79" t="s">
        <v>21</v>
      </c>
      <c r="G232" s="233">
        <v>0</v>
      </c>
      <c r="H232" s="214">
        <v>0</v>
      </c>
      <c r="I232" s="181">
        <v>0</v>
      </c>
      <c r="J232" s="5"/>
      <c r="K232" s="5"/>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c r="AQ232" s="5"/>
      <c r="AR232" s="5"/>
      <c r="AS232" s="5"/>
      <c r="AT232" s="5"/>
      <c r="AU232" s="5"/>
      <c r="AV232" s="5"/>
      <c r="AW232" s="5"/>
      <c r="AX232" s="5"/>
      <c r="AY232" s="5"/>
      <c r="AZ232" s="5"/>
      <c r="BA232" s="5"/>
      <c r="BB232" s="5"/>
      <c r="BC232" s="5"/>
      <c r="BD232" s="5"/>
      <c r="BE232" s="5"/>
      <c r="BF232" s="5"/>
      <c r="BG232" s="5"/>
      <c r="BH232" s="5"/>
      <c r="BI232" s="5"/>
      <c r="BJ232" s="5"/>
      <c r="BK232" s="5"/>
      <c r="BL232" s="5"/>
      <c r="BM232" s="5"/>
      <c r="BN232" s="5"/>
      <c r="BO232" s="5"/>
      <c r="BP232" s="5"/>
      <c r="BQ232" s="5"/>
      <c r="BR232" s="5"/>
      <c r="BS232" s="5"/>
      <c r="BT232" s="5"/>
      <c r="BU232" s="5"/>
      <c r="BV232" s="5"/>
      <c r="BW232" s="5"/>
      <c r="BX232" s="5"/>
      <c r="BY232" s="5"/>
      <c r="BZ232" s="5"/>
      <c r="CA232" s="5"/>
      <c r="CB232" s="5"/>
      <c r="CC232" s="5"/>
      <c r="CD232" s="5"/>
      <c r="CE232" s="5"/>
      <c r="CF232" s="5"/>
      <c r="CG232" s="5"/>
      <c r="CH232" s="5"/>
      <c r="CI232" s="5"/>
      <c r="CJ232" s="5"/>
      <c r="CK232" s="5"/>
      <c r="CL232" s="5"/>
      <c r="CM232" s="5"/>
      <c r="CN232" s="5"/>
      <c r="CO232" s="5"/>
      <c r="CP232" s="5"/>
      <c r="CQ232" s="5"/>
      <c r="CR232" s="5"/>
      <c r="CS232" s="5"/>
      <c r="CT232" s="5"/>
      <c r="CU232" s="5"/>
      <c r="CV232" s="5"/>
      <c r="CW232" s="5"/>
      <c r="CX232" s="5"/>
      <c r="CY232" s="5"/>
      <c r="CZ232" s="5"/>
      <c r="DA232" s="5"/>
      <c r="DB232" s="5"/>
      <c r="DC232" s="5"/>
      <c r="DD232" s="5"/>
      <c r="DE232" s="5"/>
      <c r="DF232" s="5"/>
      <c r="DG232" s="5"/>
      <c r="DH232" s="5"/>
      <c r="DI232" s="5"/>
      <c r="DJ232" s="5"/>
      <c r="DK232" s="5"/>
      <c r="DL232" s="5"/>
      <c r="DM232" s="5"/>
      <c r="DN232" s="5"/>
      <c r="DO232" s="5"/>
      <c r="DP232" s="5"/>
      <c r="DQ232" s="5"/>
      <c r="DR232" s="5"/>
      <c r="DS232" s="5"/>
      <c r="DT232" s="5"/>
      <c r="DU232" s="5"/>
      <c r="DV232" s="5"/>
      <c r="DW232" s="5"/>
      <c r="DX232" s="5"/>
      <c r="DY232" s="5"/>
      <c r="DZ232" s="5"/>
      <c r="EA232" s="5"/>
      <c r="EB232" s="5"/>
      <c r="EC232" s="5"/>
      <c r="ED232" s="5"/>
      <c r="EE232" s="5"/>
      <c r="EF232" s="5"/>
      <c r="EG232" s="5"/>
      <c r="EH232" s="5"/>
      <c r="EI232" s="5"/>
      <c r="EJ232" s="5"/>
      <c r="EK232" s="5"/>
      <c r="EL232" s="5"/>
      <c r="EM232" s="5"/>
      <c r="EN232" s="5"/>
      <c r="EO232" s="5"/>
      <c r="EP232" s="5"/>
      <c r="EQ232" s="5"/>
      <c r="ER232" s="5"/>
      <c r="ES232" s="5"/>
      <c r="ET232" s="5"/>
      <c r="EU232" s="5"/>
      <c r="EV232" s="5"/>
      <c r="EW232" s="5"/>
      <c r="EX232" s="5"/>
      <c r="EY232" s="5"/>
      <c r="EZ232" s="5"/>
      <c r="FA232" s="5"/>
      <c r="FB232" s="5"/>
      <c r="FC232" s="5"/>
      <c r="FD232" s="5"/>
      <c r="FE232" s="5"/>
      <c r="FF232" s="5"/>
      <c r="FG232" s="5"/>
      <c r="FH232" s="5"/>
      <c r="FI232" s="5"/>
      <c r="FJ232" s="5"/>
      <c r="FK232" s="5"/>
      <c r="FL232" s="5"/>
      <c r="FM232" s="5"/>
      <c r="FN232" s="5"/>
      <c r="FO232" s="5"/>
      <c r="FP232" s="5"/>
      <c r="FQ232" s="5"/>
      <c r="FR232" s="5"/>
      <c r="FS232" s="5"/>
      <c r="FT232" s="5"/>
      <c r="FU232" s="5"/>
      <c r="FV232" s="5"/>
      <c r="FW232" s="5"/>
      <c r="FX232" s="5"/>
      <c r="FY232" s="5"/>
      <c r="FZ232" s="5"/>
      <c r="GA232" s="5"/>
      <c r="GB232" s="5"/>
      <c r="GC232" s="5"/>
      <c r="GD232" s="5"/>
      <c r="GE232" s="5"/>
      <c r="GF232" s="5"/>
      <c r="GG232" s="5"/>
      <c r="GH232" s="5"/>
      <c r="GI232" s="5"/>
      <c r="GJ232" s="5"/>
      <c r="GK232" s="5"/>
      <c r="GL232" s="5"/>
      <c r="GM232" s="5"/>
      <c r="GN232" s="5"/>
      <c r="GO232" s="5"/>
      <c r="GP232" s="5"/>
      <c r="GQ232" s="5"/>
      <c r="GR232" s="5"/>
      <c r="GS232" s="5"/>
      <c r="GT232" s="5"/>
      <c r="GU232" s="5"/>
      <c r="GV232" s="5"/>
      <c r="GW232" s="5"/>
      <c r="GX232" s="5"/>
      <c r="GY232" s="5"/>
      <c r="GZ232" s="5"/>
      <c r="HA232" s="5"/>
      <c r="HB232" s="5"/>
      <c r="HC232" s="5"/>
      <c r="HD232" s="5"/>
      <c r="HE232" s="5"/>
      <c r="HF232" s="5"/>
      <c r="HG232" s="5"/>
      <c r="HH232" s="5"/>
      <c r="HI232" s="5"/>
      <c r="HJ232" s="5"/>
      <c r="HK232" s="5"/>
      <c r="HL232" s="5"/>
      <c r="HM232" s="5"/>
      <c r="HN232" s="5"/>
      <c r="HO232" s="5"/>
      <c r="HP232" s="5"/>
      <c r="HQ232" s="5"/>
      <c r="HR232" s="5"/>
      <c r="HS232" s="5"/>
      <c r="HT232" s="5"/>
      <c r="HU232" s="5"/>
      <c r="HV232" s="5"/>
      <c r="HW232" s="5"/>
      <c r="HX232" s="5"/>
      <c r="HY232" s="5"/>
      <c r="HZ232" s="5"/>
      <c r="IA232" s="5"/>
      <c r="IB232" s="5"/>
      <c r="IC232" s="5"/>
      <c r="ID232" s="5"/>
      <c r="IE232" s="5"/>
      <c r="IF232" s="5"/>
      <c r="IG232" s="5"/>
      <c r="IH232" s="5"/>
      <c r="II232" s="5"/>
      <c r="IJ232" s="5"/>
      <c r="IK232" s="5"/>
      <c r="IL232" s="5"/>
      <c r="IM232" s="5"/>
      <c r="IN232" s="5"/>
      <c r="IO232" s="5"/>
      <c r="IP232" s="5"/>
      <c r="IQ232" s="5"/>
      <c r="IR232" s="5"/>
      <c r="IS232" s="5"/>
      <c r="IT232" s="5"/>
      <c r="IU232" s="5"/>
      <c r="IV232" s="5"/>
      <c r="IW232" s="5"/>
      <c r="IX232" s="5"/>
      <c r="IY232" s="5"/>
      <c r="IZ232" s="5"/>
      <c r="JA232" s="5"/>
      <c r="JB232" s="5"/>
      <c r="JC232" s="5"/>
      <c r="JD232" s="5"/>
      <c r="JE232" s="5"/>
      <c r="JF232" s="5"/>
      <c r="JG232" s="5"/>
      <c r="JH232" s="5"/>
      <c r="JI232" s="5"/>
      <c r="JJ232" s="5"/>
      <c r="JK232" s="5"/>
      <c r="JL232" s="5"/>
      <c r="JM232" s="5"/>
      <c r="JN232" s="5"/>
      <c r="JO232" s="5"/>
      <c r="JP232" s="5"/>
      <c r="JQ232" s="5"/>
      <c r="JR232" s="5"/>
      <c r="JS232" s="5"/>
      <c r="JT232" s="5"/>
      <c r="JU232" s="5"/>
      <c r="JV232" s="5"/>
      <c r="JW232" s="5"/>
      <c r="JX232" s="5"/>
      <c r="JY232" s="5"/>
      <c r="JZ232" s="5"/>
      <c r="KA232" s="5"/>
      <c r="KB232" s="5"/>
      <c r="KC232" s="5"/>
      <c r="KD232" s="5"/>
      <c r="KE232" s="5"/>
      <c r="KF232" s="5"/>
      <c r="KG232" s="5"/>
      <c r="KH232" s="5"/>
      <c r="KI232" s="5"/>
      <c r="KJ232" s="5"/>
      <c r="KK232" s="5"/>
      <c r="KL232" s="5"/>
      <c r="KM232" s="5"/>
      <c r="KN232" s="5"/>
      <c r="KO232" s="5"/>
      <c r="KP232" s="5"/>
      <c r="KQ232" s="5"/>
      <c r="KR232" s="5"/>
      <c r="KS232" s="5"/>
      <c r="KT232" s="5"/>
      <c r="KU232" s="5"/>
      <c r="KV232" s="5"/>
      <c r="KW232" s="5"/>
      <c r="KX232" s="5"/>
      <c r="KY232" s="5"/>
      <c r="KZ232" s="5"/>
      <c r="LA232" s="5"/>
      <c r="LB232" s="5"/>
      <c r="LC232" s="5"/>
      <c r="LD232" s="5"/>
      <c r="LE232" s="5"/>
      <c r="LF232" s="5"/>
    </row>
    <row r="233" spans="1:318" ht="29.25" customHeight="1">
      <c r="A233" s="327" t="s">
        <v>22</v>
      </c>
      <c r="B233" s="324" t="s">
        <v>41</v>
      </c>
      <c r="C233" s="322"/>
      <c r="D233" s="89"/>
      <c r="E233" s="86"/>
      <c r="F233" s="237"/>
      <c r="G233" s="172">
        <v>80</v>
      </c>
      <c r="H233" s="224">
        <v>80</v>
      </c>
      <c r="I233" s="248">
        <v>160</v>
      </c>
      <c r="J233" s="252">
        <f>I193+I197+I201+I205+I209+I213</f>
        <v>160</v>
      </c>
    </row>
    <row r="234" spans="1:318" ht="20.25" customHeight="1">
      <c r="A234" s="328"/>
      <c r="B234" s="325"/>
      <c r="C234" s="305"/>
      <c r="D234" s="317"/>
      <c r="E234" s="319" t="s">
        <v>19</v>
      </c>
      <c r="F234" s="245" t="s">
        <v>20</v>
      </c>
      <c r="G234" s="234">
        <v>80</v>
      </c>
      <c r="H234" s="234">
        <v>80</v>
      </c>
      <c r="I234" s="248">
        <v>160</v>
      </c>
    </row>
    <row r="235" spans="1:318" ht="20.25" customHeight="1">
      <c r="A235" s="328"/>
      <c r="B235" s="325"/>
      <c r="C235" s="305"/>
      <c r="D235" s="298"/>
      <c r="E235" s="320"/>
      <c r="F235" s="78" t="s">
        <v>30</v>
      </c>
      <c r="G235" s="235">
        <v>0</v>
      </c>
      <c r="H235" s="235">
        <v>0</v>
      </c>
      <c r="I235" s="222">
        <v>0</v>
      </c>
    </row>
    <row r="236" spans="1:318" ht="20.25" customHeight="1" thickBot="1">
      <c r="A236" s="329"/>
      <c r="B236" s="326"/>
      <c r="C236" s="323"/>
      <c r="D236" s="318"/>
      <c r="E236" s="321"/>
      <c r="F236" s="205" t="s">
        <v>21</v>
      </c>
      <c r="G236" s="236">
        <v>0</v>
      </c>
      <c r="H236" s="236">
        <v>0</v>
      </c>
      <c r="I236" s="223">
        <v>0</v>
      </c>
    </row>
    <row r="237" spans="1:318" ht="15.6" customHeight="1">
      <c r="A237" s="25"/>
      <c r="B237" s="134" t="s">
        <v>170</v>
      </c>
      <c r="C237" s="25"/>
      <c r="D237" s="25"/>
      <c r="E237" s="25"/>
      <c r="F237" s="25"/>
      <c r="G237" s="26"/>
      <c r="H237" s="26"/>
      <c r="I237" s="124"/>
    </row>
    <row r="238" spans="1:318" ht="15.6" customHeight="1">
      <c r="A238" s="25"/>
      <c r="B238" s="258" t="s">
        <v>171</v>
      </c>
      <c r="C238" s="51"/>
      <c r="D238" s="51"/>
      <c r="E238" s="51"/>
      <c r="F238" s="51"/>
      <c r="G238" s="26"/>
      <c r="H238" s="26"/>
      <c r="I238" s="26"/>
    </row>
    <row r="239" spans="1:318" ht="23.25" customHeight="1">
      <c r="A239" s="25"/>
      <c r="B239" s="50"/>
      <c r="C239" s="51"/>
      <c r="D239" s="51"/>
      <c r="E239" s="51"/>
      <c r="F239" s="51"/>
      <c r="G239" s="26"/>
      <c r="H239" s="26"/>
      <c r="I239" s="26"/>
    </row>
  </sheetData>
  <mergeCells count="344">
    <mergeCell ref="A9:A12"/>
    <mergeCell ref="B9:B12"/>
    <mergeCell ref="C9:C12"/>
    <mergeCell ref="D9:F9"/>
    <mergeCell ref="D10:D12"/>
    <mergeCell ref="E10:E12"/>
    <mergeCell ref="A169:A172"/>
    <mergeCell ref="B169:B172"/>
    <mergeCell ref="C169:C172"/>
    <mergeCell ref="D169:F169"/>
    <mergeCell ref="D170:D172"/>
    <mergeCell ref="E170:E172"/>
    <mergeCell ref="A161:A164"/>
    <mergeCell ref="B161:B164"/>
    <mergeCell ref="C161:C164"/>
    <mergeCell ref="D161:F161"/>
    <mergeCell ref="D162:D164"/>
    <mergeCell ref="E162:E164"/>
    <mergeCell ref="A153:A156"/>
    <mergeCell ref="B153:B156"/>
    <mergeCell ref="C153:C156"/>
    <mergeCell ref="D153:F153"/>
    <mergeCell ref="D154:D156"/>
    <mergeCell ref="E154:E156"/>
    <mergeCell ref="A177:A180"/>
    <mergeCell ref="B177:B180"/>
    <mergeCell ref="C177:C180"/>
    <mergeCell ref="D177:F177"/>
    <mergeCell ref="D178:D180"/>
    <mergeCell ref="E178:E180"/>
    <mergeCell ref="D197:F197"/>
    <mergeCell ref="D198:D200"/>
    <mergeCell ref="E198:E200"/>
    <mergeCell ref="A197:A200"/>
    <mergeCell ref="B197:B200"/>
    <mergeCell ref="C197:C200"/>
    <mergeCell ref="A165:A168"/>
    <mergeCell ref="B165:B168"/>
    <mergeCell ref="C165:C168"/>
    <mergeCell ref="D165:F165"/>
    <mergeCell ref="D166:D168"/>
    <mergeCell ref="E166:E168"/>
    <mergeCell ref="A193:A196"/>
    <mergeCell ref="B193:B196"/>
    <mergeCell ref="C193:C196"/>
    <mergeCell ref="D193:F193"/>
    <mergeCell ref="D194:D196"/>
    <mergeCell ref="E194:E196"/>
    <mergeCell ref="A173:A176"/>
    <mergeCell ref="B173:B176"/>
    <mergeCell ref="C173:C176"/>
    <mergeCell ref="D173:F173"/>
    <mergeCell ref="D174:D176"/>
    <mergeCell ref="E174:E176"/>
    <mergeCell ref="A181:A184"/>
    <mergeCell ref="B181:B184"/>
    <mergeCell ref="C181:C184"/>
    <mergeCell ref="D181:F181"/>
    <mergeCell ref="D182:D184"/>
    <mergeCell ref="E182:E184"/>
    <mergeCell ref="B221:B232"/>
    <mergeCell ref="D226:D228"/>
    <mergeCell ref="E230:E232"/>
    <mergeCell ref="C221:C224"/>
    <mergeCell ref="E222:E224"/>
    <mergeCell ref="A185:A188"/>
    <mergeCell ref="B185:B188"/>
    <mergeCell ref="C185:C188"/>
    <mergeCell ref="D185:F185"/>
    <mergeCell ref="D186:D188"/>
    <mergeCell ref="E186:E188"/>
    <mergeCell ref="A217:A220"/>
    <mergeCell ref="A221:A232"/>
    <mergeCell ref="A205:A208"/>
    <mergeCell ref="D205:F205"/>
    <mergeCell ref="D206:D208"/>
    <mergeCell ref="E206:E208"/>
    <mergeCell ref="E226:E228"/>
    <mergeCell ref="C229:C232"/>
    <mergeCell ref="D214:D216"/>
    <mergeCell ref="E214:E216"/>
    <mergeCell ref="C225:C228"/>
    <mergeCell ref="D222:D224"/>
    <mergeCell ref="B213:B216"/>
    <mergeCell ref="D230:D232"/>
    <mergeCell ref="A209:A212"/>
    <mergeCell ref="B209:B212"/>
    <mergeCell ref="C209:C212"/>
    <mergeCell ref="D209:F209"/>
    <mergeCell ref="D210:D212"/>
    <mergeCell ref="E210:E212"/>
    <mergeCell ref="A213:A216"/>
    <mergeCell ref="A189:A192"/>
    <mergeCell ref="B189:B192"/>
    <mergeCell ref="C189:C192"/>
    <mergeCell ref="D189:F189"/>
    <mergeCell ref="D190:D192"/>
    <mergeCell ref="E190:E192"/>
    <mergeCell ref="B205:B208"/>
    <mergeCell ref="C205:C208"/>
    <mergeCell ref="C213:C216"/>
    <mergeCell ref="D213:F213"/>
    <mergeCell ref="A201:A204"/>
    <mergeCell ref="B201:B204"/>
    <mergeCell ref="C201:C204"/>
    <mergeCell ref="D201:F201"/>
    <mergeCell ref="D202:D204"/>
    <mergeCell ref="E202:E204"/>
    <mergeCell ref="A157:A160"/>
    <mergeCell ref="B157:B160"/>
    <mergeCell ref="C157:C160"/>
    <mergeCell ref="D157:F157"/>
    <mergeCell ref="D158:D160"/>
    <mergeCell ref="E158:E160"/>
    <mergeCell ref="A141:A144"/>
    <mergeCell ref="B141:B144"/>
    <mergeCell ref="C141:C144"/>
    <mergeCell ref="D141:F141"/>
    <mergeCell ref="D142:D144"/>
    <mergeCell ref="E142:E144"/>
    <mergeCell ref="A145:A148"/>
    <mergeCell ref="B145:B148"/>
    <mergeCell ref="C145:C148"/>
    <mergeCell ref="D145:F145"/>
    <mergeCell ref="D146:D148"/>
    <mergeCell ref="E146:E148"/>
    <mergeCell ref="A149:A152"/>
    <mergeCell ref="B149:B152"/>
    <mergeCell ref="C149:C152"/>
    <mergeCell ref="D149:F149"/>
    <mergeCell ref="D150:D152"/>
    <mergeCell ref="E150:E152"/>
    <mergeCell ref="A137:A140"/>
    <mergeCell ref="B137:B140"/>
    <mergeCell ref="C137:C140"/>
    <mergeCell ref="D137:F137"/>
    <mergeCell ref="D138:D140"/>
    <mergeCell ref="E138:E140"/>
    <mergeCell ref="A129:A132"/>
    <mergeCell ref="B129:B132"/>
    <mergeCell ref="C129:C132"/>
    <mergeCell ref="D129:F129"/>
    <mergeCell ref="D130:D132"/>
    <mergeCell ref="E130:E132"/>
    <mergeCell ref="A133:A136"/>
    <mergeCell ref="B133:B136"/>
    <mergeCell ref="C133:C136"/>
    <mergeCell ref="D133:F133"/>
    <mergeCell ref="D134:D136"/>
    <mergeCell ref="E134:E136"/>
    <mergeCell ref="A121:A124"/>
    <mergeCell ref="B121:B124"/>
    <mergeCell ref="C121:C124"/>
    <mergeCell ref="D121:F121"/>
    <mergeCell ref="D122:D124"/>
    <mergeCell ref="E122:E124"/>
    <mergeCell ref="A125:A128"/>
    <mergeCell ref="B125:B128"/>
    <mergeCell ref="C125:C128"/>
    <mergeCell ref="D125:F125"/>
    <mergeCell ref="D126:D128"/>
    <mergeCell ref="E126:E128"/>
    <mergeCell ref="A113:A116"/>
    <mergeCell ref="B113:B116"/>
    <mergeCell ref="C113:C116"/>
    <mergeCell ref="D113:F113"/>
    <mergeCell ref="D114:D116"/>
    <mergeCell ref="E114:E116"/>
    <mergeCell ref="A117:A120"/>
    <mergeCell ref="B117:B120"/>
    <mergeCell ref="C117:C120"/>
    <mergeCell ref="D117:F117"/>
    <mergeCell ref="D118:D120"/>
    <mergeCell ref="E118:E120"/>
    <mergeCell ref="A105:A108"/>
    <mergeCell ref="B105:B108"/>
    <mergeCell ref="C105:C108"/>
    <mergeCell ref="D105:F105"/>
    <mergeCell ref="D106:D108"/>
    <mergeCell ref="E106:E108"/>
    <mergeCell ref="A109:A112"/>
    <mergeCell ref="B109:B112"/>
    <mergeCell ref="C109:C112"/>
    <mergeCell ref="D109:F109"/>
    <mergeCell ref="D110:D112"/>
    <mergeCell ref="E110:E112"/>
    <mergeCell ref="A93:A96"/>
    <mergeCell ref="B93:B96"/>
    <mergeCell ref="C93:C96"/>
    <mergeCell ref="D93:F93"/>
    <mergeCell ref="D94:D96"/>
    <mergeCell ref="E94:E96"/>
    <mergeCell ref="A101:A104"/>
    <mergeCell ref="B101:B104"/>
    <mergeCell ref="C101:C104"/>
    <mergeCell ref="D101:F101"/>
    <mergeCell ref="D102:D104"/>
    <mergeCell ref="E102:E104"/>
    <mergeCell ref="A97:A100"/>
    <mergeCell ref="B97:B100"/>
    <mergeCell ref="C97:C100"/>
    <mergeCell ref="D97:F97"/>
    <mergeCell ref="D98:D100"/>
    <mergeCell ref="E98:E100"/>
    <mergeCell ref="A3:A4"/>
    <mergeCell ref="B3:B4"/>
    <mergeCell ref="C3:C4"/>
    <mergeCell ref="G3:I3"/>
    <mergeCell ref="D3:F4"/>
    <mergeCell ref="D234:D236"/>
    <mergeCell ref="E234:E236"/>
    <mergeCell ref="C233:C236"/>
    <mergeCell ref="B233:B236"/>
    <mergeCell ref="A233:A236"/>
    <mergeCell ref="A13:A16"/>
    <mergeCell ref="B13:B16"/>
    <mergeCell ref="C13:C16"/>
    <mergeCell ref="D14:D16"/>
    <mergeCell ref="E14:E16"/>
    <mergeCell ref="D13:F13"/>
    <mergeCell ref="D5:F5"/>
    <mergeCell ref="D6:D8"/>
    <mergeCell ref="E6:E8"/>
    <mergeCell ref="A5:A8"/>
    <mergeCell ref="B5:B8"/>
    <mergeCell ref="C5:C8"/>
    <mergeCell ref="A21:A24"/>
    <mergeCell ref="B21:B24"/>
    <mergeCell ref="C21:C24"/>
    <mergeCell ref="D21:F21"/>
    <mergeCell ref="D22:D24"/>
    <mergeCell ref="E22:E24"/>
    <mergeCell ref="A17:A20"/>
    <mergeCell ref="B17:B20"/>
    <mergeCell ref="C17:C20"/>
    <mergeCell ref="E18:E20"/>
    <mergeCell ref="D17:F17"/>
    <mergeCell ref="D18:D20"/>
    <mergeCell ref="A25:A28"/>
    <mergeCell ref="B25:B28"/>
    <mergeCell ref="C25:C28"/>
    <mergeCell ref="D25:F25"/>
    <mergeCell ref="D26:D28"/>
    <mergeCell ref="E26:E28"/>
    <mergeCell ref="B217:B220"/>
    <mergeCell ref="C217:C220"/>
    <mergeCell ref="E218:E220"/>
    <mergeCell ref="D218:D220"/>
    <mergeCell ref="A29:A32"/>
    <mergeCell ref="B29:B32"/>
    <mergeCell ref="C29:C32"/>
    <mergeCell ref="D29:F29"/>
    <mergeCell ref="D30:D32"/>
    <mergeCell ref="E30:E32"/>
    <mergeCell ref="A33:A36"/>
    <mergeCell ref="B33:B36"/>
    <mergeCell ref="A89:A92"/>
    <mergeCell ref="B89:B92"/>
    <mergeCell ref="C89:C92"/>
    <mergeCell ref="D89:F89"/>
    <mergeCell ref="D90:D92"/>
    <mergeCell ref="E90:E92"/>
    <mergeCell ref="A45:A48"/>
    <mergeCell ref="B45:B48"/>
    <mergeCell ref="C45:C48"/>
    <mergeCell ref="D45:F45"/>
    <mergeCell ref="D46:D48"/>
    <mergeCell ref="E46:E48"/>
    <mergeCell ref="C33:C36"/>
    <mergeCell ref="D33:F33"/>
    <mergeCell ref="D34:D36"/>
    <mergeCell ref="E34:E36"/>
    <mergeCell ref="A41:A44"/>
    <mergeCell ref="B41:B44"/>
    <mergeCell ref="C41:C44"/>
    <mergeCell ref="D41:F41"/>
    <mergeCell ref="D42:D44"/>
    <mergeCell ref="E42:E44"/>
    <mergeCell ref="A37:A40"/>
    <mergeCell ref="B37:B40"/>
    <mergeCell ref="C37:C40"/>
    <mergeCell ref="D37:F37"/>
    <mergeCell ref="D38:D40"/>
    <mergeCell ref="E38:E40"/>
    <mergeCell ref="A53:A56"/>
    <mergeCell ref="B53:B56"/>
    <mergeCell ref="C53:C56"/>
    <mergeCell ref="D53:F53"/>
    <mergeCell ref="D54:D56"/>
    <mergeCell ref="E54:E56"/>
    <mergeCell ref="A49:A52"/>
    <mergeCell ref="B49:B52"/>
    <mergeCell ref="C49:C52"/>
    <mergeCell ref="D49:F49"/>
    <mergeCell ref="D50:D52"/>
    <mergeCell ref="E50:E52"/>
    <mergeCell ref="A61:A64"/>
    <mergeCell ref="B61:B64"/>
    <mergeCell ref="C61:C64"/>
    <mergeCell ref="D61:F61"/>
    <mergeCell ref="D62:D64"/>
    <mergeCell ref="E62:E64"/>
    <mergeCell ref="A57:A60"/>
    <mergeCell ref="B57:B60"/>
    <mergeCell ref="C57:C60"/>
    <mergeCell ref="D57:F57"/>
    <mergeCell ref="D58:D60"/>
    <mergeCell ref="E58:E60"/>
    <mergeCell ref="A73:A76"/>
    <mergeCell ref="B73:B76"/>
    <mergeCell ref="C73:C76"/>
    <mergeCell ref="D73:F73"/>
    <mergeCell ref="D74:D76"/>
    <mergeCell ref="E74:E76"/>
    <mergeCell ref="A65:A68"/>
    <mergeCell ref="B65:B68"/>
    <mergeCell ref="C65:C68"/>
    <mergeCell ref="D65:F65"/>
    <mergeCell ref="D66:D68"/>
    <mergeCell ref="E66:E68"/>
    <mergeCell ref="A69:A72"/>
    <mergeCell ref="B69:B72"/>
    <mergeCell ref="C69:C72"/>
    <mergeCell ref="D69:F69"/>
    <mergeCell ref="D70:D72"/>
    <mergeCell ref="E70:E72"/>
    <mergeCell ref="A85:A88"/>
    <mergeCell ref="B85:B88"/>
    <mergeCell ref="C85:C88"/>
    <mergeCell ref="D85:F85"/>
    <mergeCell ref="D86:D88"/>
    <mergeCell ref="E86:E88"/>
    <mergeCell ref="A77:A80"/>
    <mergeCell ref="B77:B80"/>
    <mergeCell ref="C77:C80"/>
    <mergeCell ref="D77:F77"/>
    <mergeCell ref="D78:D80"/>
    <mergeCell ref="E78:E80"/>
    <mergeCell ref="A81:A84"/>
    <mergeCell ref="B81:B84"/>
    <mergeCell ref="C81:C84"/>
    <mergeCell ref="D81:F81"/>
    <mergeCell ref="D82:D84"/>
    <mergeCell ref="E82:E84"/>
  </mergeCells>
  <phoneticPr fontId="10"/>
  <pageMargins left="0.59055118110236227" right="0.59055118110236227" top="0.98425196850393704" bottom="0.59055118110236227" header="0.51181102362204722" footer="0.51181102362204722"/>
  <pageSetup paperSize="9" scale="83" fitToHeight="0" orientation="portrait" r:id="rId1"/>
  <headerFooter alignWithMargins="0"/>
  <rowBreaks count="2" manualBreakCount="2">
    <brk id="192" max="8" man="1"/>
    <brk id="220"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C000"/>
  </sheetPr>
  <dimension ref="A1:T14"/>
  <sheetViews>
    <sheetView workbookViewId="0">
      <selection activeCell="H2" sqref="H2"/>
    </sheetView>
  </sheetViews>
  <sheetFormatPr defaultColWidth="9" defaultRowHeight="13.2"/>
  <cols>
    <col min="1" max="1" width="2.33203125" customWidth="1"/>
    <col min="2" max="2" width="15.88671875" customWidth="1"/>
    <col min="3" max="3" width="10.44140625" style="25" bestFit="1" customWidth="1"/>
    <col min="4" max="16" width="11.33203125" style="26" customWidth="1"/>
    <col min="17" max="17" width="2.6640625" customWidth="1"/>
    <col min="19" max="19" width="26.109375" customWidth="1"/>
  </cols>
  <sheetData>
    <row r="1" spans="1:20" s="5" customFormat="1" ht="23.25" customHeight="1">
      <c r="A1" s="38" t="s">
        <v>42</v>
      </c>
      <c r="B1"/>
      <c r="C1" s="25"/>
      <c r="D1" s="26"/>
      <c r="E1" s="26"/>
      <c r="F1" s="26"/>
      <c r="G1" s="26"/>
      <c r="H1" s="26"/>
      <c r="I1" s="26"/>
      <c r="J1" s="26"/>
      <c r="K1" s="26"/>
      <c r="L1" s="26"/>
      <c r="M1" s="26"/>
      <c r="N1" s="26"/>
      <c r="O1" s="26"/>
      <c r="P1" s="26"/>
    </row>
    <row r="2" spans="1:20" s="5" customFormat="1" ht="23.25" customHeight="1">
      <c r="A2"/>
      <c r="B2"/>
      <c r="C2"/>
      <c r="D2" s="26"/>
      <c r="E2" s="26"/>
      <c r="F2" s="26"/>
      <c r="G2" s="26"/>
      <c r="H2" s="26"/>
      <c r="I2" s="26"/>
      <c r="J2" s="26"/>
      <c r="K2" s="26"/>
      <c r="L2" s="26"/>
      <c r="M2" s="26"/>
      <c r="N2" s="26"/>
      <c r="O2" s="26"/>
      <c r="P2" s="26"/>
    </row>
    <row r="3" spans="1:20" s="5" customFormat="1" ht="21" customHeight="1">
      <c r="A3" s="92" t="s">
        <v>43</v>
      </c>
      <c r="B3"/>
      <c r="C3" s="25"/>
      <c r="D3" s="26"/>
      <c r="E3" s="26"/>
      <c r="F3" s="26"/>
      <c r="G3" s="26"/>
      <c r="H3" s="26"/>
      <c r="I3" s="26"/>
      <c r="J3" s="26"/>
      <c r="K3" s="26"/>
      <c r="L3" s="26"/>
      <c r="M3" s="26"/>
      <c r="N3" s="26"/>
      <c r="O3" s="26"/>
      <c r="P3" s="93" t="s">
        <v>44</v>
      </c>
    </row>
    <row r="4" spans="1:20" s="94" customFormat="1" ht="21" customHeight="1">
      <c r="A4" s="361"/>
      <c r="B4" s="282" t="s">
        <v>1</v>
      </c>
      <c r="C4" s="363" t="s">
        <v>45</v>
      </c>
      <c r="D4" s="364" t="s">
        <v>46</v>
      </c>
      <c r="E4" s="365"/>
      <c r="F4" s="365"/>
      <c r="G4" s="365"/>
      <c r="H4" s="365"/>
      <c r="I4" s="365"/>
      <c r="J4" s="365"/>
      <c r="K4" s="365"/>
      <c r="L4" s="365"/>
      <c r="M4" s="365"/>
      <c r="N4" s="365"/>
      <c r="O4" s="365"/>
      <c r="P4" s="365"/>
    </row>
    <row r="5" spans="1:20" s="94" customFormat="1" ht="21" customHeight="1">
      <c r="A5" s="362"/>
      <c r="B5" s="282"/>
      <c r="C5" s="282"/>
      <c r="D5" s="3" t="s">
        <v>70</v>
      </c>
      <c r="E5" s="3" t="s">
        <v>71</v>
      </c>
      <c r="F5" s="3" t="s">
        <v>72</v>
      </c>
      <c r="G5" s="3" t="s">
        <v>69</v>
      </c>
      <c r="H5" s="3" t="s">
        <v>73</v>
      </c>
      <c r="I5" s="3" t="s">
        <v>74</v>
      </c>
      <c r="J5" s="3" t="s">
        <v>75</v>
      </c>
      <c r="K5" s="3" t="s">
        <v>76</v>
      </c>
      <c r="L5" s="3" t="s">
        <v>77</v>
      </c>
      <c r="M5" s="3" t="s">
        <v>78</v>
      </c>
      <c r="N5" s="3" t="s">
        <v>79</v>
      </c>
      <c r="O5" s="3" t="s">
        <v>80</v>
      </c>
      <c r="P5" s="95" t="s">
        <v>2</v>
      </c>
    </row>
    <row r="6" spans="1:20" ht="35.25" customHeight="1">
      <c r="A6" s="96"/>
      <c r="B6" s="137"/>
      <c r="C6" s="138"/>
      <c r="D6" s="139"/>
      <c r="E6" s="140"/>
      <c r="F6" s="140"/>
      <c r="G6" s="140"/>
      <c r="H6" s="140"/>
      <c r="I6" s="140"/>
      <c r="J6" s="140"/>
      <c r="K6" s="140"/>
      <c r="L6" s="140"/>
      <c r="M6" s="140"/>
      <c r="N6" s="140"/>
      <c r="O6" s="141"/>
      <c r="P6" s="97">
        <f>SUM(D6:O6)</f>
        <v>0</v>
      </c>
      <c r="T6" s="98"/>
    </row>
    <row r="7" spans="1:20" s="5" customFormat="1" ht="30" customHeight="1">
      <c r="A7" s="25"/>
      <c r="B7" s="39"/>
      <c r="C7" s="76"/>
      <c r="D7" s="99"/>
      <c r="E7" s="99"/>
      <c r="F7" s="99"/>
      <c r="G7" s="99"/>
      <c r="H7" s="99"/>
      <c r="I7" s="99"/>
      <c r="J7" s="99"/>
      <c r="K7" s="99"/>
      <c r="L7" s="99"/>
      <c r="M7" s="99"/>
      <c r="N7" s="99"/>
      <c r="O7" s="99"/>
      <c r="P7" s="99"/>
      <c r="T7" s="100"/>
    </row>
    <row r="8" spans="1:20" s="5" customFormat="1" ht="23.25" customHeight="1">
      <c r="A8"/>
      <c r="B8" s="39"/>
      <c r="C8" s="76"/>
      <c r="D8" s="101"/>
      <c r="E8" s="101"/>
      <c r="F8" s="101"/>
      <c r="G8" s="101"/>
      <c r="H8" s="101"/>
      <c r="I8" s="101"/>
      <c r="J8" s="101"/>
      <c r="K8" s="101"/>
      <c r="L8" s="101"/>
      <c r="M8" s="101"/>
      <c r="N8" s="101"/>
      <c r="O8" s="101"/>
      <c r="P8" s="101"/>
    </row>
    <row r="9" spans="1:20" s="5" customFormat="1" ht="21" customHeight="1">
      <c r="A9" s="92" t="s">
        <v>47</v>
      </c>
      <c r="B9" s="39"/>
      <c r="C9" s="76"/>
      <c r="D9" s="101"/>
      <c r="E9" s="101"/>
      <c r="F9" s="101"/>
      <c r="G9" s="101"/>
      <c r="H9" s="101"/>
      <c r="I9" s="101"/>
      <c r="J9" s="101"/>
      <c r="K9" s="101"/>
      <c r="L9" s="101"/>
      <c r="M9" s="101"/>
      <c r="N9" s="101"/>
      <c r="O9" s="101"/>
      <c r="P9" s="93" t="s">
        <v>44</v>
      </c>
    </row>
    <row r="10" spans="1:20" ht="21" customHeight="1">
      <c r="A10" s="361"/>
      <c r="B10" s="282" t="s">
        <v>1</v>
      </c>
      <c r="C10" s="363" t="s">
        <v>45</v>
      </c>
      <c r="D10" s="366" t="s">
        <v>48</v>
      </c>
      <c r="E10" s="367"/>
      <c r="F10" s="367"/>
      <c r="G10" s="367"/>
      <c r="H10" s="367"/>
      <c r="I10" s="367"/>
      <c r="J10" s="367"/>
      <c r="K10" s="367"/>
      <c r="L10" s="367"/>
      <c r="M10" s="367"/>
      <c r="N10" s="367"/>
      <c r="O10" s="367"/>
      <c r="P10" s="368"/>
      <c r="T10" s="98"/>
    </row>
    <row r="11" spans="1:20" s="94" customFormat="1" ht="21" customHeight="1">
      <c r="A11" s="362"/>
      <c r="B11" s="282"/>
      <c r="C11" s="282"/>
      <c r="D11" s="102" t="s">
        <v>81</v>
      </c>
      <c r="E11" s="102" t="s">
        <v>82</v>
      </c>
      <c r="F11" s="102" t="s">
        <v>83</v>
      </c>
      <c r="G11" s="102" t="s">
        <v>84</v>
      </c>
      <c r="H11" s="102" t="s">
        <v>85</v>
      </c>
      <c r="I11" s="102" t="s">
        <v>86</v>
      </c>
      <c r="J11" s="102" t="s">
        <v>87</v>
      </c>
      <c r="K11" s="102" t="s">
        <v>88</v>
      </c>
      <c r="L11" s="102" t="s">
        <v>89</v>
      </c>
      <c r="M11" s="102" t="s">
        <v>90</v>
      </c>
      <c r="N11" s="102" t="s">
        <v>91</v>
      </c>
      <c r="O11" s="102" t="s">
        <v>92</v>
      </c>
      <c r="P11" s="95" t="s">
        <v>2</v>
      </c>
    </row>
    <row r="12" spans="1:20" ht="35.25" customHeight="1">
      <c r="A12" s="96"/>
      <c r="B12" s="137"/>
      <c r="C12" s="138"/>
      <c r="D12" s="142"/>
      <c r="E12" s="142"/>
      <c r="F12" s="142"/>
      <c r="G12" s="142"/>
      <c r="H12" s="142"/>
      <c r="I12" s="142"/>
      <c r="J12" s="142"/>
      <c r="K12" s="142"/>
      <c r="L12" s="142"/>
      <c r="M12" s="142"/>
      <c r="N12" s="142"/>
      <c r="O12" s="143"/>
      <c r="P12" s="103">
        <f>SUM(D12:O12)</f>
        <v>0</v>
      </c>
      <c r="T12" s="98"/>
    </row>
    <row r="13" spans="1:20" s="5" customFormat="1">
      <c r="A13"/>
      <c r="B13"/>
      <c r="C13" s="25"/>
      <c r="D13" s="26"/>
      <c r="E13" s="26"/>
      <c r="F13" s="26"/>
      <c r="G13" s="26"/>
      <c r="H13" s="26"/>
      <c r="I13" s="26"/>
      <c r="J13" s="26"/>
      <c r="K13" s="26"/>
      <c r="L13" s="26"/>
      <c r="M13" s="26"/>
      <c r="N13" s="26"/>
      <c r="O13" s="26"/>
      <c r="P13" s="26"/>
    </row>
    <row r="14" spans="1:20" s="5" customFormat="1">
      <c r="A14"/>
      <c r="B14"/>
      <c r="C14" s="25"/>
      <c r="D14" s="26"/>
      <c r="E14" s="26"/>
      <c r="F14" s="26"/>
      <c r="G14" s="26"/>
      <c r="H14" s="26"/>
      <c r="I14" s="26"/>
      <c r="J14" s="26"/>
      <c r="K14" s="26"/>
      <c r="L14" s="26"/>
      <c r="M14" s="26"/>
      <c r="N14" s="26"/>
      <c r="O14" s="26"/>
      <c r="P14" s="26"/>
    </row>
  </sheetData>
  <mergeCells count="8">
    <mergeCell ref="A4:A5"/>
    <mergeCell ref="B4:B5"/>
    <mergeCell ref="C4:C5"/>
    <mergeCell ref="D4:P4"/>
    <mergeCell ref="A10:A11"/>
    <mergeCell ref="B10:B11"/>
    <mergeCell ref="C10:C11"/>
    <mergeCell ref="D10:P10"/>
  </mergeCells>
  <phoneticPr fontId="10"/>
  <pageMargins left="0.78740157480314965" right="0.78740157480314965" top="0.98425196850393704" bottom="0.98425196850393704" header="0.51181102362204722" footer="0.51181102362204722"/>
  <pageSetup paperSize="9" scale="7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C000"/>
    <pageSetUpPr fitToPage="1"/>
  </sheetPr>
  <dimension ref="A2:O45"/>
  <sheetViews>
    <sheetView workbookViewId="0">
      <selection activeCell="C33" sqref="C33"/>
    </sheetView>
  </sheetViews>
  <sheetFormatPr defaultColWidth="8.88671875" defaultRowHeight="13.2"/>
  <cols>
    <col min="1" max="1" width="1.44140625" style="27" customWidth="1"/>
    <col min="2" max="2" width="18.109375" style="27" bestFit="1" customWidth="1"/>
    <col min="3" max="3" width="11.6640625" style="93" customWidth="1"/>
    <col min="4" max="15" width="11.6640625" style="27" customWidth="1"/>
    <col min="16" max="16" width="4.109375" style="27" customWidth="1"/>
    <col min="17" max="16384" width="8.88671875" style="27"/>
  </cols>
  <sheetData>
    <row r="2" spans="1:15" ht="23.25" customHeight="1">
      <c r="A2" s="107" t="s">
        <v>55</v>
      </c>
    </row>
    <row r="3" spans="1:15" ht="12" customHeight="1">
      <c r="C3" s="27"/>
    </row>
    <row r="4" spans="1:15" ht="20.25" customHeight="1">
      <c r="A4" s="108" t="s">
        <v>56</v>
      </c>
      <c r="O4" s="93" t="s">
        <v>44</v>
      </c>
    </row>
    <row r="5" spans="1:15" s="110" customFormat="1" ht="22.5" customHeight="1">
      <c r="A5" s="369"/>
      <c r="B5" s="370" t="s">
        <v>1</v>
      </c>
      <c r="C5" s="372" t="s">
        <v>57</v>
      </c>
      <c r="D5" s="373"/>
      <c r="E5" s="373"/>
      <c r="F5" s="373"/>
      <c r="G5" s="373"/>
      <c r="H5" s="373"/>
      <c r="I5" s="373"/>
      <c r="J5" s="373"/>
      <c r="K5" s="373"/>
      <c r="L5" s="373"/>
      <c r="M5" s="373"/>
      <c r="N5" s="373"/>
      <c r="O5" s="109"/>
    </row>
    <row r="6" spans="1:15" s="110" customFormat="1" ht="22.5" customHeight="1">
      <c r="A6" s="369"/>
      <c r="B6" s="371"/>
      <c r="C6" s="111" t="s">
        <v>93</v>
      </c>
      <c r="D6" s="111" t="s">
        <v>71</v>
      </c>
      <c r="E6" s="111" t="s">
        <v>72</v>
      </c>
      <c r="F6" s="111" t="s">
        <v>69</v>
      </c>
      <c r="G6" s="111" t="s">
        <v>73</v>
      </c>
      <c r="H6" s="111" t="s">
        <v>74</v>
      </c>
      <c r="I6" s="111" t="s">
        <v>75</v>
      </c>
      <c r="J6" s="111" t="s">
        <v>76</v>
      </c>
      <c r="K6" s="111" t="s">
        <v>77</v>
      </c>
      <c r="L6" s="111" t="s">
        <v>78</v>
      </c>
      <c r="M6" s="111" t="s">
        <v>79</v>
      </c>
      <c r="N6" s="111" t="s">
        <v>80</v>
      </c>
      <c r="O6" s="112" t="s">
        <v>2</v>
      </c>
    </row>
    <row r="7" spans="1:15" s="110" customFormat="1" ht="22.5" customHeight="1">
      <c r="A7" s="113"/>
      <c r="B7" s="147"/>
      <c r="C7" s="148"/>
      <c r="D7" s="148"/>
      <c r="E7" s="148"/>
      <c r="F7" s="148"/>
      <c r="G7" s="148"/>
      <c r="H7" s="148"/>
      <c r="I7" s="148"/>
      <c r="J7" s="148"/>
      <c r="K7" s="148"/>
      <c r="L7" s="148"/>
      <c r="M7" s="148"/>
      <c r="N7" s="148"/>
      <c r="O7" s="149"/>
    </row>
    <row r="8" spans="1:15" s="110" customFormat="1" ht="22.5" hidden="1" customHeight="1">
      <c r="A8" s="115"/>
      <c r="B8" s="116" t="s">
        <v>58</v>
      </c>
      <c r="C8" s="117"/>
      <c r="D8" s="117"/>
      <c r="E8" s="117"/>
      <c r="F8" s="117"/>
      <c r="G8" s="117"/>
      <c r="H8" s="117"/>
      <c r="I8" s="117"/>
      <c r="J8" s="117"/>
      <c r="K8" s="117"/>
      <c r="L8" s="117"/>
      <c r="M8" s="117"/>
      <c r="N8" s="117"/>
      <c r="O8" s="118"/>
    </row>
    <row r="9" spans="1:15" s="110" customFormat="1" ht="22.5" hidden="1" customHeight="1">
      <c r="A9" s="119"/>
      <c r="B9" s="116" t="s">
        <v>58</v>
      </c>
      <c r="C9" s="117"/>
      <c r="D9" s="117"/>
      <c r="E9" s="117"/>
      <c r="F9" s="117"/>
      <c r="G9" s="117"/>
      <c r="H9" s="117"/>
      <c r="I9" s="117"/>
      <c r="J9" s="117"/>
      <c r="K9" s="117"/>
      <c r="L9" s="117"/>
      <c r="M9" s="117"/>
      <c r="N9" s="117"/>
      <c r="O9" s="118"/>
    </row>
    <row r="10" spans="1:15" s="110" customFormat="1" ht="22.5" hidden="1" customHeight="1">
      <c r="A10" s="119"/>
      <c r="B10" s="116" t="s">
        <v>58</v>
      </c>
      <c r="C10" s="117"/>
      <c r="D10" s="117"/>
      <c r="E10" s="117"/>
      <c r="F10" s="117"/>
      <c r="G10" s="117"/>
      <c r="H10" s="117"/>
      <c r="I10" s="117"/>
      <c r="J10" s="117"/>
      <c r="K10" s="117"/>
      <c r="L10" s="117"/>
      <c r="M10" s="117"/>
      <c r="N10" s="117"/>
      <c r="O10" s="118"/>
    </row>
    <row r="11" spans="1:15" s="110" customFormat="1" ht="22.5" hidden="1" customHeight="1">
      <c r="A11" s="119"/>
      <c r="B11" s="116" t="s">
        <v>58</v>
      </c>
      <c r="C11" s="117"/>
      <c r="D11" s="117"/>
      <c r="E11" s="117"/>
      <c r="F11" s="117"/>
      <c r="G11" s="117"/>
      <c r="H11" s="117"/>
      <c r="I11" s="117"/>
      <c r="J11" s="117"/>
      <c r="K11" s="117"/>
      <c r="L11" s="117"/>
      <c r="M11" s="117"/>
      <c r="N11" s="117"/>
      <c r="O11" s="118"/>
    </row>
    <row r="12" spans="1:15" s="110" customFormat="1" ht="22.5" hidden="1" customHeight="1">
      <c r="A12" s="119"/>
      <c r="B12" s="116" t="s">
        <v>58</v>
      </c>
      <c r="C12" s="117"/>
      <c r="D12" s="117"/>
      <c r="E12" s="117"/>
      <c r="F12" s="117"/>
      <c r="G12" s="117"/>
      <c r="H12" s="117"/>
      <c r="I12" s="117"/>
      <c r="J12" s="117"/>
      <c r="K12" s="117"/>
      <c r="L12" s="117"/>
      <c r="M12" s="117"/>
      <c r="N12" s="117"/>
      <c r="O12" s="118"/>
    </row>
    <row r="13" spans="1:15" s="110" customFormat="1" ht="22.5" hidden="1" customHeight="1">
      <c r="A13" s="119"/>
      <c r="B13" s="120"/>
      <c r="C13" s="121"/>
      <c r="D13" s="121"/>
      <c r="E13" s="121"/>
      <c r="F13" s="121"/>
      <c r="G13" s="121"/>
      <c r="H13" s="121"/>
      <c r="I13" s="121"/>
      <c r="J13" s="121"/>
      <c r="K13" s="121"/>
      <c r="L13" s="121"/>
      <c r="M13" s="121"/>
      <c r="N13" s="121"/>
      <c r="O13" s="122"/>
    </row>
    <row r="14" spans="1:15" s="110" customFormat="1" ht="22.5" hidden="1" customHeight="1">
      <c r="A14" s="119"/>
      <c r="B14" s="120"/>
      <c r="C14" s="121"/>
      <c r="D14" s="121"/>
      <c r="E14" s="121"/>
      <c r="F14" s="121"/>
      <c r="G14" s="121"/>
      <c r="H14" s="121"/>
      <c r="I14" s="121"/>
      <c r="J14" s="121"/>
      <c r="K14" s="121"/>
      <c r="L14" s="121"/>
      <c r="M14" s="121"/>
      <c r="N14" s="121"/>
      <c r="O14" s="122"/>
    </row>
    <row r="15" spans="1:15" s="110" customFormat="1" ht="22.5" hidden="1" customHeight="1">
      <c r="A15" s="119"/>
      <c r="B15" s="120"/>
      <c r="C15" s="121"/>
      <c r="D15" s="121"/>
      <c r="E15" s="121"/>
      <c r="F15" s="121"/>
      <c r="G15" s="121"/>
      <c r="H15" s="121"/>
      <c r="I15" s="121"/>
      <c r="J15" s="121"/>
      <c r="K15" s="121"/>
      <c r="L15" s="121"/>
      <c r="M15" s="121"/>
      <c r="N15" s="121"/>
      <c r="O15" s="122"/>
    </row>
    <row r="16" spans="1:15" s="110" customFormat="1" ht="22.5" hidden="1" customHeight="1">
      <c r="A16" s="119"/>
      <c r="B16" s="120"/>
      <c r="C16" s="121"/>
      <c r="D16" s="121"/>
      <c r="E16" s="121"/>
      <c r="F16" s="121"/>
      <c r="G16" s="121"/>
      <c r="H16" s="121"/>
      <c r="I16" s="121"/>
      <c r="J16" s="121"/>
      <c r="K16" s="121"/>
      <c r="L16" s="121"/>
      <c r="M16" s="121"/>
      <c r="N16" s="121"/>
      <c r="O16" s="122"/>
    </row>
    <row r="17" spans="1:15" s="110" customFormat="1" ht="22.5" hidden="1" customHeight="1">
      <c r="A17" s="119"/>
      <c r="B17" s="120"/>
      <c r="C17" s="121"/>
      <c r="D17" s="121"/>
      <c r="E17" s="121"/>
      <c r="F17" s="121"/>
      <c r="G17" s="121"/>
      <c r="H17" s="121"/>
      <c r="I17" s="121"/>
      <c r="J17" s="121"/>
      <c r="K17" s="121"/>
      <c r="L17" s="121"/>
      <c r="M17" s="121"/>
      <c r="N17" s="121"/>
      <c r="O17" s="122"/>
    </row>
    <row r="18" spans="1:15" s="110" customFormat="1" ht="22.5" hidden="1" customHeight="1">
      <c r="A18" s="119"/>
      <c r="B18" s="120"/>
      <c r="C18" s="121"/>
      <c r="D18" s="121"/>
      <c r="E18" s="121"/>
      <c r="F18" s="121"/>
      <c r="G18" s="121"/>
      <c r="H18" s="121"/>
      <c r="I18" s="121"/>
      <c r="J18" s="121"/>
      <c r="K18" s="121"/>
      <c r="L18" s="121"/>
      <c r="M18" s="121"/>
      <c r="N18" s="121"/>
      <c r="O18" s="122"/>
    </row>
    <row r="19" spans="1:15" s="110" customFormat="1" ht="22.5" hidden="1" customHeight="1">
      <c r="A19" s="119"/>
      <c r="B19" s="120"/>
      <c r="C19" s="121"/>
      <c r="D19" s="121"/>
      <c r="E19" s="121"/>
      <c r="F19" s="121"/>
      <c r="G19" s="121"/>
      <c r="H19" s="121"/>
      <c r="I19" s="121"/>
      <c r="J19" s="121"/>
      <c r="K19" s="121"/>
      <c r="L19" s="121"/>
      <c r="M19" s="121"/>
      <c r="N19" s="121"/>
      <c r="O19" s="122"/>
    </row>
    <row r="20" spans="1:15" s="110" customFormat="1" ht="22.5" hidden="1" customHeight="1">
      <c r="A20" s="119"/>
      <c r="B20" s="120"/>
      <c r="C20" s="121"/>
      <c r="D20" s="121"/>
      <c r="E20" s="121"/>
      <c r="F20" s="121"/>
      <c r="G20" s="121"/>
      <c r="H20" s="121"/>
      <c r="I20" s="121"/>
      <c r="J20" s="121"/>
      <c r="K20" s="121"/>
      <c r="L20" s="121"/>
      <c r="M20" s="121"/>
      <c r="N20" s="121"/>
      <c r="O20" s="122"/>
    </row>
    <row r="21" spans="1:15" s="110" customFormat="1" ht="22.5" hidden="1" customHeight="1">
      <c r="A21" s="119"/>
      <c r="B21" s="120"/>
      <c r="C21" s="121"/>
      <c r="D21" s="121"/>
      <c r="E21" s="121"/>
      <c r="F21" s="121"/>
      <c r="G21" s="121"/>
      <c r="H21" s="121"/>
      <c r="I21" s="121"/>
      <c r="J21" s="121"/>
      <c r="K21" s="121"/>
      <c r="L21" s="121"/>
      <c r="M21" s="121"/>
      <c r="N21" s="121"/>
      <c r="O21" s="122"/>
    </row>
    <row r="22" spans="1:15" s="110" customFormat="1" ht="22.5" hidden="1" customHeight="1">
      <c r="A22" s="119"/>
      <c r="B22" s="120"/>
      <c r="C22" s="121"/>
      <c r="D22" s="121"/>
      <c r="E22" s="121"/>
      <c r="F22" s="121"/>
      <c r="G22" s="121"/>
      <c r="H22" s="121"/>
      <c r="I22" s="121"/>
      <c r="J22" s="121"/>
      <c r="K22" s="121"/>
      <c r="L22" s="121"/>
      <c r="M22" s="121"/>
      <c r="N22" s="121"/>
      <c r="O22" s="122"/>
    </row>
    <row r="23" spans="1:15" s="110" customFormat="1" ht="22.5" hidden="1" customHeight="1">
      <c r="A23" s="119"/>
      <c r="B23" s="120"/>
      <c r="C23" s="121"/>
      <c r="D23" s="121"/>
      <c r="E23" s="121"/>
      <c r="F23" s="121"/>
      <c r="G23" s="121"/>
      <c r="H23" s="121"/>
      <c r="I23" s="121"/>
      <c r="J23" s="121"/>
      <c r="K23" s="121"/>
      <c r="L23" s="121"/>
      <c r="M23" s="121"/>
      <c r="N23" s="121"/>
      <c r="O23" s="122"/>
    </row>
    <row r="24" spans="1:15" s="110" customFormat="1" ht="22.5" hidden="1" customHeight="1">
      <c r="A24" s="119"/>
      <c r="B24" s="120"/>
      <c r="C24" s="121"/>
      <c r="D24" s="121"/>
      <c r="E24" s="121"/>
      <c r="F24" s="121"/>
      <c r="G24" s="121"/>
      <c r="H24" s="121"/>
      <c r="I24" s="121"/>
      <c r="J24" s="121"/>
      <c r="K24" s="121"/>
      <c r="L24" s="121"/>
      <c r="M24" s="121"/>
      <c r="N24" s="121"/>
      <c r="O24" s="122"/>
    </row>
    <row r="25" spans="1:15" ht="22.5" hidden="1" customHeight="1">
      <c r="A25" s="119"/>
      <c r="B25" s="123"/>
      <c r="C25" s="121"/>
      <c r="D25" s="121"/>
      <c r="E25" s="121"/>
      <c r="F25" s="121"/>
      <c r="G25" s="121"/>
      <c r="H25" s="121"/>
      <c r="I25" s="121"/>
      <c r="J25" s="121"/>
      <c r="K25" s="121"/>
      <c r="L25" s="121"/>
      <c r="M25" s="121"/>
      <c r="N25" s="121"/>
      <c r="O25" s="122"/>
    </row>
    <row r="26" spans="1:15" ht="22.5" hidden="1" customHeight="1">
      <c r="A26" s="119"/>
      <c r="B26" s="120"/>
      <c r="C26" s="121"/>
      <c r="D26" s="121"/>
      <c r="E26" s="121"/>
      <c r="F26" s="121"/>
      <c r="G26" s="121"/>
      <c r="H26" s="121"/>
      <c r="I26" s="121"/>
      <c r="J26" s="121"/>
      <c r="K26" s="121"/>
      <c r="L26" s="121"/>
      <c r="M26" s="121"/>
      <c r="N26" s="121"/>
      <c r="O26" s="122"/>
    </row>
    <row r="27" spans="1:15" ht="22.5" hidden="1" customHeight="1">
      <c r="A27" s="119"/>
      <c r="B27" s="120"/>
      <c r="C27" s="121"/>
      <c r="D27" s="121"/>
      <c r="E27" s="121"/>
      <c r="F27" s="121"/>
      <c r="G27" s="121"/>
      <c r="H27" s="121"/>
      <c r="I27" s="121"/>
      <c r="J27" s="121"/>
      <c r="K27" s="121"/>
      <c r="L27" s="121"/>
      <c r="M27" s="121"/>
      <c r="N27" s="121"/>
      <c r="O27" s="122"/>
    </row>
    <row r="28" spans="1:15" s="110" customFormat="1" ht="22.5" hidden="1" customHeight="1">
      <c r="A28" s="119"/>
      <c r="B28" s="120"/>
      <c r="C28" s="121"/>
      <c r="D28" s="121"/>
      <c r="E28" s="121"/>
      <c r="F28" s="121"/>
      <c r="G28" s="121"/>
      <c r="H28" s="121"/>
      <c r="I28" s="121"/>
      <c r="J28" s="121"/>
      <c r="K28" s="121"/>
      <c r="L28" s="121"/>
      <c r="M28" s="121"/>
      <c r="N28" s="121"/>
      <c r="O28" s="122"/>
    </row>
    <row r="29" spans="1:15" ht="22.5" customHeight="1">
      <c r="A29" s="124"/>
      <c r="B29" s="124"/>
      <c r="C29" s="125"/>
      <c r="D29" s="125"/>
      <c r="E29" s="125"/>
      <c r="F29" s="125"/>
      <c r="G29" s="125"/>
      <c r="H29" s="125"/>
      <c r="I29" s="125"/>
      <c r="J29" s="125"/>
      <c r="K29" s="125"/>
      <c r="L29" s="125"/>
      <c r="M29" s="125"/>
      <c r="N29" s="125"/>
      <c r="O29" s="125"/>
    </row>
    <row r="30" spans="1:15" ht="20.25" customHeight="1">
      <c r="A30" s="126" t="s">
        <v>59</v>
      </c>
      <c r="B30" s="124"/>
      <c r="C30" s="125"/>
      <c r="D30" s="125"/>
      <c r="E30" s="125"/>
      <c r="F30" s="125"/>
      <c r="G30" s="125"/>
      <c r="H30" s="125"/>
      <c r="I30" s="125"/>
      <c r="J30" s="125"/>
      <c r="K30" s="125"/>
      <c r="L30" s="125"/>
      <c r="M30" s="125"/>
      <c r="N30" s="125"/>
      <c r="O30" s="93" t="s">
        <v>44</v>
      </c>
    </row>
    <row r="31" spans="1:15" s="110" customFormat="1" ht="22.5" customHeight="1">
      <c r="A31" s="369"/>
      <c r="B31" s="370" t="s">
        <v>1</v>
      </c>
      <c r="C31" s="372" t="s">
        <v>60</v>
      </c>
      <c r="D31" s="373"/>
      <c r="E31" s="373"/>
      <c r="F31" s="373"/>
      <c r="G31" s="373"/>
      <c r="H31" s="373"/>
      <c r="I31" s="373"/>
      <c r="J31" s="373"/>
      <c r="K31" s="373"/>
      <c r="L31" s="373"/>
      <c r="M31" s="373"/>
      <c r="N31" s="373"/>
      <c r="O31" s="109"/>
    </row>
    <row r="32" spans="1:15" s="110" customFormat="1" ht="22.5" customHeight="1">
      <c r="A32" s="369"/>
      <c r="B32" s="371"/>
      <c r="C32" s="111" t="s">
        <v>94</v>
      </c>
      <c r="D32" s="111" t="s">
        <v>95</v>
      </c>
      <c r="E32" s="111" t="s">
        <v>96</v>
      </c>
      <c r="F32" s="111" t="s">
        <v>97</v>
      </c>
      <c r="G32" s="111" t="s">
        <v>98</v>
      </c>
      <c r="H32" s="111" t="s">
        <v>99</v>
      </c>
      <c r="I32" s="111" t="s">
        <v>100</v>
      </c>
      <c r="J32" s="111" t="s">
        <v>101</v>
      </c>
      <c r="K32" s="111" t="s">
        <v>102</v>
      </c>
      <c r="L32" s="111" t="s">
        <v>103</v>
      </c>
      <c r="M32" s="111" t="s">
        <v>104</v>
      </c>
      <c r="N32" s="111" t="s">
        <v>105</v>
      </c>
      <c r="O32" s="112" t="s">
        <v>2</v>
      </c>
    </row>
    <row r="33" spans="1:15" s="110" customFormat="1" ht="22.5" customHeight="1">
      <c r="A33" s="113"/>
      <c r="B33" s="147"/>
      <c r="C33" s="150"/>
      <c r="D33" s="150"/>
      <c r="E33" s="150"/>
      <c r="F33" s="150"/>
      <c r="G33" s="150"/>
      <c r="H33" s="150"/>
      <c r="I33" s="150"/>
      <c r="J33" s="150"/>
      <c r="K33" s="150"/>
      <c r="L33" s="150"/>
      <c r="M33" s="150"/>
      <c r="N33" s="150"/>
      <c r="O33" s="150"/>
    </row>
    <row r="34" spans="1:15" ht="7.5" customHeight="1">
      <c r="A34" s="128"/>
      <c r="B34" s="128"/>
      <c r="C34" s="129"/>
      <c r="D34" s="129"/>
      <c r="E34" s="129"/>
      <c r="F34" s="129"/>
      <c r="G34" s="129"/>
      <c r="H34" s="129"/>
      <c r="I34" s="129"/>
      <c r="J34" s="129"/>
      <c r="K34" s="129"/>
      <c r="L34" s="129"/>
      <c r="M34" s="129"/>
      <c r="N34" s="129"/>
      <c r="O34" s="129"/>
    </row>
    <row r="35" spans="1:15" ht="20.25" customHeight="1">
      <c r="A35" s="126" t="s">
        <v>61</v>
      </c>
      <c r="B35" s="124"/>
      <c r="C35" s="128"/>
    </row>
    <row r="36" spans="1:15" ht="44.25" customHeight="1">
      <c r="A36" s="130"/>
      <c r="B36" s="91" t="s">
        <v>1</v>
      </c>
      <c r="C36" s="131" t="s">
        <v>62</v>
      </c>
      <c r="D36" s="91" t="s">
        <v>63</v>
      </c>
    </row>
    <row r="37" spans="1:15" ht="21" customHeight="1">
      <c r="A37" s="113"/>
      <c r="B37" s="151"/>
      <c r="C37" s="152"/>
      <c r="D37" s="153"/>
    </row>
    <row r="38" spans="1:15" ht="21" hidden="1" customHeight="1">
      <c r="A38" s="115"/>
      <c r="B38" s="132"/>
      <c r="C38" s="127"/>
      <c r="D38" s="114"/>
    </row>
    <row r="39" spans="1:15" ht="21" hidden="1" customHeight="1">
      <c r="A39" s="119"/>
      <c r="B39" s="132"/>
      <c r="C39" s="119"/>
      <c r="D39" s="114"/>
    </row>
    <row r="40" spans="1:15" ht="21" hidden="1" customHeight="1">
      <c r="A40" s="119"/>
      <c r="B40" s="132"/>
      <c r="C40" s="127"/>
      <c r="D40" s="114"/>
    </row>
    <row r="41" spans="1:15" ht="21" hidden="1" customHeight="1">
      <c r="A41" s="119"/>
      <c r="B41" s="114"/>
      <c r="C41" s="127"/>
      <c r="D41" s="114"/>
    </row>
    <row r="42" spans="1:15" ht="21" hidden="1" customHeight="1">
      <c r="A42" s="119"/>
      <c r="B42" s="132"/>
      <c r="C42" s="127"/>
      <c r="D42" s="114"/>
    </row>
    <row r="43" spans="1:15" ht="20.25" customHeight="1">
      <c r="A43" s="133" t="s">
        <v>64</v>
      </c>
    </row>
    <row r="44" spans="1:15" ht="20.25" customHeight="1">
      <c r="A44" s="134" t="s">
        <v>65</v>
      </c>
    </row>
    <row r="45" spans="1:15" ht="20.25" customHeight="1">
      <c r="A45" s="134" t="s">
        <v>66</v>
      </c>
    </row>
  </sheetData>
  <mergeCells count="6">
    <mergeCell ref="A5:A6"/>
    <mergeCell ref="B5:B6"/>
    <mergeCell ref="C5:N5"/>
    <mergeCell ref="A31:A32"/>
    <mergeCell ref="B31:B32"/>
    <mergeCell ref="C31:N31"/>
  </mergeCells>
  <phoneticPr fontId="10"/>
  <pageMargins left="0.59055118110236227" right="0.59055118110236227" top="0.78740157480314965" bottom="0.39370078740157483" header="0.31496062992125984" footer="0.31496062992125984"/>
  <pageSetup paperSize="9" scale="7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election activeCell="B2" sqref="B2"/>
    </sheetView>
  </sheetViews>
  <sheetFormatPr defaultColWidth="9" defaultRowHeight="13.2"/>
  <cols>
    <col min="1" max="16384" width="9" style="136"/>
  </cols>
  <sheetData/>
  <phoneticPr fontId="10"/>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2060"/>
  </sheetPr>
  <dimension ref="A1"/>
  <sheetViews>
    <sheetView workbookViewId="0">
      <selection activeCell="O20" sqref="O20"/>
    </sheetView>
  </sheetViews>
  <sheetFormatPr defaultColWidth="9" defaultRowHeight="13.2"/>
  <cols>
    <col min="1" max="16384" width="9" style="135"/>
  </cols>
  <sheetData/>
  <phoneticPr fontId="10"/>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pageSetUpPr fitToPage="1"/>
  </sheetPr>
  <dimension ref="A1:AR156"/>
  <sheetViews>
    <sheetView view="pageBreakPreview" zoomScale="115" zoomScaleNormal="100" zoomScaleSheetLayoutView="115" workbookViewId="0">
      <selection activeCell="G11" sqref="G11"/>
    </sheetView>
  </sheetViews>
  <sheetFormatPr defaultColWidth="14.44140625" defaultRowHeight="12"/>
  <cols>
    <col min="1" max="1" width="3.6640625" style="16" customWidth="1"/>
    <col min="2" max="2" width="14.109375" style="10" customWidth="1"/>
    <col min="3" max="3" width="13.6640625" style="11" customWidth="1"/>
    <col min="4" max="5" width="18.5546875" style="12" customWidth="1"/>
    <col min="6" max="6" width="18.5546875" style="13" customWidth="1"/>
    <col min="7" max="7" width="11.21875" style="14" customWidth="1"/>
    <col min="8" max="8" width="11.21875" style="13" customWidth="1"/>
    <col min="9" max="11" width="11.21875" style="14" customWidth="1"/>
    <col min="12" max="13" width="11.21875" style="15" customWidth="1"/>
    <col min="14" max="14" width="14.44140625" style="16" customWidth="1"/>
    <col min="15" max="16384" width="14.44140625" style="16"/>
  </cols>
  <sheetData>
    <row r="1" spans="1:44" ht="14.4">
      <c r="A1" s="69" t="s">
        <v>160</v>
      </c>
      <c r="B1" s="28"/>
      <c r="C1" s="52"/>
      <c r="D1" s="53"/>
      <c r="E1" s="53"/>
      <c r="F1" s="84" t="s">
        <v>37</v>
      </c>
    </row>
    <row r="2" spans="1:44">
      <c r="A2" s="2"/>
      <c r="B2" s="28"/>
      <c r="C2" s="52"/>
      <c r="D2" s="53"/>
      <c r="E2" s="53"/>
      <c r="F2" s="54"/>
    </row>
    <row r="3" spans="1:44" ht="15" customHeight="1">
      <c r="A3" s="265" t="s">
        <v>8</v>
      </c>
      <c r="B3" s="266" t="s">
        <v>32</v>
      </c>
      <c r="C3" s="265"/>
      <c r="D3" s="259"/>
      <c r="E3" s="259"/>
      <c r="F3" s="260"/>
    </row>
    <row r="4" spans="1:44" s="19" customFormat="1" ht="15" customHeight="1">
      <c r="A4" s="265"/>
      <c r="B4" s="267"/>
      <c r="C4" s="265"/>
      <c r="D4" s="55" t="s">
        <v>166</v>
      </c>
      <c r="E4" s="55" t="s">
        <v>167</v>
      </c>
      <c r="F4" s="56" t="s">
        <v>9</v>
      </c>
      <c r="G4" s="17"/>
      <c r="H4" s="17"/>
      <c r="I4" s="17"/>
      <c r="J4" s="17"/>
      <c r="K4" s="17"/>
      <c r="L4" s="18"/>
      <c r="M4" s="18"/>
    </row>
    <row r="5" spans="1:44" s="21" customFormat="1" ht="15" customHeight="1">
      <c r="A5" s="261">
        <v>1</v>
      </c>
      <c r="B5" s="264" t="s">
        <v>113</v>
      </c>
      <c r="C5" s="57" t="s">
        <v>18</v>
      </c>
      <c r="D5" s="58">
        <v>31</v>
      </c>
      <c r="E5" s="58">
        <v>31</v>
      </c>
      <c r="F5" s="59" t="s">
        <v>11</v>
      </c>
      <c r="G5" s="20"/>
    </row>
    <row r="6" spans="1:44" s="21" customFormat="1" ht="15" customHeight="1">
      <c r="A6" s="262"/>
      <c r="B6" s="264"/>
      <c r="C6" s="60" t="s">
        <v>6</v>
      </c>
      <c r="D6" s="61">
        <v>2205</v>
      </c>
      <c r="E6" s="61">
        <v>1108</v>
      </c>
      <c r="F6" s="62">
        <v>3313</v>
      </c>
      <c r="G6" s="20"/>
      <c r="J6" s="14"/>
      <c r="K6" s="14"/>
      <c r="L6" s="15"/>
      <c r="M6" s="15"/>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row>
    <row r="7" spans="1:44" s="21" customFormat="1" ht="15" customHeight="1">
      <c r="A7" s="263"/>
      <c r="B7" s="264"/>
      <c r="C7" s="63" t="s">
        <v>7</v>
      </c>
      <c r="D7" s="64">
        <v>90</v>
      </c>
      <c r="E7" s="64">
        <v>90</v>
      </c>
      <c r="F7" s="65" t="s">
        <v>11</v>
      </c>
      <c r="G7" s="20"/>
      <c r="J7" s="14"/>
      <c r="K7" s="14"/>
      <c r="L7" s="15"/>
      <c r="M7" s="15"/>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row>
    <row r="8" spans="1:44" s="21" customFormat="1" ht="15" customHeight="1">
      <c r="A8" s="261">
        <v>2</v>
      </c>
      <c r="B8" s="264" t="s">
        <v>172</v>
      </c>
      <c r="C8" s="57" t="s">
        <v>18</v>
      </c>
      <c r="D8" s="58">
        <v>41</v>
      </c>
      <c r="E8" s="58">
        <v>41</v>
      </c>
      <c r="F8" s="59" t="s">
        <v>10</v>
      </c>
      <c r="G8" s="20"/>
      <c r="J8" s="14"/>
      <c r="K8" s="14"/>
      <c r="L8" s="15"/>
      <c r="M8" s="15"/>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row>
    <row r="9" spans="1:44" s="21" customFormat="1" ht="15" customHeight="1">
      <c r="A9" s="262"/>
      <c r="B9" s="264"/>
      <c r="C9" s="60" t="s">
        <v>6</v>
      </c>
      <c r="D9" s="61">
        <v>2143</v>
      </c>
      <c r="E9" s="61">
        <v>1254</v>
      </c>
      <c r="F9" s="62">
        <v>3397</v>
      </c>
      <c r="G9" s="20"/>
      <c r="J9" s="14"/>
      <c r="K9" s="14"/>
      <c r="L9" s="15"/>
      <c r="M9" s="15"/>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row>
    <row r="10" spans="1:44" s="21" customFormat="1" ht="15" customHeight="1">
      <c r="A10" s="263"/>
      <c r="B10" s="264"/>
      <c r="C10" s="63" t="s">
        <v>7</v>
      </c>
      <c r="D10" s="64">
        <v>90</v>
      </c>
      <c r="E10" s="64">
        <v>90</v>
      </c>
      <c r="F10" s="65" t="s">
        <v>10</v>
      </c>
      <c r="G10" s="20"/>
      <c r="J10" s="14"/>
      <c r="K10" s="14"/>
      <c r="L10" s="15"/>
      <c r="M10" s="15"/>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row>
    <row r="11" spans="1:44" s="21" customFormat="1" ht="15" customHeight="1">
      <c r="A11" s="261">
        <v>3</v>
      </c>
      <c r="B11" s="264" t="s">
        <v>114</v>
      </c>
      <c r="C11" s="57" t="s">
        <v>18</v>
      </c>
      <c r="D11" s="58">
        <v>36</v>
      </c>
      <c r="E11" s="58">
        <v>36</v>
      </c>
      <c r="F11" s="59" t="s">
        <v>10</v>
      </c>
      <c r="G11" s="20"/>
    </row>
    <row r="12" spans="1:44" s="21" customFormat="1" ht="15" customHeight="1">
      <c r="A12" s="262"/>
      <c r="B12" s="264"/>
      <c r="C12" s="60" t="s">
        <v>6</v>
      </c>
      <c r="D12" s="61">
        <v>2697</v>
      </c>
      <c r="E12" s="61">
        <v>1431</v>
      </c>
      <c r="F12" s="62">
        <v>4128</v>
      </c>
      <c r="G12" s="20"/>
      <c r="J12" s="14"/>
      <c r="K12" s="14"/>
      <c r="L12" s="15"/>
      <c r="M12" s="15"/>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row>
    <row r="13" spans="1:44" s="21" customFormat="1" ht="15" customHeight="1">
      <c r="A13" s="263"/>
      <c r="B13" s="264"/>
      <c r="C13" s="63" t="s">
        <v>7</v>
      </c>
      <c r="D13" s="64">
        <v>90</v>
      </c>
      <c r="E13" s="64">
        <v>0</v>
      </c>
      <c r="F13" s="65" t="s">
        <v>10</v>
      </c>
      <c r="G13" s="20"/>
      <c r="J13" s="14"/>
      <c r="K13" s="14"/>
      <c r="L13" s="15"/>
      <c r="M13" s="15"/>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row>
    <row r="14" spans="1:44" s="21" customFormat="1" ht="15" customHeight="1">
      <c r="A14" s="261">
        <v>4</v>
      </c>
      <c r="B14" s="264" t="s">
        <v>115</v>
      </c>
      <c r="C14" s="57" t="s">
        <v>18</v>
      </c>
      <c r="D14" s="58">
        <v>27</v>
      </c>
      <c r="E14" s="58">
        <v>27</v>
      </c>
      <c r="F14" s="59" t="s">
        <v>10</v>
      </c>
      <c r="G14" s="20"/>
    </row>
    <row r="15" spans="1:44" s="21" customFormat="1" ht="15" customHeight="1">
      <c r="A15" s="262"/>
      <c r="B15" s="264"/>
      <c r="C15" s="60" t="s">
        <v>6</v>
      </c>
      <c r="D15" s="61">
        <v>2009</v>
      </c>
      <c r="E15" s="61">
        <v>1179</v>
      </c>
      <c r="F15" s="66">
        <v>3188</v>
      </c>
      <c r="G15" s="20"/>
      <c r="J15" s="14"/>
      <c r="K15" s="14"/>
      <c r="L15" s="15"/>
      <c r="M15" s="15"/>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row>
    <row r="16" spans="1:44" ht="15" customHeight="1">
      <c r="A16" s="263"/>
      <c r="B16" s="264"/>
      <c r="C16" s="63" t="s">
        <v>7</v>
      </c>
      <c r="D16" s="64">
        <v>90</v>
      </c>
      <c r="E16" s="64">
        <v>90</v>
      </c>
      <c r="F16" s="65" t="s">
        <v>10</v>
      </c>
      <c r="G16" s="20"/>
      <c r="H16" s="21"/>
      <c r="I16" s="21"/>
    </row>
    <row r="17" spans="1:44" ht="15" customHeight="1">
      <c r="A17" s="261">
        <v>5</v>
      </c>
      <c r="B17" s="264" t="s">
        <v>116</v>
      </c>
      <c r="C17" s="57" t="s">
        <v>18</v>
      </c>
      <c r="D17" s="58">
        <v>24</v>
      </c>
      <c r="E17" s="58">
        <v>24</v>
      </c>
      <c r="F17" s="59" t="s">
        <v>10</v>
      </c>
      <c r="G17" s="20"/>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row>
    <row r="18" spans="1:44" ht="15" customHeight="1">
      <c r="A18" s="262"/>
      <c r="B18" s="264"/>
      <c r="C18" s="60" t="s">
        <v>6</v>
      </c>
      <c r="D18" s="61">
        <v>2407</v>
      </c>
      <c r="E18" s="61">
        <v>1153</v>
      </c>
      <c r="F18" s="62">
        <v>3560</v>
      </c>
      <c r="G18" s="20"/>
      <c r="H18" s="21"/>
      <c r="I18" s="21"/>
    </row>
    <row r="19" spans="1:44" ht="15" customHeight="1">
      <c r="A19" s="263"/>
      <c r="B19" s="264"/>
      <c r="C19" s="63" t="s">
        <v>7</v>
      </c>
      <c r="D19" s="64">
        <v>90</v>
      </c>
      <c r="E19" s="64">
        <v>90</v>
      </c>
      <c r="F19" s="65" t="s">
        <v>10</v>
      </c>
      <c r="G19" s="20"/>
      <c r="H19" s="21"/>
      <c r="I19" s="21"/>
    </row>
    <row r="20" spans="1:44" s="21" customFormat="1" ht="15" customHeight="1">
      <c r="A20" s="261">
        <v>6</v>
      </c>
      <c r="B20" s="264" t="s">
        <v>117</v>
      </c>
      <c r="C20" s="57" t="s">
        <v>18</v>
      </c>
      <c r="D20" s="58">
        <v>27</v>
      </c>
      <c r="E20" s="58">
        <v>27</v>
      </c>
      <c r="F20" s="59" t="s">
        <v>10</v>
      </c>
      <c r="G20" s="20"/>
    </row>
    <row r="21" spans="1:44" s="21" customFormat="1" ht="15" customHeight="1">
      <c r="A21" s="262"/>
      <c r="B21" s="264"/>
      <c r="C21" s="60" t="s">
        <v>6</v>
      </c>
      <c r="D21" s="61">
        <v>2803</v>
      </c>
      <c r="E21" s="61">
        <v>1802</v>
      </c>
      <c r="F21" s="62">
        <v>4605</v>
      </c>
      <c r="G21" s="20"/>
      <c r="J21" s="14"/>
      <c r="K21" s="14"/>
      <c r="L21" s="15"/>
      <c r="M21" s="15"/>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row>
    <row r="22" spans="1:44" s="21" customFormat="1" ht="15" customHeight="1">
      <c r="A22" s="263"/>
      <c r="B22" s="264"/>
      <c r="C22" s="63" t="s">
        <v>7</v>
      </c>
      <c r="D22" s="64">
        <v>90</v>
      </c>
      <c r="E22" s="64">
        <v>90</v>
      </c>
      <c r="F22" s="65" t="s">
        <v>10</v>
      </c>
      <c r="G22" s="20"/>
      <c r="J22" s="14"/>
      <c r="K22" s="14"/>
      <c r="L22" s="15"/>
      <c r="M22" s="15"/>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row>
    <row r="23" spans="1:44" s="21" customFormat="1" ht="15" customHeight="1">
      <c r="A23" s="261">
        <v>7</v>
      </c>
      <c r="B23" s="264" t="s">
        <v>118</v>
      </c>
      <c r="C23" s="57" t="s">
        <v>18</v>
      </c>
      <c r="D23" s="58">
        <v>17</v>
      </c>
      <c r="E23" s="58">
        <v>17</v>
      </c>
      <c r="F23" s="59" t="s">
        <v>10</v>
      </c>
      <c r="G23" s="20"/>
    </row>
    <row r="24" spans="1:44" s="21" customFormat="1" ht="15" customHeight="1">
      <c r="A24" s="262"/>
      <c r="B24" s="264"/>
      <c r="C24" s="60" t="s">
        <v>6</v>
      </c>
      <c r="D24" s="61">
        <v>1455</v>
      </c>
      <c r="E24" s="61">
        <v>1324</v>
      </c>
      <c r="F24" s="62">
        <v>2779</v>
      </c>
      <c r="G24" s="20"/>
      <c r="J24" s="14"/>
      <c r="K24" s="14"/>
      <c r="L24" s="15"/>
      <c r="M24" s="15"/>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row>
    <row r="25" spans="1:44" ht="15" customHeight="1">
      <c r="A25" s="263"/>
      <c r="B25" s="264"/>
      <c r="C25" s="63" t="s">
        <v>7</v>
      </c>
      <c r="D25" s="64">
        <v>90</v>
      </c>
      <c r="E25" s="64">
        <v>90</v>
      </c>
      <c r="F25" s="65" t="s">
        <v>10</v>
      </c>
      <c r="G25" s="20"/>
      <c r="H25" s="21"/>
      <c r="I25" s="21"/>
    </row>
    <row r="26" spans="1:44" s="21" customFormat="1" ht="15" customHeight="1">
      <c r="A26" s="261">
        <v>8</v>
      </c>
      <c r="B26" s="264" t="s">
        <v>173</v>
      </c>
      <c r="C26" s="57" t="s">
        <v>18</v>
      </c>
      <c r="D26" s="58">
        <v>44</v>
      </c>
      <c r="E26" s="58">
        <v>44</v>
      </c>
      <c r="F26" s="59" t="s">
        <v>10</v>
      </c>
      <c r="G26" s="20"/>
    </row>
    <row r="27" spans="1:44" s="21" customFormat="1" ht="15" customHeight="1">
      <c r="A27" s="262"/>
      <c r="B27" s="264"/>
      <c r="C27" s="60" t="s">
        <v>6</v>
      </c>
      <c r="D27" s="61">
        <v>1934</v>
      </c>
      <c r="E27" s="61">
        <v>874</v>
      </c>
      <c r="F27" s="62">
        <v>2808</v>
      </c>
      <c r="G27" s="20"/>
      <c r="J27" s="14"/>
      <c r="K27" s="14"/>
      <c r="L27" s="15"/>
      <c r="M27" s="15"/>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row>
    <row r="28" spans="1:44" s="21" customFormat="1" ht="15" customHeight="1">
      <c r="A28" s="263"/>
      <c r="B28" s="264"/>
      <c r="C28" s="63" t="s">
        <v>7</v>
      </c>
      <c r="D28" s="64">
        <v>90</v>
      </c>
      <c r="E28" s="64">
        <v>90</v>
      </c>
      <c r="F28" s="65" t="s">
        <v>10</v>
      </c>
      <c r="G28" s="20"/>
      <c r="J28" s="14"/>
      <c r="K28" s="14"/>
      <c r="L28" s="15"/>
      <c r="M28" s="15"/>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row>
    <row r="29" spans="1:44" ht="15" customHeight="1">
      <c r="A29" s="261">
        <v>9</v>
      </c>
      <c r="B29" s="264" t="s">
        <v>119</v>
      </c>
      <c r="C29" s="57" t="s">
        <v>18</v>
      </c>
      <c r="D29" s="58">
        <v>29</v>
      </c>
      <c r="E29" s="58">
        <v>29</v>
      </c>
      <c r="F29" s="59" t="s">
        <v>10</v>
      </c>
      <c r="G29" s="20"/>
      <c r="H29" s="21"/>
      <c r="I29" s="21"/>
      <c r="J29" s="21"/>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row>
    <row r="30" spans="1:44" ht="15" customHeight="1">
      <c r="A30" s="262"/>
      <c r="B30" s="264"/>
      <c r="C30" s="60" t="s">
        <v>6</v>
      </c>
      <c r="D30" s="61">
        <v>1676</v>
      </c>
      <c r="E30" s="61">
        <v>1016</v>
      </c>
      <c r="F30" s="62">
        <v>2692</v>
      </c>
      <c r="G30" s="20"/>
      <c r="H30" s="21"/>
      <c r="I30" s="21"/>
    </row>
    <row r="31" spans="1:44" ht="15" customHeight="1">
      <c r="A31" s="263"/>
      <c r="B31" s="264"/>
      <c r="C31" s="63" t="s">
        <v>7</v>
      </c>
      <c r="D31" s="64">
        <v>90</v>
      </c>
      <c r="E31" s="64">
        <v>90</v>
      </c>
      <c r="F31" s="65" t="s">
        <v>10</v>
      </c>
      <c r="G31" s="20"/>
      <c r="H31" s="21"/>
      <c r="I31" s="21"/>
    </row>
    <row r="32" spans="1:44" s="21" customFormat="1" ht="15" customHeight="1">
      <c r="A32" s="261">
        <v>10</v>
      </c>
      <c r="B32" s="264" t="s">
        <v>120</v>
      </c>
      <c r="C32" s="57" t="s">
        <v>18</v>
      </c>
      <c r="D32" s="58">
        <v>20</v>
      </c>
      <c r="E32" s="58">
        <v>20</v>
      </c>
      <c r="F32" s="59" t="s">
        <v>10</v>
      </c>
      <c r="G32" s="20"/>
    </row>
    <row r="33" spans="1:44" s="21" customFormat="1" ht="15" customHeight="1">
      <c r="A33" s="262"/>
      <c r="B33" s="264"/>
      <c r="C33" s="60" t="s">
        <v>6</v>
      </c>
      <c r="D33" s="61">
        <v>2126</v>
      </c>
      <c r="E33" s="61">
        <v>1003</v>
      </c>
      <c r="F33" s="62">
        <v>3129</v>
      </c>
      <c r="G33" s="20"/>
      <c r="J33" s="14"/>
      <c r="K33" s="14"/>
      <c r="L33" s="15"/>
      <c r="M33" s="15"/>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row>
    <row r="34" spans="1:44" s="21" customFormat="1" ht="15" customHeight="1">
      <c r="A34" s="263"/>
      <c r="B34" s="264"/>
      <c r="C34" s="63" t="s">
        <v>7</v>
      </c>
      <c r="D34" s="64">
        <v>90</v>
      </c>
      <c r="E34" s="64">
        <v>90</v>
      </c>
      <c r="F34" s="65" t="s">
        <v>10</v>
      </c>
      <c r="G34" s="20"/>
      <c r="J34" s="14"/>
      <c r="K34" s="14"/>
      <c r="L34" s="15"/>
      <c r="M34" s="15"/>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row>
    <row r="35" spans="1:44" s="21" customFormat="1" ht="15" customHeight="1">
      <c r="A35" s="261">
        <v>11</v>
      </c>
      <c r="B35" s="264" t="s">
        <v>121</v>
      </c>
      <c r="C35" s="57" t="s">
        <v>18</v>
      </c>
      <c r="D35" s="58">
        <v>28</v>
      </c>
      <c r="E35" s="58">
        <v>28</v>
      </c>
      <c r="F35" s="59" t="s">
        <v>10</v>
      </c>
      <c r="G35" s="20"/>
    </row>
    <row r="36" spans="1:44" s="21" customFormat="1" ht="15" customHeight="1">
      <c r="A36" s="262"/>
      <c r="B36" s="264"/>
      <c r="C36" s="60" t="s">
        <v>6</v>
      </c>
      <c r="D36" s="61">
        <v>1900</v>
      </c>
      <c r="E36" s="61">
        <v>995</v>
      </c>
      <c r="F36" s="62">
        <v>2895</v>
      </c>
      <c r="G36" s="20"/>
      <c r="J36" s="14"/>
      <c r="K36" s="14"/>
      <c r="L36" s="15"/>
      <c r="M36" s="15"/>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row>
    <row r="37" spans="1:44" s="21" customFormat="1" ht="15" customHeight="1">
      <c r="A37" s="263"/>
      <c r="B37" s="264"/>
      <c r="C37" s="63" t="s">
        <v>7</v>
      </c>
      <c r="D37" s="64">
        <v>90</v>
      </c>
      <c r="E37" s="64">
        <v>90</v>
      </c>
      <c r="F37" s="65" t="s">
        <v>10</v>
      </c>
      <c r="G37" s="20"/>
      <c r="J37" s="14"/>
      <c r="K37" s="14"/>
      <c r="L37" s="15"/>
      <c r="M37" s="15"/>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row>
    <row r="38" spans="1:44" s="21" customFormat="1" ht="15" customHeight="1">
      <c r="A38" s="261">
        <v>12</v>
      </c>
      <c r="B38" s="264" t="s">
        <v>122</v>
      </c>
      <c r="C38" s="57" t="s">
        <v>18</v>
      </c>
      <c r="D38" s="58">
        <v>25</v>
      </c>
      <c r="E38" s="58">
        <v>25</v>
      </c>
      <c r="F38" s="59" t="s">
        <v>10</v>
      </c>
      <c r="G38" s="20"/>
    </row>
    <row r="39" spans="1:44" s="21" customFormat="1" ht="15" customHeight="1">
      <c r="A39" s="262"/>
      <c r="B39" s="264"/>
      <c r="C39" s="60" t="s">
        <v>6</v>
      </c>
      <c r="D39" s="61">
        <v>1745</v>
      </c>
      <c r="E39" s="61">
        <v>1209</v>
      </c>
      <c r="F39" s="62">
        <v>2954</v>
      </c>
      <c r="G39" s="20"/>
      <c r="J39" s="14"/>
      <c r="K39" s="14"/>
      <c r="L39" s="15"/>
      <c r="M39" s="15"/>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row>
    <row r="40" spans="1:44" ht="15" customHeight="1">
      <c r="A40" s="263"/>
      <c r="B40" s="264"/>
      <c r="C40" s="63" t="s">
        <v>7</v>
      </c>
      <c r="D40" s="64">
        <v>90</v>
      </c>
      <c r="E40" s="64">
        <v>90</v>
      </c>
      <c r="F40" s="65" t="s">
        <v>10</v>
      </c>
      <c r="G40" s="20"/>
      <c r="H40" s="21"/>
      <c r="I40" s="21"/>
    </row>
    <row r="41" spans="1:44" s="21" customFormat="1" ht="15" customHeight="1">
      <c r="A41" s="261">
        <v>13</v>
      </c>
      <c r="B41" s="264" t="s">
        <v>159</v>
      </c>
      <c r="C41" s="57" t="s">
        <v>18</v>
      </c>
      <c r="D41" s="58">
        <v>34</v>
      </c>
      <c r="E41" s="58">
        <v>34</v>
      </c>
      <c r="F41" s="59" t="s">
        <v>10</v>
      </c>
      <c r="G41" s="20"/>
    </row>
    <row r="42" spans="1:44" s="21" customFormat="1" ht="15" customHeight="1">
      <c r="A42" s="262"/>
      <c r="B42" s="264"/>
      <c r="C42" s="60" t="s">
        <v>6</v>
      </c>
      <c r="D42" s="61">
        <v>1997</v>
      </c>
      <c r="E42" s="61">
        <v>1424</v>
      </c>
      <c r="F42" s="62">
        <v>3421</v>
      </c>
      <c r="G42" s="20"/>
      <c r="J42" s="14"/>
      <c r="K42" s="14"/>
      <c r="L42" s="15"/>
      <c r="M42" s="15"/>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row>
    <row r="43" spans="1:44" ht="15" customHeight="1">
      <c r="A43" s="263"/>
      <c r="B43" s="264"/>
      <c r="C43" s="63" t="s">
        <v>7</v>
      </c>
      <c r="D43" s="64">
        <v>90</v>
      </c>
      <c r="E43" s="64">
        <v>90</v>
      </c>
      <c r="F43" s="65" t="s">
        <v>10</v>
      </c>
      <c r="G43" s="20"/>
      <c r="H43" s="21"/>
      <c r="I43" s="21"/>
    </row>
    <row r="44" spans="1:44" s="21" customFormat="1" ht="15" customHeight="1">
      <c r="A44" s="261">
        <v>14</v>
      </c>
      <c r="B44" s="264" t="s">
        <v>123</v>
      </c>
      <c r="C44" s="57" t="s">
        <v>18</v>
      </c>
      <c r="D44" s="58">
        <v>30</v>
      </c>
      <c r="E44" s="58">
        <v>30</v>
      </c>
      <c r="F44" s="59" t="s">
        <v>10</v>
      </c>
      <c r="G44" s="20"/>
    </row>
    <row r="45" spans="1:44" s="21" customFormat="1" ht="15" customHeight="1">
      <c r="A45" s="262"/>
      <c r="B45" s="264"/>
      <c r="C45" s="60" t="s">
        <v>6</v>
      </c>
      <c r="D45" s="61">
        <v>2251</v>
      </c>
      <c r="E45" s="61">
        <v>1518</v>
      </c>
      <c r="F45" s="62">
        <v>3769</v>
      </c>
      <c r="G45" s="20"/>
      <c r="J45" s="14"/>
      <c r="K45" s="14"/>
      <c r="L45" s="15"/>
      <c r="M45" s="15"/>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row>
    <row r="46" spans="1:44" s="21" customFormat="1" ht="15" customHeight="1">
      <c r="A46" s="263"/>
      <c r="B46" s="264"/>
      <c r="C46" s="63" t="s">
        <v>7</v>
      </c>
      <c r="D46" s="64">
        <v>90</v>
      </c>
      <c r="E46" s="64">
        <v>90</v>
      </c>
      <c r="F46" s="65" t="s">
        <v>10</v>
      </c>
      <c r="G46" s="20"/>
      <c r="J46" s="14"/>
      <c r="K46" s="14"/>
      <c r="L46" s="15"/>
      <c r="M46" s="15"/>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row>
    <row r="47" spans="1:44" s="21" customFormat="1" ht="15" customHeight="1">
      <c r="A47" s="261">
        <v>15</v>
      </c>
      <c r="B47" s="264" t="s">
        <v>124</v>
      </c>
      <c r="C47" s="57" t="s">
        <v>18</v>
      </c>
      <c r="D47" s="58">
        <v>31</v>
      </c>
      <c r="E47" s="58">
        <v>31</v>
      </c>
      <c r="F47" s="59" t="s">
        <v>10</v>
      </c>
      <c r="G47" s="20"/>
    </row>
    <row r="48" spans="1:44" s="21" customFormat="1" ht="15" customHeight="1">
      <c r="A48" s="262"/>
      <c r="B48" s="264"/>
      <c r="C48" s="60" t="s">
        <v>6</v>
      </c>
      <c r="D48" s="61">
        <v>1546</v>
      </c>
      <c r="E48" s="61">
        <v>963</v>
      </c>
      <c r="F48" s="62">
        <v>2509</v>
      </c>
      <c r="G48" s="20"/>
      <c r="J48" s="14"/>
      <c r="K48" s="14"/>
      <c r="L48" s="15"/>
      <c r="M48" s="15"/>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row>
    <row r="49" spans="1:44" ht="15" customHeight="1">
      <c r="A49" s="263"/>
      <c r="B49" s="264"/>
      <c r="C49" s="63" t="s">
        <v>7</v>
      </c>
      <c r="D49" s="64">
        <v>90</v>
      </c>
      <c r="E49" s="64">
        <v>90</v>
      </c>
      <c r="F49" s="65" t="s">
        <v>10</v>
      </c>
      <c r="G49" s="20"/>
      <c r="H49" s="21"/>
      <c r="I49" s="21"/>
    </row>
    <row r="50" spans="1:44" s="21" customFormat="1" ht="15" customHeight="1">
      <c r="A50" s="261">
        <v>16</v>
      </c>
      <c r="B50" s="264" t="s">
        <v>125</v>
      </c>
      <c r="C50" s="57" t="s">
        <v>18</v>
      </c>
      <c r="D50" s="58">
        <v>23</v>
      </c>
      <c r="E50" s="58">
        <v>23</v>
      </c>
      <c r="F50" s="59" t="s">
        <v>10</v>
      </c>
      <c r="G50" s="20"/>
    </row>
    <row r="51" spans="1:44" s="21" customFormat="1" ht="15" customHeight="1">
      <c r="A51" s="262"/>
      <c r="B51" s="264"/>
      <c r="C51" s="60" t="s">
        <v>6</v>
      </c>
      <c r="D51" s="61">
        <v>1756</v>
      </c>
      <c r="E51" s="61">
        <v>1040</v>
      </c>
      <c r="F51" s="62">
        <v>2796</v>
      </c>
      <c r="G51" s="20"/>
      <c r="J51" s="14"/>
      <c r="K51" s="14"/>
      <c r="L51" s="15"/>
      <c r="M51" s="15"/>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row>
    <row r="52" spans="1:44" s="21" customFormat="1" ht="15" customHeight="1">
      <c r="A52" s="263"/>
      <c r="B52" s="264"/>
      <c r="C52" s="63" t="s">
        <v>7</v>
      </c>
      <c r="D52" s="64">
        <v>90</v>
      </c>
      <c r="E52" s="64">
        <v>90</v>
      </c>
      <c r="F52" s="65" t="s">
        <v>10</v>
      </c>
      <c r="G52" s="20"/>
      <c r="J52" s="14"/>
      <c r="K52" s="14"/>
      <c r="L52" s="15"/>
      <c r="M52" s="15"/>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row>
    <row r="53" spans="1:44" s="21" customFormat="1" ht="15" customHeight="1">
      <c r="A53" s="261">
        <v>17</v>
      </c>
      <c r="B53" s="264" t="s">
        <v>158</v>
      </c>
      <c r="C53" s="57" t="s">
        <v>18</v>
      </c>
      <c r="D53" s="58">
        <v>29</v>
      </c>
      <c r="E53" s="58">
        <v>29</v>
      </c>
      <c r="F53" s="59" t="s">
        <v>10</v>
      </c>
      <c r="G53" s="20"/>
    </row>
    <row r="54" spans="1:44" s="21" customFormat="1" ht="15" customHeight="1">
      <c r="A54" s="262"/>
      <c r="B54" s="264"/>
      <c r="C54" s="60" t="s">
        <v>6</v>
      </c>
      <c r="D54" s="61">
        <v>1514</v>
      </c>
      <c r="E54" s="61">
        <v>1075</v>
      </c>
      <c r="F54" s="62">
        <v>2589</v>
      </c>
      <c r="G54" s="20"/>
      <c r="J54" s="14"/>
      <c r="K54" s="14"/>
      <c r="L54" s="15"/>
      <c r="M54" s="15"/>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row>
    <row r="55" spans="1:44" ht="15" customHeight="1">
      <c r="A55" s="263"/>
      <c r="B55" s="264"/>
      <c r="C55" s="63" t="s">
        <v>7</v>
      </c>
      <c r="D55" s="64">
        <v>90</v>
      </c>
      <c r="E55" s="64">
        <v>90</v>
      </c>
      <c r="F55" s="65" t="s">
        <v>10</v>
      </c>
      <c r="G55" s="20"/>
      <c r="H55" s="21"/>
      <c r="I55" s="21"/>
    </row>
    <row r="56" spans="1:44" s="21" customFormat="1" ht="15" customHeight="1">
      <c r="A56" s="261">
        <v>18</v>
      </c>
      <c r="B56" s="264" t="s">
        <v>157</v>
      </c>
      <c r="C56" s="57" t="s">
        <v>18</v>
      </c>
      <c r="D56" s="58">
        <v>43</v>
      </c>
      <c r="E56" s="58">
        <v>43</v>
      </c>
      <c r="F56" s="59" t="s">
        <v>10</v>
      </c>
      <c r="G56" s="20"/>
    </row>
    <row r="57" spans="1:44" s="21" customFormat="1" ht="15" customHeight="1">
      <c r="A57" s="262"/>
      <c r="B57" s="264"/>
      <c r="C57" s="60" t="s">
        <v>6</v>
      </c>
      <c r="D57" s="61">
        <v>2649</v>
      </c>
      <c r="E57" s="61">
        <v>1688</v>
      </c>
      <c r="F57" s="62">
        <v>4337</v>
      </c>
      <c r="G57" s="20"/>
      <c r="J57" s="14"/>
      <c r="K57" s="14"/>
      <c r="L57" s="15"/>
      <c r="M57" s="15"/>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row>
    <row r="58" spans="1:44" ht="15" customHeight="1">
      <c r="A58" s="263"/>
      <c r="B58" s="264"/>
      <c r="C58" s="63" t="s">
        <v>7</v>
      </c>
      <c r="D58" s="64">
        <v>90</v>
      </c>
      <c r="E58" s="64">
        <v>90</v>
      </c>
      <c r="F58" s="65" t="s">
        <v>10</v>
      </c>
      <c r="G58" s="20"/>
      <c r="H58" s="21"/>
      <c r="I58" s="21"/>
    </row>
    <row r="59" spans="1:44" s="21" customFormat="1" ht="15" customHeight="1">
      <c r="A59" s="261">
        <v>19</v>
      </c>
      <c r="B59" s="264" t="s">
        <v>126</v>
      </c>
      <c r="C59" s="57" t="s">
        <v>18</v>
      </c>
      <c r="D59" s="58">
        <v>17</v>
      </c>
      <c r="E59" s="58">
        <v>17</v>
      </c>
      <c r="F59" s="59" t="s">
        <v>10</v>
      </c>
      <c r="G59" s="20"/>
    </row>
    <row r="60" spans="1:44" s="21" customFormat="1" ht="15" customHeight="1">
      <c r="A60" s="262"/>
      <c r="B60" s="264"/>
      <c r="C60" s="60" t="s">
        <v>6</v>
      </c>
      <c r="D60" s="61">
        <v>1059</v>
      </c>
      <c r="E60" s="61">
        <v>1163</v>
      </c>
      <c r="F60" s="62">
        <v>2222</v>
      </c>
      <c r="G60" s="20"/>
      <c r="J60" s="14"/>
      <c r="K60" s="14"/>
      <c r="L60" s="15"/>
      <c r="M60" s="15"/>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row>
    <row r="61" spans="1:44" s="21" customFormat="1" ht="15" customHeight="1">
      <c r="A61" s="263"/>
      <c r="B61" s="264"/>
      <c r="C61" s="63" t="s">
        <v>7</v>
      </c>
      <c r="D61" s="64">
        <v>90</v>
      </c>
      <c r="E61" s="64">
        <v>90</v>
      </c>
      <c r="F61" s="65" t="s">
        <v>10</v>
      </c>
      <c r="G61" s="20"/>
      <c r="J61" s="14"/>
      <c r="K61" s="14"/>
      <c r="L61" s="15"/>
      <c r="M61" s="15"/>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row>
    <row r="62" spans="1:44" ht="15" customHeight="1">
      <c r="A62" s="261">
        <v>20</v>
      </c>
      <c r="B62" s="264" t="s">
        <v>127</v>
      </c>
      <c r="C62" s="57" t="s">
        <v>18</v>
      </c>
      <c r="D62" s="58">
        <v>33</v>
      </c>
      <c r="E62" s="58">
        <v>33</v>
      </c>
      <c r="F62" s="59" t="s">
        <v>10</v>
      </c>
      <c r="G62" s="20"/>
      <c r="H62" s="21"/>
      <c r="I62" s="21"/>
      <c r="J62" s="21"/>
      <c r="K62" s="21"/>
      <c r="L62" s="21"/>
      <c r="M62" s="21"/>
      <c r="N62" s="21"/>
      <c r="O62" s="21"/>
      <c r="P62" s="21"/>
      <c r="Q62" s="21"/>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row>
    <row r="63" spans="1:44" ht="15" customHeight="1">
      <c r="A63" s="262"/>
      <c r="B63" s="264"/>
      <c r="C63" s="60" t="s">
        <v>6</v>
      </c>
      <c r="D63" s="61">
        <v>2108</v>
      </c>
      <c r="E63" s="61">
        <v>1151</v>
      </c>
      <c r="F63" s="62">
        <v>3259</v>
      </c>
      <c r="G63" s="20"/>
      <c r="H63" s="21"/>
      <c r="I63" s="21"/>
    </row>
    <row r="64" spans="1:44" ht="15" customHeight="1">
      <c r="A64" s="263"/>
      <c r="B64" s="264"/>
      <c r="C64" s="63" t="s">
        <v>7</v>
      </c>
      <c r="D64" s="64">
        <v>90</v>
      </c>
      <c r="E64" s="64">
        <v>90</v>
      </c>
      <c r="F64" s="65" t="s">
        <v>10</v>
      </c>
      <c r="G64" s="20"/>
      <c r="H64" s="21"/>
      <c r="I64" s="21"/>
    </row>
    <row r="65" spans="1:44" ht="15" customHeight="1">
      <c r="A65" s="261">
        <v>21</v>
      </c>
      <c r="B65" s="264" t="s">
        <v>174</v>
      </c>
      <c r="C65" s="57" t="s">
        <v>18</v>
      </c>
      <c r="D65" s="58">
        <v>46</v>
      </c>
      <c r="E65" s="58">
        <v>46</v>
      </c>
      <c r="F65" s="59" t="s">
        <v>10</v>
      </c>
      <c r="G65" s="20"/>
      <c r="H65" s="21"/>
      <c r="I65" s="21"/>
      <c r="J65" s="21"/>
      <c r="K65" s="21"/>
      <c r="L65" s="21"/>
      <c r="M65" s="21"/>
      <c r="N65" s="21"/>
      <c r="O65" s="21"/>
      <c r="P65" s="21"/>
      <c r="Q65" s="21"/>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row>
    <row r="66" spans="1:44" ht="15" customHeight="1">
      <c r="A66" s="262"/>
      <c r="B66" s="264"/>
      <c r="C66" s="60" t="s">
        <v>6</v>
      </c>
      <c r="D66" s="61">
        <v>3446</v>
      </c>
      <c r="E66" s="61">
        <v>2176</v>
      </c>
      <c r="F66" s="62">
        <v>5622</v>
      </c>
      <c r="G66" s="20"/>
      <c r="H66" s="21"/>
      <c r="I66" s="21"/>
    </row>
    <row r="67" spans="1:44" ht="15" customHeight="1">
      <c r="A67" s="263"/>
      <c r="B67" s="264"/>
      <c r="C67" s="63" t="s">
        <v>7</v>
      </c>
      <c r="D67" s="64">
        <v>90</v>
      </c>
      <c r="E67" s="64">
        <v>90</v>
      </c>
      <c r="F67" s="65" t="s">
        <v>10</v>
      </c>
      <c r="G67" s="20"/>
      <c r="H67" s="21"/>
      <c r="I67" s="21"/>
    </row>
    <row r="68" spans="1:44" s="21" customFormat="1" ht="15" customHeight="1">
      <c r="A68" s="261">
        <v>22</v>
      </c>
      <c r="B68" s="264" t="s">
        <v>128</v>
      </c>
      <c r="C68" s="57" t="s">
        <v>18</v>
      </c>
      <c r="D68" s="58">
        <v>31</v>
      </c>
      <c r="E68" s="58">
        <v>31</v>
      </c>
      <c r="F68" s="59" t="s">
        <v>11</v>
      </c>
      <c r="G68" s="20"/>
    </row>
    <row r="69" spans="1:44" s="21" customFormat="1" ht="15" customHeight="1">
      <c r="A69" s="262"/>
      <c r="B69" s="264"/>
      <c r="C69" s="60" t="s">
        <v>6</v>
      </c>
      <c r="D69" s="61">
        <v>2480</v>
      </c>
      <c r="E69" s="61">
        <v>1604</v>
      </c>
      <c r="F69" s="62">
        <v>4084</v>
      </c>
      <c r="G69" s="20"/>
      <c r="J69" s="14"/>
      <c r="K69" s="14"/>
      <c r="L69" s="15"/>
      <c r="M69" s="15"/>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row>
    <row r="70" spans="1:44" s="21" customFormat="1" ht="15" customHeight="1">
      <c r="A70" s="263"/>
      <c r="B70" s="264"/>
      <c r="C70" s="63" t="s">
        <v>7</v>
      </c>
      <c r="D70" s="64">
        <v>90</v>
      </c>
      <c r="E70" s="64">
        <v>90</v>
      </c>
      <c r="F70" s="65" t="s">
        <v>11</v>
      </c>
      <c r="G70" s="20"/>
      <c r="J70" s="14"/>
      <c r="K70" s="14"/>
      <c r="L70" s="15"/>
      <c r="M70" s="15"/>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row>
    <row r="71" spans="1:44" s="21" customFormat="1" ht="15" customHeight="1">
      <c r="A71" s="261">
        <v>23</v>
      </c>
      <c r="B71" s="264" t="s">
        <v>129</v>
      </c>
      <c r="C71" s="57" t="s">
        <v>18</v>
      </c>
      <c r="D71" s="58">
        <v>25</v>
      </c>
      <c r="E71" s="58">
        <v>25</v>
      </c>
      <c r="F71" s="59" t="s">
        <v>10</v>
      </c>
      <c r="G71" s="20"/>
    </row>
    <row r="72" spans="1:44" s="21" customFormat="1" ht="15" customHeight="1">
      <c r="A72" s="262"/>
      <c r="B72" s="264"/>
      <c r="C72" s="60" t="s">
        <v>6</v>
      </c>
      <c r="D72" s="61">
        <v>1417</v>
      </c>
      <c r="E72" s="61">
        <v>940</v>
      </c>
      <c r="F72" s="62">
        <v>2357</v>
      </c>
      <c r="G72" s="20"/>
      <c r="J72" s="14"/>
      <c r="K72" s="14"/>
      <c r="L72" s="15"/>
      <c r="M72" s="15"/>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row>
    <row r="73" spans="1:44" s="21" customFormat="1" ht="15" customHeight="1">
      <c r="A73" s="263"/>
      <c r="B73" s="264"/>
      <c r="C73" s="63" t="s">
        <v>7</v>
      </c>
      <c r="D73" s="64">
        <v>90</v>
      </c>
      <c r="E73" s="64">
        <v>90</v>
      </c>
      <c r="F73" s="65" t="s">
        <v>10</v>
      </c>
      <c r="G73" s="20"/>
      <c r="J73" s="14"/>
      <c r="K73" s="14"/>
      <c r="L73" s="15"/>
      <c r="M73" s="15"/>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row>
    <row r="74" spans="1:44" s="21" customFormat="1" ht="15" customHeight="1">
      <c r="A74" s="261">
        <v>24</v>
      </c>
      <c r="B74" s="264" t="s">
        <v>175</v>
      </c>
      <c r="C74" s="57" t="s">
        <v>18</v>
      </c>
      <c r="D74" s="58">
        <v>29</v>
      </c>
      <c r="E74" s="58">
        <v>29</v>
      </c>
      <c r="F74" s="59" t="s">
        <v>10</v>
      </c>
      <c r="G74" s="20"/>
    </row>
    <row r="75" spans="1:44" s="21" customFormat="1" ht="15" customHeight="1">
      <c r="A75" s="262"/>
      <c r="B75" s="264"/>
      <c r="C75" s="60" t="s">
        <v>6</v>
      </c>
      <c r="D75" s="61">
        <v>1726</v>
      </c>
      <c r="E75" s="61">
        <v>1207</v>
      </c>
      <c r="F75" s="62">
        <v>2933</v>
      </c>
      <c r="G75" s="20"/>
      <c r="J75" s="14"/>
      <c r="K75" s="14"/>
      <c r="L75" s="15"/>
      <c r="M75" s="15"/>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row>
    <row r="76" spans="1:44" s="21" customFormat="1" ht="15" customHeight="1">
      <c r="A76" s="263"/>
      <c r="B76" s="264"/>
      <c r="C76" s="63" t="s">
        <v>7</v>
      </c>
      <c r="D76" s="64">
        <v>90</v>
      </c>
      <c r="E76" s="64">
        <v>90</v>
      </c>
      <c r="F76" s="65" t="s">
        <v>10</v>
      </c>
      <c r="G76" s="20"/>
      <c r="J76" s="14"/>
      <c r="K76" s="14"/>
      <c r="L76" s="15"/>
      <c r="M76" s="15"/>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row>
    <row r="77" spans="1:44" ht="15" customHeight="1">
      <c r="A77" s="261">
        <v>25</v>
      </c>
      <c r="B77" s="264" t="s">
        <v>130</v>
      </c>
      <c r="C77" s="57" t="s">
        <v>18</v>
      </c>
      <c r="D77" s="58">
        <v>32</v>
      </c>
      <c r="E77" s="58">
        <v>32</v>
      </c>
      <c r="F77" s="59" t="s">
        <v>10</v>
      </c>
      <c r="G77" s="20"/>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row>
    <row r="78" spans="1:44" ht="15" customHeight="1">
      <c r="A78" s="262"/>
      <c r="B78" s="264"/>
      <c r="C78" s="60" t="s">
        <v>6</v>
      </c>
      <c r="D78" s="61">
        <v>1625</v>
      </c>
      <c r="E78" s="61">
        <v>1219</v>
      </c>
      <c r="F78" s="62">
        <v>2844</v>
      </c>
      <c r="G78" s="20"/>
      <c r="H78" s="21"/>
      <c r="I78" s="21"/>
    </row>
    <row r="79" spans="1:44" ht="15" customHeight="1">
      <c r="A79" s="263"/>
      <c r="B79" s="264"/>
      <c r="C79" s="63" t="s">
        <v>7</v>
      </c>
      <c r="D79" s="64">
        <v>90</v>
      </c>
      <c r="E79" s="64">
        <v>90</v>
      </c>
      <c r="F79" s="65" t="s">
        <v>10</v>
      </c>
      <c r="G79" s="20"/>
      <c r="H79" s="21"/>
      <c r="I79" s="21"/>
    </row>
    <row r="80" spans="1:44" s="21" customFormat="1" ht="15" customHeight="1">
      <c r="A80" s="261">
        <v>26</v>
      </c>
      <c r="B80" s="264" t="s">
        <v>131</v>
      </c>
      <c r="C80" s="57" t="s">
        <v>18</v>
      </c>
      <c r="D80" s="58">
        <v>14</v>
      </c>
      <c r="E80" s="58">
        <v>14</v>
      </c>
      <c r="F80" s="59" t="s">
        <v>10</v>
      </c>
      <c r="G80" s="20"/>
    </row>
    <row r="81" spans="1:44" s="21" customFormat="1" ht="15" customHeight="1">
      <c r="A81" s="262"/>
      <c r="B81" s="264"/>
      <c r="C81" s="60" t="s">
        <v>6</v>
      </c>
      <c r="D81" s="61">
        <v>1126</v>
      </c>
      <c r="E81" s="61">
        <v>1251</v>
      </c>
      <c r="F81" s="62">
        <v>2377</v>
      </c>
      <c r="G81" s="20"/>
      <c r="J81" s="14"/>
      <c r="K81" s="14"/>
      <c r="L81" s="15"/>
      <c r="M81" s="15"/>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row>
    <row r="82" spans="1:44" s="21" customFormat="1" ht="15" customHeight="1">
      <c r="A82" s="263"/>
      <c r="B82" s="264"/>
      <c r="C82" s="63" t="s">
        <v>7</v>
      </c>
      <c r="D82" s="64">
        <v>90</v>
      </c>
      <c r="E82" s="64">
        <v>90</v>
      </c>
      <c r="F82" s="65" t="s">
        <v>10</v>
      </c>
      <c r="G82" s="20"/>
      <c r="J82" s="14"/>
      <c r="K82" s="14"/>
      <c r="L82" s="15"/>
      <c r="M82" s="15"/>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row>
    <row r="83" spans="1:44" s="21" customFormat="1" ht="15" customHeight="1">
      <c r="A83" s="261">
        <v>27</v>
      </c>
      <c r="B83" s="264" t="s">
        <v>156</v>
      </c>
      <c r="C83" s="57" t="s">
        <v>18</v>
      </c>
      <c r="D83" s="58">
        <v>44</v>
      </c>
      <c r="E83" s="58">
        <v>44</v>
      </c>
      <c r="F83" s="59" t="s">
        <v>10</v>
      </c>
      <c r="G83" s="20"/>
    </row>
    <row r="84" spans="1:44" s="21" customFormat="1" ht="15" customHeight="1">
      <c r="A84" s="262"/>
      <c r="B84" s="264"/>
      <c r="C84" s="60" t="s">
        <v>6</v>
      </c>
      <c r="D84" s="61">
        <v>3248</v>
      </c>
      <c r="E84" s="61">
        <v>2980</v>
      </c>
      <c r="F84" s="62">
        <v>6228</v>
      </c>
      <c r="G84" s="20"/>
      <c r="J84" s="14"/>
      <c r="K84" s="14"/>
      <c r="L84" s="15"/>
      <c r="M84" s="15"/>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row>
    <row r="85" spans="1:44" s="21" customFormat="1" ht="15" customHeight="1">
      <c r="A85" s="263"/>
      <c r="B85" s="264"/>
      <c r="C85" s="63" t="s">
        <v>7</v>
      </c>
      <c r="D85" s="64">
        <v>90</v>
      </c>
      <c r="E85" s="64">
        <v>90</v>
      </c>
      <c r="F85" s="65" t="s">
        <v>10</v>
      </c>
      <c r="G85" s="20"/>
      <c r="J85" s="14"/>
      <c r="K85" s="14"/>
      <c r="L85" s="15"/>
      <c r="M85" s="15"/>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row>
    <row r="86" spans="1:44" s="21" customFormat="1" ht="15" customHeight="1">
      <c r="A86" s="261">
        <v>28</v>
      </c>
      <c r="B86" s="264" t="s">
        <v>132</v>
      </c>
      <c r="C86" s="57" t="s">
        <v>18</v>
      </c>
      <c r="D86" s="58">
        <v>23</v>
      </c>
      <c r="E86" s="58">
        <v>23</v>
      </c>
      <c r="F86" s="59" t="s">
        <v>10</v>
      </c>
      <c r="G86" s="20"/>
    </row>
    <row r="87" spans="1:44" s="21" customFormat="1" ht="15" customHeight="1">
      <c r="A87" s="262"/>
      <c r="B87" s="264"/>
      <c r="C87" s="60" t="s">
        <v>6</v>
      </c>
      <c r="D87" s="61">
        <v>1640</v>
      </c>
      <c r="E87" s="61">
        <v>1010</v>
      </c>
      <c r="F87" s="62">
        <v>2650</v>
      </c>
      <c r="G87" s="20"/>
      <c r="J87" s="14"/>
      <c r="K87" s="14"/>
      <c r="L87" s="15"/>
      <c r="M87" s="15"/>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row>
    <row r="88" spans="1:44" s="21" customFormat="1" ht="15" customHeight="1">
      <c r="A88" s="263"/>
      <c r="B88" s="264"/>
      <c r="C88" s="63" t="s">
        <v>7</v>
      </c>
      <c r="D88" s="64">
        <v>90</v>
      </c>
      <c r="E88" s="64">
        <v>90</v>
      </c>
      <c r="F88" s="65" t="s">
        <v>10</v>
      </c>
      <c r="G88" s="20"/>
      <c r="J88" s="14"/>
      <c r="K88" s="14"/>
      <c r="L88" s="15"/>
      <c r="M88" s="15"/>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row>
    <row r="89" spans="1:44" s="21" customFormat="1" ht="15" customHeight="1">
      <c r="A89" s="261">
        <v>29</v>
      </c>
      <c r="B89" s="264" t="s">
        <v>133</v>
      </c>
      <c r="C89" s="57" t="s">
        <v>18</v>
      </c>
      <c r="D89" s="58">
        <v>28</v>
      </c>
      <c r="E89" s="58">
        <v>28</v>
      </c>
      <c r="F89" s="59" t="s">
        <v>10</v>
      </c>
      <c r="G89" s="20"/>
    </row>
    <row r="90" spans="1:44" s="21" customFormat="1" ht="15" customHeight="1">
      <c r="A90" s="262"/>
      <c r="B90" s="264"/>
      <c r="C90" s="60" t="s">
        <v>6</v>
      </c>
      <c r="D90" s="61">
        <v>1763</v>
      </c>
      <c r="E90" s="61">
        <v>1032</v>
      </c>
      <c r="F90" s="62">
        <v>2795</v>
      </c>
      <c r="G90" s="20"/>
      <c r="J90" s="14"/>
      <c r="K90" s="14"/>
      <c r="L90" s="15"/>
      <c r="M90" s="15"/>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row>
    <row r="91" spans="1:44" ht="15" customHeight="1">
      <c r="A91" s="263"/>
      <c r="B91" s="264"/>
      <c r="C91" s="63" t="s">
        <v>7</v>
      </c>
      <c r="D91" s="64">
        <v>90</v>
      </c>
      <c r="E91" s="64">
        <v>90</v>
      </c>
      <c r="F91" s="65" t="s">
        <v>10</v>
      </c>
      <c r="G91" s="20"/>
      <c r="H91" s="21"/>
      <c r="I91" s="21"/>
    </row>
    <row r="92" spans="1:44" ht="15" customHeight="1">
      <c r="A92" s="261">
        <v>30</v>
      </c>
      <c r="B92" s="264" t="s">
        <v>134</v>
      </c>
      <c r="C92" s="57" t="s">
        <v>18</v>
      </c>
      <c r="D92" s="58">
        <v>30</v>
      </c>
      <c r="E92" s="58">
        <v>30</v>
      </c>
      <c r="F92" s="59" t="s">
        <v>10</v>
      </c>
      <c r="G92" s="20"/>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row>
    <row r="93" spans="1:44" ht="15" customHeight="1">
      <c r="A93" s="262"/>
      <c r="B93" s="264"/>
      <c r="C93" s="60" t="s">
        <v>6</v>
      </c>
      <c r="D93" s="61">
        <v>1664</v>
      </c>
      <c r="E93" s="61">
        <v>1277</v>
      </c>
      <c r="F93" s="62">
        <v>2941</v>
      </c>
      <c r="G93" s="20"/>
      <c r="H93" s="21"/>
      <c r="I93" s="21"/>
    </row>
    <row r="94" spans="1:44" ht="15" customHeight="1">
      <c r="A94" s="263"/>
      <c r="B94" s="264"/>
      <c r="C94" s="63" t="s">
        <v>7</v>
      </c>
      <c r="D94" s="64">
        <v>90</v>
      </c>
      <c r="E94" s="64">
        <v>90</v>
      </c>
      <c r="F94" s="65" t="s">
        <v>10</v>
      </c>
      <c r="G94" s="20"/>
      <c r="H94" s="21"/>
      <c r="I94" s="21"/>
    </row>
    <row r="95" spans="1:44" s="21" customFormat="1" ht="15" customHeight="1">
      <c r="A95" s="261">
        <v>31</v>
      </c>
      <c r="B95" s="264" t="s">
        <v>135</v>
      </c>
      <c r="C95" s="57" t="s">
        <v>18</v>
      </c>
      <c r="D95" s="58">
        <v>27</v>
      </c>
      <c r="E95" s="58">
        <v>27</v>
      </c>
      <c r="F95" s="59" t="s">
        <v>10</v>
      </c>
      <c r="G95" s="20"/>
    </row>
    <row r="96" spans="1:44" s="21" customFormat="1" ht="15" customHeight="1">
      <c r="A96" s="262"/>
      <c r="B96" s="264"/>
      <c r="C96" s="60" t="s">
        <v>6</v>
      </c>
      <c r="D96" s="61">
        <v>1382</v>
      </c>
      <c r="E96" s="61">
        <v>985</v>
      </c>
      <c r="F96" s="62">
        <v>2367</v>
      </c>
      <c r="G96" s="20"/>
      <c r="J96" s="14"/>
      <c r="K96" s="14"/>
      <c r="L96" s="15"/>
      <c r="M96" s="15"/>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row>
    <row r="97" spans="1:44" s="21" customFormat="1" ht="15" customHeight="1">
      <c r="A97" s="263"/>
      <c r="B97" s="264"/>
      <c r="C97" s="63" t="s">
        <v>7</v>
      </c>
      <c r="D97" s="64">
        <v>90</v>
      </c>
      <c r="E97" s="64">
        <v>90</v>
      </c>
      <c r="F97" s="65" t="s">
        <v>10</v>
      </c>
      <c r="G97" s="20"/>
      <c r="J97" s="14"/>
      <c r="K97" s="14"/>
      <c r="L97" s="15"/>
      <c r="M97" s="15"/>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row>
    <row r="98" spans="1:44" s="21" customFormat="1" ht="15" customHeight="1">
      <c r="A98" s="261">
        <v>32</v>
      </c>
      <c r="B98" s="264" t="s">
        <v>136</v>
      </c>
      <c r="C98" s="57" t="s">
        <v>18</v>
      </c>
      <c r="D98" s="58">
        <v>25</v>
      </c>
      <c r="E98" s="58">
        <v>25</v>
      </c>
      <c r="F98" s="59" t="s">
        <v>10</v>
      </c>
      <c r="G98" s="20"/>
    </row>
    <row r="99" spans="1:44" s="21" customFormat="1" ht="15" customHeight="1">
      <c r="A99" s="262"/>
      <c r="B99" s="264"/>
      <c r="C99" s="60" t="s">
        <v>6</v>
      </c>
      <c r="D99" s="61">
        <v>2581</v>
      </c>
      <c r="E99" s="61">
        <v>1452</v>
      </c>
      <c r="F99" s="62">
        <v>4033</v>
      </c>
      <c r="G99" s="20"/>
      <c r="J99" s="14"/>
      <c r="K99" s="14"/>
      <c r="L99" s="15"/>
      <c r="M99" s="15"/>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row>
    <row r="100" spans="1:44" s="21" customFormat="1" ht="15" customHeight="1">
      <c r="A100" s="263"/>
      <c r="B100" s="264"/>
      <c r="C100" s="63" t="s">
        <v>7</v>
      </c>
      <c r="D100" s="64">
        <v>90</v>
      </c>
      <c r="E100" s="64">
        <v>90</v>
      </c>
      <c r="F100" s="65" t="s">
        <v>10</v>
      </c>
      <c r="G100" s="20"/>
      <c r="J100" s="14"/>
      <c r="K100" s="14"/>
      <c r="L100" s="15"/>
      <c r="M100" s="15"/>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row>
    <row r="101" spans="1:44" s="21" customFormat="1" ht="15" customHeight="1">
      <c r="A101" s="261">
        <v>33</v>
      </c>
      <c r="B101" s="264" t="s">
        <v>137</v>
      </c>
      <c r="C101" s="57" t="s">
        <v>18</v>
      </c>
      <c r="D101" s="58">
        <v>30</v>
      </c>
      <c r="E101" s="58">
        <v>30</v>
      </c>
      <c r="F101" s="59" t="s">
        <v>10</v>
      </c>
      <c r="G101" s="20"/>
    </row>
    <row r="102" spans="1:44" s="21" customFormat="1" ht="15" customHeight="1">
      <c r="A102" s="262"/>
      <c r="B102" s="264"/>
      <c r="C102" s="60" t="s">
        <v>6</v>
      </c>
      <c r="D102" s="61">
        <v>1866</v>
      </c>
      <c r="E102" s="61">
        <v>1013</v>
      </c>
      <c r="F102" s="62">
        <v>2879</v>
      </c>
      <c r="G102" s="20"/>
      <c r="J102" s="14"/>
      <c r="K102" s="14"/>
      <c r="L102" s="15"/>
      <c r="M102" s="15"/>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row>
    <row r="103" spans="1:44" ht="15" customHeight="1">
      <c r="A103" s="263"/>
      <c r="B103" s="264"/>
      <c r="C103" s="63" t="s">
        <v>7</v>
      </c>
      <c r="D103" s="64">
        <v>90</v>
      </c>
      <c r="E103" s="64">
        <v>90</v>
      </c>
      <c r="F103" s="65" t="s">
        <v>10</v>
      </c>
      <c r="G103" s="20"/>
      <c r="H103" s="21"/>
      <c r="I103" s="21"/>
    </row>
    <row r="104" spans="1:44" ht="15" customHeight="1">
      <c r="A104" s="261">
        <v>34</v>
      </c>
      <c r="B104" s="264" t="s">
        <v>138</v>
      </c>
      <c r="C104" s="57" t="s">
        <v>18</v>
      </c>
      <c r="D104" s="58">
        <v>34</v>
      </c>
      <c r="E104" s="58">
        <v>34</v>
      </c>
      <c r="F104" s="59" t="s">
        <v>10</v>
      </c>
      <c r="G104" s="20"/>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row>
    <row r="105" spans="1:44" ht="15" customHeight="1">
      <c r="A105" s="262"/>
      <c r="B105" s="264"/>
      <c r="C105" s="60" t="s">
        <v>6</v>
      </c>
      <c r="D105" s="61">
        <v>1980</v>
      </c>
      <c r="E105" s="61">
        <v>1294</v>
      </c>
      <c r="F105" s="62">
        <v>3274</v>
      </c>
      <c r="G105" s="20"/>
      <c r="H105" s="21"/>
      <c r="I105" s="21"/>
    </row>
    <row r="106" spans="1:44" ht="15" customHeight="1">
      <c r="A106" s="263"/>
      <c r="B106" s="264"/>
      <c r="C106" s="63" t="s">
        <v>7</v>
      </c>
      <c r="D106" s="64">
        <v>90</v>
      </c>
      <c r="E106" s="64">
        <v>90</v>
      </c>
      <c r="F106" s="65" t="s">
        <v>10</v>
      </c>
      <c r="G106" s="20"/>
      <c r="H106" s="21"/>
      <c r="I106" s="21"/>
    </row>
    <row r="107" spans="1:44" s="21" customFormat="1" ht="15" customHeight="1">
      <c r="A107" s="261">
        <v>35</v>
      </c>
      <c r="B107" s="264" t="s">
        <v>139</v>
      </c>
      <c r="C107" s="57" t="s">
        <v>18</v>
      </c>
      <c r="D107" s="58">
        <v>37</v>
      </c>
      <c r="E107" s="58">
        <v>37</v>
      </c>
      <c r="F107" s="59" t="s">
        <v>10</v>
      </c>
      <c r="G107" s="20"/>
    </row>
    <row r="108" spans="1:44" s="21" customFormat="1" ht="15" customHeight="1">
      <c r="A108" s="262"/>
      <c r="B108" s="264"/>
      <c r="C108" s="60" t="s">
        <v>6</v>
      </c>
      <c r="D108" s="61">
        <v>3268</v>
      </c>
      <c r="E108" s="61">
        <v>1680</v>
      </c>
      <c r="F108" s="62">
        <v>4948</v>
      </c>
      <c r="G108" s="20"/>
      <c r="J108" s="14"/>
      <c r="K108" s="14"/>
      <c r="L108" s="15"/>
      <c r="M108" s="15"/>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row>
    <row r="109" spans="1:44" s="21" customFormat="1" ht="15" customHeight="1">
      <c r="A109" s="263"/>
      <c r="B109" s="264"/>
      <c r="C109" s="63" t="s">
        <v>7</v>
      </c>
      <c r="D109" s="64">
        <v>90</v>
      </c>
      <c r="E109" s="64">
        <v>90</v>
      </c>
      <c r="F109" s="65" t="s">
        <v>10</v>
      </c>
      <c r="G109" s="20"/>
      <c r="J109" s="14"/>
      <c r="K109" s="14"/>
      <c r="L109" s="15"/>
      <c r="M109" s="15"/>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row>
    <row r="110" spans="1:44" s="21" customFormat="1" ht="15" customHeight="1">
      <c r="A110" s="261">
        <v>36</v>
      </c>
      <c r="B110" s="264" t="s">
        <v>140</v>
      </c>
      <c r="C110" s="57" t="s">
        <v>18</v>
      </c>
      <c r="D110" s="58">
        <v>36</v>
      </c>
      <c r="E110" s="58">
        <v>36</v>
      </c>
      <c r="F110" s="59" t="s">
        <v>10</v>
      </c>
      <c r="G110" s="20"/>
    </row>
    <row r="111" spans="1:44" s="21" customFormat="1" ht="15" customHeight="1">
      <c r="A111" s="262"/>
      <c r="B111" s="264"/>
      <c r="C111" s="60" t="s">
        <v>6</v>
      </c>
      <c r="D111" s="61">
        <v>3402</v>
      </c>
      <c r="E111" s="61">
        <v>2850</v>
      </c>
      <c r="F111" s="62">
        <v>6252</v>
      </c>
      <c r="G111" s="20"/>
      <c r="J111" s="14"/>
      <c r="K111" s="14"/>
      <c r="L111" s="15"/>
      <c r="M111" s="15"/>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row>
    <row r="112" spans="1:44" ht="15" customHeight="1">
      <c r="A112" s="263"/>
      <c r="B112" s="264"/>
      <c r="C112" s="63" t="s">
        <v>7</v>
      </c>
      <c r="D112" s="64">
        <v>90</v>
      </c>
      <c r="E112" s="64">
        <v>90</v>
      </c>
      <c r="F112" s="65" t="s">
        <v>10</v>
      </c>
      <c r="G112" s="20"/>
      <c r="H112" s="21"/>
      <c r="I112" s="21"/>
    </row>
    <row r="113" spans="1:44" ht="15" customHeight="1">
      <c r="A113" s="261">
        <v>37</v>
      </c>
      <c r="B113" s="264" t="s">
        <v>155</v>
      </c>
      <c r="C113" s="57" t="s">
        <v>18</v>
      </c>
      <c r="D113" s="58">
        <v>34</v>
      </c>
      <c r="E113" s="58">
        <v>34</v>
      </c>
      <c r="F113" s="59" t="s">
        <v>10</v>
      </c>
      <c r="G113" s="20"/>
      <c r="H113" s="21"/>
      <c r="I113" s="21"/>
    </row>
    <row r="114" spans="1:44" ht="15" customHeight="1">
      <c r="A114" s="262"/>
      <c r="B114" s="264"/>
      <c r="C114" s="60" t="s">
        <v>6</v>
      </c>
      <c r="D114" s="61">
        <v>1901</v>
      </c>
      <c r="E114" s="61">
        <v>991</v>
      </c>
      <c r="F114" s="62">
        <v>2892</v>
      </c>
      <c r="G114" s="20"/>
      <c r="H114" s="21"/>
      <c r="I114" s="21"/>
    </row>
    <row r="115" spans="1:44" ht="15" customHeight="1">
      <c r="A115" s="263"/>
      <c r="B115" s="264"/>
      <c r="C115" s="63" t="s">
        <v>7</v>
      </c>
      <c r="D115" s="64">
        <v>90</v>
      </c>
      <c r="E115" s="64">
        <v>90</v>
      </c>
      <c r="F115" s="65" t="s">
        <v>10</v>
      </c>
      <c r="G115" s="20"/>
      <c r="H115" s="21"/>
      <c r="I115" s="21"/>
    </row>
    <row r="116" spans="1:44" s="21" customFormat="1" ht="15" customHeight="1">
      <c r="A116" s="261">
        <v>38</v>
      </c>
      <c r="B116" s="264" t="s">
        <v>141</v>
      </c>
      <c r="C116" s="57" t="s">
        <v>18</v>
      </c>
      <c r="D116" s="58">
        <v>25</v>
      </c>
      <c r="E116" s="58">
        <v>25</v>
      </c>
      <c r="F116" s="59" t="s">
        <v>10</v>
      </c>
      <c r="G116" s="20"/>
    </row>
    <row r="117" spans="1:44" s="21" customFormat="1" ht="15" customHeight="1">
      <c r="A117" s="262"/>
      <c r="B117" s="264"/>
      <c r="C117" s="60" t="s">
        <v>6</v>
      </c>
      <c r="D117" s="61">
        <v>1445</v>
      </c>
      <c r="E117" s="61">
        <v>814</v>
      </c>
      <c r="F117" s="62">
        <v>2259</v>
      </c>
      <c r="G117" s="20"/>
      <c r="J117" s="14"/>
      <c r="K117" s="14"/>
      <c r="L117" s="15"/>
      <c r="M117" s="15"/>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row>
    <row r="118" spans="1:44" s="21" customFormat="1" ht="15" customHeight="1">
      <c r="A118" s="263"/>
      <c r="B118" s="264"/>
      <c r="C118" s="63" t="s">
        <v>7</v>
      </c>
      <c r="D118" s="64">
        <v>90</v>
      </c>
      <c r="E118" s="64">
        <v>90</v>
      </c>
      <c r="F118" s="65" t="s">
        <v>10</v>
      </c>
      <c r="G118" s="20"/>
      <c r="J118" s="14"/>
      <c r="K118" s="14"/>
      <c r="L118" s="15"/>
      <c r="M118" s="15"/>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row>
    <row r="119" spans="1:44" s="21" customFormat="1" ht="15" customHeight="1">
      <c r="A119" s="261">
        <v>39</v>
      </c>
      <c r="B119" s="264" t="s">
        <v>142</v>
      </c>
      <c r="C119" s="57" t="s">
        <v>18</v>
      </c>
      <c r="D119" s="58">
        <v>24</v>
      </c>
      <c r="E119" s="58">
        <v>24</v>
      </c>
      <c r="F119" s="59" t="s">
        <v>10</v>
      </c>
      <c r="G119" s="20"/>
    </row>
    <row r="120" spans="1:44" s="21" customFormat="1" ht="15" customHeight="1">
      <c r="A120" s="262"/>
      <c r="B120" s="264"/>
      <c r="C120" s="60" t="s">
        <v>6</v>
      </c>
      <c r="D120" s="61">
        <v>1489</v>
      </c>
      <c r="E120" s="61">
        <v>993</v>
      </c>
      <c r="F120" s="62">
        <v>2482</v>
      </c>
      <c r="G120" s="20"/>
      <c r="J120" s="14"/>
      <c r="K120" s="14"/>
      <c r="L120" s="15"/>
      <c r="M120" s="15"/>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row>
    <row r="121" spans="1:44" ht="15" customHeight="1">
      <c r="A121" s="263"/>
      <c r="B121" s="264"/>
      <c r="C121" s="63" t="s">
        <v>7</v>
      </c>
      <c r="D121" s="64">
        <v>90</v>
      </c>
      <c r="E121" s="64">
        <v>90</v>
      </c>
      <c r="F121" s="65" t="s">
        <v>10</v>
      </c>
      <c r="G121" s="20"/>
      <c r="H121" s="21"/>
      <c r="I121" s="21"/>
    </row>
    <row r="122" spans="1:44" s="21" customFormat="1" ht="15" customHeight="1">
      <c r="A122" s="261">
        <v>40</v>
      </c>
      <c r="B122" s="264" t="s">
        <v>143</v>
      </c>
      <c r="C122" s="57" t="s">
        <v>18</v>
      </c>
      <c r="D122" s="58">
        <v>32</v>
      </c>
      <c r="E122" s="58">
        <v>32</v>
      </c>
      <c r="F122" s="59" t="s">
        <v>10</v>
      </c>
      <c r="G122" s="20"/>
    </row>
    <row r="123" spans="1:44" s="21" customFormat="1" ht="15" customHeight="1">
      <c r="A123" s="262"/>
      <c r="B123" s="264"/>
      <c r="C123" s="60" t="s">
        <v>6</v>
      </c>
      <c r="D123" s="61">
        <v>2214</v>
      </c>
      <c r="E123" s="61">
        <v>991</v>
      </c>
      <c r="F123" s="62">
        <v>3205</v>
      </c>
      <c r="G123" s="20"/>
      <c r="J123" s="14"/>
      <c r="K123" s="14"/>
      <c r="L123" s="15"/>
      <c r="M123" s="15"/>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row>
    <row r="124" spans="1:44" s="21" customFormat="1" ht="15" customHeight="1">
      <c r="A124" s="263"/>
      <c r="B124" s="264"/>
      <c r="C124" s="63" t="s">
        <v>7</v>
      </c>
      <c r="D124" s="64">
        <v>90</v>
      </c>
      <c r="E124" s="64">
        <v>90</v>
      </c>
      <c r="F124" s="65" t="s">
        <v>10</v>
      </c>
      <c r="G124" s="20"/>
      <c r="J124" s="14"/>
      <c r="K124" s="14"/>
      <c r="L124" s="15"/>
      <c r="M124" s="15"/>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row>
    <row r="125" spans="1:44" s="21" customFormat="1" ht="15" customHeight="1">
      <c r="A125" s="261">
        <v>41</v>
      </c>
      <c r="B125" s="264" t="s">
        <v>154</v>
      </c>
      <c r="C125" s="57" t="s">
        <v>18</v>
      </c>
      <c r="D125" s="58">
        <v>19</v>
      </c>
      <c r="E125" s="58">
        <v>19</v>
      </c>
      <c r="F125" s="59" t="s">
        <v>10</v>
      </c>
      <c r="G125" s="20"/>
    </row>
    <row r="126" spans="1:44" s="21" customFormat="1" ht="15" customHeight="1">
      <c r="A126" s="262"/>
      <c r="B126" s="264"/>
      <c r="C126" s="60" t="s">
        <v>6</v>
      </c>
      <c r="D126" s="61">
        <v>1678</v>
      </c>
      <c r="E126" s="61">
        <v>1379</v>
      </c>
      <c r="F126" s="62">
        <v>3057</v>
      </c>
      <c r="G126" s="20"/>
      <c r="J126" s="14"/>
      <c r="K126" s="14"/>
      <c r="L126" s="15"/>
      <c r="M126" s="15"/>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row>
    <row r="127" spans="1:44" s="21" customFormat="1" ht="15" customHeight="1">
      <c r="A127" s="263"/>
      <c r="B127" s="264"/>
      <c r="C127" s="63" t="s">
        <v>7</v>
      </c>
      <c r="D127" s="64">
        <v>90</v>
      </c>
      <c r="E127" s="64">
        <v>90</v>
      </c>
      <c r="F127" s="65" t="s">
        <v>10</v>
      </c>
      <c r="G127" s="20"/>
      <c r="J127" s="14"/>
      <c r="K127" s="14"/>
      <c r="L127" s="15"/>
      <c r="M127" s="15"/>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row>
    <row r="128" spans="1:44" ht="15" customHeight="1">
      <c r="A128" s="261">
        <v>42</v>
      </c>
      <c r="B128" s="264" t="s">
        <v>144</v>
      </c>
      <c r="C128" s="57" t="s">
        <v>18</v>
      </c>
      <c r="D128" s="58">
        <v>20</v>
      </c>
      <c r="E128" s="58">
        <v>20</v>
      </c>
      <c r="F128" s="59" t="s">
        <v>10</v>
      </c>
      <c r="G128" s="20"/>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row>
    <row r="129" spans="1:44" ht="15" customHeight="1">
      <c r="A129" s="262"/>
      <c r="B129" s="264"/>
      <c r="C129" s="60" t="s">
        <v>6</v>
      </c>
      <c r="D129" s="61">
        <v>1595</v>
      </c>
      <c r="E129" s="61">
        <v>1438</v>
      </c>
      <c r="F129" s="62">
        <v>3033</v>
      </c>
      <c r="G129" s="20"/>
      <c r="H129" s="21"/>
      <c r="I129" s="21"/>
    </row>
    <row r="130" spans="1:44" ht="15" customHeight="1">
      <c r="A130" s="263"/>
      <c r="B130" s="264"/>
      <c r="C130" s="63" t="s">
        <v>7</v>
      </c>
      <c r="D130" s="64">
        <v>80</v>
      </c>
      <c r="E130" s="64">
        <v>80</v>
      </c>
      <c r="F130" s="65" t="s">
        <v>10</v>
      </c>
      <c r="G130" s="20"/>
      <c r="H130" s="21"/>
      <c r="I130" s="21"/>
    </row>
    <row r="131" spans="1:44" ht="15" customHeight="1">
      <c r="A131" s="261">
        <v>43</v>
      </c>
      <c r="B131" s="264" t="s">
        <v>176</v>
      </c>
      <c r="C131" s="57" t="s">
        <v>18</v>
      </c>
      <c r="D131" s="58">
        <v>37</v>
      </c>
      <c r="E131" s="58">
        <v>37</v>
      </c>
      <c r="F131" s="59" t="s">
        <v>10</v>
      </c>
      <c r="G131" s="20"/>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row>
    <row r="132" spans="1:44" ht="15" customHeight="1">
      <c r="A132" s="262"/>
      <c r="B132" s="264"/>
      <c r="C132" s="60" t="s">
        <v>6</v>
      </c>
      <c r="D132" s="61">
        <v>1836</v>
      </c>
      <c r="E132" s="61">
        <v>1539</v>
      </c>
      <c r="F132" s="62">
        <v>3375</v>
      </c>
      <c r="G132" s="20"/>
      <c r="H132" s="21"/>
      <c r="I132" s="21"/>
    </row>
    <row r="133" spans="1:44" ht="15" customHeight="1">
      <c r="A133" s="263"/>
      <c r="B133" s="264"/>
      <c r="C133" s="63" t="s">
        <v>7</v>
      </c>
      <c r="D133" s="64">
        <v>90</v>
      </c>
      <c r="E133" s="64">
        <v>90</v>
      </c>
      <c r="F133" s="65" t="s">
        <v>10</v>
      </c>
      <c r="G133" s="20"/>
      <c r="H133" s="21"/>
      <c r="I133" s="21"/>
    </row>
    <row r="134" spans="1:44" s="21" customFormat="1" ht="15" customHeight="1">
      <c r="A134" s="261">
        <v>44</v>
      </c>
      <c r="B134" s="264" t="s">
        <v>145</v>
      </c>
      <c r="C134" s="57" t="s">
        <v>18</v>
      </c>
      <c r="D134" s="58">
        <v>28</v>
      </c>
      <c r="E134" s="58">
        <v>28</v>
      </c>
      <c r="F134" s="59" t="s">
        <v>10</v>
      </c>
      <c r="G134" s="20"/>
    </row>
    <row r="135" spans="1:44" s="21" customFormat="1" ht="15" customHeight="1">
      <c r="A135" s="262"/>
      <c r="B135" s="264"/>
      <c r="C135" s="60" t="s">
        <v>6</v>
      </c>
      <c r="D135" s="61">
        <v>2064</v>
      </c>
      <c r="E135" s="61">
        <v>1441</v>
      </c>
      <c r="F135" s="62">
        <v>3505</v>
      </c>
      <c r="G135" s="20"/>
      <c r="J135" s="14"/>
      <c r="K135" s="14"/>
      <c r="L135" s="15"/>
      <c r="M135" s="15"/>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row>
    <row r="136" spans="1:44" s="21" customFormat="1" ht="15" customHeight="1">
      <c r="A136" s="263"/>
      <c r="B136" s="264"/>
      <c r="C136" s="63" t="s">
        <v>7</v>
      </c>
      <c r="D136" s="64">
        <v>90</v>
      </c>
      <c r="E136" s="64">
        <v>90</v>
      </c>
      <c r="F136" s="65" t="s">
        <v>10</v>
      </c>
      <c r="G136" s="20"/>
      <c r="J136" s="14"/>
      <c r="K136" s="14"/>
      <c r="L136" s="15"/>
      <c r="M136" s="15"/>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row>
    <row r="137" spans="1:44" s="21" customFormat="1" ht="15" customHeight="1">
      <c r="A137" s="261">
        <v>45</v>
      </c>
      <c r="B137" s="264" t="s">
        <v>177</v>
      </c>
      <c r="C137" s="57" t="s">
        <v>18</v>
      </c>
      <c r="D137" s="58">
        <v>34</v>
      </c>
      <c r="E137" s="58">
        <v>34</v>
      </c>
      <c r="F137" s="59" t="s">
        <v>10</v>
      </c>
      <c r="G137" s="20"/>
      <c r="J137" s="14"/>
      <c r="K137" s="14"/>
      <c r="L137" s="15"/>
      <c r="M137" s="15"/>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row>
    <row r="138" spans="1:44" s="21" customFormat="1" ht="15" customHeight="1">
      <c r="A138" s="262"/>
      <c r="B138" s="264"/>
      <c r="C138" s="60" t="s">
        <v>6</v>
      </c>
      <c r="D138" s="61">
        <v>1868</v>
      </c>
      <c r="E138" s="61">
        <v>1027</v>
      </c>
      <c r="F138" s="62">
        <v>2895</v>
      </c>
      <c r="G138" s="20"/>
      <c r="J138" s="14"/>
      <c r="K138" s="14"/>
      <c r="L138" s="15"/>
      <c r="M138" s="15"/>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row>
    <row r="139" spans="1:44" s="21" customFormat="1" ht="15" customHeight="1">
      <c r="A139" s="263"/>
      <c r="B139" s="264"/>
      <c r="C139" s="63" t="s">
        <v>7</v>
      </c>
      <c r="D139" s="64">
        <v>90</v>
      </c>
      <c r="E139" s="64">
        <v>90</v>
      </c>
      <c r="F139" s="65" t="s">
        <v>10</v>
      </c>
      <c r="G139" s="20"/>
      <c r="J139" s="14"/>
      <c r="K139" s="14"/>
      <c r="L139" s="15"/>
      <c r="M139" s="15"/>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row>
    <row r="140" spans="1:44" s="21" customFormat="1" ht="15" customHeight="1">
      <c r="A140" s="261">
        <v>46</v>
      </c>
      <c r="B140" s="264" t="s">
        <v>146</v>
      </c>
      <c r="C140" s="57" t="s">
        <v>18</v>
      </c>
      <c r="D140" s="58">
        <v>35</v>
      </c>
      <c r="E140" s="58">
        <v>35</v>
      </c>
      <c r="F140" s="59" t="s">
        <v>10</v>
      </c>
      <c r="G140" s="20"/>
    </row>
    <row r="141" spans="1:44" s="21" customFormat="1" ht="15" customHeight="1">
      <c r="A141" s="262"/>
      <c r="B141" s="264"/>
      <c r="C141" s="60" t="s">
        <v>6</v>
      </c>
      <c r="D141" s="61">
        <v>2608</v>
      </c>
      <c r="E141" s="61">
        <v>1918</v>
      </c>
      <c r="F141" s="62">
        <v>4526</v>
      </c>
      <c r="G141" s="20"/>
      <c r="J141" s="14"/>
      <c r="K141" s="14"/>
      <c r="L141" s="15"/>
      <c r="M141" s="15"/>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row>
    <row r="142" spans="1:44" ht="15" customHeight="1">
      <c r="A142" s="263"/>
      <c r="B142" s="264"/>
      <c r="C142" s="63" t="s">
        <v>7</v>
      </c>
      <c r="D142" s="64">
        <v>90</v>
      </c>
      <c r="E142" s="64">
        <v>90</v>
      </c>
      <c r="F142" s="65" t="s">
        <v>10</v>
      </c>
      <c r="G142" s="20"/>
      <c r="H142" s="21"/>
      <c r="I142" s="21"/>
    </row>
    <row r="143" spans="1:44" s="21" customFormat="1" ht="15" customHeight="1">
      <c r="A143" s="261">
        <v>47</v>
      </c>
      <c r="B143" s="264" t="s">
        <v>147</v>
      </c>
      <c r="C143" s="57" t="s">
        <v>18</v>
      </c>
      <c r="D143" s="58">
        <v>26</v>
      </c>
      <c r="E143" s="58">
        <v>26</v>
      </c>
      <c r="F143" s="59" t="s">
        <v>10</v>
      </c>
      <c r="G143" s="20"/>
    </row>
    <row r="144" spans="1:44" s="21" customFormat="1" ht="15" customHeight="1">
      <c r="A144" s="262"/>
      <c r="B144" s="264"/>
      <c r="C144" s="60" t="s">
        <v>6</v>
      </c>
      <c r="D144" s="61">
        <v>1723</v>
      </c>
      <c r="E144" s="61">
        <v>1268</v>
      </c>
      <c r="F144" s="62">
        <v>2991</v>
      </c>
      <c r="G144" s="20"/>
      <c r="J144" s="14"/>
      <c r="K144" s="14"/>
      <c r="L144" s="15"/>
      <c r="M144" s="15"/>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row>
    <row r="145" spans="1:44" s="21" customFormat="1" ht="15" customHeight="1" thickBot="1">
      <c r="A145" s="263"/>
      <c r="B145" s="264"/>
      <c r="C145" s="63" t="s">
        <v>7</v>
      </c>
      <c r="D145" s="64">
        <v>85</v>
      </c>
      <c r="E145" s="64">
        <v>85</v>
      </c>
      <c r="F145" s="65" t="s">
        <v>10</v>
      </c>
      <c r="G145" s="20"/>
      <c r="J145" s="14"/>
      <c r="K145" s="14"/>
      <c r="L145" s="15"/>
      <c r="M145" s="15"/>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row>
    <row r="146" spans="1:44" ht="15" hidden="1" customHeight="1" thickBot="1">
      <c r="A146" s="261">
        <v>44</v>
      </c>
      <c r="B146" s="273">
        <v>0</v>
      </c>
      <c r="C146" s="57" t="s">
        <v>18</v>
      </c>
      <c r="D146" s="58">
        <v>0</v>
      </c>
      <c r="E146" s="58">
        <v>0</v>
      </c>
      <c r="F146" s="59" t="s">
        <v>10</v>
      </c>
      <c r="G146" s="20"/>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row>
    <row r="147" spans="1:44" ht="15" hidden="1" customHeight="1" thickTop="1">
      <c r="A147" s="262"/>
      <c r="B147" s="274"/>
      <c r="C147" s="60" t="s">
        <v>6</v>
      </c>
      <c r="D147" s="61">
        <v>0</v>
      </c>
      <c r="E147" s="61">
        <v>0</v>
      </c>
      <c r="F147" s="62">
        <v>0</v>
      </c>
      <c r="G147" s="20"/>
      <c r="H147" s="21"/>
    </row>
    <row r="148" spans="1:44" ht="15" hidden="1" customHeight="1" thickTop="1">
      <c r="A148" s="263"/>
      <c r="B148" s="276"/>
      <c r="C148" s="63" t="s">
        <v>7</v>
      </c>
      <c r="D148" s="64">
        <v>0</v>
      </c>
      <c r="E148" s="64">
        <v>0</v>
      </c>
      <c r="F148" s="65" t="s">
        <v>10</v>
      </c>
      <c r="G148" s="20"/>
      <c r="H148" s="21"/>
    </row>
    <row r="149" spans="1:44" ht="15" hidden="1" customHeight="1" thickTop="1">
      <c r="A149" s="261">
        <v>45</v>
      </c>
      <c r="B149" s="273">
        <v>0</v>
      </c>
      <c r="C149" s="57" t="s">
        <v>18</v>
      </c>
      <c r="D149" s="58">
        <v>0</v>
      </c>
      <c r="E149" s="58">
        <v>0</v>
      </c>
      <c r="F149" s="59" t="s">
        <v>10</v>
      </c>
      <c r="G149" s="20"/>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row>
    <row r="150" spans="1:44" ht="15" hidden="1" customHeight="1" thickTop="1">
      <c r="A150" s="262"/>
      <c r="B150" s="274"/>
      <c r="C150" s="60" t="s">
        <v>6</v>
      </c>
      <c r="D150" s="61">
        <v>0</v>
      </c>
      <c r="E150" s="61">
        <v>0</v>
      </c>
      <c r="F150" s="62">
        <v>0</v>
      </c>
      <c r="G150" s="20"/>
      <c r="H150" s="21"/>
    </row>
    <row r="151" spans="1:44" ht="15" hidden="1" customHeight="1" thickTop="1">
      <c r="A151" s="263"/>
      <c r="B151" s="276"/>
      <c r="C151" s="63" t="s">
        <v>7</v>
      </c>
      <c r="D151" s="64">
        <v>0</v>
      </c>
      <c r="E151" s="64">
        <v>0</v>
      </c>
      <c r="F151" s="65" t="s">
        <v>10</v>
      </c>
      <c r="G151" s="20"/>
      <c r="H151" s="21"/>
    </row>
    <row r="152" spans="1:44" s="21" customFormat="1" ht="15" hidden="1" customHeight="1" thickTop="1">
      <c r="A152" s="261">
        <v>46</v>
      </c>
      <c r="B152" s="273">
        <v>0</v>
      </c>
      <c r="C152" s="57" t="s">
        <v>18</v>
      </c>
      <c r="D152" s="58">
        <v>0</v>
      </c>
      <c r="E152" s="58">
        <v>0</v>
      </c>
      <c r="F152" s="59" t="s">
        <v>10</v>
      </c>
      <c r="G152" s="20"/>
    </row>
    <row r="153" spans="1:44" s="21" customFormat="1" ht="15" hidden="1" customHeight="1" thickTop="1">
      <c r="A153" s="262"/>
      <c r="B153" s="274"/>
      <c r="C153" s="60" t="s">
        <v>6</v>
      </c>
      <c r="D153" s="61">
        <v>0</v>
      </c>
      <c r="E153" s="61">
        <v>0</v>
      </c>
      <c r="F153" s="62">
        <v>0</v>
      </c>
      <c r="G153" s="20"/>
      <c r="I153" s="14"/>
      <c r="J153" s="14"/>
      <c r="K153" s="14"/>
      <c r="L153" s="15"/>
      <c r="M153" s="15"/>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row>
    <row r="154" spans="1:44" s="21" customFormat="1" ht="15" hidden="1" customHeight="1" thickTop="1">
      <c r="A154" s="272"/>
      <c r="B154" s="275"/>
      <c r="C154" s="63" t="s">
        <v>7</v>
      </c>
      <c r="D154" s="64">
        <v>0</v>
      </c>
      <c r="E154" s="64">
        <v>0</v>
      </c>
      <c r="F154" s="65" t="s">
        <v>10</v>
      </c>
      <c r="G154" s="20"/>
      <c r="I154" s="14"/>
      <c r="J154" s="14"/>
      <c r="K154" s="14"/>
      <c r="L154" s="15"/>
      <c r="M154" s="15"/>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row>
    <row r="155" spans="1:44" ht="15" customHeight="1" thickTop="1">
      <c r="A155" s="268" t="s">
        <v>13</v>
      </c>
      <c r="B155" s="269"/>
      <c r="C155" s="67" t="s">
        <v>5</v>
      </c>
      <c r="D155" s="186">
        <v>1394</v>
      </c>
      <c r="E155" s="186">
        <v>1394</v>
      </c>
      <c r="F155" s="68" t="s">
        <v>11</v>
      </c>
      <c r="G155" s="20"/>
    </row>
    <row r="156" spans="1:44" ht="15" customHeight="1">
      <c r="A156" s="270" t="s">
        <v>12</v>
      </c>
      <c r="B156" s="271"/>
      <c r="C156" s="63" t="s">
        <v>6</v>
      </c>
      <c r="D156" s="64">
        <v>95015</v>
      </c>
      <c r="E156" s="64">
        <v>62139</v>
      </c>
      <c r="F156" s="65">
        <v>157154</v>
      </c>
      <c r="G156" s="20"/>
      <c r="H156" s="21"/>
    </row>
  </sheetData>
  <mergeCells count="106">
    <mergeCell ref="A137:A139"/>
    <mergeCell ref="B137:B139"/>
    <mergeCell ref="A152:A154"/>
    <mergeCell ref="B152:B154"/>
    <mergeCell ref="A146:A148"/>
    <mergeCell ref="B146:B148"/>
    <mergeCell ref="A149:A151"/>
    <mergeCell ref="B149:B151"/>
    <mergeCell ref="A140:A142"/>
    <mergeCell ref="B140:B142"/>
    <mergeCell ref="A143:A145"/>
    <mergeCell ref="B143:B145"/>
    <mergeCell ref="A122:A124"/>
    <mergeCell ref="A128:A130"/>
    <mergeCell ref="B128:B130"/>
    <mergeCell ref="A134:A136"/>
    <mergeCell ref="B134:B136"/>
    <mergeCell ref="A131:A133"/>
    <mergeCell ref="B131:B133"/>
    <mergeCell ref="A116:A118"/>
    <mergeCell ref="B116:B118"/>
    <mergeCell ref="A119:A121"/>
    <mergeCell ref="B119:B121"/>
    <mergeCell ref="B122:B124"/>
    <mergeCell ref="A125:A127"/>
    <mergeCell ref="B125:B127"/>
    <mergeCell ref="A80:A82"/>
    <mergeCell ref="B80:B82"/>
    <mergeCell ref="A113:A115"/>
    <mergeCell ref="B113:B115"/>
    <mergeCell ref="A104:A106"/>
    <mergeCell ref="B104:B106"/>
    <mergeCell ref="A107:A109"/>
    <mergeCell ref="B107:B109"/>
    <mergeCell ref="A110:A112"/>
    <mergeCell ref="B110:B112"/>
    <mergeCell ref="A95:A97"/>
    <mergeCell ref="B95:B97"/>
    <mergeCell ref="A98:A100"/>
    <mergeCell ref="B98:B100"/>
    <mergeCell ref="A101:A103"/>
    <mergeCell ref="B101:B103"/>
    <mergeCell ref="A83:A85"/>
    <mergeCell ref="B83:B85"/>
    <mergeCell ref="A155:B155"/>
    <mergeCell ref="A156:B156"/>
    <mergeCell ref="A17:A19"/>
    <mergeCell ref="B17:B19"/>
    <mergeCell ref="A26:A28"/>
    <mergeCell ref="B26:B28"/>
    <mergeCell ref="A32:A34"/>
    <mergeCell ref="B32:B34"/>
    <mergeCell ref="A35:A37"/>
    <mergeCell ref="B35:B37"/>
    <mergeCell ref="A38:A40"/>
    <mergeCell ref="B38:B40"/>
    <mergeCell ref="A62:A64"/>
    <mergeCell ref="B62:B64"/>
    <mergeCell ref="A86:A88"/>
    <mergeCell ref="B86:B88"/>
    <mergeCell ref="A89:A91"/>
    <mergeCell ref="B89:B91"/>
    <mergeCell ref="A92:A94"/>
    <mergeCell ref="B92:B94"/>
    <mergeCell ref="A77:A79"/>
    <mergeCell ref="B77:B79"/>
    <mergeCell ref="A74:A76"/>
    <mergeCell ref="B74:B76"/>
    <mergeCell ref="A41:A43"/>
    <mergeCell ref="B41:B43"/>
    <mergeCell ref="A56:A58"/>
    <mergeCell ref="B56:B58"/>
    <mergeCell ref="A71:A73"/>
    <mergeCell ref="B71:B73"/>
    <mergeCell ref="A65:A67"/>
    <mergeCell ref="B65:B67"/>
    <mergeCell ref="A44:A46"/>
    <mergeCell ref="B44:B46"/>
    <mergeCell ref="A47:A49"/>
    <mergeCell ref="B47:B49"/>
    <mergeCell ref="A50:A52"/>
    <mergeCell ref="B50:B52"/>
    <mergeCell ref="A53:A55"/>
    <mergeCell ref="B53:B55"/>
    <mergeCell ref="A59:A61"/>
    <mergeCell ref="B59:B61"/>
    <mergeCell ref="A68:A70"/>
    <mergeCell ref="B68:B70"/>
    <mergeCell ref="D3:F3"/>
    <mergeCell ref="A29:A31"/>
    <mergeCell ref="B29:B31"/>
    <mergeCell ref="A5:A7"/>
    <mergeCell ref="B5:B7"/>
    <mergeCell ref="A11:A13"/>
    <mergeCell ref="B11:B13"/>
    <mergeCell ref="A14:A16"/>
    <mergeCell ref="B14:B16"/>
    <mergeCell ref="A20:A22"/>
    <mergeCell ref="B20:B22"/>
    <mergeCell ref="A23:A25"/>
    <mergeCell ref="B23:B25"/>
    <mergeCell ref="A3:A4"/>
    <mergeCell ref="B3:B4"/>
    <mergeCell ref="C3:C4"/>
    <mergeCell ref="A8:A10"/>
    <mergeCell ref="B8:B10"/>
  </mergeCells>
  <phoneticPr fontId="10"/>
  <printOptions gridLinesSet="0"/>
  <pageMargins left="0.59055118110236227" right="0.59055118110236227" top="0.98425196850393704" bottom="0.59055118110236227" header="0.15748031496062992" footer="0.19685039370078741"/>
  <pageSetup paperSize="9" fitToHeight="0" orientation="portrait" r:id="rId1"/>
  <headerFooter alignWithMargins="0"/>
  <rowBreaks count="2" manualBreakCount="2">
    <brk id="52" max="5" man="1"/>
    <brk id="100"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fitToPage="1"/>
  </sheetPr>
  <dimension ref="A1:AU316"/>
  <sheetViews>
    <sheetView tabSelected="1" view="pageBreakPreview" zoomScaleNormal="100" zoomScaleSheetLayoutView="100" workbookViewId="0">
      <selection activeCell="J241" sqref="J1:K1048576"/>
    </sheetView>
  </sheetViews>
  <sheetFormatPr defaultColWidth="14.44140625" defaultRowHeight="12"/>
  <cols>
    <col min="1" max="1" width="3.6640625" style="16" customWidth="1"/>
    <col min="2" max="2" width="14.109375" style="10" customWidth="1"/>
    <col min="3" max="4" width="2.77734375" style="10" customWidth="1"/>
    <col min="5" max="5" width="18.44140625" style="11" customWidth="1"/>
    <col min="6" max="6" width="9.44140625" style="12" bestFit="1" customWidth="1"/>
    <col min="7" max="8" width="18.44140625" style="12" customWidth="1"/>
    <col min="9" max="9" width="18.44140625" style="13" customWidth="1"/>
    <col min="10" max="10" width="11.21875" style="14" customWidth="1"/>
    <col min="11" max="11" width="11.21875" style="13" customWidth="1"/>
    <col min="12" max="14" width="11.21875" style="14" customWidth="1"/>
    <col min="15" max="16" width="11.21875" style="15" customWidth="1"/>
    <col min="17" max="17" width="14.44140625" style="16" customWidth="1"/>
    <col min="18" max="16384" width="14.44140625" style="16"/>
  </cols>
  <sheetData>
    <row r="1" spans="1:47" ht="16.2">
      <c r="A1" s="69" t="s">
        <v>161</v>
      </c>
      <c r="B1" s="28"/>
      <c r="C1" s="28"/>
      <c r="D1" s="28"/>
      <c r="E1" s="52"/>
      <c r="F1" s="53"/>
      <c r="G1" s="53"/>
      <c r="H1" s="53"/>
      <c r="I1" s="83" t="s">
        <v>38</v>
      </c>
    </row>
    <row r="2" spans="1:47">
      <c r="A2" s="225"/>
      <c r="B2" s="226"/>
      <c r="C2" s="226"/>
      <c r="D2" s="226"/>
      <c r="E2" s="227"/>
      <c r="F2" s="228"/>
      <c r="G2" s="228"/>
      <c r="H2" s="228"/>
      <c r="I2" s="229"/>
    </row>
    <row r="3" spans="1:47" ht="15" customHeight="1">
      <c r="A3" s="265" t="s">
        <v>8</v>
      </c>
      <c r="B3" s="266" t="s">
        <v>32</v>
      </c>
      <c r="C3" s="70"/>
      <c r="D3" s="71"/>
      <c r="E3" s="415"/>
      <c r="F3" s="429" t="s">
        <v>14</v>
      </c>
      <c r="G3" s="295"/>
      <c r="H3" s="295"/>
      <c r="I3" s="296"/>
    </row>
    <row r="4" spans="1:47" s="19" customFormat="1" ht="15" customHeight="1">
      <c r="A4" s="265"/>
      <c r="B4" s="267"/>
      <c r="C4" s="72"/>
      <c r="D4" s="73"/>
      <c r="E4" s="415"/>
      <c r="F4" s="303"/>
      <c r="G4" s="55" t="s">
        <v>166</v>
      </c>
      <c r="H4" s="55" t="s">
        <v>167</v>
      </c>
      <c r="I4" s="56" t="s">
        <v>9</v>
      </c>
      <c r="J4" s="17"/>
      <c r="K4" s="17"/>
      <c r="L4" s="17"/>
      <c r="M4" s="17"/>
      <c r="N4" s="17"/>
      <c r="O4" s="18"/>
      <c r="P4" s="18"/>
    </row>
    <row r="5" spans="1:47" s="21" customFormat="1" ht="15" hidden="1" customHeight="1">
      <c r="A5" s="412" t="s">
        <v>16</v>
      </c>
      <c r="B5" s="374" t="e">
        <f>#REF!</f>
        <v>#REF!</v>
      </c>
      <c r="C5" s="253"/>
      <c r="D5" s="253"/>
      <c r="E5" s="159" t="s">
        <v>17</v>
      </c>
      <c r="F5" s="160"/>
      <c r="G5" s="160" t="e">
        <f>#REF!</f>
        <v>#REF!</v>
      </c>
      <c r="H5" s="160" t="e">
        <f>#REF!</f>
        <v>#REF!</v>
      </c>
      <c r="I5" s="161" t="s">
        <v>10</v>
      </c>
      <c r="J5" s="20"/>
    </row>
    <row r="6" spans="1:47" s="21" customFormat="1" ht="15" hidden="1" customHeight="1">
      <c r="A6" s="412"/>
      <c r="B6" s="374"/>
      <c r="C6" s="164"/>
      <c r="D6" s="164"/>
      <c r="E6" s="162" t="s">
        <v>6</v>
      </c>
      <c r="F6" s="29"/>
      <c r="G6" s="29" t="e">
        <f>#REF!</f>
        <v>#REF!</v>
      </c>
      <c r="H6" s="29" t="e">
        <f>#REF!</f>
        <v>#REF!</v>
      </c>
      <c r="I6" s="22" t="e">
        <f>SUM(G6:H6)</f>
        <v>#REF!</v>
      </c>
      <c r="J6" s="20"/>
      <c r="K6" s="13"/>
      <c r="L6" s="14"/>
      <c r="M6" s="14"/>
      <c r="N6" s="14"/>
      <c r="O6" s="15"/>
      <c r="P6" s="15"/>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row>
    <row r="7" spans="1:47" s="21" customFormat="1" ht="15" hidden="1" customHeight="1">
      <c r="A7" s="412" t="s">
        <v>16</v>
      </c>
      <c r="B7" s="374" t="e">
        <f>#REF!</f>
        <v>#REF!</v>
      </c>
      <c r="C7" s="253"/>
      <c r="D7" s="253"/>
      <c r="E7" s="159" t="s">
        <v>17</v>
      </c>
      <c r="F7" s="160"/>
      <c r="G7" s="160" t="e">
        <f>#REF!</f>
        <v>#REF!</v>
      </c>
      <c r="H7" s="160" t="e">
        <f>#REF!</f>
        <v>#REF!</v>
      </c>
      <c r="I7" s="161" t="s">
        <v>11</v>
      </c>
      <c r="J7" s="20"/>
    </row>
    <row r="8" spans="1:47" s="21" customFormat="1" ht="15" hidden="1" customHeight="1">
      <c r="A8" s="412"/>
      <c r="B8" s="374"/>
      <c r="C8" s="164"/>
      <c r="D8" s="164"/>
      <c r="E8" s="162" t="s">
        <v>6</v>
      </c>
      <c r="F8" s="29"/>
      <c r="G8" s="29" t="e">
        <f>#REF!</f>
        <v>#REF!</v>
      </c>
      <c r="H8" s="29" t="e">
        <f>#REF!</f>
        <v>#REF!</v>
      </c>
      <c r="I8" s="22" t="e">
        <f>SUM(G8:H8)</f>
        <v>#REF!</v>
      </c>
      <c r="J8" s="20"/>
      <c r="K8" s="13"/>
      <c r="L8" s="14"/>
      <c r="M8" s="14"/>
      <c r="N8" s="14"/>
      <c r="O8" s="15"/>
      <c r="P8" s="15"/>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row>
    <row r="9" spans="1:47" s="21" customFormat="1" ht="15" hidden="1" customHeight="1">
      <c r="A9" s="376" t="s">
        <v>67</v>
      </c>
      <c r="B9" s="374" t="e">
        <f>#REF!</f>
        <v>#REF!</v>
      </c>
      <c r="C9" s="419" t="s">
        <v>33</v>
      </c>
      <c r="D9" s="420"/>
      <c r="E9" s="421"/>
      <c r="F9" s="430" t="e">
        <f>#REF!</f>
        <v>#REF!</v>
      </c>
      <c r="G9" s="160" t="e">
        <f>#REF!</f>
        <v>#REF!</v>
      </c>
      <c r="H9" s="160" t="e">
        <f>#REF!</f>
        <v>#REF!</v>
      </c>
      <c r="I9" s="161" t="s">
        <v>11</v>
      </c>
      <c r="J9" s="20"/>
    </row>
    <row r="10" spans="1:47" s="21" customFormat="1" ht="15" hidden="1" customHeight="1">
      <c r="A10" s="377"/>
      <c r="B10" s="374"/>
      <c r="C10" s="416" t="s">
        <v>6</v>
      </c>
      <c r="D10" s="422"/>
      <c r="E10" s="423"/>
      <c r="F10" s="431"/>
      <c r="G10" s="35" t="e">
        <f>#REF!</f>
        <v>#REF!</v>
      </c>
      <c r="H10" s="35" t="e">
        <f>#REF!</f>
        <v>#REF!</v>
      </c>
      <c r="I10" s="33" t="e">
        <f>SUM(G10:H10)</f>
        <v>#REF!</v>
      </c>
      <c r="J10" s="20"/>
      <c r="K10" s="13"/>
      <c r="L10" s="14"/>
      <c r="M10" s="14"/>
      <c r="N10" s="14"/>
      <c r="O10" s="15"/>
      <c r="P10" s="15"/>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row>
    <row r="11" spans="1:47" s="21" customFormat="1" ht="15" hidden="1" customHeight="1">
      <c r="A11" s="377"/>
      <c r="B11" s="374"/>
      <c r="C11" s="166"/>
      <c r="D11" s="403" t="s">
        <v>23</v>
      </c>
      <c r="E11" s="80" t="s">
        <v>24</v>
      </c>
      <c r="F11" s="35"/>
      <c r="G11" s="36" t="e">
        <f t="shared" ref="G11" si="0">IF(G10&gt;120,120,G10)</f>
        <v>#REF!</v>
      </c>
      <c r="H11" s="36" t="e">
        <f t="shared" ref="H11" si="1">IF(H10&gt;120,120,H10)</f>
        <v>#REF!</v>
      </c>
      <c r="I11" s="22" t="e">
        <f>SUM(G11:H11)</f>
        <v>#REF!</v>
      </c>
      <c r="J11" s="20"/>
      <c r="K11" s="13"/>
      <c r="L11" s="14"/>
      <c r="M11" s="14"/>
      <c r="N11" s="14"/>
      <c r="O11" s="15"/>
      <c r="P11" s="15"/>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row>
    <row r="12" spans="1:47" s="21" customFormat="1" ht="15" hidden="1" customHeight="1">
      <c r="A12" s="377"/>
      <c r="B12" s="374"/>
      <c r="C12" s="166"/>
      <c r="D12" s="404"/>
      <c r="E12" s="81" t="s">
        <v>31</v>
      </c>
      <c r="F12" s="35"/>
      <c r="G12" s="35" t="e">
        <f t="shared" ref="G12:H12" si="2">IF(G10&gt;=300,180,IF(G10-120&gt;0,G10-120,0))</f>
        <v>#REF!</v>
      </c>
      <c r="H12" s="35" t="e">
        <f t="shared" si="2"/>
        <v>#REF!</v>
      </c>
      <c r="I12" s="33" t="e">
        <f>SUM(G12:H12)</f>
        <v>#REF!</v>
      </c>
      <c r="J12" s="20"/>
      <c r="K12" s="13"/>
      <c r="L12" s="14"/>
      <c r="M12" s="14"/>
      <c r="N12" s="14"/>
      <c r="O12" s="15"/>
      <c r="P12" s="15"/>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row>
    <row r="13" spans="1:47" s="21" customFormat="1" ht="15" hidden="1" customHeight="1">
      <c r="A13" s="377"/>
      <c r="B13" s="374"/>
      <c r="C13" s="166"/>
      <c r="D13" s="404"/>
      <c r="E13" s="80" t="s">
        <v>25</v>
      </c>
      <c r="F13" s="29"/>
      <c r="G13" s="29" t="e">
        <f t="shared" ref="G13:H13" si="3">IF(G10-300&gt;=0,G10-300,0)</f>
        <v>#REF!</v>
      </c>
      <c r="H13" s="29" t="e">
        <f t="shared" si="3"/>
        <v>#REF!</v>
      </c>
      <c r="I13" s="23" t="e">
        <f>SUM(G13:H13)</f>
        <v>#REF!</v>
      </c>
      <c r="J13" s="20"/>
      <c r="K13" s="13"/>
      <c r="L13" s="14"/>
      <c r="M13" s="14"/>
      <c r="N13" s="14"/>
      <c r="O13" s="15"/>
      <c r="P13" s="15"/>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row>
    <row r="14" spans="1:47" s="21" customFormat="1" ht="15" hidden="1" customHeight="1">
      <c r="A14" s="376" t="s">
        <v>67</v>
      </c>
      <c r="B14" s="374" t="e">
        <f>#REF!</f>
        <v>#REF!</v>
      </c>
      <c r="C14" s="419" t="s">
        <v>33</v>
      </c>
      <c r="D14" s="420"/>
      <c r="E14" s="421"/>
      <c r="F14" s="430" t="e">
        <f>#REF!</f>
        <v>#REF!</v>
      </c>
      <c r="G14" s="160" t="e">
        <f>#REF!</f>
        <v>#REF!</v>
      </c>
      <c r="H14" s="160" t="e">
        <f>#REF!</f>
        <v>#REF!</v>
      </c>
      <c r="I14" s="161" t="s">
        <v>11</v>
      </c>
      <c r="J14" s="20"/>
    </row>
    <row r="15" spans="1:47" s="21" customFormat="1" ht="15" hidden="1" customHeight="1">
      <c r="A15" s="377"/>
      <c r="B15" s="374"/>
      <c r="C15" s="416" t="s">
        <v>6</v>
      </c>
      <c r="D15" s="417"/>
      <c r="E15" s="418"/>
      <c r="F15" s="431"/>
      <c r="G15" s="36" t="e">
        <f>#REF!</f>
        <v>#REF!</v>
      </c>
      <c r="H15" s="36" t="e">
        <f>#REF!</f>
        <v>#REF!</v>
      </c>
      <c r="I15" s="37" t="e">
        <f>SUM(G15:H15)</f>
        <v>#REF!</v>
      </c>
      <c r="J15" s="20"/>
      <c r="K15" s="13"/>
      <c r="L15" s="14"/>
      <c r="M15" s="14"/>
      <c r="N15" s="14"/>
      <c r="O15" s="15"/>
      <c r="P15" s="15"/>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row>
    <row r="16" spans="1:47" s="21" customFormat="1" ht="15" hidden="1" customHeight="1">
      <c r="A16" s="378"/>
      <c r="B16" s="374"/>
      <c r="C16" s="256"/>
      <c r="D16" s="403" t="s">
        <v>23</v>
      </c>
      <c r="E16" s="81" t="s">
        <v>24</v>
      </c>
      <c r="F16" s="167"/>
      <c r="G16" s="36" t="e">
        <f t="shared" ref="G16:H16" si="4">IF(G15&gt;120,120,G15)</f>
        <v>#REF!</v>
      </c>
      <c r="H16" s="36" t="e">
        <f t="shared" si="4"/>
        <v>#REF!</v>
      </c>
      <c r="I16" s="37" t="e">
        <f>SUM(G16:H16)</f>
        <v>#REF!</v>
      </c>
      <c r="J16" s="20"/>
      <c r="K16" s="13"/>
      <c r="L16" s="14"/>
      <c r="M16" s="14"/>
      <c r="N16" s="14"/>
      <c r="O16" s="15"/>
      <c r="P16" s="15"/>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row>
    <row r="17" spans="1:47" s="21" customFormat="1" ht="15" hidden="1" customHeight="1">
      <c r="A17" s="378"/>
      <c r="B17" s="374"/>
      <c r="C17" s="166"/>
      <c r="D17" s="404"/>
      <c r="E17" s="81" t="s">
        <v>31</v>
      </c>
      <c r="F17" s="167"/>
      <c r="G17" s="35" t="e">
        <f t="shared" ref="G17:H17" si="5">IF(G15&gt;=300,180,IF(G15-120&gt;0,G15-120,0))</f>
        <v>#REF!</v>
      </c>
      <c r="H17" s="35" t="e">
        <f t="shared" si="5"/>
        <v>#REF!</v>
      </c>
      <c r="I17" s="33" t="e">
        <f>SUM(G17:H17)</f>
        <v>#REF!</v>
      </c>
      <c r="J17" s="20"/>
      <c r="K17" s="13"/>
      <c r="L17" s="14"/>
      <c r="M17" s="14"/>
      <c r="N17" s="14"/>
      <c r="O17" s="15"/>
      <c r="P17" s="15"/>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row>
    <row r="18" spans="1:47" s="21" customFormat="1" ht="15" hidden="1" customHeight="1">
      <c r="A18" s="378"/>
      <c r="B18" s="374"/>
      <c r="C18" s="166"/>
      <c r="D18" s="404"/>
      <c r="E18" s="80" t="s">
        <v>25</v>
      </c>
      <c r="F18" s="87"/>
      <c r="G18" s="29" t="e">
        <f t="shared" ref="G18:H18" si="6">IF(G15-300&gt;=0,G15-300,0)</f>
        <v>#REF!</v>
      </c>
      <c r="H18" s="29" t="e">
        <f t="shared" si="6"/>
        <v>#REF!</v>
      </c>
      <c r="I18" s="23" t="e">
        <f>SUM(G18:H18)</f>
        <v>#REF!</v>
      </c>
      <c r="J18" s="20"/>
      <c r="K18" s="13"/>
      <c r="L18" s="14"/>
      <c r="M18" s="14"/>
      <c r="N18" s="14"/>
      <c r="O18" s="15"/>
      <c r="P18" s="15"/>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row>
    <row r="19" spans="1:47" ht="15" customHeight="1">
      <c r="A19" s="261">
        <v>1</v>
      </c>
      <c r="B19" s="264" t="s">
        <v>113</v>
      </c>
      <c r="C19" s="397" t="s">
        <v>33</v>
      </c>
      <c r="D19" s="398"/>
      <c r="E19" s="399"/>
      <c r="F19" s="380" t="s">
        <v>153</v>
      </c>
      <c r="G19" s="58">
        <v>19</v>
      </c>
      <c r="H19" s="58">
        <v>19</v>
      </c>
      <c r="I19" s="59" t="s">
        <v>11</v>
      </c>
      <c r="J19" s="20"/>
      <c r="K19" s="21"/>
      <c r="L19" s="21"/>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row>
    <row r="20" spans="1:47" ht="14.4" customHeight="1">
      <c r="A20" s="262"/>
      <c r="B20" s="264"/>
      <c r="C20" s="388" t="s">
        <v>26</v>
      </c>
      <c r="D20" s="427"/>
      <c r="E20" s="428"/>
      <c r="F20" s="407"/>
      <c r="G20" s="74">
        <v>1478</v>
      </c>
      <c r="H20" s="74">
        <v>1499</v>
      </c>
      <c r="I20" s="62">
        <v>2977</v>
      </c>
      <c r="J20" s="20"/>
      <c r="K20" s="21"/>
    </row>
    <row r="21" spans="1:47" ht="13.2" hidden="1">
      <c r="A21" s="375"/>
      <c r="B21" s="264"/>
      <c r="C21" s="424"/>
      <c r="D21" s="391" t="s">
        <v>23</v>
      </c>
      <c r="E21" s="191" t="s">
        <v>24</v>
      </c>
      <c r="F21" s="193"/>
      <c r="G21" s="74">
        <v>120</v>
      </c>
      <c r="H21" s="74">
        <v>120</v>
      </c>
      <c r="I21" s="75">
        <v>240</v>
      </c>
      <c r="J21" s="20"/>
      <c r="K21" s="21"/>
    </row>
    <row r="22" spans="1:47" ht="13.2" hidden="1">
      <c r="A22" s="375"/>
      <c r="B22" s="264"/>
      <c r="C22" s="425"/>
      <c r="D22" s="392"/>
      <c r="E22" s="191" t="s">
        <v>31</v>
      </c>
      <c r="F22" s="193"/>
      <c r="G22" s="165">
        <v>180</v>
      </c>
      <c r="H22" s="165">
        <v>180</v>
      </c>
      <c r="I22" s="185">
        <v>360</v>
      </c>
      <c r="J22" s="20"/>
      <c r="K22" s="21"/>
    </row>
    <row r="23" spans="1:47" ht="13.2" hidden="1">
      <c r="A23" s="375"/>
      <c r="B23" s="264"/>
      <c r="C23" s="425"/>
      <c r="D23" s="392"/>
      <c r="E23" s="194" t="s">
        <v>25</v>
      </c>
      <c r="F23" s="255"/>
      <c r="G23" s="61">
        <v>1178</v>
      </c>
      <c r="H23" s="61">
        <v>1199</v>
      </c>
      <c r="I23" s="65">
        <v>2377</v>
      </c>
      <c r="J23" s="20"/>
      <c r="K23" s="21"/>
    </row>
    <row r="24" spans="1:47" ht="13.2">
      <c r="A24" s="261">
        <v>2</v>
      </c>
      <c r="B24" s="264" t="s">
        <v>172</v>
      </c>
      <c r="C24" s="397" t="s">
        <v>33</v>
      </c>
      <c r="D24" s="398"/>
      <c r="E24" s="399"/>
      <c r="F24" s="380" t="s">
        <v>153</v>
      </c>
      <c r="G24" s="58">
        <v>40</v>
      </c>
      <c r="H24" s="58">
        <v>40</v>
      </c>
      <c r="I24" s="59" t="s">
        <v>10</v>
      </c>
      <c r="J24" s="20"/>
      <c r="K24" s="21"/>
    </row>
    <row r="25" spans="1:47" ht="13.2">
      <c r="A25" s="262"/>
      <c r="B25" s="264"/>
      <c r="C25" s="388" t="s">
        <v>26</v>
      </c>
      <c r="D25" s="427"/>
      <c r="E25" s="428"/>
      <c r="F25" s="407"/>
      <c r="G25" s="74">
        <v>1587</v>
      </c>
      <c r="H25" s="74">
        <v>1687</v>
      </c>
      <c r="I25" s="62">
        <v>3274</v>
      </c>
      <c r="J25" s="20"/>
      <c r="K25" s="21"/>
    </row>
    <row r="26" spans="1:47" ht="13.2" hidden="1">
      <c r="A26" s="375"/>
      <c r="B26" s="264"/>
      <c r="C26" s="424"/>
      <c r="D26" s="391" t="s">
        <v>23</v>
      </c>
      <c r="E26" s="191" t="s">
        <v>163</v>
      </c>
      <c r="F26" s="193"/>
      <c r="G26" s="74">
        <v>120</v>
      </c>
      <c r="H26" s="74">
        <v>120</v>
      </c>
      <c r="I26" s="75">
        <v>240</v>
      </c>
      <c r="J26" s="20"/>
      <c r="K26" s="21"/>
    </row>
    <row r="27" spans="1:47" ht="13.2" hidden="1">
      <c r="A27" s="375"/>
      <c r="B27" s="264"/>
      <c r="C27" s="425"/>
      <c r="D27" s="392"/>
      <c r="E27" s="191" t="s">
        <v>165</v>
      </c>
      <c r="F27" s="193"/>
      <c r="G27" s="165">
        <v>180</v>
      </c>
      <c r="H27" s="165">
        <v>180</v>
      </c>
      <c r="I27" s="185">
        <v>360</v>
      </c>
      <c r="J27" s="20"/>
      <c r="K27" s="21"/>
    </row>
    <row r="28" spans="1:47" ht="13.2" hidden="1">
      <c r="A28" s="375"/>
      <c r="B28" s="264"/>
      <c r="C28" s="425"/>
      <c r="D28" s="392"/>
      <c r="E28" s="194" t="s">
        <v>164</v>
      </c>
      <c r="F28" s="255"/>
      <c r="G28" s="61">
        <v>1287</v>
      </c>
      <c r="H28" s="61">
        <v>1387</v>
      </c>
      <c r="I28" s="65">
        <v>2674</v>
      </c>
      <c r="J28" s="20"/>
      <c r="K28" s="21"/>
    </row>
    <row r="29" spans="1:47" ht="15" customHeight="1">
      <c r="A29" s="261">
        <v>3</v>
      </c>
      <c r="B29" s="264" t="s">
        <v>114</v>
      </c>
      <c r="C29" s="397" t="s">
        <v>33</v>
      </c>
      <c r="D29" s="398"/>
      <c r="E29" s="399"/>
      <c r="F29" s="380" t="s">
        <v>153</v>
      </c>
      <c r="G29" s="58">
        <v>15</v>
      </c>
      <c r="H29" s="58">
        <v>15</v>
      </c>
      <c r="I29" s="59" t="s">
        <v>11</v>
      </c>
      <c r="J29" s="20"/>
      <c r="K29" s="21"/>
      <c r="L29" s="21"/>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row>
    <row r="30" spans="1:47" ht="15" customHeight="1">
      <c r="A30" s="262"/>
      <c r="B30" s="264"/>
      <c r="C30" s="388" t="s">
        <v>6</v>
      </c>
      <c r="D30" s="389"/>
      <c r="E30" s="390"/>
      <c r="F30" s="407"/>
      <c r="G30" s="74">
        <v>1219</v>
      </c>
      <c r="H30" s="74">
        <v>1348</v>
      </c>
      <c r="I30" s="62">
        <v>2567</v>
      </c>
      <c r="J30" s="20"/>
      <c r="K30" s="21"/>
    </row>
    <row r="31" spans="1:47" ht="13.2" hidden="1">
      <c r="A31" s="375"/>
      <c r="B31" s="264"/>
      <c r="C31" s="424"/>
      <c r="D31" s="391" t="s">
        <v>23</v>
      </c>
      <c r="E31" s="194" t="s">
        <v>24</v>
      </c>
      <c r="F31" s="193"/>
      <c r="G31" s="74">
        <v>120</v>
      </c>
      <c r="H31" s="74">
        <v>120</v>
      </c>
      <c r="I31" s="75">
        <v>240</v>
      </c>
      <c r="J31" s="20"/>
      <c r="K31" s="21"/>
    </row>
    <row r="32" spans="1:47" ht="13.2" hidden="1">
      <c r="A32" s="375"/>
      <c r="B32" s="264"/>
      <c r="C32" s="426"/>
      <c r="D32" s="392"/>
      <c r="E32" s="191" t="s">
        <v>31</v>
      </c>
      <c r="F32" s="193"/>
      <c r="G32" s="165">
        <v>180</v>
      </c>
      <c r="H32" s="165">
        <v>180</v>
      </c>
      <c r="I32" s="185">
        <v>360</v>
      </c>
      <c r="J32" s="20"/>
      <c r="K32" s="21"/>
    </row>
    <row r="33" spans="1:47" ht="13.2" hidden="1">
      <c r="A33" s="375"/>
      <c r="B33" s="264"/>
      <c r="C33" s="426"/>
      <c r="D33" s="392"/>
      <c r="E33" s="194" t="s">
        <v>25</v>
      </c>
      <c r="F33" s="255"/>
      <c r="G33" s="61">
        <v>919</v>
      </c>
      <c r="H33" s="61">
        <v>1048</v>
      </c>
      <c r="I33" s="65">
        <v>1967</v>
      </c>
      <c r="J33" s="20"/>
      <c r="K33" s="21"/>
    </row>
    <row r="34" spans="1:47" s="24" customFormat="1" ht="15" customHeight="1">
      <c r="A34" s="261">
        <v>4</v>
      </c>
      <c r="B34" s="264" t="s">
        <v>115</v>
      </c>
      <c r="C34" s="397" t="s">
        <v>33</v>
      </c>
      <c r="D34" s="398"/>
      <c r="E34" s="399"/>
      <c r="F34" s="380" t="s">
        <v>153</v>
      </c>
      <c r="G34" s="58">
        <v>18</v>
      </c>
      <c r="H34" s="58">
        <v>18</v>
      </c>
      <c r="I34" s="59" t="s">
        <v>11</v>
      </c>
      <c r="J34" s="20"/>
      <c r="K34" s="21"/>
      <c r="L34" s="21"/>
      <c r="M34" s="21"/>
      <c r="N34" s="21"/>
      <c r="O34" s="21"/>
      <c r="P34" s="21"/>
      <c r="Q34" s="21"/>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row>
    <row r="35" spans="1:47" s="24" customFormat="1" ht="15" customHeight="1">
      <c r="A35" s="262"/>
      <c r="B35" s="264"/>
      <c r="C35" s="388" t="s">
        <v>6</v>
      </c>
      <c r="D35" s="389"/>
      <c r="E35" s="390"/>
      <c r="F35" s="407"/>
      <c r="G35" s="74">
        <v>1695</v>
      </c>
      <c r="H35" s="74">
        <v>1759</v>
      </c>
      <c r="I35" s="62">
        <v>3454</v>
      </c>
      <c r="J35" s="20"/>
      <c r="K35" s="21"/>
      <c r="L35" s="14"/>
      <c r="M35" s="14"/>
      <c r="N35" s="14"/>
      <c r="O35" s="15"/>
      <c r="P35" s="15"/>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row>
    <row r="36" spans="1:47" s="24" customFormat="1" ht="15" hidden="1" customHeight="1">
      <c r="A36" s="375"/>
      <c r="B36" s="264"/>
      <c r="C36" s="424"/>
      <c r="D36" s="391" t="s">
        <v>23</v>
      </c>
      <c r="E36" s="194" t="s">
        <v>24</v>
      </c>
      <c r="F36" s="193"/>
      <c r="G36" s="74">
        <v>120</v>
      </c>
      <c r="H36" s="74">
        <v>120</v>
      </c>
      <c r="I36" s="75">
        <v>240</v>
      </c>
      <c r="J36" s="20"/>
      <c r="K36" s="21"/>
      <c r="L36" s="14"/>
      <c r="M36" s="14"/>
      <c r="N36" s="14"/>
      <c r="O36" s="15"/>
      <c r="P36" s="15"/>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row>
    <row r="37" spans="1:47" s="24" customFormat="1" ht="15" hidden="1" customHeight="1">
      <c r="A37" s="375"/>
      <c r="B37" s="264"/>
      <c r="C37" s="425"/>
      <c r="D37" s="392"/>
      <c r="E37" s="191" t="s">
        <v>31</v>
      </c>
      <c r="F37" s="193"/>
      <c r="G37" s="165">
        <v>180</v>
      </c>
      <c r="H37" s="165">
        <v>180</v>
      </c>
      <c r="I37" s="185">
        <v>360</v>
      </c>
      <c r="J37" s="20"/>
      <c r="K37" s="21"/>
      <c r="L37" s="14"/>
      <c r="M37" s="14"/>
      <c r="N37" s="14"/>
      <c r="O37" s="15"/>
      <c r="P37" s="15"/>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row>
    <row r="38" spans="1:47" s="24" customFormat="1" ht="15" hidden="1" customHeight="1">
      <c r="A38" s="375"/>
      <c r="B38" s="264"/>
      <c r="C38" s="425"/>
      <c r="D38" s="392"/>
      <c r="E38" s="194" t="s">
        <v>25</v>
      </c>
      <c r="F38" s="255"/>
      <c r="G38" s="64">
        <v>1395</v>
      </c>
      <c r="H38" s="64">
        <v>1459</v>
      </c>
      <c r="I38" s="65">
        <v>2854</v>
      </c>
      <c r="J38" s="20"/>
      <c r="K38" s="21"/>
      <c r="L38" s="14"/>
      <c r="M38" s="14"/>
      <c r="N38" s="14"/>
      <c r="O38" s="15"/>
      <c r="P38" s="15"/>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row>
    <row r="39" spans="1:47" s="187" customFormat="1" ht="15" customHeight="1">
      <c r="A39" s="261">
        <v>5</v>
      </c>
      <c r="B39" s="273" t="s">
        <v>116</v>
      </c>
      <c r="C39" s="397" t="s">
        <v>33</v>
      </c>
      <c r="D39" s="398"/>
      <c r="E39" s="399"/>
      <c r="F39" s="380" t="s">
        <v>153</v>
      </c>
      <c r="G39" s="58">
        <v>14</v>
      </c>
      <c r="H39" s="58">
        <v>14</v>
      </c>
      <c r="I39" s="59" t="s">
        <v>11</v>
      </c>
      <c r="J39" s="20"/>
      <c r="K39" s="21"/>
      <c r="L39" s="1"/>
      <c r="M39" s="1"/>
      <c r="N39" s="1"/>
      <c r="O39" s="1"/>
      <c r="P39" s="1"/>
      <c r="Q39" s="1"/>
      <c r="R39" s="1"/>
      <c r="S39" s="1"/>
      <c r="T39" s="1"/>
      <c r="U39" s="1"/>
      <c r="V39" s="1"/>
      <c r="W39" s="1"/>
      <c r="X39" s="1"/>
      <c r="Y39" s="1"/>
      <c r="Z39" s="1"/>
      <c r="AA39" s="1"/>
      <c r="AB39" s="1"/>
      <c r="AC39" s="1"/>
      <c r="AD39" s="1"/>
      <c r="AE39" s="1"/>
      <c r="AF39" s="1"/>
      <c r="AG39" s="1"/>
      <c r="AH39" s="1"/>
      <c r="AI39" s="1"/>
      <c r="AJ39" s="1"/>
      <c r="AK39" s="1"/>
      <c r="AL39" s="1"/>
      <c r="AM39" s="1"/>
      <c r="AN39" s="1"/>
      <c r="AO39" s="1"/>
      <c r="AP39" s="1"/>
      <c r="AQ39" s="1"/>
      <c r="AR39" s="1"/>
      <c r="AS39" s="1"/>
      <c r="AT39" s="1"/>
      <c r="AU39" s="1"/>
    </row>
    <row r="40" spans="1:47" s="187" customFormat="1" ht="15" customHeight="1">
      <c r="A40" s="262"/>
      <c r="B40" s="413"/>
      <c r="C40" s="408" t="s">
        <v>6</v>
      </c>
      <c r="D40" s="409"/>
      <c r="E40" s="410"/>
      <c r="F40" s="387"/>
      <c r="G40" s="188">
        <v>1681</v>
      </c>
      <c r="H40" s="188">
        <v>1630</v>
      </c>
      <c r="I40" s="62">
        <v>3311</v>
      </c>
      <c r="J40" s="20"/>
      <c r="K40" s="21"/>
      <c r="L40" s="189"/>
      <c r="M40" s="189"/>
      <c r="N40" s="189"/>
      <c r="O40" s="190"/>
      <c r="P40" s="190"/>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row>
    <row r="41" spans="1:47" s="187" customFormat="1" ht="15" hidden="1" customHeight="1">
      <c r="A41" s="375"/>
      <c r="B41" s="413"/>
      <c r="C41" s="394"/>
      <c r="D41" s="392" t="s">
        <v>23</v>
      </c>
      <c r="E41" s="191" t="s">
        <v>24</v>
      </c>
      <c r="F41" s="74"/>
      <c r="G41" s="74">
        <v>120</v>
      </c>
      <c r="H41" s="74">
        <v>120</v>
      </c>
      <c r="I41" s="75">
        <v>240</v>
      </c>
      <c r="J41" s="20"/>
      <c r="K41" s="21"/>
      <c r="L41" s="189"/>
      <c r="M41" s="189"/>
      <c r="N41" s="189"/>
      <c r="O41" s="190"/>
      <c r="P41" s="190"/>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row>
    <row r="42" spans="1:47" s="187" customFormat="1" ht="15" hidden="1" customHeight="1">
      <c r="A42" s="375"/>
      <c r="B42" s="413"/>
      <c r="C42" s="395"/>
      <c r="D42" s="392"/>
      <c r="E42" s="191" t="s">
        <v>31</v>
      </c>
      <c r="F42" s="165"/>
      <c r="G42" s="165">
        <v>180</v>
      </c>
      <c r="H42" s="165">
        <v>180</v>
      </c>
      <c r="I42" s="66">
        <v>360</v>
      </c>
      <c r="J42" s="20"/>
      <c r="K42" s="21"/>
      <c r="L42" s="189"/>
      <c r="M42" s="189"/>
      <c r="N42" s="189"/>
      <c r="O42" s="190"/>
      <c r="P42" s="190"/>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row>
    <row r="43" spans="1:47" s="187" customFormat="1" ht="15" hidden="1" customHeight="1">
      <c r="A43" s="375"/>
      <c r="B43" s="414"/>
      <c r="C43" s="396"/>
      <c r="D43" s="411"/>
      <c r="E43" s="192" t="s">
        <v>25</v>
      </c>
      <c r="F43" s="188"/>
      <c r="G43" s="64">
        <v>1381</v>
      </c>
      <c r="H43" s="64">
        <v>1330</v>
      </c>
      <c r="I43" s="65">
        <v>2711</v>
      </c>
      <c r="J43" s="20"/>
      <c r="K43" s="21"/>
      <c r="L43" s="189"/>
      <c r="M43" s="189"/>
      <c r="N43" s="189"/>
      <c r="O43" s="190"/>
      <c r="P43" s="190"/>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row>
    <row r="44" spans="1:47" s="187" customFormat="1" ht="15" customHeight="1">
      <c r="A44" s="261">
        <v>6</v>
      </c>
      <c r="B44" s="273" t="s">
        <v>117</v>
      </c>
      <c r="C44" s="397" t="s">
        <v>33</v>
      </c>
      <c r="D44" s="398"/>
      <c r="E44" s="399"/>
      <c r="F44" s="380" t="s">
        <v>153</v>
      </c>
      <c r="G44" s="58">
        <v>15</v>
      </c>
      <c r="H44" s="58">
        <v>15</v>
      </c>
      <c r="I44" s="59" t="s">
        <v>11</v>
      </c>
      <c r="J44" s="20"/>
      <c r="K44" s="21"/>
      <c r="L44" s="1"/>
      <c r="M44" s="1"/>
      <c r="N44" s="1"/>
      <c r="O44" s="1"/>
      <c r="P44" s="1"/>
      <c r="Q44" s="1"/>
      <c r="R44" s="1"/>
      <c r="S44" s="1"/>
      <c r="T44" s="1"/>
      <c r="U44" s="1"/>
      <c r="V44" s="1"/>
      <c r="W44" s="1"/>
      <c r="X44" s="1"/>
      <c r="Y44" s="1"/>
      <c r="Z44" s="1"/>
      <c r="AA44" s="1"/>
      <c r="AB44" s="1"/>
      <c r="AC44" s="1"/>
      <c r="AD44" s="1"/>
      <c r="AE44" s="1"/>
      <c r="AF44" s="1"/>
      <c r="AG44" s="1"/>
      <c r="AH44" s="1"/>
      <c r="AI44" s="1"/>
      <c r="AJ44" s="1"/>
      <c r="AK44" s="1"/>
      <c r="AL44" s="1"/>
      <c r="AM44" s="1"/>
      <c r="AN44" s="1"/>
      <c r="AO44" s="1"/>
      <c r="AP44" s="1"/>
      <c r="AQ44" s="1"/>
      <c r="AR44" s="1"/>
      <c r="AS44" s="1"/>
      <c r="AT44" s="1"/>
      <c r="AU44" s="1"/>
    </row>
    <row r="45" spans="1:47" s="187" customFormat="1" ht="15" customHeight="1">
      <c r="A45" s="262"/>
      <c r="B45" s="413"/>
      <c r="C45" s="408" t="s">
        <v>6</v>
      </c>
      <c r="D45" s="409"/>
      <c r="E45" s="410"/>
      <c r="F45" s="387"/>
      <c r="G45" s="188">
        <v>1648</v>
      </c>
      <c r="H45" s="188">
        <v>1894</v>
      </c>
      <c r="I45" s="62">
        <v>3542</v>
      </c>
      <c r="J45" s="20"/>
      <c r="K45" s="21"/>
      <c r="L45" s="189"/>
      <c r="M45" s="189"/>
      <c r="N45" s="189"/>
      <c r="O45" s="190"/>
      <c r="P45" s="190"/>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row>
    <row r="46" spans="1:47" s="187" customFormat="1" ht="15" hidden="1" customHeight="1">
      <c r="A46" s="375"/>
      <c r="B46" s="413"/>
      <c r="C46" s="394"/>
      <c r="D46" s="392" t="s">
        <v>23</v>
      </c>
      <c r="E46" s="191" t="s">
        <v>24</v>
      </c>
      <c r="F46" s="74"/>
      <c r="G46" s="74">
        <v>120</v>
      </c>
      <c r="H46" s="74">
        <v>120</v>
      </c>
      <c r="I46" s="75">
        <v>240</v>
      </c>
      <c r="J46" s="20"/>
      <c r="K46" s="21"/>
      <c r="L46" s="189"/>
      <c r="M46" s="189"/>
      <c r="N46" s="189"/>
      <c r="O46" s="190"/>
      <c r="P46" s="190"/>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row>
    <row r="47" spans="1:47" s="187" customFormat="1" ht="15" hidden="1" customHeight="1">
      <c r="A47" s="375"/>
      <c r="B47" s="413"/>
      <c r="C47" s="395"/>
      <c r="D47" s="392"/>
      <c r="E47" s="191" t="s">
        <v>31</v>
      </c>
      <c r="F47" s="165"/>
      <c r="G47" s="165">
        <v>180</v>
      </c>
      <c r="H47" s="165">
        <v>180</v>
      </c>
      <c r="I47" s="66">
        <v>360</v>
      </c>
      <c r="J47" s="20"/>
      <c r="K47" s="21"/>
      <c r="L47" s="189"/>
      <c r="M47" s="189"/>
      <c r="N47" s="189"/>
      <c r="O47" s="190"/>
      <c r="P47" s="190"/>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row>
    <row r="48" spans="1:47" s="187" customFormat="1" ht="15" hidden="1" customHeight="1">
      <c r="A48" s="375"/>
      <c r="B48" s="414"/>
      <c r="C48" s="396"/>
      <c r="D48" s="411"/>
      <c r="E48" s="192" t="s">
        <v>25</v>
      </c>
      <c r="F48" s="64"/>
      <c r="G48" s="64">
        <v>1348</v>
      </c>
      <c r="H48" s="64">
        <v>1594</v>
      </c>
      <c r="I48" s="65">
        <v>2942</v>
      </c>
      <c r="J48" s="20"/>
      <c r="K48" s="21"/>
      <c r="L48" s="189"/>
      <c r="M48" s="189"/>
      <c r="N48" s="189"/>
      <c r="O48" s="190"/>
      <c r="P48" s="190"/>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row>
    <row r="49" spans="1:47" s="187" customFormat="1" ht="15" customHeight="1">
      <c r="A49" s="261">
        <v>7</v>
      </c>
      <c r="B49" s="264" t="s">
        <v>118</v>
      </c>
      <c r="C49" s="397" t="s">
        <v>33</v>
      </c>
      <c r="D49" s="398"/>
      <c r="E49" s="399"/>
      <c r="F49" s="380" t="s">
        <v>153</v>
      </c>
      <c r="G49" s="58">
        <v>23</v>
      </c>
      <c r="H49" s="58">
        <v>23</v>
      </c>
      <c r="I49" s="59" t="s">
        <v>10</v>
      </c>
      <c r="J49" s="20"/>
      <c r="K49" s="21"/>
      <c r="L49" s="189"/>
      <c r="M49" s="189"/>
      <c r="N49" s="189"/>
      <c r="O49" s="190"/>
      <c r="P49" s="190"/>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row>
    <row r="50" spans="1:47" s="187" customFormat="1" ht="15" customHeight="1">
      <c r="A50" s="262"/>
      <c r="B50" s="264"/>
      <c r="C50" s="408" t="s">
        <v>6</v>
      </c>
      <c r="D50" s="409"/>
      <c r="E50" s="410"/>
      <c r="F50" s="387"/>
      <c r="G50" s="188">
        <v>2862</v>
      </c>
      <c r="H50" s="188">
        <v>3501</v>
      </c>
      <c r="I50" s="62">
        <v>6363</v>
      </c>
      <c r="J50" s="20"/>
      <c r="K50" s="21"/>
      <c r="L50" s="189"/>
      <c r="M50" s="189"/>
      <c r="N50" s="189"/>
      <c r="O50" s="190"/>
      <c r="P50" s="190"/>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row>
    <row r="51" spans="1:47" s="24" customFormat="1" ht="15" hidden="1" customHeight="1">
      <c r="A51" s="375"/>
      <c r="B51" s="264"/>
      <c r="C51" s="394"/>
      <c r="D51" s="392" t="s">
        <v>23</v>
      </c>
      <c r="E51" s="191" t="s">
        <v>24</v>
      </c>
      <c r="F51" s="74"/>
      <c r="G51" s="74">
        <v>120</v>
      </c>
      <c r="H51" s="74">
        <v>120</v>
      </c>
      <c r="I51" s="75">
        <v>240</v>
      </c>
      <c r="J51" s="20"/>
      <c r="K51" s="21"/>
      <c r="L51" s="14"/>
      <c r="M51" s="14"/>
      <c r="N51" s="14"/>
      <c r="O51" s="15"/>
      <c r="P51" s="15"/>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row>
    <row r="52" spans="1:47" s="24" customFormat="1" ht="15" hidden="1" customHeight="1">
      <c r="A52" s="375"/>
      <c r="B52" s="264"/>
      <c r="C52" s="395"/>
      <c r="D52" s="392"/>
      <c r="E52" s="191" t="s">
        <v>31</v>
      </c>
      <c r="F52" s="165"/>
      <c r="G52" s="165">
        <v>180</v>
      </c>
      <c r="H52" s="165">
        <v>180</v>
      </c>
      <c r="I52" s="66">
        <v>360</v>
      </c>
      <c r="J52" s="20"/>
      <c r="K52" s="21"/>
      <c r="L52" s="14"/>
      <c r="M52" s="14"/>
      <c r="N52" s="14"/>
      <c r="O52" s="15"/>
      <c r="P52" s="15"/>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row>
    <row r="53" spans="1:47" s="24" customFormat="1" ht="15" hidden="1" customHeight="1">
      <c r="A53" s="375"/>
      <c r="B53" s="264"/>
      <c r="C53" s="396"/>
      <c r="D53" s="393"/>
      <c r="E53" s="194" t="s">
        <v>25</v>
      </c>
      <c r="F53" s="64"/>
      <c r="G53" s="165">
        <v>2562</v>
      </c>
      <c r="H53" s="165">
        <v>3201</v>
      </c>
      <c r="I53" s="65">
        <v>5763</v>
      </c>
      <c r="J53" s="20"/>
      <c r="K53" s="21"/>
      <c r="L53" s="14"/>
      <c r="M53" s="14"/>
      <c r="N53" s="14"/>
      <c r="O53" s="15"/>
      <c r="P53" s="15"/>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row>
    <row r="54" spans="1:47" s="24" customFormat="1" ht="15" customHeight="1">
      <c r="A54" s="261">
        <v>8</v>
      </c>
      <c r="B54" s="264" t="s">
        <v>173</v>
      </c>
      <c r="C54" s="397" t="s">
        <v>33</v>
      </c>
      <c r="D54" s="398"/>
      <c r="E54" s="399"/>
      <c r="F54" s="380" t="s">
        <v>153</v>
      </c>
      <c r="G54" s="58">
        <v>45</v>
      </c>
      <c r="H54" s="58">
        <v>45</v>
      </c>
      <c r="I54" s="59" t="s">
        <v>11</v>
      </c>
      <c r="J54" s="20"/>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row>
    <row r="55" spans="1:47" s="24" customFormat="1" ht="15" customHeight="1">
      <c r="A55" s="262"/>
      <c r="B55" s="264"/>
      <c r="C55" s="388" t="s">
        <v>6</v>
      </c>
      <c r="D55" s="389"/>
      <c r="E55" s="390"/>
      <c r="F55" s="387"/>
      <c r="G55" s="165">
        <v>2024</v>
      </c>
      <c r="H55" s="165">
        <v>2272</v>
      </c>
      <c r="I55" s="62">
        <v>4296</v>
      </c>
      <c r="J55" s="20"/>
      <c r="K55" s="21"/>
      <c r="L55" s="14"/>
      <c r="M55" s="14"/>
      <c r="N55" s="14"/>
      <c r="O55" s="15"/>
      <c r="P55" s="15"/>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row>
    <row r="56" spans="1:47" s="24" customFormat="1" ht="15" hidden="1" customHeight="1">
      <c r="A56" s="375"/>
      <c r="B56" s="264"/>
      <c r="C56" s="394"/>
      <c r="D56" s="391" t="s">
        <v>23</v>
      </c>
      <c r="E56" s="194" t="s">
        <v>112</v>
      </c>
      <c r="F56" s="74"/>
      <c r="G56" s="74">
        <v>120</v>
      </c>
      <c r="H56" s="74">
        <v>120</v>
      </c>
      <c r="I56" s="75">
        <v>240</v>
      </c>
      <c r="J56" s="20"/>
      <c r="K56" s="21"/>
      <c r="L56" s="14"/>
      <c r="M56" s="14"/>
      <c r="N56" s="14"/>
      <c r="O56" s="15"/>
      <c r="P56" s="15"/>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row>
    <row r="57" spans="1:47" s="24" customFormat="1" ht="15" hidden="1" customHeight="1">
      <c r="A57" s="375"/>
      <c r="B57" s="264"/>
      <c r="C57" s="395"/>
      <c r="D57" s="392"/>
      <c r="E57" s="191" t="s">
        <v>31</v>
      </c>
      <c r="F57" s="165"/>
      <c r="G57" s="165">
        <v>180</v>
      </c>
      <c r="H57" s="165">
        <v>180</v>
      </c>
      <c r="I57" s="66">
        <v>360</v>
      </c>
      <c r="J57" s="20"/>
      <c r="K57" s="21"/>
      <c r="L57" s="14"/>
      <c r="M57" s="14"/>
      <c r="N57" s="14"/>
      <c r="O57" s="15"/>
      <c r="P57" s="15"/>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row>
    <row r="58" spans="1:47" s="24" customFormat="1" ht="15" hidden="1" customHeight="1">
      <c r="A58" s="375"/>
      <c r="B58" s="264"/>
      <c r="C58" s="396"/>
      <c r="D58" s="393"/>
      <c r="E58" s="194" t="s">
        <v>25</v>
      </c>
      <c r="F58" s="64"/>
      <c r="G58" s="165">
        <v>1724</v>
      </c>
      <c r="H58" s="165">
        <v>1972</v>
      </c>
      <c r="I58" s="65">
        <v>3696</v>
      </c>
      <c r="J58" s="20"/>
      <c r="K58" s="21"/>
      <c r="L58" s="14"/>
      <c r="M58" s="14"/>
      <c r="N58" s="14"/>
      <c r="O58" s="15"/>
      <c r="P58" s="15"/>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row>
    <row r="59" spans="1:47" s="24" customFormat="1" ht="15" customHeight="1">
      <c r="A59" s="261">
        <v>9</v>
      </c>
      <c r="B59" s="264" t="s">
        <v>119</v>
      </c>
      <c r="C59" s="397" t="s">
        <v>33</v>
      </c>
      <c r="D59" s="398"/>
      <c r="E59" s="399"/>
      <c r="F59" s="380" t="s">
        <v>153</v>
      </c>
      <c r="G59" s="58">
        <v>10</v>
      </c>
      <c r="H59" s="58">
        <v>10</v>
      </c>
      <c r="I59" s="59" t="s">
        <v>11</v>
      </c>
      <c r="J59" s="20"/>
      <c r="K59" s="21"/>
      <c r="L59" s="21"/>
      <c r="M59" s="21"/>
      <c r="N59" s="21"/>
      <c r="O59" s="21"/>
      <c r="P59" s="21"/>
      <c r="Q59" s="21"/>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row>
    <row r="60" spans="1:47" s="24" customFormat="1" ht="15" customHeight="1">
      <c r="A60" s="262"/>
      <c r="B60" s="264"/>
      <c r="C60" s="388" t="s">
        <v>6</v>
      </c>
      <c r="D60" s="389"/>
      <c r="E60" s="390"/>
      <c r="F60" s="387"/>
      <c r="G60" s="165">
        <v>1063</v>
      </c>
      <c r="H60" s="165">
        <v>1192</v>
      </c>
      <c r="I60" s="62">
        <v>2255</v>
      </c>
      <c r="J60" s="20"/>
      <c r="K60" s="21"/>
      <c r="L60" s="14"/>
      <c r="M60" s="14"/>
      <c r="N60" s="14"/>
      <c r="O60" s="15"/>
      <c r="P60" s="15"/>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row>
    <row r="61" spans="1:47" s="24" customFormat="1" ht="15" hidden="1" customHeight="1">
      <c r="A61" s="375"/>
      <c r="B61" s="264"/>
      <c r="C61" s="394"/>
      <c r="D61" s="391" t="s">
        <v>23</v>
      </c>
      <c r="E61" s="194" t="s">
        <v>24</v>
      </c>
      <c r="F61" s="74"/>
      <c r="G61" s="74">
        <v>120</v>
      </c>
      <c r="H61" s="74">
        <v>120</v>
      </c>
      <c r="I61" s="75">
        <v>240</v>
      </c>
      <c r="J61" s="20"/>
      <c r="K61" s="21"/>
      <c r="L61" s="14"/>
      <c r="M61" s="14"/>
      <c r="N61" s="14"/>
      <c r="O61" s="15"/>
      <c r="P61" s="15"/>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row>
    <row r="62" spans="1:47" s="24" customFormat="1" ht="15" hidden="1" customHeight="1">
      <c r="A62" s="375"/>
      <c r="B62" s="264"/>
      <c r="C62" s="395"/>
      <c r="D62" s="392"/>
      <c r="E62" s="191" t="s">
        <v>31</v>
      </c>
      <c r="F62" s="165"/>
      <c r="G62" s="165">
        <v>180</v>
      </c>
      <c r="H62" s="165">
        <v>180</v>
      </c>
      <c r="I62" s="66">
        <v>360</v>
      </c>
      <c r="J62" s="20"/>
      <c r="K62" s="21"/>
      <c r="L62" s="14"/>
      <c r="M62" s="14"/>
      <c r="N62" s="14"/>
      <c r="O62" s="15"/>
      <c r="P62" s="15"/>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row>
    <row r="63" spans="1:47" s="24" customFormat="1" ht="15" hidden="1" customHeight="1">
      <c r="A63" s="375"/>
      <c r="B63" s="264"/>
      <c r="C63" s="396"/>
      <c r="D63" s="393"/>
      <c r="E63" s="194" t="s">
        <v>25</v>
      </c>
      <c r="F63" s="64"/>
      <c r="G63" s="165">
        <v>763</v>
      </c>
      <c r="H63" s="165">
        <v>892</v>
      </c>
      <c r="I63" s="65">
        <v>1655</v>
      </c>
      <c r="J63" s="20"/>
      <c r="K63" s="21"/>
      <c r="L63" s="14"/>
      <c r="M63" s="14"/>
      <c r="N63" s="14"/>
      <c r="O63" s="15"/>
      <c r="P63" s="15"/>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row>
    <row r="64" spans="1:47" ht="15" customHeight="1">
      <c r="A64" s="261">
        <v>10</v>
      </c>
      <c r="B64" s="264" t="s">
        <v>120</v>
      </c>
      <c r="C64" s="397" t="s">
        <v>33</v>
      </c>
      <c r="D64" s="398"/>
      <c r="E64" s="399"/>
      <c r="F64" s="380" t="s">
        <v>153</v>
      </c>
      <c r="G64" s="58">
        <v>15</v>
      </c>
      <c r="H64" s="58">
        <v>15</v>
      </c>
      <c r="I64" s="59" t="s">
        <v>11</v>
      </c>
      <c r="J64" s="20"/>
      <c r="K64" s="21"/>
    </row>
    <row r="65" spans="1:11" ht="15" customHeight="1">
      <c r="A65" s="262"/>
      <c r="B65" s="264"/>
      <c r="C65" s="388" t="s">
        <v>6</v>
      </c>
      <c r="D65" s="389"/>
      <c r="E65" s="390"/>
      <c r="F65" s="387"/>
      <c r="G65" s="165">
        <v>1107</v>
      </c>
      <c r="H65" s="165">
        <v>1123</v>
      </c>
      <c r="I65" s="62">
        <v>2230</v>
      </c>
      <c r="J65" s="20"/>
      <c r="K65" s="21"/>
    </row>
    <row r="66" spans="1:11" ht="15" hidden="1" customHeight="1">
      <c r="A66" s="375"/>
      <c r="B66" s="264"/>
      <c r="C66" s="394"/>
      <c r="D66" s="391" t="s">
        <v>23</v>
      </c>
      <c r="E66" s="194" t="s">
        <v>24</v>
      </c>
      <c r="F66" s="74"/>
      <c r="G66" s="74">
        <v>120</v>
      </c>
      <c r="H66" s="74">
        <v>120</v>
      </c>
      <c r="I66" s="75">
        <v>240</v>
      </c>
      <c r="J66" s="20"/>
      <c r="K66" s="21"/>
    </row>
    <row r="67" spans="1:11" ht="15" hidden="1" customHeight="1">
      <c r="A67" s="375"/>
      <c r="B67" s="264"/>
      <c r="C67" s="395"/>
      <c r="D67" s="392"/>
      <c r="E67" s="191" t="s">
        <v>31</v>
      </c>
      <c r="F67" s="165"/>
      <c r="G67" s="165">
        <v>180</v>
      </c>
      <c r="H67" s="165">
        <v>180</v>
      </c>
      <c r="I67" s="66">
        <v>360</v>
      </c>
      <c r="J67" s="20"/>
      <c r="K67" s="21"/>
    </row>
    <row r="68" spans="1:11" ht="15" hidden="1" customHeight="1">
      <c r="A68" s="375"/>
      <c r="B68" s="264"/>
      <c r="C68" s="396"/>
      <c r="D68" s="393"/>
      <c r="E68" s="194" t="s">
        <v>25</v>
      </c>
      <c r="F68" s="64"/>
      <c r="G68" s="165">
        <v>807</v>
      </c>
      <c r="H68" s="165">
        <v>823</v>
      </c>
      <c r="I68" s="65">
        <v>1630</v>
      </c>
      <c r="J68" s="20"/>
      <c r="K68" s="21"/>
    </row>
    <row r="69" spans="1:11" ht="15" customHeight="1">
      <c r="A69" s="261">
        <v>11</v>
      </c>
      <c r="B69" s="264" t="s">
        <v>121</v>
      </c>
      <c r="C69" s="397" t="s">
        <v>33</v>
      </c>
      <c r="D69" s="398"/>
      <c r="E69" s="399"/>
      <c r="F69" s="380" t="s">
        <v>153</v>
      </c>
      <c r="G69" s="58">
        <v>13</v>
      </c>
      <c r="H69" s="58">
        <v>13</v>
      </c>
      <c r="I69" s="59" t="s">
        <v>11</v>
      </c>
      <c r="J69" s="20"/>
      <c r="K69" s="21"/>
    </row>
    <row r="70" spans="1:11" ht="15" customHeight="1">
      <c r="A70" s="262"/>
      <c r="B70" s="264"/>
      <c r="C70" s="388" t="s">
        <v>6</v>
      </c>
      <c r="D70" s="389"/>
      <c r="E70" s="390"/>
      <c r="F70" s="387"/>
      <c r="G70" s="165">
        <v>1900</v>
      </c>
      <c r="H70" s="165">
        <v>1496</v>
      </c>
      <c r="I70" s="62">
        <v>3396</v>
      </c>
      <c r="J70" s="20"/>
      <c r="K70" s="21"/>
    </row>
    <row r="71" spans="1:11" ht="15" hidden="1" customHeight="1">
      <c r="A71" s="375"/>
      <c r="B71" s="264"/>
      <c r="C71" s="394"/>
      <c r="D71" s="391" t="s">
        <v>23</v>
      </c>
      <c r="E71" s="194" t="s">
        <v>24</v>
      </c>
      <c r="F71" s="74"/>
      <c r="G71" s="74">
        <v>120</v>
      </c>
      <c r="H71" s="74">
        <v>120</v>
      </c>
      <c r="I71" s="75">
        <v>240</v>
      </c>
      <c r="J71" s="20"/>
      <c r="K71" s="21"/>
    </row>
    <row r="72" spans="1:11" ht="15" hidden="1" customHeight="1">
      <c r="A72" s="375"/>
      <c r="B72" s="264"/>
      <c r="C72" s="395"/>
      <c r="D72" s="392"/>
      <c r="E72" s="191" t="s">
        <v>31</v>
      </c>
      <c r="F72" s="165"/>
      <c r="G72" s="165">
        <v>180</v>
      </c>
      <c r="H72" s="165">
        <v>180</v>
      </c>
      <c r="I72" s="66">
        <v>360</v>
      </c>
      <c r="J72" s="20"/>
      <c r="K72" s="21"/>
    </row>
    <row r="73" spans="1:11" ht="15" hidden="1" customHeight="1">
      <c r="A73" s="375"/>
      <c r="B73" s="264"/>
      <c r="C73" s="396"/>
      <c r="D73" s="393"/>
      <c r="E73" s="194" t="s">
        <v>25</v>
      </c>
      <c r="F73" s="64"/>
      <c r="G73" s="165">
        <v>1600</v>
      </c>
      <c r="H73" s="165">
        <v>1196</v>
      </c>
      <c r="I73" s="65">
        <v>2796</v>
      </c>
      <c r="J73" s="20"/>
      <c r="K73" s="21"/>
    </row>
    <row r="74" spans="1:11" ht="15" customHeight="1">
      <c r="A74" s="261">
        <v>12</v>
      </c>
      <c r="B74" s="264" t="s">
        <v>122</v>
      </c>
      <c r="C74" s="397" t="s">
        <v>33</v>
      </c>
      <c r="D74" s="398"/>
      <c r="E74" s="399"/>
      <c r="F74" s="380" t="s">
        <v>153</v>
      </c>
      <c r="G74" s="58">
        <v>8</v>
      </c>
      <c r="H74" s="58">
        <v>8</v>
      </c>
      <c r="I74" s="59" t="s">
        <v>10</v>
      </c>
      <c r="J74" s="20"/>
      <c r="K74" s="21"/>
    </row>
    <row r="75" spans="1:11" ht="15" customHeight="1">
      <c r="A75" s="262"/>
      <c r="B75" s="264"/>
      <c r="C75" s="388" t="s">
        <v>6</v>
      </c>
      <c r="D75" s="389"/>
      <c r="E75" s="390"/>
      <c r="F75" s="387"/>
      <c r="G75" s="165">
        <v>979</v>
      </c>
      <c r="H75" s="165">
        <v>1038</v>
      </c>
      <c r="I75" s="62">
        <v>2017</v>
      </c>
      <c r="J75" s="20"/>
      <c r="K75" s="21"/>
    </row>
    <row r="76" spans="1:11" ht="15" hidden="1" customHeight="1">
      <c r="A76" s="375"/>
      <c r="B76" s="264"/>
      <c r="C76" s="394"/>
      <c r="D76" s="391" t="s">
        <v>23</v>
      </c>
      <c r="E76" s="194" t="s">
        <v>24</v>
      </c>
      <c r="F76" s="74"/>
      <c r="G76" s="74">
        <v>120</v>
      </c>
      <c r="H76" s="74">
        <v>120</v>
      </c>
      <c r="I76" s="75">
        <v>240</v>
      </c>
      <c r="J76" s="20"/>
      <c r="K76" s="21"/>
    </row>
    <row r="77" spans="1:11" ht="15" hidden="1" customHeight="1">
      <c r="A77" s="375"/>
      <c r="B77" s="264"/>
      <c r="C77" s="395"/>
      <c r="D77" s="392"/>
      <c r="E77" s="191" t="s">
        <v>31</v>
      </c>
      <c r="F77" s="165"/>
      <c r="G77" s="165">
        <v>180</v>
      </c>
      <c r="H77" s="165">
        <v>180</v>
      </c>
      <c r="I77" s="66">
        <v>360</v>
      </c>
      <c r="J77" s="20"/>
      <c r="K77" s="21"/>
    </row>
    <row r="78" spans="1:11" ht="15" hidden="1" customHeight="1">
      <c r="A78" s="375"/>
      <c r="B78" s="264"/>
      <c r="C78" s="396"/>
      <c r="D78" s="393"/>
      <c r="E78" s="194" t="s">
        <v>25</v>
      </c>
      <c r="F78" s="64"/>
      <c r="G78" s="165">
        <v>679</v>
      </c>
      <c r="H78" s="165">
        <v>738</v>
      </c>
      <c r="I78" s="65">
        <v>1417</v>
      </c>
      <c r="J78" s="20"/>
      <c r="K78" s="21"/>
    </row>
    <row r="79" spans="1:11" ht="15" customHeight="1">
      <c r="A79" s="261">
        <v>13</v>
      </c>
      <c r="B79" s="264" t="s">
        <v>159</v>
      </c>
      <c r="C79" s="397" t="s">
        <v>33</v>
      </c>
      <c r="D79" s="398"/>
      <c r="E79" s="399"/>
      <c r="F79" s="380" t="s">
        <v>153</v>
      </c>
      <c r="G79" s="58">
        <v>40</v>
      </c>
      <c r="H79" s="58">
        <v>40</v>
      </c>
      <c r="I79" s="59" t="s">
        <v>11</v>
      </c>
      <c r="J79" s="20"/>
      <c r="K79" s="21"/>
    </row>
    <row r="80" spans="1:11" ht="15" customHeight="1">
      <c r="A80" s="262"/>
      <c r="B80" s="264"/>
      <c r="C80" s="388" t="s">
        <v>6</v>
      </c>
      <c r="D80" s="389"/>
      <c r="E80" s="390"/>
      <c r="F80" s="387"/>
      <c r="G80" s="165">
        <v>2520</v>
      </c>
      <c r="H80" s="165">
        <v>2473</v>
      </c>
      <c r="I80" s="62">
        <v>4993</v>
      </c>
      <c r="J80" s="20"/>
      <c r="K80" s="21"/>
    </row>
    <row r="81" spans="1:47" ht="15" hidden="1" customHeight="1">
      <c r="A81" s="375"/>
      <c r="B81" s="264"/>
      <c r="C81" s="394"/>
      <c r="D81" s="391" t="s">
        <v>23</v>
      </c>
      <c r="E81" s="194" t="s">
        <v>24</v>
      </c>
      <c r="F81" s="74"/>
      <c r="G81" s="74">
        <v>120</v>
      </c>
      <c r="H81" s="74">
        <v>120</v>
      </c>
      <c r="I81" s="75">
        <v>240</v>
      </c>
      <c r="J81" s="20"/>
      <c r="K81" s="21"/>
    </row>
    <row r="82" spans="1:47" ht="15" hidden="1" customHeight="1">
      <c r="A82" s="375"/>
      <c r="B82" s="264"/>
      <c r="C82" s="395"/>
      <c r="D82" s="392"/>
      <c r="E82" s="191" t="s">
        <v>31</v>
      </c>
      <c r="F82" s="165"/>
      <c r="G82" s="165">
        <v>180</v>
      </c>
      <c r="H82" s="165">
        <v>180</v>
      </c>
      <c r="I82" s="66">
        <v>360</v>
      </c>
      <c r="J82" s="20"/>
      <c r="K82" s="21"/>
    </row>
    <row r="83" spans="1:47" ht="15" hidden="1" customHeight="1">
      <c r="A83" s="375"/>
      <c r="B83" s="264"/>
      <c r="C83" s="396"/>
      <c r="D83" s="393"/>
      <c r="E83" s="194" t="s">
        <v>25</v>
      </c>
      <c r="F83" s="64"/>
      <c r="G83" s="165">
        <v>2220</v>
      </c>
      <c r="H83" s="165">
        <v>2173</v>
      </c>
      <c r="I83" s="65">
        <v>4393</v>
      </c>
      <c r="J83" s="20"/>
      <c r="K83" s="21"/>
    </row>
    <row r="84" spans="1:47" ht="15" customHeight="1">
      <c r="A84" s="261">
        <v>14</v>
      </c>
      <c r="B84" s="264" t="s">
        <v>124</v>
      </c>
      <c r="C84" s="397" t="s">
        <v>33</v>
      </c>
      <c r="D84" s="398"/>
      <c r="E84" s="399"/>
      <c r="F84" s="380" t="s">
        <v>153</v>
      </c>
      <c r="G84" s="58">
        <v>15</v>
      </c>
      <c r="H84" s="58">
        <v>15</v>
      </c>
      <c r="I84" s="59" t="s">
        <v>11</v>
      </c>
      <c r="J84" s="20"/>
      <c r="K84" s="21"/>
    </row>
    <row r="85" spans="1:47" ht="15" customHeight="1">
      <c r="A85" s="262"/>
      <c r="B85" s="264"/>
      <c r="C85" s="388" t="s">
        <v>6</v>
      </c>
      <c r="D85" s="389"/>
      <c r="E85" s="390"/>
      <c r="F85" s="387"/>
      <c r="G85" s="74">
        <v>825</v>
      </c>
      <c r="H85" s="74">
        <v>789</v>
      </c>
      <c r="I85" s="62">
        <v>1614</v>
      </c>
      <c r="J85" s="20"/>
      <c r="K85" s="21"/>
    </row>
    <row r="86" spans="1:47" ht="15" hidden="1" customHeight="1">
      <c r="A86" s="375"/>
      <c r="B86" s="264"/>
      <c r="C86" s="394"/>
      <c r="D86" s="391" t="s">
        <v>23</v>
      </c>
      <c r="E86" s="194" t="s">
        <v>24</v>
      </c>
      <c r="F86" s="74"/>
      <c r="G86" s="74">
        <v>120</v>
      </c>
      <c r="H86" s="74">
        <v>120</v>
      </c>
      <c r="I86" s="75">
        <v>240</v>
      </c>
      <c r="J86" s="20"/>
      <c r="K86" s="21"/>
    </row>
    <row r="87" spans="1:47" ht="15" hidden="1" customHeight="1">
      <c r="A87" s="375"/>
      <c r="B87" s="264"/>
      <c r="C87" s="395"/>
      <c r="D87" s="392"/>
      <c r="E87" s="191" t="s">
        <v>31</v>
      </c>
      <c r="F87" s="165"/>
      <c r="G87" s="165">
        <v>180</v>
      </c>
      <c r="H87" s="165">
        <v>180</v>
      </c>
      <c r="I87" s="66">
        <v>360</v>
      </c>
      <c r="J87" s="20"/>
      <c r="K87" s="21"/>
    </row>
    <row r="88" spans="1:47" ht="15" hidden="1" customHeight="1">
      <c r="A88" s="375"/>
      <c r="B88" s="264"/>
      <c r="C88" s="396"/>
      <c r="D88" s="393"/>
      <c r="E88" s="194" t="s">
        <v>25</v>
      </c>
      <c r="F88" s="64"/>
      <c r="G88" s="165">
        <v>525</v>
      </c>
      <c r="H88" s="165">
        <v>489</v>
      </c>
      <c r="I88" s="65">
        <v>1014</v>
      </c>
      <c r="J88" s="20"/>
      <c r="K88" s="21"/>
    </row>
    <row r="89" spans="1:47" ht="15" customHeight="1">
      <c r="A89" s="261">
        <v>15</v>
      </c>
      <c r="B89" s="264" t="s">
        <v>125</v>
      </c>
      <c r="C89" s="397" t="s">
        <v>33</v>
      </c>
      <c r="D89" s="398"/>
      <c r="E89" s="399"/>
      <c r="F89" s="380" t="s">
        <v>153</v>
      </c>
      <c r="G89" s="58">
        <v>20</v>
      </c>
      <c r="H89" s="58">
        <v>20</v>
      </c>
      <c r="I89" s="59" t="s">
        <v>11</v>
      </c>
      <c r="J89" s="20"/>
      <c r="K89" s="21"/>
    </row>
    <row r="90" spans="1:47" ht="15" customHeight="1">
      <c r="A90" s="262"/>
      <c r="B90" s="264"/>
      <c r="C90" s="388" t="s">
        <v>6</v>
      </c>
      <c r="D90" s="389"/>
      <c r="E90" s="390"/>
      <c r="F90" s="387"/>
      <c r="G90" s="165">
        <v>1361</v>
      </c>
      <c r="H90" s="165">
        <v>1039</v>
      </c>
      <c r="I90" s="62">
        <v>2400</v>
      </c>
      <c r="J90" s="20"/>
      <c r="K90" s="21"/>
    </row>
    <row r="91" spans="1:47" ht="15" hidden="1" customHeight="1">
      <c r="A91" s="375"/>
      <c r="B91" s="264"/>
      <c r="C91" s="394"/>
      <c r="D91" s="391" t="s">
        <v>23</v>
      </c>
      <c r="E91" s="194" t="s">
        <v>24</v>
      </c>
      <c r="F91" s="74"/>
      <c r="G91" s="74">
        <v>120</v>
      </c>
      <c r="H91" s="74">
        <v>120</v>
      </c>
      <c r="I91" s="75">
        <v>240</v>
      </c>
      <c r="J91" s="20"/>
      <c r="K91" s="21"/>
    </row>
    <row r="92" spans="1:47" ht="15" hidden="1" customHeight="1">
      <c r="A92" s="375"/>
      <c r="B92" s="264"/>
      <c r="C92" s="395"/>
      <c r="D92" s="392"/>
      <c r="E92" s="191" t="s">
        <v>31</v>
      </c>
      <c r="F92" s="165"/>
      <c r="G92" s="165">
        <v>180</v>
      </c>
      <c r="H92" s="165">
        <v>180</v>
      </c>
      <c r="I92" s="66">
        <v>360</v>
      </c>
      <c r="J92" s="20"/>
      <c r="K92" s="21"/>
    </row>
    <row r="93" spans="1:47" ht="15" hidden="1" customHeight="1">
      <c r="A93" s="375"/>
      <c r="B93" s="264"/>
      <c r="C93" s="396"/>
      <c r="D93" s="393"/>
      <c r="E93" s="194" t="s">
        <v>25</v>
      </c>
      <c r="F93" s="64"/>
      <c r="G93" s="165">
        <v>1061</v>
      </c>
      <c r="H93" s="165">
        <v>739</v>
      </c>
      <c r="I93" s="65">
        <v>1800</v>
      </c>
      <c r="J93" s="20"/>
      <c r="K93" s="21"/>
    </row>
    <row r="94" spans="1:47" ht="15" customHeight="1">
      <c r="A94" s="261">
        <v>16</v>
      </c>
      <c r="B94" s="264" t="s">
        <v>158</v>
      </c>
      <c r="C94" s="397" t="s">
        <v>33</v>
      </c>
      <c r="D94" s="398"/>
      <c r="E94" s="399"/>
      <c r="F94" s="380" t="s">
        <v>153</v>
      </c>
      <c r="G94" s="58">
        <v>16</v>
      </c>
      <c r="H94" s="58">
        <v>16</v>
      </c>
      <c r="I94" s="59" t="s">
        <v>11</v>
      </c>
      <c r="J94" s="20"/>
      <c r="K94" s="21"/>
      <c r="L94" s="24"/>
      <c r="M94" s="24"/>
      <c r="N94" s="24"/>
      <c r="O94" s="24"/>
      <c r="P94" s="24"/>
      <c r="Q94" s="24"/>
      <c r="R94" s="24"/>
      <c r="S94" s="24"/>
      <c r="T94" s="24"/>
      <c r="U94" s="24"/>
      <c r="V94" s="24"/>
      <c r="W94" s="24"/>
      <c r="X94" s="24"/>
      <c r="Y94" s="24"/>
      <c r="Z94" s="24"/>
      <c r="AA94" s="24"/>
      <c r="AB94" s="24"/>
      <c r="AC94" s="24"/>
      <c r="AD94" s="24"/>
      <c r="AE94" s="24"/>
      <c r="AF94" s="24"/>
      <c r="AG94" s="24"/>
      <c r="AH94" s="24"/>
      <c r="AI94" s="24"/>
      <c r="AJ94" s="24"/>
      <c r="AK94" s="24"/>
      <c r="AL94" s="24"/>
      <c r="AM94" s="24"/>
      <c r="AN94" s="24"/>
      <c r="AO94" s="24"/>
      <c r="AP94" s="24"/>
      <c r="AQ94" s="24"/>
      <c r="AR94" s="24"/>
      <c r="AS94" s="24"/>
      <c r="AT94" s="24"/>
      <c r="AU94" s="24"/>
    </row>
    <row r="95" spans="1:47" ht="15" customHeight="1">
      <c r="A95" s="262"/>
      <c r="B95" s="264"/>
      <c r="C95" s="388" t="s">
        <v>6</v>
      </c>
      <c r="D95" s="389"/>
      <c r="E95" s="390"/>
      <c r="F95" s="387"/>
      <c r="G95" s="165">
        <v>866</v>
      </c>
      <c r="H95" s="165">
        <v>916</v>
      </c>
      <c r="I95" s="62">
        <v>1782</v>
      </c>
      <c r="J95" s="20"/>
      <c r="K95" s="21"/>
    </row>
    <row r="96" spans="1:47" ht="15" hidden="1" customHeight="1">
      <c r="A96" s="375"/>
      <c r="B96" s="264"/>
      <c r="C96" s="394"/>
      <c r="D96" s="391" t="s">
        <v>23</v>
      </c>
      <c r="E96" s="194" t="s">
        <v>24</v>
      </c>
      <c r="F96" s="74"/>
      <c r="G96" s="74">
        <v>120</v>
      </c>
      <c r="H96" s="74">
        <v>120</v>
      </c>
      <c r="I96" s="75">
        <v>240</v>
      </c>
      <c r="J96" s="20"/>
      <c r="K96" s="21"/>
    </row>
    <row r="97" spans="1:47" ht="15" hidden="1" customHeight="1">
      <c r="A97" s="375"/>
      <c r="B97" s="264"/>
      <c r="C97" s="395"/>
      <c r="D97" s="392"/>
      <c r="E97" s="191" t="s">
        <v>31</v>
      </c>
      <c r="F97" s="165"/>
      <c r="G97" s="165">
        <v>180</v>
      </c>
      <c r="H97" s="165">
        <v>180</v>
      </c>
      <c r="I97" s="66">
        <v>360</v>
      </c>
      <c r="J97" s="20"/>
      <c r="K97" s="21"/>
    </row>
    <row r="98" spans="1:47" ht="15" hidden="1" customHeight="1">
      <c r="A98" s="375"/>
      <c r="B98" s="264"/>
      <c r="C98" s="396"/>
      <c r="D98" s="393"/>
      <c r="E98" s="194" t="s">
        <v>25</v>
      </c>
      <c r="F98" s="64"/>
      <c r="G98" s="165">
        <v>566</v>
      </c>
      <c r="H98" s="165">
        <v>616</v>
      </c>
      <c r="I98" s="65">
        <v>1182</v>
      </c>
      <c r="J98" s="20"/>
      <c r="K98" s="21"/>
    </row>
    <row r="99" spans="1:47" ht="15" customHeight="1">
      <c r="A99" s="261">
        <v>17</v>
      </c>
      <c r="B99" s="264" t="s">
        <v>157</v>
      </c>
      <c r="C99" s="397" t="s">
        <v>33</v>
      </c>
      <c r="D99" s="398"/>
      <c r="E99" s="399"/>
      <c r="F99" s="380" t="s">
        <v>153</v>
      </c>
      <c r="G99" s="58">
        <v>45</v>
      </c>
      <c r="H99" s="58">
        <v>45</v>
      </c>
      <c r="I99" s="59" t="s">
        <v>11</v>
      </c>
      <c r="J99" s="20"/>
      <c r="K99" s="21"/>
      <c r="L99" s="24"/>
      <c r="M99" s="24"/>
      <c r="N99" s="24"/>
      <c r="O99" s="24"/>
      <c r="P99" s="24"/>
      <c r="Q99" s="24"/>
      <c r="R99" s="24"/>
      <c r="S99" s="24"/>
      <c r="T99" s="24"/>
      <c r="U99" s="24"/>
      <c r="V99" s="24"/>
      <c r="W99" s="24"/>
      <c r="X99" s="24"/>
      <c r="Y99" s="24"/>
      <c r="Z99" s="24"/>
      <c r="AA99" s="24"/>
      <c r="AB99" s="24"/>
      <c r="AC99" s="24"/>
      <c r="AD99" s="24"/>
      <c r="AE99" s="24"/>
      <c r="AF99" s="24"/>
      <c r="AG99" s="24"/>
      <c r="AH99" s="24"/>
      <c r="AI99" s="24"/>
      <c r="AJ99" s="24"/>
      <c r="AK99" s="24"/>
      <c r="AL99" s="24"/>
      <c r="AM99" s="24"/>
      <c r="AN99" s="24"/>
      <c r="AO99" s="24"/>
      <c r="AP99" s="24"/>
      <c r="AQ99" s="24"/>
      <c r="AR99" s="24"/>
      <c r="AS99" s="24"/>
      <c r="AT99" s="24"/>
      <c r="AU99" s="24"/>
    </row>
    <row r="100" spans="1:47" ht="15" customHeight="1">
      <c r="A100" s="262"/>
      <c r="B100" s="264"/>
      <c r="C100" s="388" t="s">
        <v>6</v>
      </c>
      <c r="D100" s="389"/>
      <c r="E100" s="390"/>
      <c r="F100" s="387"/>
      <c r="G100" s="165">
        <v>2069</v>
      </c>
      <c r="H100" s="165">
        <v>2024</v>
      </c>
      <c r="I100" s="62">
        <v>4093</v>
      </c>
      <c r="J100" s="20"/>
      <c r="K100" s="21"/>
    </row>
    <row r="101" spans="1:47" ht="15" hidden="1" customHeight="1">
      <c r="A101" s="375"/>
      <c r="B101" s="264"/>
      <c r="C101" s="394"/>
      <c r="D101" s="391" t="s">
        <v>23</v>
      </c>
      <c r="E101" s="194" t="s">
        <v>24</v>
      </c>
      <c r="F101" s="74"/>
      <c r="G101" s="74">
        <v>120</v>
      </c>
      <c r="H101" s="74">
        <v>120</v>
      </c>
      <c r="I101" s="75">
        <v>240</v>
      </c>
      <c r="J101" s="20"/>
      <c r="K101" s="21"/>
    </row>
    <row r="102" spans="1:47" ht="15" hidden="1" customHeight="1">
      <c r="A102" s="375"/>
      <c r="B102" s="264"/>
      <c r="C102" s="395"/>
      <c r="D102" s="392"/>
      <c r="E102" s="191" t="s">
        <v>31</v>
      </c>
      <c r="F102" s="165"/>
      <c r="G102" s="165">
        <v>180</v>
      </c>
      <c r="H102" s="165">
        <v>180</v>
      </c>
      <c r="I102" s="66">
        <v>360</v>
      </c>
      <c r="J102" s="20"/>
      <c r="K102" s="21"/>
    </row>
    <row r="103" spans="1:47" ht="15" hidden="1" customHeight="1">
      <c r="A103" s="375"/>
      <c r="B103" s="264"/>
      <c r="C103" s="396"/>
      <c r="D103" s="393"/>
      <c r="E103" s="194" t="s">
        <v>25</v>
      </c>
      <c r="F103" s="64"/>
      <c r="G103" s="165">
        <v>1769</v>
      </c>
      <c r="H103" s="165">
        <v>1724</v>
      </c>
      <c r="I103" s="65">
        <v>3493</v>
      </c>
      <c r="J103" s="20"/>
      <c r="K103" s="21"/>
    </row>
    <row r="104" spans="1:47" ht="15" customHeight="1">
      <c r="A104" s="261">
        <v>18</v>
      </c>
      <c r="B104" s="264" t="s">
        <v>126</v>
      </c>
      <c r="C104" s="397" t="s">
        <v>33</v>
      </c>
      <c r="D104" s="398"/>
      <c r="E104" s="399"/>
      <c r="F104" s="380" t="s">
        <v>153</v>
      </c>
      <c r="G104" s="58">
        <v>24</v>
      </c>
      <c r="H104" s="58">
        <v>24</v>
      </c>
      <c r="I104" s="59" t="s">
        <v>11</v>
      </c>
      <c r="J104" s="20"/>
      <c r="K104" s="21"/>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row>
    <row r="105" spans="1:47" ht="15" customHeight="1">
      <c r="A105" s="262"/>
      <c r="B105" s="264"/>
      <c r="C105" s="388" t="s">
        <v>6</v>
      </c>
      <c r="D105" s="389"/>
      <c r="E105" s="390"/>
      <c r="F105" s="387"/>
      <c r="G105" s="165">
        <v>1601</v>
      </c>
      <c r="H105" s="165">
        <v>1795</v>
      </c>
      <c r="I105" s="62">
        <v>3396</v>
      </c>
      <c r="J105" s="20"/>
      <c r="K105" s="21"/>
    </row>
    <row r="106" spans="1:47" ht="15" hidden="1" customHeight="1">
      <c r="A106" s="375"/>
      <c r="B106" s="264"/>
      <c r="C106" s="394"/>
      <c r="D106" s="391" t="s">
        <v>23</v>
      </c>
      <c r="E106" s="194" t="s">
        <v>24</v>
      </c>
      <c r="F106" s="74"/>
      <c r="G106" s="74">
        <v>120</v>
      </c>
      <c r="H106" s="74">
        <v>120</v>
      </c>
      <c r="I106" s="75">
        <v>240</v>
      </c>
      <c r="J106" s="20"/>
      <c r="K106" s="21"/>
    </row>
    <row r="107" spans="1:47" ht="15" hidden="1" customHeight="1">
      <c r="A107" s="375"/>
      <c r="B107" s="264"/>
      <c r="C107" s="395"/>
      <c r="D107" s="392"/>
      <c r="E107" s="191" t="s">
        <v>31</v>
      </c>
      <c r="F107" s="165"/>
      <c r="G107" s="165">
        <v>180</v>
      </c>
      <c r="H107" s="165">
        <v>180</v>
      </c>
      <c r="I107" s="66">
        <v>360</v>
      </c>
      <c r="J107" s="20"/>
      <c r="K107" s="21"/>
    </row>
    <row r="108" spans="1:47" ht="15" hidden="1" customHeight="1">
      <c r="A108" s="375"/>
      <c r="B108" s="264"/>
      <c r="C108" s="396"/>
      <c r="D108" s="393"/>
      <c r="E108" s="194" t="s">
        <v>25</v>
      </c>
      <c r="F108" s="64"/>
      <c r="G108" s="165">
        <v>1301</v>
      </c>
      <c r="H108" s="165">
        <v>1495</v>
      </c>
      <c r="I108" s="65">
        <v>2796</v>
      </c>
      <c r="J108" s="20"/>
      <c r="K108" s="21"/>
    </row>
    <row r="109" spans="1:47" ht="15" customHeight="1">
      <c r="A109" s="261">
        <v>19</v>
      </c>
      <c r="B109" s="264" t="s">
        <v>127</v>
      </c>
      <c r="C109" s="397" t="s">
        <v>33</v>
      </c>
      <c r="D109" s="398"/>
      <c r="E109" s="399"/>
      <c r="F109" s="380" t="s">
        <v>153</v>
      </c>
      <c r="G109" s="58">
        <v>10</v>
      </c>
      <c r="H109" s="58">
        <v>10</v>
      </c>
      <c r="I109" s="59" t="s">
        <v>11</v>
      </c>
      <c r="J109" s="20"/>
      <c r="K109" s="21"/>
      <c r="L109" s="24"/>
      <c r="M109" s="24"/>
      <c r="N109" s="24"/>
      <c r="O109" s="24"/>
      <c r="P109" s="24"/>
      <c r="Q109" s="24"/>
      <c r="R109" s="24"/>
      <c r="S109" s="24"/>
      <c r="T109" s="24"/>
      <c r="U109" s="24"/>
      <c r="V109" s="24"/>
      <c r="W109" s="24"/>
      <c r="X109" s="24"/>
      <c r="Y109" s="24"/>
      <c r="Z109" s="24"/>
      <c r="AA109" s="24"/>
      <c r="AB109" s="24"/>
      <c r="AC109" s="24"/>
      <c r="AD109" s="24"/>
      <c r="AE109" s="24"/>
      <c r="AF109" s="24"/>
      <c r="AG109" s="24"/>
      <c r="AH109" s="24"/>
      <c r="AI109" s="24"/>
      <c r="AJ109" s="24"/>
      <c r="AK109" s="24"/>
      <c r="AL109" s="24"/>
      <c r="AM109" s="24"/>
      <c r="AN109" s="24"/>
      <c r="AO109" s="24"/>
      <c r="AP109" s="24"/>
      <c r="AQ109" s="24"/>
      <c r="AR109" s="24"/>
      <c r="AS109" s="24"/>
      <c r="AT109" s="24"/>
      <c r="AU109" s="24"/>
    </row>
    <row r="110" spans="1:47" ht="15" customHeight="1">
      <c r="A110" s="262"/>
      <c r="B110" s="264"/>
      <c r="C110" s="388" t="s">
        <v>6</v>
      </c>
      <c r="D110" s="389"/>
      <c r="E110" s="390"/>
      <c r="F110" s="387"/>
      <c r="G110" s="165">
        <v>1040</v>
      </c>
      <c r="H110" s="165">
        <v>1029</v>
      </c>
      <c r="I110" s="62">
        <v>2069</v>
      </c>
      <c r="J110" s="20"/>
      <c r="K110" s="21"/>
    </row>
    <row r="111" spans="1:47" ht="15" hidden="1" customHeight="1">
      <c r="A111" s="375"/>
      <c r="B111" s="264"/>
      <c r="C111" s="394"/>
      <c r="D111" s="391" t="s">
        <v>23</v>
      </c>
      <c r="E111" s="194" t="s">
        <v>24</v>
      </c>
      <c r="F111" s="74"/>
      <c r="G111" s="74">
        <v>120</v>
      </c>
      <c r="H111" s="74">
        <v>120</v>
      </c>
      <c r="I111" s="75">
        <v>240</v>
      </c>
      <c r="J111" s="20"/>
      <c r="K111" s="21"/>
    </row>
    <row r="112" spans="1:47" ht="15" hidden="1" customHeight="1">
      <c r="A112" s="375"/>
      <c r="B112" s="264"/>
      <c r="C112" s="395"/>
      <c r="D112" s="392"/>
      <c r="E112" s="191" t="s">
        <v>31</v>
      </c>
      <c r="F112" s="165"/>
      <c r="G112" s="165">
        <v>180</v>
      </c>
      <c r="H112" s="165">
        <v>180</v>
      </c>
      <c r="I112" s="66">
        <v>360</v>
      </c>
      <c r="J112" s="20"/>
      <c r="K112" s="21"/>
    </row>
    <row r="113" spans="1:47" ht="15" hidden="1" customHeight="1">
      <c r="A113" s="375"/>
      <c r="B113" s="264"/>
      <c r="C113" s="396"/>
      <c r="D113" s="393"/>
      <c r="E113" s="194" t="s">
        <v>25</v>
      </c>
      <c r="F113" s="64"/>
      <c r="G113" s="165">
        <v>740</v>
      </c>
      <c r="H113" s="165">
        <v>729</v>
      </c>
      <c r="I113" s="65">
        <v>1469</v>
      </c>
      <c r="J113" s="20"/>
      <c r="K113" s="21"/>
    </row>
    <row r="114" spans="1:47" ht="15" hidden="1" customHeight="1">
      <c r="A114" s="375"/>
      <c r="B114" s="264"/>
      <c r="C114" s="394"/>
      <c r="D114" s="391" t="s">
        <v>23</v>
      </c>
      <c r="E114" s="194" t="s">
        <v>24</v>
      </c>
      <c r="F114" s="74"/>
      <c r="G114" s="74" t="e">
        <v>#REF!</v>
      </c>
      <c r="H114" s="74" t="e">
        <v>#REF!</v>
      </c>
      <c r="I114" s="75" t="e">
        <v>#REF!</v>
      </c>
      <c r="J114" s="20"/>
      <c r="K114" s="21"/>
    </row>
    <row r="115" spans="1:47" ht="15" hidden="1" customHeight="1">
      <c r="A115" s="375"/>
      <c r="B115" s="264"/>
      <c r="C115" s="395"/>
      <c r="D115" s="392"/>
      <c r="E115" s="191" t="s">
        <v>31</v>
      </c>
      <c r="F115" s="165"/>
      <c r="G115" s="165" t="e">
        <v>#REF!</v>
      </c>
      <c r="H115" s="165" t="e">
        <v>#REF!</v>
      </c>
      <c r="I115" s="66" t="e">
        <v>#REF!</v>
      </c>
      <c r="J115" s="20"/>
      <c r="K115" s="21"/>
    </row>
    <row r="116" spans="1:47" ht="15" hidden="1" customHeight="1">
      <c r="A116" s="375"/>
      <c r="B116" s="264"/>
      <c r="C116" s="396"/>
      <c r="D116" s="393"/>
      <c r="E116" s="194" t="s">
        <v>25</v>
      </c>
      <c r="F116" s="64"/>
      <c r="G116" s="165" t="e">
        <v>#REF!</v>
      </c>
      <c r="H116" s="165" t="e">
        <v>#REF!</v>
      </c>
      <c r="I116" s="65" t="e">
        <v>#REF!</v>
      </c>
      <c r="J116" s="20"/>
      <c r="K116" s="21"/>
    </row>
    <row r="117" spans="1:47" ht="15" customHeight="1">
      <c r="A117" s="380">
        <v>20</v>
      </c>
      <c r="B117" s="386" t="s">
        <v>174</v>
      </c>
      <c r="C117" s="397" t="s">
        <v>33</v>
      </c>
      <c r="D117" s="398"/>
      <c r="E117" s="399"/>
      <c r="F117" s="380" t="s">
        <v>153</v>
      </c>
      <c r="G117" s="58">
        <v>30</v>
      </c>
      <c r="H117" s="58">
        <v>30</v>
      </c>
      <c r="I117" s="59" t="s">
        <v>10</v>
      </c>
      <c r="J117" s="20"/>
      <c r="K117" s="21"/>
      <c r="L117" s="24"/>
      <c r="M117" s="24"/>
      <c r="N117" s="24"/>
      <c r="O117" s="24"/>
      <c r="P117" s="24"/>
      <c r="Q117" s="24"/>
      <c r="R117" s="24"/>
      <c r="S117" s="24"/>
      <c r="T117" s="24"/>
      <c r="U117" s="24"/>
      <c r="V117" s="24"/>
      <c r="W117" s="24"/>
      <c r="X117" s="24"/>
      <c r="Y117" s="24"/>
      <c r="Z117" s="24"/>
      <c r="AA117" s="24"/>
      <c r="AB117" s="24"/>
      <c r="AC117" s="24"/>
      <c r="AD117" s="24"/>
      <c r="AE117" s="24"/>
      <c r="AF117" s="24"/>
      <c r="AG117" s="24"/>
      <c r="AH117" s="24"/>
      <c r="AI117" s="24"/>
      <c r="AJ117" s="24"/>
      <c r="AK117" s="24"/>
      <c r="AL117" s="24"/>
      <c r="AM117" s="24"/>
      <c r="AN117" s="24"/>
      <c r="AO117" s="24"/>
      <c r="AP117" s="24"/>
      <c r="AQ117" s="24"/>
      <c r="AR117" s="24"/>
      <c r="AS117" s="24"/>
      <c r="AT117" s="24"/>
      <c r="AU117" s="24"/>
    </row>
    <row r="118" spans="1:47" ht="15" customHeight="1">
      <c r="A118" s="387"/>
      <c r="B118" s="331"/>
      <c r="C118" s="408" t="s">
        <v>6</v>
      </c>
      <c r="D118" s="409"/>
      <c r="E118" s="410"/>
      <c r="F118" s="387"/>
      <c r="G118" s="64">
        <v>1612</v>
      </c>
      <c r="H118" s="64">
        <v>1631</v>
      </c>
      <c r="I118" s="62">
        <v>3243</v>
      </c>
      <c r="J118" s="20"/>
      <c r="K118" s="21"/>
    </row>
    <row r="119" spans="1:47" ht="15" customHeight="1">
      <c r="A119" s="261">
        <v>21</v>
      </c>
      <c r="B119" s="264" t="s">
        <v>128</v>
      </c>
      <c r="C119" s="397" t="s">
        <v>33</v>
      </c>
      <c r="D119" s="398"/>
      <c r="E119" s="399"/>
      <c r="F119" s="380" t="s">
        <v>153</v>
      </c>
      <c r="G119" s="58">
        <v>14</v>
      </c>
      <c r="H119" s="58">
        <v>14</v>
      </c>
      <c r="I119" s="59" t="s">
        <v>11</v>
      </c>
      <c r="J119" s="20"/>
      <c r="K119" s="21"/>
      <c r="L119" s="24"/>
      <c r="M119" s="24"/>
      <c r="N119" s="24"/>
      <c r="O119" s="24"/>
      <c r="P119" s="24"/>
      <c r="Q119" s="24"/>
      <c r="R119" s="24"/>
      <c r="S119" s="24"/>
      <c r="T119" s="24"/>
      <c r="U119" s="24"/>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row>
    <row r="120" spans="1:47" ht="15" customHeight="1">
      <c r="A120" s="262"/>
      <c r="B120" s="264"/>
      <c r="C120" s="388" t="s">
        <v>6</v>
      </c>
      <c r="D120" s="389"/>
      <c r="E120" s="390"/>
      <c r="F120" s="387"/>
      <c r="G120" s="165">
        <v>1463</v>
      </c>
      <c r="H120" s="165">
        <v>1572</v>
      </c>
      <c r="I120" s="62">
        <v>3035</v>
      </c>
      <c r="J120" s="20"/>
      <c r="K120" s="21"/>
    </row>
    <row r="121" spans="1:47" ht="15" hidden="1" customHeight="1">
      <c r="A121" s="375"/>
      <c r="B121" s="264"/>
      <c r="C121" s="394"/>
      <c r="D121" s="391" t="s">
        <v>23</v>
      </c>
      <c r="E121" s="194" t="s">
        <v>24</v>
      </c>
      <c r="F121" s="74"/>
      <c r="G121" s="74">
        <v>120</v>
      </c>
      <c r="H121" s="74">
        <v>120</v>
      </c>
      <c r="I121" s="75">
        <v>240</v>
      </c>
      <c r="J121" s="20"/>
      <c r="K121" s="21"/>
    </row>
    <row r="122" spans="1:47" ht="15" hidden="1" customHeight="1">
      <c r="A122" s="375"/>
      <c r="B122" s="264"/>
      <c r="C122" s="395"/>
      <c r="D122" s="392"/>
      <c r="E122" s="191" t="s">
        <v>31</v>
      </c>
      <c r="F122" s="165"/>
      <c r="G122" s="165">
        <v>180</v>
      </c>
      <c r="H122" s="165">
        <v>180</v>
      </c>
      <c r="I122" s="66">
        <v>360</v>
      </c>
      <c r="J122" s="20"/>
      <c r="K122" s="21"/>
    </row>
    <row r="123" spans="1:47" ht="15" hidden="1" customHeight="1">
      <c r="A123" s="375"/>
      <c r="B123" s="264"/>
      <c r="C123" s="396"/>
      <c r="D123" s="393"/>
      <c r="E123" s="194" t="s">
        <v>25</v>
      </c>
      <c r="F123" s="64"/>
      <c r="G123" s="165">
        <v>1163</v>
      </c>
      <c r="H123" s="165">
        <v>1272</v>
      </c>
      <c r="I123" s="65">
        <v>2435</v>
      </c>
      <c r="J123" s="20"/>
      <c r="K123" s="21"/>
    </row>
    <row r="124" spans="1:47" ht="15" customHeight="1">
      <c r="A124" s="380">
        <v>22</v>
      </c>
      <c r="B124" s="386" t="s">
        <v>129</v>
      </c>
      <c r="C124" s="397" t="s">
        <v>33</v>
      </c>
      <c r="D124" s="398"/>
      <c r="E124" s="399"/>
      <c r="F124" s="380" t="s">
        <v>153</v>
      </c>
      <c r="G124" s="58">
        <v>24</v>
      </c>
      <c r="H124" s="58">
        <v>24</v>
      </c>
      <c r="I124" s="59" t="s">
        <v>11</v>
      </c>
      <c r="J124" s="20"/>
      <c r="K124" s="21"/>
      <c r="L124" s="2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row>
    <row r="125" spans="1:47" ht="15" customHeight="1">
      <c r="A125" s="387"/>
      <c r="B125" s="331"/>
      <c r="C125" s="408" t="s">
        <v>6</v>
      </c>
      <c r="D125" s="409"/>
      <c r="E125" s="410"/>
      <c r="F125" s="387"/>
      <c r="G125" s="64">
        <v>1841</v>
      </c>
      <c r="H125" s="64">
        <v>1887</v>
      </c>
      <c r="I125" s="62">
        <v>3728</v>
      </c>
      <c r="J125" s="20"/>
      <c r="K125" s="21"/>
    </row>
    <row r="126" spans="1:47" ht="15" hidden="1" customHeight="1">
      <c r="A126" s="380"/>
      <c r="B126" s="380"/>
      <c r="C126" s="394"/>
      <c r="D126" s="392" t="s">
        <v>23</v>
      </c>
      <c r="E126" s="191" t="s">
        <v>24</v>
      </c>
      <c r="F126" s="74"/>
      <c r="G126" s="74">
        <v>120</v>
      </c>
      <c r="H126" s="74">
        <v>120</v>
      </c>
      <c r="I126" s="75">
        <v>240</v>
      </c>
      <c r="J126" s="20"/>
      <c r="K126" s="21"/>
    </row>
    <row r="127" spans="1:47" ht="15" hidden="1" customHeight="1">
      <c r="A127" s="387"/>
      <c r="B127" s="387"/>
      <c r="C127" s="395"/>
      <c r="D127" s="392"/>
      <c r="E127" s="191" t="s">
        <v>31</v>
      </c>
      <c r="F127" s="165"/>
      <c r="G127" s="165">
        <v>180</v>
      </c>
      <c r="H127" s="165">
        <v>180</v>
      </c>
      <c r="I127" s="66">
        <v>360</v>
      </c>
      <c r="J127" s="20"/>
      <c r="K127" s="21"/>
    </row>
    <row r="128" spans="1:47" ht="15" hidden="1" customHeight="1">
      <c r="A128" s="254"/>
      <c r="B128" s="254"/>
      <c r="C128" s="396"/>
      <c r="D128" s="393"/>
      <c r="E128" s="194" t="s">
        <v>25</v>
      </c>
      <c r="F128" s="64"/>
      <c r="G128" s="165">
        <v>1541</v>
      </c>
      <c r="H128" s="165">
        <v>1587</v>
      </c>
      <c r="I128" s="65">
        <v>3128</v>
      </c>
      <c r="J128" s="20"/>
      <c r="K128" s="21"/>
    </row>
    <row r="129" spans="1:47" ht="15" hidden="1" customHeight="1">
      <c r="A129" s="375"/>
      <c r="B129" s="264"/>
      <c r="C129" s="394"/>
      <c r="D129" s="391" t="s">
        <v>23</v>
      </c>
      <c r="E129" s="194" t="s">
        <v>24</v>
      </c>
      <c r="F129" s="74"/>
      <c r="G129" s="74" t="e">
        <v>#REF!</v>
      </c>
      <c r="H129" s="74" t="e">
        <v>#REF!</v>
      </c>
      <c r="I129" s="75" t="e">
        <v>#REF!</v>
      </c>
      <c r="J129" s="20"/>
      <c r="K129" s="21"/>
    </row>
    <row r="130" spans="1:47" ht="15" hidden="1" customHeight="1">
      <c r="A130" s="375"/>
      <c r="B130" s="264"/>
      <c r="C130" s="395"/>
      <c r="D130" s="392"/>
      <c r="E130" s="191" t="s">
        <v>31</v>
      </c>
      <c r="F130" s="165"/>
      <c r="G130" s="165" t="e">
        <v>#REF!</v>
      </c>
      <c r="H130" s="165" t="e">
        <v>#REF!</v>
      </c>
      <c r="I130" s="66" t="e">
        <v>#REF!</v>
      </c>
      <c r="J130" s="20"/>
      <c r="K130" s="21"/>
    </row>
    <row r="131" spans="1:47" ht="15" hidden="1" customHeight="1">
      <c r="A131" s="375"/>
      <c r="B131" s="264"/>
      <c r="C131" s="396"/>
      <c r="D131" s="411"/>
      <c r="E131" s="192" t="s">
        <v>25</v>
      </c>
      <c r="F131" s="165"/>
      <c r="G131" s="165" t="e">
        <v>#REF!</v>
      </c>
      <c r="H131" s="165" t="e">
        <v>#REF!</v>
      </c>
      <c r="I131" s="65" t="e">
        <v>#REF!</v>
      </c>
      <c r="J131" s="20"/>
      <c r="K131" s="21"/>
    </row>
    <row r="132" spans="1:47" ht="15" customHeight="1">
      <c r="A132" s="380">
        <v>23</v>
      </c>
      <c r="B132" s="386" t="s">
        <v>175</v>
      </c>
      <c r="C132" s="397" t="s">
        <v>33</v>
      </c>
      <c r="D132" s="398"/>
      <c r="E132" s="399"/>
      <c r="F132" s="380" t="s">
        <v>153</v>
      </c>
      <c r="G132" s="58">
        <v>30</v>
      </c>
      <c r="H132" s="58">
        <v>30</v>
      </c>
      <c r="I132" s="59" t="s">
        <v>10</v>
      </c>
      <c r="J132" s="20"/>
      <c r="K132" s="21"/>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24"/>
      <c r="AQ132" s="24"/>
      <c r="AR132" s="24"/>
      <c r="AS132" s="24"/>
      <c r="AT132" s="24"/>
      <c r="AU132" s="24"/>
    </row>
    <row r="133" spans="1:47" ht="15" customHeight="1">
      <c r="A133" s="387"/>
      <c r="B133" s="331"/>
      <c r="C133" s="388" t="s">
        <v>6</v>
      </c>
      <c r="D133" s="389"/>
      <c r="E133" s="390"/>
      <c r="F133" s="407"/>
      <c r="G133" s="165">
        <v>1251</v>
      </c>
      <c r="H133" s="165">
        <v>1363</v>
      </c>
      <c r="I133" s="62">
        <v>2614</v>
      </c>
      <c r="J133" s="20"/>
      <c r="K133" s="21"/>
    </row>
    <row r="134" spans="1:47" ht="15" customHeight="1">
      <c r="A134" s="261">
        <v>24</v>
      </c>
      <c r="B134" s="264" t="s">
        <v>130</v>
      </c>
      <c r="C134" s="397" t="s">
        <v>33</v>
      </c>
      <c r="D134" s="398"/>
      <c r="E134" s="399"/>
      <c r="F134" s="380" t="s">
        <v>153</v>
      </c>
      <c r="G134" s="58">
        <v>15</v>
      </c>
      <c r="H134" s="58">
        <v>15</v>
      </c>
      <c r="I134" s="59" t="s">
        <v>11</v>
      </c>
      <c r="J134" s="20"/>
      <c r="K134" s="21"/>
      <c r="L134" s="24"/>
      <c r="M134" s="24"/>
      <c r="N134" s="24"/>
      <c r="O134" s="24"/>
      <c r="P134" s="24"/>
      <c r="Q134" s="24"/>
      <c r="R134" s="24"/>
      <c r="S134" s="24"/>
      <c r="T134" s="24"/>
      <c r="U134" s="24"/>
      <c r="V134" s="24"/>
      <c r="W134" s="24"/>
      <c r="X134" s="24"/>
      <c r="Y134" s="24"/>
      <c r="Z134" s="24"/>
      <c r="AA134" s="24"/>
      <c r="AB134" s="24"/>
      <c r="AC134" s="24"/>
      <c r="AD134" s="24"/>
      <c r="AE134" s="24"/>
      <c r="AF134" s="24"/>
      <c r="AG134" s="24"/>
      <c r="AH134" s="24"/>
      <c r="AI134" s="24"/>
      <c r="AJ134" s="24"/>
      <c r="AK134" s="24"/>
      <c r="AL134" s="24"/>
      <c r="AM134" s="24"/>
      <c r="AN134" s="24"/>
      <c r="AO134" s="24"/>
      <c r="AP134" s="24"/>
      <c r="AQ134" s="24"/>
      <c r="AR134" s="24"/>
      <c r="AS134" s="24"/>
      <c r="AT134" s="24"/>
      <c r="AU134" s="24"/>
    </row>
    <row r="135" spans="1:47" ht="15" customHeight="1">
      <c r="A135" s="262"/>
      <c r="B135" s="264"/>
      <c r="C135" s="388" t="s">
        <v>6</v>
      </c>
      <c r="D135" s="389"/>
      <c r="E135" s="390"/>
      <c r="F135" s="407"/>
      <c r="G135" s="165">
        <v>1303</v>
      </c>
      <c r="H135" s="165">
        <v>1471</v>
      </c>
      <c r="I135" s="62">
        <v>2774</v>
      </c>
      <c r="J135" s="20"/>
      <c r="K135" s="21"/>
    </row>
    <row r="136" spans="1:47" ht="15" hidden="1" customHeight="1">
      <c r="A136" s="375"/>
      <c r="B136" s="264"/>
      <c r="C136" s="394"/>
      <c r="D136" s="391" t="s">
        <v>23</v>
      </c>
      <c r="E136" s="194" t="s">
        <v>24</v>
      </c>
      <c r="F136" s="74"/>
      <c r="G136" s="74">
        <v>120</v>
      </c>
      <c r="H136" s="74">
        <v>120</v>
      </c>
      <c r="I136" s="75">
        <v>240</v>
      </c>
      <c r="J136" s="20"/>
      <c r="K136" s="21"/>
    </row>
    <row r="137" spans="1:47" ht="15" hidden="1" customHeight="1">
      <c r="A137" s="375"/>
      <c r="B137" s="264"/>
      <c r="C137" s="395"/>
      <c r="D137" s="392"/>
      <c r="E137" s="191" t="s">
        <v>31</v>
      </c>
      <c r="F137" s="165"/>
      <c r="G137" s="165">
        <v>180</v>
      </c>
      <c r="H137" s="165">
        <v>180</v>
      </c>
      <c r="I137" s="66">
        <v>360</v>
      </c>
      <c r="J137" s="20"/>
      <c r="K137" s="21"/>
    </row>
    <row r="138" spans="1:47" ht="15" hidden="1" customHeight="1">
      <c r="A138" s="387"/>
      <c r="B138" s="264"/>
      <c r="C138" s="396"/>
      <c r="D138" s="411"/>
      <c r="E138" s="192" t="s">
        <v>25</v>
      </c>
      <c r="F138" s="64"/>
      <c r="G138" s="64">
        <v>1003</v>
      </c>
      <c r="H138" s="64">
        <v>1171</v>
      </c>
      <c r="I138" s="65">
        <v>2174</v>
      </c>
      <c r="J138" s="20"/>
      <c r="K138" s="21"/>
    </row>
    <row r="139" spans="1:47" ht="15" customHeight="1">
      <c r="A139" s="261">
        <v>25</v>
      </c>
      <c r="B139" s="264" t="s">
        <v>131</v>
      </c>
      <c r="C139" s="397" t="s">
        <v>33</v>
      </c>
      <c r="D139" s="398"/>
      <c r="E139" s="399"/>
      <c r="F139" s="380" t="s">
        <v>153</v>
      </c>
      <c r="G139" s="58">
        <v>35</v>
      </c>
      <c r="H139" s="58">
        <v>35</v>
      </c>
      <c r="I139" s="59" t="s">
        <v>11</v>
      </c>
      <c r="J139" s="20"/>
      <c r="K139" s="21"/>
      <c r="L139" s="24"/>
      <c r="M139" s="24"/>
      <c r="N139" s="24"/>
      <c r="O139" s="24"/>
      <c r="P139" s="24"/>
      <c r="Q139" s="24"/>
      <c r="R139" s="24"/>
      <c r="S139" s="24"/>
      <c r="T139" s="24"/>
      <c r="U139" s="24"/>
      <c r="V139" s="24"/>
      <c r="W139" s="24"/>
      <c r="X139" s="24"/>
      <c r="Y139" s="24"/>
      <c r="Z139" s="24"/>
      <c r="AA139" s="24"/>
      <c r="AB139" s="24"/>
      <c r="AC139" s="24"/>
      <c r="AD139" s="24"/>
      <c r="AE139" s="24"/>
      <c r="AF139" s="24"/>
      <c r="AG139" s="24"/>
      <c r="AH139" s="24"/>
      <c r="AI139" s="24"/>
      <c r="AJ139" s="24"/>
      <c r="AK139" s="24"/>
      <c r="AL139" s="24"/>
      <c r="AM139" s="24"/>
      <c r="AN139" s="24"/>
      <c r="AO139" s="24"/>
      <c r="AP139" s="24"/>
      <c r="AQ139" s="24"/>
      <c r="AR139" s="24"/>
      <c r="AS139" s="24"/>
      <c r="AT139" s="24"/>
      <c r="AU139" s="24"/>
    </row>
    <row r="140" spans="1:47" ht="15" customHeight="1">
      <c r="A140" s="262"/>
      <c r="B140" s="264"/>
      <c r="C140" s="388" t="s">
        <v>6</v>
      </c>
      <c r="D140" s="389"/>
      <c r="E140" s="390"/>
      <c r="F140" s="407"/>
      <c r="G140" s="165">
        <v>1758</v>
      </c>
      <c r="H140" s="165">
        <v>1913</v>
      </c>
      <c r="I140" s="62">
        <v>3671</v>
      </c>
      <c r="J140" s="20"/>
      <c r="K140" s="21"/>
    </row>
    <row r="141" spans="1:47" ht="15" hidden="1" customHeight="1">
      <c r="A141" s="375"/>
      <c r="B141" s="264"/>
      <c r="C141" s="394"/>
      <c r="D141" s="391" t="s">
        <v>23</v>
      </c>
      <c r="E141" s="194" t="s">
        <v>24</v>
      </c>
      <c r="F141" s="74"/>
      <c r="G141" s="74">
        <v>120</v>
      </c>
      <c r="H141" s="74">
        <v>120</v>
      </c>
      <c r="I141" s="75">
        <v>240</v>
      </c>
      <c r="J141" s="20"/>
      <c r="K141" s="21"/>
    </row>
    <row r="142" spans="1:47" ht="15" hidden="1" customHeight="1">
      <c r="A142" s="375"/>
      <c r="B142" s="264"/>
      <c r="C142" s="395"/>
      <c r="D142" s="392"/>
      <c r="E142" s="191" t="s">
        <v>31</v>
      </c>
      <c r="F142" s="165"/>
      <c r="G142" s="165">
        <v>180</v>
      </c>
      <c r="H142" s="165">
        <v>180</v>
      </c>
      <c r="I142" s="66">
        <v>360</v>
      </c>
      <c r="J142" s="20"/>
      <c r="K142" s="21"/>
    </row>
    <row r="143" spans="1:47" ht="15" hidden="1" customHeight="1">
      <c r="A143" s="387"/>
      <c r="B143" s="264"/>
      <c r="C143" s="396"/>
      <c r="D143" s="411"/>
      <c r="E143" s="192" t="s">
        <v>25</v>
      </c>
      <c r="F143" s="64"/>
      <c r="G143" s="64">
        <v>1458</v>
      </c>
      <c r="H143" s="64">
        <v>1613</v>
      </c>
      <c r="I143" s="65">
        <v>3071</v>
      </c>
      <c r="J143" s="20"/>
      <c r="K143" s="21"/>
    </row>
    <row r="144" spans="1:47" ht="15" customHeight="1">
      <c r="A144" s="261">
        <v>26</v>
      </c>
      <c r="B144" s="264" t="s">
        <v>156</v>
      </c>
      <c r="C144" s="397" t="s">
        <v>33</v>
      </c>
      <c r="D144" s="398"/>
      <c r="E144" s="399"/>
      <c r="F144" s="380" t="s">
        <v>153</v>
      </c>
      <c r="G144" s="58">
        <v>30</v>
      </c>
      <c r="H144" s="58">
        <v>30</v>
      </c>
      <c r="I144" s="59" t="s">
        <v>10</v>
      </c>
      <c r="J144" s="20"/>
      <c r="K144" s="21"/>
      <c r="L144" s="24"/>
      <c r="M144" s="24"/>
      <c r="N144" s="24"/>
      <c r="O144" s="24"/>
      <c r="P144" s="24"/>
      <c r="Q144" s="24"/>
      <c r="R144" s="24"/>
      <c r="S144" s="24"/>
      <c r="T144" s="24"/>
      <c r="U144" s="24"/>
      <c r="V144" s="24"/>
      <c r="W144" s="24"/>
      <c r="X144" s="24"/>
      <c r="Y144" s="24"/>
      <c r="Z144" s="24"/>
      <c r="AA144" s="24"/>
      <c r="AB144" s="24"/>
      <c r="AC144" s="24"/>
      <c r="AD144" s="24"/>
      <c r="AE144" s="24"/>
      <c r="AF144" s="24"/>
      <c r="AG144" s="24"/>
      <c r="AH144" s="24"/>
      <c r="AI144" s="24"/>
      <c r="AJ144" s="24"/>
      <c r="AK144" s="24"/>
      <c r="AL144" s="24"/>
      <c r="AM144" s="24"/>
      <c r="AN144" s="24"/>
      <c r="AO144" s="24"/>
      <c r="AP144" s="24"/>
      <c r="AQ144" s="24"/>
      <c r="AR144" s="24"/>
      <c r="AS144" s="24"/>
      <c r="AT144" s="24"/>
      <c r="AU144" s="24"/>
    </row>
    <row r="145" spans="1:47" ht="15" customHeight="1">
      <c r="A145" s="262"/>
      <c r="B145" s="264"/>
      <c r="C145" s="388" t="s">
        <v>6</v>
      </c>
      <c r="D145" s="389"/>
      <c r="E145" s="390"/>
      <c r="F145" s="407"/>
      <c r="G145" s="165">
        <v>2780</v>
      </c>
      <c r="H145" s="165">
        <v>2931</v>
      </c>
      <c r="I145" s="62">
        <v>5711</v>
      </c>
      <c r="J145" s="20"/>
      <c r="K145" s="21"/>
    </row>
    <row r="146" spans="1:47" ht="15" hidden="1" customHeight="1">
      <c r="A146" s="375"/>
      <c r="B146" s="264"/>
      <c r="C146" s="394"/>
      <c r="D146" s="391" t="s">
        <v>23</v>
      </c>
      <c r="E146" s="194" t="s">
        <v>24</v>
      </c>
      <c r="F146" s="74"/>
      <c r="G146" s="74">
        <v>120</v>
      </c>
      <c r="H146" s="74">
        <v>120</v>
      </c>
      <c r="I146" s="75">
        <v>240</v>
      </c>
      <c r="J146" s="20"/>
      <c r="K146" s="21"/>
    </row>
    <row r="147" spans="1:47" ht="15" hidden="1" customHeight="1">
      <c r="A147" s="375"/>
      <c r="B147" s="264"/>
      <c r="C147" s="395"/>
      <c r="D147" s="392"/>
      <c r="E147" s="191" t="s">
        <v>31</v>
      </c>
      <c r="F147" s="165"/>
      <c r="G147" s="165">
        <v>180</v>
      </c>
      <c r="H147" s="165">
        <v>180</v>
      </c>
      <c r="I147" s="66">
        <v>360</v>
      </c>
      <c r="J147" s="20"/>
      <c r="K147" s="21"/>
    </row>
    <row r="148" spans="1:47" ht="15" hidden="1" customHeight="1">
      <c r="A148" s="375"/>
      <c r="B148" s="264"/>
      <c r="C148" s="396"/>
      <c r="D148" s="393"/>
      <c r="E148" s="194" t="s">
        <v>25</v>
      </c>
      <c r="F148" s="165"/>
      <c r="G148" s="165">
        <v>2480</v>
      </c>
      <c r="H148" s="165">
        <v>2631</v>
      </c>
      <c r="I148" s="65">
        <v>5111</v>
      </c>
      <c r="J148" s="20"/>
      <c r="K148" s="21"/>
    </row>
    <row r="149" spans="1:47" ht="15" customHeight="1">
      <c r="A149" s="261">
        <v>27</v>
      </c>
      <c r="B149" s="264" t="s">
        <v>132</v>
      </c>
      <c r="C149" s="397" t="s">
        <v>33</v>
      </c>
      <c r="D149" s="398"/>
      <c r="E149" s="399"/>
      <c r="F149" s="380" t="s">
        <v>153</v>
      </c>
      <c r="G149" s="58">
        <v>8</v>
      </c>
      <c r="H149" s="58">
        <v>8</v>
      </c>
      <c r="I149" s="59" t="s">
        <v>11</v>
      </c>
      <c r="J149" s="20"/>
      <c r="K149" s="21"/>
      <c r="L149" s="24"/>
      <c r="M149" s="24"/>
      <c r="N149" s="24"/>
      <c r="O149" s="24"/>
      <c r="P149" s="24"/>
      <c r="Q149" s="24"/>
      <c r="R149" s="24"/>
      <c r="S149" s="24"/>
      <c r="T149" s="24"/>
      <c r="U149" s="24"/>
      <c r="V149" s="24"/>
      <c r="W149" s="24"/>
      <c r="X149" s="24"/>
      <c r="Y149" s="24"/>
      <c r="Z149" s="24"/>
      <c r="AA149" s="24"/>
      <c r="AB149" s="24"/>
      <c r="AC149" s="24"/>
      <c r="AD149" s="24"/>
      <c r="AE149" s="24"/>
      <c r="AF149" s="24"/>
      <c r="AG149" s="24"/>
      <c r="AH149" s="24"/>
      <c r="AI149" s="24"/>
      <c r="AJ149" s="24"/>
      <c r="AK149" s="24"/>
      <c r="AL149" s="24"/>
      <c r="AM149" s="24"/>
      <c r="AN149" s="24"/>
      <c r="AO149" s="24"/>
      <c r="AP149" s="24"/>
      <c r="AQ149" s="24"/>
      <c r="AR149" s="24"/>
      <c r="AS149" s="24"/>
      <c r="AT149" s="24"/>
      <c r="AU149" s="24"/>
    </row>
    <row r="150" spans="1:47" ht="15" customHeight="1">
      <c r="A150" s="262"/>
      <c r="B150" s="264"/>
      <c r="C150" s="388" t="s">
        <v>6</v>
      </c>
      <c r="D150" s="389"/>
      <c r="E150" s="390"/>
      <c r="F150" s="407"/>
      <c r="G150" s="61">
        <v>921</v>
      </c>
      <c r="H150" s="61">
        <v>980</v>
      </c>
      <c r="I150" s="62">
        <v>1901</v>
      </c>
      <c r="J150" s="20"/>
      <c r="K150" s="21"/>
    </row>
    <row r="151" spans="1:47" ht="15" hidden="1" customHeight="1">
      <c r="A151" s="375"/>
      <c r="B151" s="264"/>
      <c r="C151" s="394"/>
      <c r="D151" s="391" t="s">
        <v>23</v>
      </c>
      <c r="E151" s="194" t="s">
        <v>24</v>
      </c>
      <c r="F151" s="74"/>
      <c r="G151" s="74">
        <v>120</v>
      </c>
      <c r="H151" s="74">
        <v>120</v>
      </c>
      <c r="I151" s="75">
        <v>240</v>
      </c>
      <c r="J151" s="20"/>
      <c r="K151" s="21"/>
    </row>
    <row r="152" spans="1:47" ht="15" hidden="1" customHeight="1">
      <c r="A152" s="375"/>
      <c r="B152" s="264"/>
      <c r="C152" s="395"/>
      <c r="D152" s="392"/>
      <c r="E152" s="191" t="s">
        <v>31</v>
      </c>
      <c r="F152" s="165"/>
      <c r="G152" s="165">
        <v>180</v>
      </c>
      <c r="H152" s="165">
        <v>180</v>
      </c>
      <c r="I152" s="66">
        <v>360</v>
      </c>
      <c r="J152" s="20"/>
      <c r="K152" s="21"/>
    </row>
    <row r="153" spans="1:47" ht="15" hidden="1" customHeight="1">
      <c r="A153" s="375"/>
      <c r="B153" s="264"/>
      <c r="C153" s="396"/>
      <c r="D153" s="393"/>
      <c r="E153" s="194" t="s">
        <v>25</v>
      </c>
      <c r="F153" s="165"/>
      <c r="G153" s="165">
        <v>621</v>
      </c>
      <c r="H153" s="165">
        <v>680</v>
      </c>
      <c r="I153" s="65">
        <v>1301</v>
      </c>
      <c r="J153" s="20"/>
      <c r="K153" s="21"/>
    </row>
    <row r="154" spans="1:47" ht="15" customHeight="1">
      <c r="A154" s="261">
        <v>28</v>
      </c>
      <c r="B154" s="264" t="s">
        <v>133</v>
      </c>
      <c r="C154" s="397" t="s">
        <v>33</v>
      </c>
      <c r="D154" s="398"/>
      <c r="E154" s="399"/>
      <c r="F154" s="380" t="s">
        <v>153</v>
      </c>
      <c r="G154" s="58">
        <v>15</v>
      </c>
      <c r="H154" s="58">
        <v>15</v>
      </c>
      <c r="I154" s="59" t="s">
        <v>11</v>
      </c>
      <c r="J154" s="20"/>
      <c r="K154" s="21"/>
      <c r="L154" s="24"/>
      <c r="M154" s="24"/>
      <c r="N154" s="24"/>
      <c r="O154" s="24"/>
      <c r="P154" s="24"/>
      <c r="Q154" s="24"/>
      <c r="R154" s="24"/>
      <c r="S154" s="24"/>
      <c r="T154" s="24"/>
      <c r="U154" s="24"/>
      <c r="V154" s="24"/>
      <c r="W154" s="24"/>
      <c r="X154" s="24"/>
      <c r="Y154" s="24"/>
      <c r="Z154" s="24"/>
      <c r="AA154" s="24"/>
      <c r="AB154" s="24"/>
      <c r="AC154" s="24"/>
      <c r="AD154" s="24"/>
      <c r="AE154" s="24"/>
      <c r="AF154" s="24"/>
      <c r="AG154" s="24"/>
      <c r="AH154" s="24"/>
      <c r="AI154" s="24"/>
      <c r="AJ154" s="24"/>
      <c r="AK154" s="24"/>
      <c r="AL154" s="24"/>
      <c r="AM154" s="24"/>
      <c r="AN154" s="24"/>
      <c r="AO154" s="24"/>
      <c r="AP154" s="24"/>
      <c r="AQ154" s="24"/>
      <c r="AR154" s="24"/>
      <c r="AS154" s="24"/>
      <c r="AT154" s="24"/>
      <c r="AU154" s="24"/>
    </row>
    <row r="155" spans="1:47" ht="15" customHeight="1">
      <c r="A155" s="262"/>
      <c r="B155" s="264"/>
      <c r="C155" s="388" t="s">
        <v>6</v>
      </c>
      <c r="D155" s="389"/>
      <c r="E155" s="390"/>
      <c r="F155" s="407"/>
      <c r="G155" s="61">
        <v>1545</v>
      </c>
      <c r="H155" s="61">
        <v>1606</v>
      </c>
      <c r="I155" s="62">
        <v>3151</v>
      </c>
      <c r="J155" s="20"/>
      <c r="K155" s="21"/>
    </row>
    <row r="156" spans="1:47" ht="15" hidden="1" customHeight="1">
      <c r="A156" s="375"/>
      <c r="B156" s="264"/>
      <c r="C156" s="394"/>
      <c r="D156" s="391" t="s">
        <v>23</v>
      </c>
      <c r="E156" s="194" t="s">
        <v>24</v>
      </c>
      <c r="F156" s="74"/>
      <c r="G156" s="74">
        <v>120</v>
      </c>
      <c r="H156" s="74">
        <v>120</v>
      </c>
      <c r="I156" s="75">
        <v>240</v>
      </c>
      <c r="J156" s="20"/>
      <c r="K156" s="21"/>
    </row>
    <row r="157" spans="1:47" ht="15" hidden="1" customHeight="1">
      <c r="A157" s="375"/>
      <c r="B157" s="264"/>
      <c r="C157" s="395"/>
      <c r="D157" s="392"/>
      <c r="E157" s="191" t="s">
        <v>31</v>
      </c>
      <c r="F157" s="165"/>
      <c r="G157" s="165">
        <v>180</v>
      </c>
      <c r="H157" s="165">
        <v>180</v>
      </c>
      <c r="I157" s="66">
        <v>360</v>
      </c>
      <c r="J157" s="20"/>
      <c r="K157" s="21"/>
    </row>
    <row r="158" spans="1:47" ht="15" hidden="1" customHeight="1">
      <c r="A158" s="375"/>
      <c r="B158" s="264"/>
      <c r="C158" s="396"/>
      <c r="D158" s="393"/>
      <c r="E158" s="194" t="s">
        <v>25</v>
      </c>
      <c r="F158" s="165"/>
      <c r="G158" s="165">
        <v>1245</v>
      </c>
      <c r="H158" s="165">
        <v>1306</v>
      </c>
      <c r="I158" s="65">
        <v>2551</v>
      </c>
      <c r="J158" s="20"/>
      <c r="K158" s="21"/>
    </row>
    <row r="159" spans="1:47" ht="15" customHeight="1">
      <c r="A159" s="261">
        <v>29</v>
      </c>
      <c r="B159" s="264" t="s">
        <v>134</v>
      </c>
      <c r="C159" s="397" t="s">
        <v>33</v>
      </c>
      <c r="D159" s="398"/>
      <c r="E159" s="399"/>
      <c r="F159" s="380" t="s">
        <v>153</v>
      </c>
      <c r="G159" s="58">
        <v>40</v>
      </c>
      <c r="H159" s="58">
        <v>40</v>
      </c>
      <c r="I159" s="59" t="s">
        <v>11</v>
      </c>
      <c r="J159" s="20"/>
      <c r="K159" s="21"/>
      <c r="L159" s="24"/>
      <c r="M159" s="24"/>
      <c r="N159" s="24"/>
      <c r="O159" s="24"/>
      <c r="P159" s="24"/>
      <c r="Q159" s="24"/>
      <c r="R159" s="24"/>
      <c r="S159" s="24"/>
      <c r="T159" s="24"/>
      <c r="U159" s="24"/>
      <c r="V159" s="24"/>
      <c r="W159" s="24"/>
      <c r="X159" s="24"/>
      <c r="Y159" s="24"/>
      <c r="Z159" s="24"/>
      <c r="AA159" s="24"/>
      <c r="AB159" s="24"/>
      <c r="AC159" s="24"/>
      <c r="AD159" s="24"/>
      <c r="AE159" s="24"/>
      <c r="AF159" s="24"/>
      <c r="AG159" s="24"/>
      <c r="AH159" s="24"/>
      <c r="AI159" s="24"/>
      <c r="AJ159" s="24"/>
      <c r="AK159" s="24"/>
      <c r="AL159" s="24"/>
      <c r="AM159" s="24"/>
      <c r="AN159" s="24"/>
      <c r="AO159" s="24"/>
      <c r="AP159" s="24"/>
      <c r="AQ159" s="24"/>
      <c r="AR159" s="24"/>
      <c r="AS159" s="24"/>
      <c r="AT159" s="24"/>
      <c r="AU159" s="24"/>
    </row>
    <row r="160" spans="1:47" ht="15" customHeight="1">
      <c r="A160" s="262"/>
      <c r="B160" s="264"/>
      <c r="C160" s="388" t="s">
        <v>6</v>
      </c>
      <c r="D160" s="389"/>
      <c r="E160" s="390"/>
      <c r="F160" s="407"/>
      <c r="G160" s="74">
        <v>1331</v>
      </c>
      <c r="H160" s="74">
        <v>1402</v>
      </c>
      <c r="I160" s="62">
        <v>2733</v>
      </c>
      <c r="J160" s="20"/>
      <c r="K160" s="21"/>
    </row>
    <row r="161" spans="1:47" ht="15" hidden="1" customHeight="1">
      <c r="A161" s="375"/>
      <c r="B161" s="264"/>
      <c r="C161" s="394"/>
      <c r="D161" s="391" t="s">
        <v>23</v>
      </c>
      <c r="E161" s="194" t="s">
        <v>24</v>
      </c>
      <c r="F161" s="74"/>
      <c r="G161" s="74">
        <v>120</v>
      </c>
      <c r="H161" s="74">
        <v>120</v>
      </c>
      <c r="I161" s="75">
        <v>240</v>
      </c>
      <c r="J161" s="20"/>
      <c r="K161" s="21"/>
    </row>
    <row r="162" spans="1:47" ht="15" hidden="1" customHeight="1">
      <c r="A162" s="375"/>
      <c r="B162" s="264"/>
      <c r="C162" s="395"/>
      <c r="D162" s="392"/>
      <c r="E162" s="191" t="s">
        <v>31</v>
      </c>
      <c r="F162" s="165"/>
      <c r="G162" s="165">
        <v>180</v>
      </c>
      <c r="H162" s="165">
        <v>180</v>
      </c>
      <c r="I162" s="66">
        <v>360</v>
      </c>
      <c r="J162" s="20"/>
      <c r="K162" s="21"/>
    </row>
    <row r="163" spans="1:47" ht="15" hidden="1" customHeight="1">
      <c r="A163" s="375"/>
      <c r="B163" s="264"/>
      <c r="C163" s="396"/>
      <c r="D163" s="393"/>
      <c r="E163" s="194" t="s">
        <v>25</v>
      </c>
      <c r="F163" s="165"/>
      <c r="G163" s="165">
        <v>1031</v>
      </c>
      <c r="H163" s="165">
        <v>1102</v>
      </c>
      <c r="I163" s="65">
        <v>2133</v>
      </c>
      <c r="J163" s="20"/>
      <c r="K163" s="21"/>
    </row>
    <row r="164" spans="1:47" ht="15" customHeight="1">
      <c r="A164" s="261">
        <v>30</v>
      </c>
      <c r="B164" s="264" t="s">
        <v>135</v>
      </c>
      <c r="C164" s="397" t="s">
        <v>33</v>
      </c>
      <c r="D164" s="398"/>
      <c r="E164" s="399"/>
      <c r="F164" s="380" t="s">
        <v>153</v>
      </c>
      <c r="G164" s="58">
        <v>15</v>
      </c>
      <c r="H164" s="58">
        <v>15</v>
      </c>
      <c r="I164" s="59" t="s">
        <v>11</v>
      </c>
      <c r="J164" s="20"/>
      <c r="K164" s="21"/>
      <c r="L164" s="24"/>
      <c r="M164" s="24"/>
      <c r="N164" s="24"/>
      <c r="O164" s="24"/>
      <c r="P164" s="24"/>
      <c r="Q164" s="24"/>
      <c r="R164" s="24"/>
      <c r="S164" s="24"/>
      <c r="T164" s="24"/>
      <c r="U164" s="24"/>
      <c r="V164" s="24"/>
      <c r="W164" s="24"/>
      <c r="X164" s="24"/>
      <c r="Y164" s="24"/>
      <c r="Z164" s="24"/>
      <c r="AA164" s="24"/>
      <c r="AB164" s="24"/>
      <c r="AC164" s="24"/>
      <c r="AD164" s="24"/>
      <c r="AE164" s="24"/>
      <c r="AF164" s="24"/>
      <c r="AG164" s="24"/>
      <c r="AH164" s="24"/>
      <c r="AI164" s="24"/>
      <c r="AJ164" s="24"/>
      <c r="AK164" s="24"/>
      <c r="AL164" s="24"/>
      <c r="AM164" s="24"/>
      <c r="AN164" s="24"/>
      <c r="AO164" s="24"/>
      <c r="AP164" s="24"/>
      <c r="AQ164" s="24"/>
      <c r="AR164" s="24"/>
      <c r="AS164" s="24"/>
      <c r="AT164" s="24"/>
      <c r="AU164" s="24"/>
    </row>
    <row r="165" spans="1:47" ht="15" customHeight="1">
      <c r="A165" s="262"/>
      <c r="B165" s="264"/>
      <c r="C165" s="388" t="s">
        <v>6</v>
      </c>
      <c r="D165" s="389"/>
      <c r="E165" s="390"/>
      <c r="F165" s="407"/>
      <c r="G165" s="74">
        <v>799</v>
      </c>
      <c r="H165" s="74">
        <v>867</v>
      </c>
      <c r="I165" s="62">
        <v>1666</v>
      </c>
      <c r="J165" s="20"/>
      <c r="K165" s="21"/>
    </row>
    <row r="166" spans="1:47" ht="15" hidden="1" customHeight="1">
      <c r="A166" s="375"/>
      <c r="B166" s="264"/>
      <c r="C166" s="394"/>
      <c r="D166" s="391" t="s">
        <v>23</v>
      </c>
      <c r="E166" s="194" t="s">
        <v>24</v>
      </c>
      <c r="F166" s="74"/>
      <c r="G166" s="74">
        <v>120</v>
      </c>
      <c r="H166" s="74">
        <v>120</v>
      </c>
      <c r="I166" s="75">
        <v>240</v>
      </c>
      <c r="J166" s="20"/>
      <c r="K166" s="21"/>
    </row>
    <row r="167" spans="1:47" ht="15" hidden="1" customHeight="1">
      <c r="A167" s="375"/>
      <c r="B167" s="264"/>
      <c r="C167" s="395"/>
      <c r="D167" s="392"/>
      <c r="E167" s="191" t="s">
        <v>31</v>
      </c>
      <c r="F167" s="165"/>
      <c r="G167" s="165">
        <v>180</v>
      </c>
      <c r="H167" s="165">
        <v>180</v>
      </c>
      <c r="I167" s="66">
        <v>360</v>
      </c>
      <c r="J167" s="20"/>
      <c r="K167" s="21"/>
    </row>
    <row r="168" spans="1:47" ht="15" hidden="1" customHeight="1">
      <c r="A168" s="375"/>
      <c r="B168" s="264"/>
      <c r="C168" s="396"/>
      <c r="D168" s="393"/>
      <c r="E168" s="194" t="s">
        <v>25</v>
      </c>
      <c r="F168" s="165"/>
      <c r="G168" s="165">
        <v>499</v>
      </c>
      <c r="H168" s="165">
        <v>567</v>
      </c>
      <c r="I168" s="65">
        <v>1066</v>
      </c>
      <c r="J168" s="20"/>
      <c r="K168" s="21"/>
    </row>
    <row r="169" spans="1:47" ht="15" customHeight="1">
      <c r="A169" s="261">
        <v>31</v>
      </c>
      <c r="B169" s="264" t="s">
        <v>136</v>
      </c>
      <c r="C169" s="397" t="s">
        <v>33</v>
      </c>
      <c r="D169" s="398"/>
      <c r="E169" s="399"/>
      <c r="F169" s="380" t="s">
        <v>153</v>
      </c>
      <c r="G169" s="58">
        <v>10</v>
      </c>
      <c r="H169" s="58">
        <v>10</v>
      </c>
      <c r="I169" s="59" t="s">
        <v>11</v>
      </c>
      <c r="J169" s="20"/>
      <c r="K169" s="21"/>
      <c r="L169" s="2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row>
    <row r="170" spans="1:47" ht="15" customHeight="1">
      <c r="A170" s="262"/>
      <c r="B170" s="264"/>
      <c r="C170" s="388" t="s">
        <v>6</v>
      </c>
      <c r="D170" s="389"/>
      <c r="E170" s="390"/>
      <c r="F170" s="407"/>
      <c r="G170" s="74">
        <v>1175</v>
      </c>
      <c r="H170" s="74">
        <v>1100</v>
      </c>
      <c r="I170" s="62">
        <v>2275</v>
      </c>
      <c r="J170" s="20"/>
      <c r="K170" s="21"/>
    </row>
    <row r="171" spans="1:47" ht="15" hidden="1" customHeight="1">
      <c r="A171" s="375"/>
      <c r="B171" s="264"/>
      <c r="C171" s="394"/>
      <c r="D171" s="391" t="s">
        <v>23</v>
      </c>
      <c r="E171" s="194" t="s">
        <v>24</v>
      </c>
      <c r="F171" s="74"/>
      <c r="G171" s="74">
        <v>120</v>
      </c>
      <c r="H171" s="74">
        <v>120</v>
      </c>
      <c r="I171" s="75">
        <v>240</v>
      </c>
      <c r="J171" s="20"/>
      <c r="K171" s="21"/>
    </row>
    <row r="172" spans="1:47" ht="15" hidden="1" customHeight="1">
      <c r="A172" s="375"/>
      <c r="B172" s="264"/>
      <c r="C172" s="395"/>
      <c r="D172" s="392"/>
      <c r="E172" s="191" t="s">
        <v>31</v>
      </c>
      <c r="F172" s="165"/>
      <c r="G172" s="165">
        <v>180</v>
      </c>
      <c r="H172" s="165">
        <v>180</v>
      </c>
      <c r="I172" s="66">
        <v>360</v>
      </c>
      <c r="J172" s="20"/>
      <c r="K172" s="21"/>
    </row>
    <row r="173" spans="1:47" ht="15" hidden="1" customHeight="1">
      <c r="A173" s="375"/>
      <c r="B173" s="264"/>
      <c r="C173" s="396"/>
      <c r="D173" s="393"/>
      <c r="E173" s="194" t="s">
        <v>25</v>
      </c>
      <c r="F173" s="165"/>
      <c r="G173" s="165">
        <v>875</v>
      </c>
      <c r="H173" s="165">
        <v>800</v>
      </c>
      <c r="I173" s="65">
        <v>1675</v>
      </c>
      <c r="J173" s="20"/>
      <c r="K173" s="21"/>
    </row>
    <row r="174" spans="1:47" ht="15" customHeight="1">
      <c r="A174" s="261">
        <v>32</v>
      </c>
      <c r="B174" s="264" t="s">
        <v>137</v>
      </c>
      <c r="C174" s="397" t="s">
        <v>33</v>
      </c>
      <c r="D174" s="398"/>
      <c r="E174" s="399"/>
      <c r="F174" s="380" t="s">
        <v>153</v>
      </c>
      <c r="G174" s="58">
        <v>14</v>
      </c>
      <c r="H174" s="58">
        <v>14</v>
      </c>
      <c r="I174" s="59" t="s">
        <v>11</v>
      </c>
      <c r="J174" s="20"/>
      <c r="K174" s="21"/>
      <c r="L174" s="24"/>
      <c r="M174" s="24"/>
      <c r="N174" s="24"/>
      <c r="O174" s="24"/>
      <c r="P174" s="24"/>
      <c r="Q174" s="24"/>
      <c r="R174" s="24"/>
      <c r="S174" s="24"/>
      <c r="T174" s="24"/>
      <c r="U174" s="24"/>
      <c r="V174" s="24"/>
      <c r="W174" s="24"/>
      <c r="X174" s="24"/>
      <c r="Y174" s="24"/>
      <c r="Z174" s="24"/>
      <c r="AA174" s="24"/>
      <c r="AB174" s="24"/>
      <c r="AC174" s="24"/>
      <c r="AD174" s="24"/>
      <c r="AE174" s="24"/>
      <c r="AF174" s="24"/>
      <c r="AG174" s="24"/>
      <c r="AH174" s="24"/>
      <c r="AI174" s="24"/>
      <c r="AJ174" s="24"/>
      <c r="AK174" s="24"/>
      <c r="AL174" s="24"/>
      <c r="AM174" s="24"/>
      <c r="AN174" s="24"/>
      <c r="AO174" s="24"/>
      <c r="AP174" s="24"/>
      <c r="AQ174" s="24"/>
      <c r="AR174" s="24"/>
      <c r="AS174" s="24"/>
      <c r="AT174" s="24"/>
      <c r="AU174" s="24"/>
    </row>
    <row r="175" spans="1:47" ht="15" customHeight="1">
      <c r="A175" s="262"/>
      <c r="B175" s="264"/>
      <c r="C175" s="388" t="s">
        <v>6</v>
      </c>
      <c r="D175" s="389"/>
      <c r="E175" s="390"/>
      <c r="F175" s="407"/>
      <c r="G175" s="74">
        <v>1300</v>
      </c>
      <c r="H175" s="74">
        <v>1465</v>
      </c>
      <c r="I175" s="62">
        <v>2765</v>
      </c>
      <c r="J175" s="20"/>
      <c r="K175" s="21"/>
    </row>
    <row r="176" spans="1:47" ht="15" hidden="1" customHeight="1">
      <c r="A176" s="375"/>
      <c r="B176" s="264"/>
      <c r="C176" s="394"/>
      <c r="D176" s="391" t="s">
        <v>23</v>
      </c>
      <c r="E176" s="194" t="s">
        <v>24</v>
      </c>
      <c r="F176" s="74"/>
      <c r="G176" s="74">
        <v>120</v>
      </c>
      <c r="H176" s="74">
        <v>120</v>
      </c>
      <c r="I176" s="75">
        <v>240</v>
      </c>
      <c r="J176" s="20"/>
      <c r="K176" s="21"/>
    </row>
    <row r="177" spans="1:47" ht="15" hidden="1" customHeight="1">
      <c r="A177" s="375"/>
      <c r="B177" s="264"/>
      <c r="C177" s="395"/>
      <c r="D177" s="392"/>
      <c r="E177" s="191" t="s">
        <v>31</v>
      </c>
      <c r="F177" s="165"/>
      <c r="G177" s="165">
        <v>180</v>
      </c>
      <c r="H177" s="165">
        <v>180</v>
      </c>
      <c r="I177" s="66">
        <v>360</v>
      </c>
      <c r="J177" s="20"/>
      <c r="K177" s="21"/>
    </row>
    <row r="178" spans="1:47" ht="15" hidden="1" customHeight="1">
      <c r="A178" s="375"/>
      <c r="B178" s="264"/>
      <c r="C178" s="396"/>
      <c r="D178" s="393"/>
      <c r="E178" s="194" t="s">
        <v>25</v>
      </c>
      <c r="F178" s="165"/>
      <c r="G178" s="165">
        <v>1000</v>
      </c>
      <c r="H178" s="165">
        <v>1165</v>
      </c>
      <c r="I178" s="65">
        <v>2165</v>
      </c>
      <c r="J178" s="20"/>
      <c r="K178" s="21"/>
    </row>
    <row r="179" spans="1:47" ht="15" customHeight="1">
      <c r="A179" s="261">
        <v>33</v>
      </c>
      <c r="B179" s="264" t="s">
        <v>138</v>
      </c>
      <c r="C179" s="397" t="s">
        <v>33</v>
      </c>
      <c r="D179" s="398"/>
      <c r="E179" s="399"/>
      <c r="F179" s="380" t="s">
        <v>153</v>
      </c>
      <c r="G179" s="58">
        <v>14</v>
      </c>
      <c r="H179" s="58">
        <v>14</v>
      </c>
      <c r="I179" s="59" t="s">
        <v>11</v>
      </c>
      <c r="J179" s="20"/>
      <c r="K179" s="21"/>
      <c r="L179" s="24"/>
      <c r="M179" s="24"/>
      <c r="N179" s="24"/>
      <c r="O179" s="24"/>
      <c r="P179" s="24"/>
      <c r="Q179" s="24"/>
      <c r="R179" s="24"/>
      <c r="S179" s="24"/>
      <c r="T179" s="24"/>
      <c r="U179" s="24"/>
      <c r="V179" s="24"/>
      <c r="W179" s="24"/>
      <c r="X179" s="24"/>
      <c r="Y179" s="24"/>
      <c r="Z179" s="24"/>
      <c r="AA179" s="24"/>
      <c r="AB179" s="24"/>
      <c r="AC179" s="24"/>
      <c r="AD179" s="24"/>
      <c r="AE179" s="24"/>
      <c r="AF179" s="24"/>
      <c r="AG179" s="24"/>
      <c r="AH179" s="24"/>
      <c r="AI179" s="24"/>
      <c r="AJ179" s="24"/>
      <c r="AK179" s="24"/>
      <c r="AL179" s="24"/>
      <c r="AM179" s="24"/>
      <c r="AN179" s="24"/>
      <c r="AO179" s="24"/>
      <c r="AP179" s="24"/>
      <c r="AQ179" s="24"/>
      <c r="AR179" s="24"/>
      <c r="AS179" s="24"/>
      <c r="AT179" s="24"/>
      <c r="AU179" s="24"/>
    </row>
    <row r="180" spans="1:47" ht="15" customHeight="1">
      <c r="A180" s="262"/>
      <c r="B180" s="264"/>
      <c r="C180" s="388" t="s">
        <v>6</v>
      </c>
      <c r="D180" s="389"/>
      <c r="E180" s="390"/>
      <c r="F180" s="407"/>
      <c r="G180" s="74">
        <v>1423</v>
      </c>
      <c r="H180" s="74">
        <v>1653</v>
      </c>
      <c r="I180" s="62">
        <v>3076</v>
      </c>
      <c r="J180" s="20"/>
      <c r="K180" s="21"/>
    </row>
    <row r="181" spans="1:47" ht="15" hidden="1" customHeight="1">
      <c r="A181" s="375"/>
      <c r="B181" s="264"/>
      <c r="C181" s="394"/>
      <c r="D181" s="391" t="s">
        <v>23</v>
      </c>
      <c r="E181" s="194" t="s">
        <v>24</v>
      </c>
      <c r="F181" s="74"/>
      <c r="G181" s="74">
        <v>120</v>
      </c>
      <c r="H181" s="74">
        <v>120</v>
      </c>
      <c r="I181" s="75">
        <v>240</v>
      </c>
      <c r="J181" s="20"/>
      <c r="K181" s="21"/>
    </row>
    <row r="182" spans="1:47" ht="15" hidden="1" customHeight="1">
      <c r="A182" s="375"/>
      <c r="B182" s="264"/>
      <c r="C182" s="395"/>
      <c r="D182" s="392"/>
      <c r="E182" s="191" t="s">
        <v>31</v>
      </c>
      <c r="F182" s="165"/>
      <c r="G182" s="165">
        <v>180</v>
      </c>
      <c r="H182" s="165">
        <v>180</v>
      </c>
      <c r="I182" s="66">
        <v>360</v>
      </c>
      <c r="J182" s="20"/>
      <c r="K182" s="21"/>
    </row>
    <row r="183" spans="1:47" ht="15" hidden="1" customHeight="1">
      <c r="A183" s="375"/>
      <c r="B183" s="264"/>
      <c r="C183" s="396"/>
      <c r="D183" s="393"/>
      <c r="E183" s="194" t="s">
        <v>25</v>
      </c>
      <c r="F183" s="165"/>
      <c r="G183" s="165">
        <v>1123</v>
      </c>
      <c r="H183" s="165">
        <v>1353</v>
      </c>
      <c r="I183" s="65">
        <v>2476</v>
      </c>
      <c r="J183" s="20"/>
      <c r="K183" s="21"/>
    </row>
    <row r="184" spans="1:47" ht="15" customHeight="1">
      <c r="A184" s="261">
        <v>34</v>
      </c>
      <c r="B184" s="264" t="s">
        <v>139</v>
      </c>
      <c r="C184" s="397" t="s">
        <v>33</v>
      </c>
      <c r="D184" s="398"/>
      <c r="E184" s="399"/>
      <c r="F184" s="380" t="s">
        <v>153</v>
      </c>
      <c r="G184" s="58">
        <v>13</v>
      </c>
      <c r="H184" s="58">
        <v>13</v>
      </c>
      <c r="I184" s="59" t="s">
        <v>11</v>
      </c>
      <c r="J184" s="20"/>
      <c r="K184" s="21"/>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24"/>
      <c r="AQ184" s="24"/>
      <c r="AR184" s="24"/>
      <c r="AS184" s="24"/>
      <c r="AT184" s="24"/>
      <c r="AU184" s="24"/>
    </row>
    <row r="185" spans="1:47" ht="15" customHeight="1">
      <c r="A185" s="262"/>
      <c r="B185" s="264"/>
      <c r="C185" s="388" t="s">
        <v>6</v>
      </c>
      <c r="D185" s="389"/>
      <c r="E185" s="390"/>
      <c r="F185" s="407"/>
      <c r="G185" s="74">
        <v>1719</v>
      </c>
      <c r="H185" s="74">
        <v>1900</v>
      </c>
      <c r="I185" s="62">
        <v>3619</v>
      </c>
      <c r="J185" s="20"/>
      <c r="K185" s="21"/>
    </row>
    <row r="186" spans="1:47" ht="15" hidden="1" customHeight="1">
      <c r="A186" s="375"/>
      <c r="B186" s="264"/>
      <c r="C186" s="394"/>
      <c r="D186" s="391" t="s">
        <v>23</v>
      </c>
      <c r="E186" s="194" t="s">
        <v>24</v>
      </c>
      <c r="F186" s="74"/>
      <c r="G186" s="74">
        <v>120</v>
      </c>
      <c r="H186" s="74">
        <v>120</v>
      </c>
      <c r="I186" s="75">
        <v>240</v>
      </c>
      <c r="J186" s="20"/>
      <c r="K186" s="21"/>
    </row>
    <row r="187" spans="1:47" ht="15" hidden="1" customHeight="1">
      <c r="A187" s="375"/>
      <c r="B187" s="264"/>
      <c r="C187" s="395"/>
      <c r="D187" s="392"/>
      <c r="E187" s="191" t="s">
        <v>31</v>
      </c>
      <c r="F187" s="165"/>
      <c r="G187" s="165">
        <v>180</v>
      </c>
      <c r="H187" s="165">
        <v>180</v>
      </c>
      <c r="I187" s="66">
        <v>360</v>
      </c>
      <c r="J187" s="20"/>
      <c r="K187" s="21"/>
    </row>
    <row r="188" spans="1:47" ht="15" hidden="1" customHeight="1">
      <c r="A188" s="375"/>
      <c r="B188" s="264"/>
      <c r="C188" s="396"/>
      <c r="D188" s="393"/>
      <c r="E188" s="194" t="s">
        <v>25</v>
      </c>
      <c r="F188" s="165"/>
      <c r="G188" s="165">
        <v>1419</v>
      </c>
      <c r="H188" s="165">
        <v>1600</v>
      </c>
      <c r="I188" s="65">
        <v>3019</v>
      </c>
      <c r="J188" s="20"/>
      <c r="K188" s="21"/>
    </row>
    <row r="189" spans="1:47" ht="15" customHeight="1">
      <c r="A189" s="261">
        <v>35</v>
      </c>
      <c r="B189" s="264" t="s">
        <v>140</v>
      </c>
      <c r="C189" s="397" t="s">
        <v>33</v>
      </c>
      <c r="D189" s="398"/>
      <c r="E189" s="399"/>
      <c r="F189" s="380" t="s">
        <v>153</v>
      </c>
      <c r="G189" s="58">
        <v>17</v>
      </c>
      <c r="H189" s="58">
        <v>17</v>
      </c>
      <c r="I189" s="59" t="s">
        <v>11</v>
      </c>
      <c r="J189" s="20"/>
      <c r="K189" s="21"/>
      <c r="L189" s="24"/>
      <c r="M189" s="24"/>
      <c r="N189" s="24"/>
      <c r="O189" s="24"/>
      <c r="P189" s="24"/>
      <c r="Q189" s="24"/>
      <c r="R189" s="24"/>
      <c r="S189" s="24"/>
      <c r="T189" s="24"/>
      <c r="U189" s="24"/>
      <c r="V189" s="24"/>
      <c r="W189" s="24"/>
      <c r="X189" s="24"/>
      <c r="Y189" s="24"/>
      <c r="Z189" s="24"/>
      <c r="AA189" s="24"/>
      <c r="AB189" s="24"/>
      <c r="AC189" s="24"/>
      <c r="AD189" s="24"/>
      <c r="AE189" s="24"/>
      <c r="AF189" s="24"/>
      <c r="AG189" s="24"/>
      <c r="AH189" s="24"/>
      <c r="AI189" s="24"/>
      <c r="AJ189" s="24"/>
      <c r="AK189" s="24"/>
      <c r="AL189" s="24"/>
      <c r="AM189" s="24"/>
      <c r="AN189" s="24"/>
      <c r="AO189" s="24"/>
      <c r="AP189" s="24"/>
      <c r="AQ189" s="24"/>
      <c r="AR189" s="24"/>
      <c r="AS189" s="24"/>
      <c r="AT189" s="24"/>
      <c r="AU189" s="24"/>
    </row>
    <row r="190" spans="1:47" ht="15" customHeight="1">
      <c r="A190" s="262"/>
      <c r="B190" s="264"/>
      <c r="C190" s="388" t="s">
        <v>6</v>
      </c>
      <c r="D190" s="389"/>
      <c r="E190" s="390"/>
      <c r="F190" s="407"/>
      <c r="G190" s="74">
        <v>1346</v>
      </c>
      <c r="H190" s="74">
        <v>1438</v>
      </c>
      <c r="I190" s="62">
        <v>2784</v>
      </c>
      <c r="J190" s="20"/>
      <c r="K190" s="21"/>
    </row>
    <row r="191" spans="1:47" ht="15" hidden="1" customHeight="1">
      <c r="A191" s="375"/>
      <c r="B191" s="264"/>
      <c r="C191" s="394"/>
      <c r="D191" s="391" t="s">
        <v>23</v>
      </c>
      <c r="E191" s="194" t="s">
        <v>24</v>
      </c>
      <c r="F191" s="74"/>
      <c r="G191" s="74">
        <v>120</v>
      </c>
      <c r="H191" s="74">
        <v>120</v>
      </c>
      <c r="I191" s="75">
        <v>240</v>
      </c>
      <c r="J191" s="20"/>
      <c r="K191" s="21"/>
    </row>
    <row r="192" spans="1:47" ht="15" hidden="1" customHeight="1">
      <c r="A192" s="375"/>
      <c r="B192" s="264"/>
      <c r="C192" s="395"/>
      <c r="D192" s="392"/>
      <c r="E192" s="191" t="s">
        <v>31</v>
      </c>
      <c r="F192" s="165"/>
      <c r="G192" s="165">
        <v>180</v>
      </c>
      <c r="H192" s="165">
        <v>180</v>
      </c>
      <c r="I192" s="66">
        <v>360</v>
      </c>
      <c r="J192" s="20"/>
      <c r="K192" s="21"/>
    </row>
    <row r="193" spans="1:47" ht="15" hidden="1" customHeight="1">
      <c r="A193" s="375"/>
      <c r="B193" s="264"/>
      <c r="C193" s="396"/>
      <c r="D193" s="393"/>
      <c r="E193" s="194" t="s">
        <v>25</v>
      </c>
      <c r="F193" s="165"/>
      <c r="G193" s="165">
        <v>1046</v>
      </c>
      <c r="H193" s="165">
        <v>1138</v>
      </c>
      <c r="I193" s="65">
        <v>2184</v>
      </c>
      <c r="J193" s="20"/>
      <c r="K193" s="21"/>
    </row>
    <row r="194" spans="1:47" ht="15" customHeight="1">
      <c r="A194" s="261">
        <v>36</v>
      </c>
      <c r="B194" s="264" t="s">
        <v>155</v>
      </c>
      <c r="C194" s="397" t="s">
        <v>33</v>
      </c>
      <c r="D194" s="398"/>
      <c r="E194" s="399"/>
      <c r="F194" s="380" t="s">
        <v>153</v>
      </c>
      <c r="G194" s="58">
        <v>16</v>
      </c>
      <c r="H194" s="58">
        <v>16</v>
      </c>
      <c r="I194" s="59" t="s">
        <v>10</v>
      </c>
      <c r="J194" s="20"/>
      <c r="K194" s="21"/>
    </row>
    <row r="195" spans="1:47" ht="15" customHeight="1">
      <c r="A195" s="262"/>
      <c r="B195" s="264"/>
      <c r="C195" s="388" t="s">
        <v>6</v>
      </c>
      <c r="D195" s="389"/>
      <c r="E195" s="390"/>
      <c r="F195" s="407"/>
      <c r="G195" s="74">
        <v>1805</v>
      </c>
      <c r="H195" s="74">
        <v>1896</v>
      </c>
      <c r="I195" s="62">
        <v>3701</v>
      </c>
      <c r="J195" s="20"/>
      <c r="K195" s="21"/>
    </row>
    <row r="196" spans="1:47" ht="15" hidden="1" customHeight="1">
      <c r="A196" s="375"/>
      <c r="B196" s="264"/>
      <c r="C196" s="394"/>
      <c r="D196" s="391" t="s">
        <v>23</v>
      </c>
      <c r="E196" s="194" t="s">
        <v>24</v>
      </c>
      <c r="F196" s="61"/>
      <c r="G196" s="74">
        <v>120</v>
      </c>
      <c r="H196" s="74">
        <v>120</v>
      </c>
      <c r="I196" s="185"/>
      <c r="J196" s="20"/>
      <c r="K196" s="21"/>
    </row>
    <row r="197" spans="1:47" ht="15" hidden="1" customHeight="1">
      <c r="A197" s="375"/>
      <c r="B197" s="264"/>
      <c r="C197" s="395"/>
      <c r="D197" s="392"/>
      <c r="E197" s="191" t="s">
        <v>31</v>
      </c>
      <c r="F197" s="61"/>
      <c r="G197" s="165">
        <v>180</v>
      </c>
      <c r="H197" s="165">
        <v>180</v>
      </c>
      <c r="I197" s="185"/>
      <c r="J197" s="20"/>
      <c r="K197" s="21"/>
    </row>
    <row r="198" spans="1:47" ht="15" hidden="1" customHeight="1">
      <c r="A198" s="375"/>
      <c r="B198" s="264"/>
      <c r="C198" s="396"/>
      <c r="D198" s="393"/>
      <c r="E198" s="194" t="s">
        <v>25</v>
      </c>
      <c r="F198" s="61"/>
      <c r="G198" s="165">
        <v>1505</v>
      </c>
      <c r="H198" s="165">
        <v>1596</v>
      </c>
      <c r="I198" s="185"/>
      <c r="J198" s="20"/>
      <c r="K198" s="21"/>
    </row>
    <row r="199" spans="1:47" ht="15" customHeight="1">
      <c r="A199" s="261">
        <v>37</v>
      </c>
      <c r="B199" s="264" t="s">
        <v>141</v>
      </c>
      <c r="C199" s="397" t="s">
        <v>33</v>
      </c>
      <c r="D199" s="398"/>
      <c r="E199" s="399"/>
      <c r="F199" s="380" t="s">
        <v>153</v>
      </c>
      <c r="G199" s="58">
        <v>23</v>
      </c>
      <c r="H199" s="58">
        <v>23</v>
      </c>
      <c r="I199" s="59" t="s">
        <v>11</v>
      </c>
      <c r="J199" s="20"/>
      <c r="K199" s="21"/>
      <c r="L199" s="24"/>
      <c r="M199" s="24"/>
      <c r="N199" s="24"/>
      <c r="O199" s="24"/>
      <c r="P199" s="24"/>
      <c r="Q199" s="24"/>
      <c r="R199" s="24"/>
      <c r="S199" s="24"/>
      <c r="T199" s="24"/>
      <c r="U199" s="24"/>
      <c r="V199" s="24"/>
      <c r="W199" s="24"/>
      <c r="X199" s="24"/>
      <c r="Y199" s="24"/>
      <c r="Z199" s="24"/>
      <c r="AA199" s="24"/>
      <c r="AB199" s="24"/>
      <c r="AC199" s="24"/>
      <c r="AD199" s="24"/>
      <c r="AE199" s="24"/>
      <c r="AF199" s="24"/>
      <c r="AG199" s="24"/>
      <c r="AH199" s="24"/>
      <c r="AI199" s="24"/>
      <c r="AJ199" s="24"/>
      <c r="AK199" s="24"/>
      <c r="AL199" s="24"/>
      <c r="AM199" s="24"/>
      <c r="AN199" s="24"/>
      <c r="AO199" s="24"/>
      <c r="AP199" s="24"/>
      <c r="AQ199" s="24"/>
      <c r="AR199" s="24"/>
      <c r="AS199" s="24"/>
      <c r="AT199" s="24"/>
      <c r="AU199" s="24"/>
    </row>
    <row r="200" spans="1:47" ht="15" customHeight="1">
      <c r="A200" s="262"/>
      <c r="B200" s="264"/>
      <c r="C200" s="388" t="s">
        <v>6</v>
      </c>
      <c r="D200" s="389"/>
      <c r="E200" s="390"/>
      <c r="F200" s="407"/>
      <c r="G200" s="74">
        <v>1802</v>
      </c>
      <c r="H200" s="74">
        <v>1789</v>
      </c>
      <c r="I200" s="62">
        <v>3591</v>
      </c>
      <c r="J200" s="20"/>
      <c r="K200" s="21"/>
    </row>
    <row r="201" spans="1:47" ht="15" hidden="1" customHeight="1">
      <c r="A201" s="375"/>
      <c r="B201" s="264"/>
      <c r="C201" s="394"/>
      <c r="D201" s="391" t="s">
        <v>23</v>
      </c>
      <c r="E201" s="194" t="s">
        <v>24</v>
      </c>
      <c r="F201" s="74"/>
      <c r="G201" s="74">
        <v>120</v>
      </c>
      <c r="H201" s="74">
        <v>120</v>
      </c>
      <c r="I201" s="75">
        <v>240</v>
      </c>
      <c r="J201" s="20"/>
      <c r="K201" s="21"/>
    </row>
    <row r="202" spans="1:47" ht="15" hidden="1" customHeight="1">
      <c r="A202" s="375"/>
      <c r="B202" s="264"/>
      <c r="C202" s="395"/>
      <c r="D202" s="392"/>
      <c r="E202" s="191" t="s">
        <v>31</v>
      </c>
      <c r="F202" s="165"/>
      <c r="G202" s="165">
        <v>180</v>
      </c>
      <c r="H202" s="165">
        <v>180</v>
      </c>
      <c r="I202" s="66">
        <v>360</v>
      </c>
      <c r="J202" s="20"/>
      <c r="K202" s="21"/>
    </row>
    <row r="203" spans="1:47" ht="15" hidden="1" customHeight="1">
      <c r="A203" s="375"/>
      <c r="B203" s="264"/>
      <c r="C203" s="396"/>
      <c r="D203" s="393"/>
      <c r="E203" s="194" t="s">
        <v>25</v>
      </c>
      <c r="F203" s="165"/>
      <c r="G203" s="165">
        <v>1502</v>
      </c>
      <c r="H203" s="165">
        <v>1489</v>
      </c>
      <c r="I203" s="65">
        <v>2991</v>
      </c>
      <c r="J203" s="20"/>
      <c r="K203" s="21"/>
    </row>
    <row r="204" spans="1:47" ht="15" customHeight="1">
      <c r="A204" s="261">
        <v>38</v>
      </c>
      <c r="B204" s="264" t="s">
        <v>142</v>
      </c>
      <c r="C204" s="397" t="s">
        <v>33</v>
      </c>
      <c r="D204" s="398"/>
      <c r="E204" s="399"/>
      <c r="F204" s="380" t="s">
        <v>153</v>
      </c>
      <c r="G204" s="58">
        <v>20</v>
      </c>
      <c r="H204" s="58">
        <v>20</v>
      </c>
      <c r="I204" s="59" t="s">
        <v>11</v>
      </c>
      <c r="J204" s="20"/>
      <c r="K204" s="21"/>
      <c r="L204" s="24"/>
      <c r="M204" s="24"/>
      <c r="N204" s="24"/>
      <c r="O204" s="24"/>
      <c r="P204" s="24"/>
      <c r="Q204" s="24"/>
      <c r="R204" s="24"/>
      <c r="S204" s="24"/>
      <c r="T204" s="24"/>
      <c r="U204" s="24"/>
      <c r="V204" s="24"/>
      <c r="W204" s="24"/>
      <c r="X204" s="24"/>
      <c r="Y204" s="24"/>
      <c r="Z204" s="24"/>
      <c r="AA204" s="24"/>
      <c r="AB204" s="24"/>
      <c r="AC204" s="24"/>
      <c r="AD204" s="24"/>
      <c r="AE204" s="24"/>
      <c r="AF204" s="24"/>
      <c r="AG204" s="24"/>
      <c r="AH204" s="24"/>
      <c r="AI204" s="24"/>
      <c r="AJ204" s="24"/>
      <c r="AK204" s="24"/>
      <c r="AL204" s="24"/>
      <c r="AM204" s="24"/>
      <c r="AN204" s="24"/>
      <c r="AO204" s="24"/>
      <c r="AP204" s="24"/>
      <c r="AQ204" s="24"/>
      <c r="AR204" s="24"/>
      <c r="AS204" s="24"/>
      <c r="AT204" s="24"/>
      <c r="AU204" s="24"/>
    </row>
    <row r="205" spans="1:47" ht="15" customHeight="1">
      <c r="A205" s="262"/>
      <c r="B205" s="264"/>
      <c r="C205" s="388" t="s">
        <v>6</v>
      </c>
      <c r="D205" s="389"/>
      <c r="E205" s="390"/>
      <c r="F205" s="407"/>
      <c r="G205" s="74">
        <v>1782</v>
      </c>
      <c r="H205" s="74">
        <v>1739</v>
      </c>
      <c r="I205" s="62">
        <v>3521</v>
      </c>
      <c r="J205" s="20"/>
      <c r="K205" s="21"/>
    </row>
    <row r="206" spans="1:47" ht="15" hidden="1" customHeight="1">
      <c r="A206" s="375"/>
      <c r="B206" s="264"/>
      <c r="C206" s="394"/>
      <c r="D206" s="391" t="s">
        <v>23</v>
      </c>
      <c r="E206" s="194" t="s">
        <v>24</v>
      </c>
      <c r="F206" s="74"/>
      <c r="G206" s="74">
        <v>120</v>
      </c>
      <c r="H206" s="74">
        <v>120</v>
      </c>
      <c r="I206" s="75">
        <v>240</v>
      </c>
      <c r="J206" s="20"/>
      <c r="K206" s="21"/>
    </row>
    <row r="207" spans="1:47" ht="15" hidden="1" customHeight="1">
      <c r="A207" s="375"/>
      <c r="B207" s="264"/>
      <c r="C207" s="395"/>
      <c r="D207" s="392"/>
      <c r="E207" s="191" t="s">
        <v>31</v>
      </c>
      <c r="F207" s="165"/>
      <c r="G207" s="165">
        <v>180</v>
      </c>
      <c r="H207" s="165">
        <v>180</v>
      </c>
      <c r="I207" s="66">
        <v>360</v>
      </c>
      <c r="J207" s="20"/>
      <c r="K207" s="21"/>
    </row>
    <row r="208" spans="1:47" ht="15" hidden="1" customHeight="1">
      <c r="A208" s="375"/>
      <c r="B208" s="264"/>
      <c r="C208" s="396"/>
      <c r="D208" s="393"/>
      <c r="E208" s="194" t="s">
        <v>25</v>
      </c>
      <c r="F208" s="165"/>
      <c r="G208" s="165">
        <v>1482</v>
      </c>
      <c r="H208" s="165">
        <v>1439</v>
      </c>
      <c r="I208" s="65">
        <v>2921</v>
      </c>
      <c r="J208" s="20"/>
      <c r="K208" s="21"/>
    </row>
    <row r="209" spans="1:47" s="21" customFormat="1" ht="15" customHeight="1">
      <c r="A209" s="261">
        <v>39</v>
      </c>
      <c r="B209" s="264" t="s">
        <v>143</v>
      </c>
      <c r="C209" s="397" t="s">
        <v>33</v>
      </c>
      <c r="D209" s="398"/>
      <c r="E209" s="399"/>
      <c r="F209" s="380" t="s">
        <v>153</v>
      </c>
      <c r="G209" s="58">
        <v>18</v>
      </c>
      <c r="H209" s="58">
        <v>18</v>
      </c>
      <c r="I209" s="59" t="s">
        <v>10</v>
      </c>
      <c r="J209" s="20"/>
    </row>
    <row r="210" spans="1:47" s="21" customFormat="1" ht="15" customHeight="1">
      <c r="A210" s="262"/>
      <c r="B210" s="264"/>
      <c r="C210" s="388" t="s">
        <v>6</v>
      </c>
      <c r="D210" s="389"/>
      <c r="E210" s="390"/>
      <c r="F210" s="407"/>
      <c r="G210" s="74">
        <v>1462</v>
      </c>
      <c r="H210" s="74">
        <v>1493</v>
      </c>
      <c r="I210" s="62">
        <v>2955</v>
      </c>
      <c r="J210" s="20"/>
      <c r="L210" s="14"/>
      <c r="M210" s="14"/>
      <c r="N210" s="14"/>
      <c r="O210" s="15"/>
      <c r="P210" s="15"/>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row>
    <row r="211" spans="1:47" s="21" customFormat="1" ht="15" hidden="1" customHeight="1">
      <c r="A211" s="375"/>
      <c r="B211" s="264"/>
      <c r="C211" s="394"/>
      <c r="D211" s="391" t="s">
        <v>23</v>
      </c>
      <c r="E211" s="194" t="s">
        <v>24</v>
      </c>
      <c r="F211" s="74"/>
      <c r="G211" s="74">
        <v>120</v>
      </c>
      <c r="H211" s="74">
        <v>120</v>
      </c>
      <c r="I211" s="75">
        <v>240</v>
      </c>
      <c r="J211" s="20"/>
      <c r="L211" s="14"/>
      <c r="M211" s="14"/>
      <c r="N211" s="14"/>
      <c r="O211" s="15"/>
      <c r="P211" s="15"/>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row>
    <row r="212" spans="1:47" s="21" customFormat="1" ht="15" hidden="1" customHeight="1">
      <c r="A212" s="375"/>
      <c r="B212" s="264"/>
      <c r="C212" s="395"/>
      <c r="D212" s="392"/>
      <c r="E212" s="191" t="s">
        <v>31</v>
      </c>
      <c r="F212" s="165"/>
      <c r="G212" s="74">
        <v>180</v>
      </c>
      <c r="H212" s="74">
        <v>180</v>
      </c>
      <c r="I212" s="66">
        <v>360</v>
      </c>
      <c r="J212" s="20"/>
      <c r="L212" s="14"/>
      <c r="M212" s="14"/>
      <c r="N212" s="14"/>
      <c r="O212" s="15"/>
      <c r="P212" s="15"/>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row>
    <row r="213" spans="1:47" s="21" customFormat="1" ht="15" hidden="1" customHeight="1">
      <c r="A213" s="375"/>
      <c r="B213" s="264"/>
      <c r="C213" s="396"/>
      <c r="D213" s="393"/>
      <c r="E213" s="194" t="s">
        <v>25</v>
      </c>
      <c r="F213" s="165"/>
      <c r="G213" s="165">
        <v>1162</v>
      </c>
      <c r="H213" s="165">
        <v>1193</v>
      </c>
      <c r="I213" s="65">
        <v>2355</v>
      </c>
      <c r="J213" s="20"/>
      <c r="L213" s="14"/>
      <c r="M213" s="14"/>
      <c r="N213" s="14"/>
      <c r="O213" s="15"/>
      <c r="P213" s="15"/>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row>
    <row r="214" spans="1:47" s="21" customFormat="1" ht="15" customHeight="1">
      <c r="A214" s="261">
        <v>40</v>
      </c>
      <c r="B214" s="264" t="s">
        <v>154</v>
      </c>
      <c r="C214" s="397" t="s">
        <v>33</v>
      </c>
      <c r="D214" s="398"/>
      <c r="E214" s="399"/>
      <c r="F214" s="380" t="s">
        <v>153</v>
      </c>
      <c r="G214" s="58">
        <v>20</v>
      </c>
      <c r="H214" s="58">
        <v>20</v>
      </c>
      <c r="I214" s="59" t="s">
        <v>10</v>
      </c>
      <c r="J214" s="20"/>
    </row>
    <row r="215" spans="1:47" s="21" customFormat="1" ht="15" customHeight="1">
      <c r="A215" s="262"/>
      <c r="B215" s="264"/>
      <c r="C215" s="388" t="s">
        <v>6</v>
      </c>
      <c r="D215" s="389"/>
      <c r="E215" s="390"/>
      <c r="F215" s="407"/>
      <c r="G215" s="74">
        <v>1646</v>
      </c>
      <c r="H215" s="74">
        <v>1593</v>
      </c>
      <c r="I215" s="62">
        <v>3239</v>
      </c>
      <c r="J215" s="20"/>
      <c r="L215" s="14"/>
      <c r="M215" s="14"/>
      <c r="N215" s="14"/>
      <c r="O215" s="15"/>
      <c r="P215" s="15"/>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row>
    <row r="216" spans="1:47" s="21" customFormat="1" ht="15" hidden="1" customHeight="1">
      <c r="A216" s="375"/>
      <c r="B216" s="264"/>
      <c r="C216" s="394"/>
      <c r="D216" s="391" t="s">
        <v>23</v>
      </c>
      <c r="E216" s="194" t="s">
        <v>24</v>
      </c>
      <c r="F216" s="74"/>
      <c r="G216" s="74">
        <v>120</v>
      </c>
      <c r="H216" s="74">
        <v>120</v>
      </c>
      <c r="I216" s="75">
        <v>240</v>
      </c>
      <c r="J216" s="20"/>
      <c r="L216" s="14"/>
      <c r="M216" s="14"/>
      <c r="N216" s="14"/>
      <c r="O216" s="15"/>
      <c r="P216" s="15"/>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row>
    <row r="217" spans="1:47" s="21" customFormat="1" ht="15" hidden="1" customHeight="1">
      <c r="A217" s="375"/>
      <c r="B217" s="264"/>
      <c r="C217" s="395"/>
      <c r="D217" s="392"/>
      <c r="E217" s="191" t="s">
        <v>31</v>
      </c>
      <c r="F217" s="165"/>
      <c r="G217" s="74">
        <v>180</v>
      </c>
      <c r="H217" s="74">
        <v>180</v>
      </c>
      <c r="I217" s="66">
        <v>360</v>
      </c>
      <c r="J217" s="20"/>
      <c r="L217" s="14"/>
      <c r="M217" s="14"/>
      <c r="N217" s="14"/>
      <c r="O217" s="15"/>
      <c r="P217" s="15"/>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row>
    <row r="218" spans="1:47" s="21" customFormat="1" ht="15" hidden="1" customHeight="1">
      <c r="A218" s="375"/>
      <c r="B218" s="264"/>
      <c r="C218" s="396"/>
      <c r="D218" s="393"/>
      <c r="E218" s="194" t="s">
        <v>25</v>
      </c>
      <c r="F218" s="165"/>
      <c r="G218" s="165">
        <v>1346</v>
      </c>
      <c r="H218" s="165">
        <v>1293</v>
      </c>
      <c r="I218" s="65">
        <v>2639</v>
      </c>
      <c r="J218" s="20"/>
      <c r="L218" s="14"/>
      <c r="M218" s="14"/>
      <c r="N218" s="14"/>
      <c r="O218" s="15"/>
      <c r="P218" s="15"/>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row>
    <row r="219" spans="1:47" s="21" customFormat="1" ht="15" customHeight="1">
      <c r="A219" s="261">
        <v>41</v>
      </c>
      <c r="B219" s="264" t="s">
        <v>144</v>
      </c>
      <c r="C219" s="397" t="s">
        <v>33</v>
      </c>
      <c r="D219" s="398"/>
      <c r="E219" s="399"/>
      <c r="F219" s="380" t="s">
        <v>153</v>
      </c>
      <c r="G219" s="58">
        <v>20</v>
      </c>
      <c r="H219" s="58">
        <v>20</v>
      </c>
      <c r="I219" s="59" t="s">
        <v>11</v>
      </c>
      <c r="J219" s="20"/>
    </row>
    <row r="220" spans="1:47" s="21" customFormat="1" ht="15" customHeight="1">
      <c r="A220" s="262"/>
      <c r="B220" s="264"/>
      <c r="C220" s="388" t="s">
        <v>6</v>
      </c>
      <c r="D220" s="389"/>
      <c r="E220" s="390"/>
      <c r="F220" s="407"/>
      <c r="G220" s="165">
        <v>1471</v>
      </c>
      <c r="H220" s="165">
        <v>1484</v>
      </c>
      <c r="I220" s="62">
        <v>2955</v>
      </c>
      <c r="J220" s="20"/>
      <c r="L220" s="14"/>
      <c r="M220" s="14"/>
      <c r="N220" s="14"/>
      <c r="O220" s="15"/>
      <c r="P220" s="15"/>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row>
    <row r="221" spans="1:47" s="21" customFormat="1" ht="15" hidden="1" customHeight="1">
      <c r="A221" s="375"/>
      <c r="B221" s="264"/>
      <c r="C221" s="394"/>
      <c r="D221" s="391" t="s">
        <v>23</v>
      </c>
      <c r="E221" s="194" t="s">
        <v>24</v>
      </c>
      <c r="F221" s="74"/>
      <c r="G221" s="74">
        <v>120</v>
      </c>
      <c r="H221" s="74">
        <v>120</v>
      </c>
      <c r="I221" s="75">
        <v>240</v>
      </c>
      <c r="J221" s="20"/>
      <c r="L221" s="14"/>
      <c r="M221" s="14"/>
      <c r="N221" s="14"/>
      <c r="O221" s="15"/>
      <c r="P221" s="15"/>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row>
    <row r="222" spans="1:47" s="21" customFormat="1" ht="15" hidden="1" customHeight="1">
      <c r="A222" s="375"/>
      <c r="B222" s="264"/>
      <c r="C222" s="395"/>
      <c r="D222" s="392"/>
      <c r="E222" s="191" t="s">
        <v>31</v>
      </c>
      <c r="F222" s="165"/>
      <c r="G222" s="165">
        <v>180</v>
      </c>
      <c r="H222" s="165">
        <v>180</v>
      </c>
      <c r="I222" s="66">
        <v>360</v>
      </c>
      <c r="J222" s="20"/>
      <c r="L222" s="14"/>
      <c r="M222" s="14"/>
      <c r="N222" s="14"/>
      <c r="O222" s="15"/>
      <c r="P222" s="15"/>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row>
    <row r="223" spans="1:47" s="21" customFormat="1" ht="15" hidden="1" customHeight="1">
      <c r="A223" s="375"/>
      <c r="B223" s="264"/>
      <c r="C223" s="396"/>
      <c r="D223" s="393"/>
      <c r="E223" s="194" t="s">
        <v>25</v>
      </c>
      <c r="F223" s="165"/>
      <c r="G223" s="165">
        <v>1171</v>
      </c>
      <c r="H223" s="165">
        <v>1184</v>
      </c>
      <c r="I223" s="65">
        <v>2355</v>
      </c>
      <c r="J223" s="20"/>
      <c r="L223" s="14"/>
      <c r="M223" s="14"/>
      <c r="N223" s="14"/>
      <c r="O223" s="15"/>
      <c r="P223" s="15"/>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row>
    <row r="224" spans="1:47" s="21" customFormat="1" ht="15" customHeight="1">
      <c r="A224" s="380">
        <v>42</v>
      </c>
      <c r="B224" s="386" t="s">
        <v>176</v>
      </c>
      <c r="C224" s="397" t="s">
        <v>33</v>
      </c>
      <c r="D224" s="398"/>
      <c r="E224" s="399"/>
      <c r="F224" s="380" t="s">
        <v>153</v>
      </c>
      <c r="G224" s="58">
        <v>30</v>
      </c>
      <c r="H224" s="58">
        <v>30</v>
      </c>
      <c r="I224" s="59" t="s">
        <v>10</v>
      </c>
      <c r="J224" s="20"/>
    </row>
    <row r="225" spans="1:47" s="21" customFormat="1" ht="15" customHeight="1">
      <c r="A225" s="387"/>
      <c r="B225" s="331"/>
      <c r="C225" s="388" t="s">
        <v>6</v>
      </c>
      <c r="D225" s="389"/>
      <c r="E225" s="390"/>
      <c r="F225" s="407"/>
      <c r="G225" s="165">
        <v>1126</v>
      </c>
      <c r="H225" s="165">
        <v>1177</v>
      </c>
      <c r="I225" s="62">
        <v>2303</v>
      </c>
      <c r="J225" s="20"/>
      <c r="L225" s="14"/>
      <c r="M225" s="14"/>
      <c r="N225" s="14"/>
      <c r="O225" s="15"/>
      <c r="P225" s="15"/>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row>
    <row r="226" spans="1:47" s="21" customFormat="1" ht="15" customHeight="1">
      <c r="A226" s="261">
        <v>43</v>
      </c>
      <c r="B226" s="264" t="s">
        <v>145</v>
      </c>
      <c r="C226" s="397" t="s">
        <v>33</v>
      </c>
      <c r="D226" s="398"/>
      <c r="E226" s="399"/>
      <c r="F226" s="380" t="s">
        <v>153</v>
      </c>
      <c r="G226" s="58">
        <v>16</v>
      </c>
      <c r="H226" s="58">
        <v>16</v>
      </c>
      <c r="I226" s="59" t="s">
        <v>11</v>
      </c>
      <c r="J226" s="20"/>
    </row>
    <row r="227" spans="1:47" s="21" customFormat="1" ht="15" customHeight="1">
      <c r="A227" s="262"/>
      <c r="B227" s="264"/>
      <c r="C227" s="388" t="s">
        <v>6</v>
      </c>
      <c r="D227" s="389"/>
      <c r="E227" s="390"/>
      <c r="F227" s="407"/>
      <c r="G227" s="165">
        <v>1621</v>
      </c>
      <c r="H227" s="165">
        <v>1715</v>
      </c>
      <c r="I227" s="62">
        <v>3336</v>
      </c>
      <c r="J227" s="20"/>
      <c r="L227" s="14"/>
      <c r="M227" s="14"/>
      <c r="N227" s="14"/>
      <c r="O227" s="15"/>
      <c r="P227" s="15"/>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row>
    <row r="228" spans="1:47" s="21" customFormat="1" ht="13.2" hidden="1">
      <c r="A228" s="375"/>
      <c r="B228" s="264"/>
      <c r="C228" s="394"/>
      <c r="D228" s="391" t="s">
        <v>23</v>
      </c>
      <c r="E228" s="194" t="s">
        <v>24</v>
      </c>
      <c r="F228" s="74"/>
      <c r="G228" s="74">
        <v>120</v>
      </c>
      <c r="H228" s="74">
        <v>120</v>
      </c>
      <c r="I228" s="75">
        <v>240</v>
      </c>
      <c r="J228" s="20"/>
      <c r="L228" s="14"/>
      <c r="M228" s="14"/>
      <c r="N228" s="14"/>
      <c r="O228" s="15"/>
      <c r="P228" s="15"/>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row>
    <row r="229" spans="1:47" s="21" customFormat="1" ht="13.2" hidden="1">
      <c r="A229" s="375"/>
      <c r="B229" s="264"/>
      <c r="C229" s="395"/>
      <c r="D229" s="392"/>
      <c r="E229" s="191" t="s">
        <v>31</v>
      </c>
      <c r="F229" s="165"/>
      <c r="G229" s="165">
        <v>180</v>
      </c>
      <c r="H229" s="165">
        <v>180</v>
      </c>
      <c r="I229" s="66">
        <v>360</v>
      </c>
      <c r="J229" s="20"/>
      <c r="L229" s="14"/>
      <c r="M229" s="14"/>
      <c r="N229" s="14"/>
      <c r="O229" s="15"/>
      <c r="P229" s="15"/>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row>
    <row r="230" spans="1:47" ht="13.2" hidden="1">
      <c r="A230" s="375"/>
      <c r="B230" s="264"/>
      <c r="C230" s="396"/>
      <c r="D230" s="393"/>
      <c r="E230" s="194" t="s">
        <v>25</v>
      </c>
      <c r="F230" s="165"/>
      <c r="G230" s="165">
        <v>1321</v>
      </c>
      <c r="H230" s="165">
        <v>1415</v>
      </c>
      <c r="I230" s="65">
        <v>2736</v>
      </c>
      <c r="J230" s="20"/>
      <c r="K230" s="21"/>
    </row>
    <row r="231" spans="1:47" ht="13.2">
      <c r="A231" s="261">
        <v>44</v>
      </c>
      <c r="B231" s="264" t="s">
        <v>177</v>
      </c>
      <c r="C231" s="397" t="s">
        <v>33</v>
      </c>
      <c r="D231" s="398"/>
      <c r="E231" s="399"/>
      <c r="F231" s="380" t="s">
        <v>153</v>
      </c>
      <c r="G231" s="58">
        <v>45</v>
      </c>
      <c r="H231" s="58">
        <v>45</v>
      </c>
      <c r="I231" s="59" t="s">
        <v>10</v>
      </c>
      <c r="J231" s="20"/>
      <c r="K231" s="21"/>
    </row>
    <row r="232" spans="1:47" ht="13.2">
      <c r="A232" s="262"/>
      <c r="B232" s="264"/>
      <c r="C232" s="388" t="s">
        <v>6</v>
      </c>
      <c r="D232" s="389"/>
      <c r="E232" s="390"/>
      <c r="F232" s="407"/>
      <c r="G232" s="165">
        <v>2336</v>
      </c>
      <c r="H232" s="165">
        <v>2300</v>
      </c>
      <c r="I232" s="62">
        <v>4636</v>
      </c>
      <c r="J232" s="20"/>
      <c r="K232" s="21"/>
    </row>
    <row r="233" spans="1:47" ht="13.2" hidden="1">
      <c r="A233" s="375"/>
      <c r="B233" s="264"/>
      <c r="C233" s="394"/>
      <c r="D233" s="391" t="s">
        <v>23</v>
      </c>
      <c r="E233" s="194" t="s">
        <v>163</v>
      </c>
      <c r="F233" s="74"/>
      <c r="G233" s="74">
        <v>120</v>
      </c>
      <c r="H233" s="74">
        <v>120</v>
      </c>
      <c r="I233" s="75">
        <v>240</v>
      </c>
      <c r="J233" s="20"/>
      <c r="K233" s="21"/>
    </row>
    <row r="234" spans="1:47" ht="13.2" hidden="1">
      <c r="A234" s="375"/>
      <c r="B234" s="264"/>
      <c r="C234" s="395"/>
      <c r="D234" s="392"/>
      <c r="E234" s="191" t="s">
        <v>165</v>
      </c>
      <c r="F234" s="165"/>
      <c r="G234" s="165">
        <v>180</v>
      </c>
      <c r="H234" s="165">
        <v>180</v>
      </c>
      <c r="I234" s="66">
        <v>360</v>
      </c>
      <c r="J234" s="20"/>
      <c r="K234" s="21"/>
    </row>
    <row r="235" spans="1:47" ht="13.2" hidden="1">
      <c r="A235" s="375"/>
      <c r="B235" s="264"/>
      <c r="C235" s="396"/>
      <c r="D235" s="393"/>
      <c r="E235" s="194" t="s">
        <v>164</v>
      </c>
      <c r="F235" s="165"/>
      <c r="G235" s="165">
        <v>2036</v>
      </c>
      <c r="H235" s="165">
        <v>2000</v>
      </c>
      <c r="I235" s="65">
        <v>4036</v>
      </c>
      <c r="J235" s="20"/>
      <c r="K235" s="21"/>
    </row>
    <row r="236" spans="1:47" ht="15" customHeight="1">
      <c r="A236" s="380">
        <v>45</v>
      </c>
      <c r="B236" s="383" t="s">
        <v>146</v>
      </c>
      <c r="C236" s="397" t="s">
        <v>33</v>
      </c>
      <c r="D236" s="398"/>
      <c r="E236" s="399"/>
      <c r="F236" s="380" t="s">
        <v>153</v>
      </c>
      <c r="G236" s="58">
        <v>20</v>
      </c>
      <c r="H236" s="58">
        <v>20</v>
      </c>
      <c r="I236" s="59" t="s">
        <v>11</v>
      </c>
      <c r="J236" s="20"/>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row>
    <row r="237" spans="1:47" ht="15" customHeight="1">
      <c r="A237" s="381"/>
      <c r="B237" s="384"/>
      <c r="C237" s="408" t="s">
        <v>6</v>
      </c>
      <c r="D237" s="409"/>
      <c r="E237" s="410"/>
      <c r="F237" s="387"/>
      <c r="G237" s="64">
        <v>994</v>
      </c>
      <c r="H237" s="64">
        <v>1047</v>
      </c>
      <c r="I237" s="62">
        <v>2041</v>
      </c>
      <c r="J237" s="20"/>
      <c r="K237" s="21"/>
    </row>
    <row r="238" spans="1:47" ht="13.2" hidden="1" customHeight="1">
      <c r="A238" s="381"/>
      <c r="B238" s="384"/>
      <c r="C238" s="394"/>
      <c r="D238" s="392" t="s">
        <v>23</v>
      </c>
      <c r="E238" s="191" t="s">
        <v>24</v>
      </c>
      <c r="F238" s="74"/>
      <c r="G238" s="74">
        <v>120</v>
      </c>
      <c r="H238" s="74">
        <v>120</v>
      </c>
      <c r="I238" s="75">
        <v>240</v>
      </c>
      <c r="J238" s="20"/>
      <c r="K238" s="21"/>
    </row>
    <row r="239" spans="1:47" ht="13.2" hidden="1" customHeight="1">
      <c r="A239" s="381"/>
      <c r="B239" s="384"/>
      <c r="C239" s="395"/>
      <c r="D239" s="392"/>
      <c r="E239" s="191" t="s">
        <v>31</v>
      </c>
      <c r="F239" s="165"/>
      <c r="G239" s="165">
        <v>180</v>
      </c>
      <c r="H239" s="165">
        <v>180</v>
      </c>
      <c r="I239" s="66">
        <v>360</v>
      </c>
      <c r="J239" s="20"/>
      <c r="K239" s="21"/>
    </row>
    <row r="240" spans="1:47" ht="13.2" hidden="1" customHeight="1">
      <c r="A240" s="382"/>
      <c r="B240" s="385"/>
      <c r="C240" s="396"/>
      <c r="D240" s="393"/>
      <c r="E240" s="194" t="s">
        <v>25</v>
      </c>
      <c r="F240" s="165"/>
      <c r="G240" s="165">
        <v>694</v>
      </c>
      <c r="H240" s="165">
        <v>747</v>
      </c>
      <c r="I240" s="65">
        <v>1441</v>
      </c>
      <c r="J240" s="20"/>
      <c r="K240" s="21"/>
    </row>
    <row r="241" spans="1:47" ht="15" customHeight="1">
      <c r="A241" s="261">
        <v>46</v>
      </c>
      <c r="B241" s="264" t="s">
        <v>147</v>
      </c>
      <c r="C241" s="397" t="s">
        <v>33</v>
      </c>
      <c r="D241" s="398"/>
      <c r="E241" s="399"/>
      <c r="F241" s="380" t="s">
        <v>153</v>
      </c>
      <c r="G241" s="58">
        <v>12</v>
      </c>
      <c r="H241" s="58">
        <v>12</v>
      </c>
      <c r="I241" s="59" t="s">
        <v>11</v>
      </c>
      <c r="J241" s="20"/>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row>
    <row r="242" spans="1:47" ht="15" customHeight="1">
      <c r="A242" s="262"/>
      <c r="B242" s="264"/>
      <c r="C242" s="388" t="s">
        <v>6</v>
      </c>
      <c r="D242" s="389"/>
      <c r="E242" s="390"/>
      <c r="F242" s="407"/>
      <c r="G242" s="165">
        <v>1495</v>
      </c>
      <c r="H242" s="165">
        <v>1580</v>
      </c>
      <c r="I242" s="62">
        <v>3075</v>
      </c>
      <c r="J242" s="20"/>
      <c r="K242" s="21"/>
    </row>
    <row r="243" spans="1:47" ht="15" hidden="1" customHeight="1">
      <c r="A243" s="375"/>
      <c r="B243" s="264"/>
      <c r="C243" s="394"/>
      <c r="D243" s="391" t="s">
        <v>23</v>
      </c>
      <c r="E243" s="194" t="s">
        <v>24</v>
      </c>
      <c r="F243" s="74"/>
      <c r="G243" s="74">
        <v>120</v>
      </c>
      <c r="H243" s="74">
        <v>120</v>
      </c>
      <c r="I243" s="75">
        <v>240</v>
      </c>
      <c r="J243" s="20"/>
      <c r="K243" s="21"/>
    </row>
    <row r="244" spans="1:47" ht="15" hidden="1" customHeight="1">
      <c r="A244" s="375"/>
      <c r="B244" s="264"/>
      <c r="C244" s="395"/>
      <c r="D244" s="392"/>
      <c r="E244" s="191" t="s">
        <v>31</v>
      </c>
      <c r="F244" s="165"/>
      <c r="G244" s="165">
        <v>180</v>
      </c>
      <c r="H244" s="165">
        <v>180</v>
      </c>
      <c r="I244" s="66">
        <v>360</v>
      </c>
      <c r="J244" s="20"/>
      <c r="K244" s="21"/>
    </row>
    <row r="245" spans="1:47" ht="15" hidden="1" customHeight="1">
      <c r="A245" s="375"/>
      <c r="B245" s="264"/>
      <c r="C245" s="396"/>
      <c r="D245" s="393"/>
      <c r="E245" s="194" t="s">
        <v>25</v>
      </c>
      <c r="F245" s="165"/>
      <c r="G245" s="165">
        <v>1195</v>
      </c>
      <c r="H245" s="165">
        <v>1280</v>
      </c>
      <c r="I245" s="65">
        <v>2475</v>
      </c>
      <c r="J245" s="20"/>
      <c r="K245" s="21"/>
    </row>
    <row r="246" spans="1:47" s="24" customFormat="1" ht="15" hidden="1" customHeight="1">
      <c r="A246" s="375"/>
      <c r="B246" s="273"/>
      <c r="C246" s="394"/>
      <c r="D246" s="391" t="s">
        <v>23</v>
      </c>
      <c r="E246" s="194" t="s">
        <v>24</v>
      </c>
      <c r="F246" s="74"/>
      <c r="G246" s="74" t="e">
        <v>#REF!</v>
      </c>
      <c r="H246" s="74" t="e">
        <v>#REF!</v>
      </c>
      <c r="I246" s="75" t="e">
        <v>#REF!</v>
      </c>
      <c r="J246" s="20"/>
      <c r="K246" s="21"/>
      <c r="L246" s="14"/>
      <c r="M246" s="14"/>
      <c r="N246" s="14"/>
      <c r="O246" s="15"/>
      <c r="P246" s="15"/>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row>
    <row r="247" spans="1:47" s="24" customFormat="1" ht="15" hidden="1" customHeight="1">
      <c r="A247" s="375"/>
      <c r="B247" s="273"/>
      <c r="C247" s="395"/>
      <c r="D247" s="392"/>
      <c r="E247" s="191" t="s">
        <v>31</v>
      </c>
      <c r="F247" s="165"/>
      <c r="G247" s="165" t="e">
        <v>#REF!</v>
      </c>
      <c r="H247" s="165" t="e">
        <v>#REF!</v>
      </c>
      <c r="I247" s="66" t="e">
        <v>#REF!</v>
      </c>
      <c r="J247" s="20"/>
      <c r="K247" s="21"/>
      <c r="L247" s="14"/>
      <c r="M247" s="14"/>
      <c r="N247" s="14"/>
      <c r="O247" s="15"/>
      <c r="P247" s="15"/>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row>
    <row r="248" spans="1:47" s="24" customFormat="1" ht="15" hidden="1" customHeight="1">
      <c r="A248" s="375"/>
      <c r="B248" s="273"/>
      <c r="C248" s="396"/>
      <c r="D248" s="393"/>
      <c r="E248" s="194" t="s">
        <v>25</v>
      </c>
      <c r="F248" s="64"/>
      <c r="G248" s="165" t="e">
        <v>#REF!</v>
      </c>
      <c r="H248" s="165" t="e">
        <v>#REF!</v>
      </c>
      <c r="I248" s="65" t="e">
        <v>#REF!</v>
      </c>
      <c r="J248" s="20"/>
      <c r="K248" s="21"/>
      <c r="L248" s="14"/>
      <c r="M248" s="14"/>
      <c r="N248" s="14"/>
      <c r="O248" s="15"/>
      <c r="P248" s="15"/>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row>
    <row r="249" spans="1:47" s="21" customFormat="1" ht="15" customHeight="1">
      <c r="A249" s="261">
        <v>47</v>
      </c>
      <c r="B249" s="264" t="s">
        <v>123</v>
      </c>
      <c r="C249" s="397" t="s">
        <v>33</v>
      </c>
      <c r="D249" s="398"/>
      <c r="E249" s="399"/>
      <c r="F249" s="380" t="s">
        <v>153</v>
      </c>
      <c r="G249" s="58">
        <v>14</v>
      </c>
      <c r="H249" s="58">
        <v>14</v>
      </c>
      <c r="I249" s="59" t="s">
        <v>11</v>
      </c>
      <c r="J249" s="20"/>
    </row>
    <row r="250" spans="1:47" s="21" customFormat="1" ht="15" customHeight="1">
      <c r="A250" s="262"/>
      <c r="B250" s="264"/>
      <c r="C250" s="388" t="s">
        <v>6</v>
      </c>
      <c r="D250" s="389"/>
      <c r="E250" s="390"/>
      <c r="F250" s="407"/>
      <c r="G250" s="165">
        <v>824</v>
      </c>
      <c r="H250" s="165">
        <v>1004</v>
      </c>
      <c r="I250" s="62">
        <v>1828</v>
      </c>
      <c r="J250" s="20"/>
      <c r="L250" s="14"/>
      <c r="M250" s="14"/>
      <c r="N250" s="14"/>
      <c r="O250" s="15"/>
      <c r="P250" s="15"/>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row>
    <row r="251" spans="1:47" s="21" customFormat="1" ht="15" hidden="1" customHeight="1">
      <c r="A251" s="375"/>
      <c r="B251" s="264"/>
      <c r="C251" s="394"/>
      <c r="D251" s="391" t="s">
        <v>23</v>
      </c>
      <c r="E251" s="194" t="s">
        <v>24</v>
      </c>
      <c r="F251" s="74"/>
      <c r="G251" s="74">
        <v>120</v>
      </c>
      <c r="H251" s="74">
        <v>120</v>
      </c>
      <c r="I251" s="75">
        <v>240</v>
      </c>
      <c r="J251" s="20"/>
      <c r="L251" s="14"/>
      <c r="M251" s="14"/>
      <c r="N251" s="14"/>
      <c r="O251" s="15"/>
      <c r="P251" s="15"/>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row>
    <row r="252" spans="1:47" s="21" customFormat="1" ht="15" hidden="1" customHeight="1">
      <c r="A252" s="375"/>
      <c r="B252" s="264"/>
      <c r="C252" s="395"/>
      <c r="D252" s="392"/>
      <c r="E252" s="191" t="s">
        <v>31</v>
      </c>
      <c r="F252" s="165"/>
      <c r="G252" s="165">
        <v>180</v>
      </c>
      <c r="H252" s="165">
        <v>180</v>
      </c>
      <c r="I252" s="66">
        <v>360</v>
      </c>
      <c r="J252" s="20"/>
      <c r="L252" s="14"/>
      <c r="M252" s="14"/>
      <c r="N252" s="14"/>
      <c r="O252" s="15"/>
      <c r="P252" s="15"/>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row>
    <row r="253" spans="1:47" ht="15" hidden="1" customHeight="1">
      <c r="A253" s="387"/>
      <c r="B253" s="264"/>
      <c r="C253" s="396"/>
      <c r="D253" s="411"/>
      <c r="E253" s="192" t="s">
        <v>25</v>
      </c>
      <c r="F253" s="64"/>
      <c r="G253" s="64">
        <v>524</v>
      </c>
      <c r="H253" s="64">
        <v>704</v>
      </c>
      <c r="I253" s="65">
        <v>1228</v>
      </c>
      <c r="J253" s="20"/>
      <c r="K253" s="21"/>
    </row>
    <row r="254" spans="1:47" ht="15" hidden="1" customHeight="1">
      <c r="A254" s="375"/>
      <c r="B254" s="276"/>
      <c r="C254" s="394"/>
      <c r="D254" s="392" t="s">
        <v>23</v>
      </c>
      <c r="E254" s="191" t="s">
        <v>24</v>
      </c>
      <c r="F254" s="74"/>
      <c r="G254" s="74" t="e">
        <v>#REF!</v>
      </c>
      <c r="H254" s="74" t="e">
        <v>#REF!</v>
      </c>
      <c r="I254" s="75" t="e">
        <v>#REF!</v>
      </c>
      <c r="J254" s="20"/>
      <c r="K254" s="21"/>
    </row>
    <row r="255" spans="1:47" ht="15" hidden="1" customHeight="1">
      <c r="A255" s="375"/>
      <c r="B255" s="264"/>
      <c r="C255" s="395"/>
      <c r="D255" s="392"/>
      <c r="E255" s="191" t="s">
        <v>31</v>
      </c>
      <c r="F255" s="165"/>
      <c r="G255" s="165" t="e">
        <v>#REF!</v>
      </c>
      <c r="H255" s="165" t="e">
        <v>#REF!</v>
      </c>
      <c r="I255" s="66" t="e">
        <v>#REF!</v>
      </c>
      <c r="J255" s="20"/>
      <c r="K255" s="21"/>
    </row>
    <row r="256" spans="1:47" ht="15" hidden="1" customHeight="1">
      <c r="A256" s="375"/>
      <c r="B256" s="264"/>
      <c r="C256" s="396"/>
      <c r="D256" s="393"/>
      <c r="E256" s="194" t="s">
        <v>25</v>
      </c>
      <c r="F256" s="165"/>
      <c r="G256" s="165" t="e">
        <v>#REF!</v>
      </c>
      <c r="H256" s="165" t="e">
        <v>#REF!</v>
      </c>
      <c r="I256" s="65" t="e">
        <v>#REF!</v>
      </c>
      <c r="J256" s="20"/>
      <c r="K256" s="21"/>
    </row>
    <row r="257" spans="1:47" ht="15" customHeight="1">
      <c r="A257" s="376">
        <v>48</v>
      </c>
      <c r="B257" s="374" t="s">
        <v>123</v>
      </c>
      <c r="C257" s="419" t="s">
        <v>34</v>
      </c>
      <c r="D257" s="420"/>
      <c r="E257" s="421"/>
      <c r="F257" s="430" t="s">
        <v>152</v>
      </c>
      <c r="G257" s="160">
        <v>10</v>
      </c>
      <c r="H257" s="160">
        <v>10</v>
      </c>
      <c r="I257" s="161" t="s">
        <v>11</v>
      </c>
      <c r="J257" s="20"/>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row>
    <row r="258" spans="1:47" ht="15" customHeight="1">
      <c r="A258" s="377"/>
      <c r="B258" s="374"/>
      <c r="C258" s="416" t="s">
        <v>6</v>
      </c>
      <c r="D258" s="422"/>
      <c r="E258" s="423"/>
      <c r="F258" s="431"/>
      <c r="G258" s="35">
        <v>38</v>
      </c>
      <c r="H258" s="35">
        <v>36</v>
      </c>
      <c r="I258" s="22">
        <v>74</v>
      </c>
      <c r="J258" s="20"/>
      <c r="K258" s="21"/>
    </row>
    <row r="259" spans="1:47" ht="15" hidden="1" customHeight="1">
      <c r="A259" s="378"/>
      <c r="B259" s="374"/>
      <c r="C259" s="400"/>
      <c r="D259" s="403" t="s">
        <v>23</v>
      </c>
      <c r="E259" s="80" t="s">
        <v>24</v>
      </c>
      <c r="F259" s="36"/>
      <c r="G259" s="36">
        <v>38</v>
      </c>
      <c r="H259" s="36">
        <v>36</v>
      </c>
      <c r="I259" s="37">
        <v>74</v>
      </c>
      <c r="J259" s="20"/>
      <c r="K259" s="21"/>
    </row>
    <row r="260" spans="1:47" ht="15" hidden="1" customHeight="1">
      <c r="A260" s="378"/>
      <c r="B260" s="374"/>
      <c r="C260" s="401"/>
      <c r="D260" s="404"/>
      <c r="E260" s="81" t="s">
        <v>31</v>
      </c>
      <c r="F260" s="35"/>
      <c r="G260" s="35">
        <v>0</v>
      </c>
      <c r="H260" s="35">
        <v>0</v>
      </c>
      <c r="I260" s="88">
        <v>0</v>
      </c>
      <c r="J260" s="20"/>
      <c r="K260" s="21"/>
    </row>
    <row r="261" spans="1:47" ht="15" hidden="1" customHeight="1">
      <c r="A261" s="406"/>
      <c r="B261" s="374"/>
      <c r="C261" s="402"/>
      <c r="D261" s="405"/>
      <c r="E261" s="249" t="s">
        <v>25</v>
      </c>
      <c r="F261" s="163"/>
      <c r="G261" s="163">
        <v>0</v>
      </c>
      <c r="H261" s="163">
        <v>0</v>
      </c>
      <c r="I261" s="23">
        <v>0</v>
      </c>
      <c r="J261" s="20"/>
      <c r="K261" s="21"/>
    </row>
    <row r="262" spans="1:47" s="24" customFormat="1" ht="15" customHeight="1">
      <c r="A262" s="376">
        <v>49</v>
      </c>
      <c r="B262" s="374" t="s">
        <v>123</v>
      </c>
      <c r="C262" s="419" t="s">
        <v>34</v>
      </c>
      <c r="D262" s="420"/>
      <c r="E262" s="421"/>
      <c r="F262" s="430" t="s">
        <v>152</v>
      </c>
      <c r="G262" s="160">
        <v>10</v>
      </c>
      <c r="H262" s="160">
        <v>10</v>
      </c>
      <c r="I262" s="161" t="s">
        <v>11</v>
      </c>
      <c r="J262" s="20"/>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row>
    <row r="263" spans="1:47" s="24" customFormat="1" ht="15" customHeight="1">
      <c r="A263" s="377"/>
      <c r="B263" s="374"/>
      <c r="C263" s="416" t="s">
        <v>6</v>
      </c>
      <c r="D263" s="422"/>
      <c r="E263" s="423"/>
      <c r="F263" s="431"/>
      <c r="G263" s="35">
        <v>14</v>
      </c>
      <c r="H263" s="35">
        <v>18</v>
      </c>
      <c r="I263" s="22">
        <v>32</v>
      </c>
      <c r="J263" s="20"/>
      <c r="K263" s="21"/>
      <c r="L263" s="14"/>
      <c r="M263" s="14"/>
      <c r="N263" s="14"/>
      <c r="O263" s="15"/>
      <c r="P263" s="15"/>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row>
    <row r="264" spans="1:47" s="24" customFormat="1" ht="15" hidden="1" customHeight="1">
      <c r="A264" s="378"/>
      <c r="B264" s="379"/>
      <c r="C264" s="400"/>
      <c r="D264" s="403" t="s">
        <v>23</v>
      </c>
      <c r="E264" s="80" t="s">
        <v>24</v>
      </c>
      <c r="F264" s="36"/>
      <c r="G264" s="36">
        <v>14</v>
      </c>
      <c r="H264" s="36">
        <v>18</v>
      </c>
      <c r="I264" s="37">
        <v>32</v>
      </c>
      <c r="J264" s="20"/>
      <c r="K264" s="21"/>
      <c r="L264" s="14"/>
      <c r="M264" s="14"/>
      <c r="N264" s="14"/>
      <c r="O264" s="15"/>
      <c r="P264" s="15"/>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row>
    <row r="265" spans="1:47" s="24" customFormat="1" ht="15" hidden="1" customHeight="1">
      <c r="A265" s="378"/>
      <c r="B265" s="379"/>
      <c r="C265" s="401"/>
      <c r="D265" s="404"/>
      <c r="E265" s="81" t="s">
        <v>31</v>
      </c>
      <c r="F265" s="35"/>
      <c r="G265" s="35">
        <v>0</v>
      </c>
      <c r="H265" s="35">
        <v>0</v>
      </c>
      <c r="I265" s="88">
        <v>0</v>
      </c>
      <c r="J265" s="20"/>
      <c r="K265" s="21"/>
      <c r="L265" s="14"/>
      <c r="M265" s="14"/>
      <c r="N265" s="14"/>
      <c r="O265" s="15"/>
      <c r="P265" s="15"/>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row>
    <row r="266" spans="1:47" s="24" customFormat="1" ht="15" hidden="1" customHeight="1">
      <c r="A266" s="378"/>
      <c r="B266" s="379"/>
      <c r="C266" s="402"/>
      <c r="D266" s="432"/>
      <c r="E266" s="80" t="s">
        <v>25</v>
      </c>
      <c r="F266" s="163"/>
      <c r="G266" s="35">
        <v>0</v>
      </c>
      <c r="H266" s="35">
        <v>0</v>
      </c>
      <c r="I266" s="23">
        <v>0</v>
      </c>
      <c r="J266" s="20"/>
      <c r="K266" s="21"/>
      <c r="L266" s="14"/>
      <c r="M266" s="14"/>
      <c r="N266" s="14"/>
      <c r="O266" s="15"/>
      <c r="P266" s="15"/>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row>
    <row r="267" spans="1:47" s="24" customFormat="1" ht="15" customHeight="1">
      <c r="A267" s="376">
        <v>50</v>
      </c>
      <c r="B267" s="374" t="s">
        <v>123</v>
      </c>
      <c r="C267" s="419" t="s">
        <v>34</v>
      </c>
      <c r="D267" s="420"/>
      <c r="E267" s="421"/>
      <c r="F267" s="430" t="s">
        <v>152</v>
      </c>
      <c r="G267" s="160">
        <v>10</v>
      </c>
      <c r="H267" s="160">
        <v>10</v>
      </c>
      <c r="I267" s="161" t="s">
        <v>10</v>
      </c>
      <c r="J267" s="20"/>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row>
    <row r="268" spans="1:47" s="24" customFormat="1" ht="15" customHeight="1">
      <c r="A268" s="377"/>
      <c r="B268" s="374"/>
      <c r="C268" s="416" t="s">
        <v>6</v>
      </c>
      <c r="D268" s="422"/>
      <c r="E268" s="423"/>
      <c r="F268" s="431"/>
      <c r="G268" s="35">
        <v>0</v>
      </c>
      <c r="H268" s="35">
        <v>0</v>
      </c>
      <c r="I268" s="22">
        <v>0</v>
      </c>
      <c r="J268" s="20"/>
      <c r="K268" s="21"/>
      <c r="L268" s="14"/>
      <c r="M268" s="14"/>
      <c r="N268" s="14"/>
      <c r="O268" s="15"/>
      <c r="P268" s="15"/>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row>
    <row r="269" spans="1:47" s="24" customFormat="1" ht="15" hidden="1" customHeight="1">
      <c r="A269" s="378"/>
      <c r="B269" s="379"/>
      <c r="C269" s="400"/>
      <c r="D269" s="403" t="s">
        <v>23</v>
      </c>
      <c r="E269" s="80" t="s">
        <v>24</v>
      </c>
      <c r="F269" s="36"/>
      <c r="G269" s="36">
        <v>0</v>
      </c>
      <c r="H269" s="36">
        <v>0</v>
      </c>
      <c r="I269" s="37">
        <v>0</v>
      </c>
      <c r="J269" s="20"/>
      <c r="K269" s="21"/>
      <c r="L269" s="14"/>
      <c r="M269" s="14"/>
      <c r="N269" s="14"/>
      <c r="O269" s="15"/>
      <c r="P269" s="15"/>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row>
    <row r="270" spans="1:47" s="24" customFormat="1" ht="15" hidden="1" customHeight="1">
      <c r="A270" s="378"/>
      <c r="B270" s="379"/>
      <c r="C270" s="401"/>
      <c r="D270" s="404"/>
      <c r="E270" s="81" t="s">
        <v>31</v>
      </c>
      <c r="F270" s="35"/>
      <c r="G270" s="35">
        <v>0</v>
      </c>
      <c r="H270" s="35">
        <v>0</v>
      </c>
      <c r="I270" s="88">
        <v>0</v>
      </c>
      <c r="J270" s="20"/>
      <c r="K270" s="21"/>
      <c r="L270" s="14"/>
      <c r="M270" s="14"/>
      <c r="N270" s="14"/>
      <c r="O270" s="15"/>
      <c r="P270" s="15"/>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row>
    <row r="271" spans="1:47" s="24" customFormat="1" ht="15" hidden="1" customHeight="1">
      <c r="A271" s="378"/>
      <c r="B271" s="379"/>
      <c r="C271" s="402"/>
      <c r="D271" s="432"/>
      <c r="E271" s="80" t="s">
        <v>25</v>
      </c>
      <c r="F271" s="163"/>
      <c r="G271" s="35">
        <v>0</v>
      </c>
      <c r="H271" s="35">
        <v>0</v>
      </c>
      <c r="I271" s="23">
        <v>0</v>
      </c>
      <c r="J271" s="20"/>
      <c r="K271" s="21"/>
      <c r="L271" s="14"/>
      <c r="M271" s="14"/>
      <c r="N271" s="14"/>
      <c r="O271" s="15"/>
      <c r="P271" s="15"/>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row>
    <row r="272" spans="1:47" ht="15" customHeight="1">
      <c r="A272" s="376">
        <v>51</v>
      </c>
      <c r="B272" s="374" t="s">
        <v>123</v>
      </c>
      <c r="C272" s="419" t="s">
        <v>34</v>
      </c>
      <c r="D272" s="420"/>
      <c r="E272" s="421"/>
      <c r="F272" s="430" t="s">
        <v>152</v>
      </c>
      <c r="G272" s="160">
        <v>15</v>
      </c>
      <c r="H272" s="160">
        <v>15</v>
      </c>
      <c r="I272" s="161" t="s">
        <v>11</v>
      </c>
      <c r="J272" s="20"/>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row>
    <row r="273" spans="1:47" ht="15" customHeight="1">
      <c r="A273" s="377"/>
      <c r="B273" s="374"/>
      <c r="C273" s="416" t="s">
        <v>6</v>
      </c>
      <c r="D273" s="422"/>
      <c r="E273" s="423"/>
      <c r="F273" s="431"/>
      <c r="G273" s="35">
        <v>0</v>
      </c>
      <c r="H273" s="35">
        <v>0</v>
      </c>
      <c r="I273" s="22">
        <v>0</v>
      </c>
      <c r="J273" s="20"/>
      <c r="K273" s="21"/>
    </row>
    <row r="274" spans="1:47" ht="15" hidden="1" customHeight="1">
      <c r="A274" s="378"/>
      <c r="B274" s="374"/>
      <c r="C274" s="400"/>
      <c r="D274" s="403" t="s">
        <v>23</v>
      </c>
      <c r="E274" s="80" t="s">
        <v>24</v>
      </c>
      <c r="F274" s="36"/>
      <c r="G274" s="36">
        <v>0</v>
      </c>
      <c r="H274" s="36">
        <v>0</v>
      </c>
      <c r="I274" s="37">
        <v>0</v>
      </c>
      <c r="J274" s="20"/>
      <c r="K274" s="21"/>
    </row>
    <row r="275" spans="1:47" ht="15" hidden="1" customHeight="1">
      <c r="A275" s="378"/>
      <c r="B275" s="374"/>
      <c r="C275" s="401"/>
      <c r="D275" s="404"/>
      <c r="E275" s="81" t="s">
        <v>31</v>
      </c>
      <c r="F275" s="35"/>
      <c r="G275" s="35">
        <v>0</v>
      </c>
      <c r="H275" s="35">
        <v>0</v>
      </c>
      <c r="I275" s="88">
        <v>0</v>
      </c>
      <c r="J275" s="20"/>
      <c r="K275" s="21"/>
    </row>
    <row r="276" spans="1:47" ht="15" hidden="1" customHeight="1">
      <c r="A276" s="378"/>
      <c r="B276" s="374"/>
      <c r="C276" s="402"/>
      <c r="D276" s="432"/>
      <c r="E276" s="80" t="s">
        <v>25</v>
      </c>
      <c r="F276" s="35"/>
      <c r="G276" s="35">
        <v>0</v>
      </c>
      <c r="H276" s="35">
        <v>0</v>
      </c>
      <c r="I276" s="23">
        <v>0</v>
      </c>
      <c r="J276" s="20"/>
      <c r="K276" s="21"/>
    </row>
    <row r="277" spans="1:47" ht="15" customHeight="1">
      <c r="A277" s="376">
        <v>52</v>
      </c>
      <c r="B277" s="374" t="s">
        <v>123</v>
      </c>
      <c r="C277" s="419" t="s">
        <v>34</v>
      </c>
      <c r="D277" s="420"/>
      <c r="E277" s="421"/>
      <c r="F277" s="430" t="s">
        <v>152</v>
      </c>
      <c r="G277" s="160">
        <v>20</v>
      </c>
      <c r="H277" s="160">
        <v>20</v>
      </c>
      <c r="I277" s="161" t="s">
        <v>11</v>
      </c>
      <c r="J277" s="20"/>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row>
    <row r="278" spans="1:47" ht="15" customHeight="1">
      <c r="A278" s="377"/>
      <c r="B278" s="374"/>
      <c r="C278" s="416" t="s">
        <v>6</v>
      </c>
      <c r="D278" s="422"/>
      <c r="E278" s="423"/>
      <c r="F278" s="431"/>
      <c r="G278" s="35">
        <v>0</v>
      </c>
      <c r="H278" s="35">
        <v>0</v>
      </c>
      <c r="I278" s="22">
        <v>0</v>
      </c>
      <c r="J278" s="20"/>
      <c r="K278" s="21"/>
    </row>
    <row r="279" spans="1:47" ht="15" hidden="1" customHeight="1">
      <c r="A279" s="378"/>
      <c r="B279" s="374"/>
      <c r="C279" s="400"/>
      <c r="D279" s="403" t="s">
        <v>23</v>
      </c>
      <c r="E279" s="80" t="s">
        <v>24</v>
      </c>
      <c r="F279" s="36"/>
      <c r="G279" s="36">
        <v>0</v>
      </c>
      <c r="H279" s="36">
        <v>0</v>
      </c>
      <c r="I279" s="37">
        <v>0</v>
      </c>
      <c r="J279" s="20"/>
      <c r="K279" s="21"/>
    </row>
    <row r="280" spans="1:47" ht="15" hidden="1" customHeight="1">
      <c r="A280" s="378"/>
      <c r="B280" s="374"/>
      <c r="C280" s="401"/>
      <c r="D280" s="404"/>
      <c r="E280" s="81" t="s">
        <v>31</v>
      </c>
      <c r="F280" s="35"/>
      <c r="G280" s="35">
        <v>0</v>
      </c>
      <c r="H280" s="35">
        <v>0</v>
      </c>
      <c r="I280" s="88">
        <v>0</v>
      </c>
      <c r="J280" s="20"/>
      <c r="K280" s="21"/>
    </row>
    <row r="281" spans="1:47" ht="15" hidden="1" customHeight="1">
      <c r="A281" s="378"/>
      <c r="B281" s="374"/>
      <c r="C281" s="402"/>
      <c r="D281" s="432"/>
      <c r="E281" s="80" t="s">
        <v>25</v>
      </c>
      <c r="F281" s="35"/>
      <c r="G281" s="35">
        <v>0</v>
      </c>
      <c r="H281" s="35">
        <v>0</v>
      </c>
      <c r="I281" s="23">
        <v>0</v>
      </c>
      <c r="J281" s="20"/>
      <c r="K281" s="21"/>
    </row>
    <row r="282" spans="1:47" s="24" customFormat="1" ht="15" customHeight="1">
      <c r="A282" s="376">
        <v>53</v>
      </c>
      <c r="B282" s="374" t="s">
        <v>123</v>
      </c>
      <c r="C282" s="419" t="s">
        <v>34</v>
      </c>
      <c r="D282" s="420"/>
      <c r="E282" s="421"/>
      <c r="F282" s="430" t="s">
        <v>152</v>
      </c>
      <c r="G282" s="160">
        <v>20</v>
      </c>
      <c r="H282" s="160">
        <v>20</v>
      </c>
      <c r="I282" s="161" t="s">
        <v>11</v>
      </c>
      <c r="J282" s="20"/>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row>
    <row r="283" spans="1:47" s="24" customFormat="1" ht="15" customHeight="1">
      <c r="A283" s="377"/>
      <c r="B283" s="374"/>
      <c r="C283" s="416" t="s">
        <v>6</v>
      </c>
      <c r="D283" s="422"/>
      <c r="E283" s="423"/>
      <c r="F283" s="431"/>
      <c r="G283" s="35">
        <v>0</v>
      </c>
      <c r="H283" s="35">
        <v>0</v>
      </c>
      <c r="I283" s="22">
        <v>0</v>
      </c>
      <c r="J283" s="20"/>
      <c r="K283" s="21"/>
      <c r="L283" s="14"/>
      <c r="M283" s="14"/>
      <c r="N283" s="14"/>
      <c r="O283" s="15"/>
      <c r="P283" s="15"/>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row>
    <row r="284" spans="1:47" s="24" customFormat="1" ht="15" hidden="1" customHeight="1">
      <c r="A284" s="378"/>
      <c r="B284" s="379"/>
      <c r="C284" s="400"/>
      <c r="D284" s="403" t="s">
        <v>23</v>
      </c>
      <c r="E284" s="80" t="s">
        <v>24</v>
      </c>
      <c r="F284" s="36"/>
      <c r="G284" s="36">
        <v>0</v>
      </c>
      <c r="H284" s="36">
        <v>0</v>
      </c>
      <c r="I284" s="37">
        <v>0</v>
      </c>
      <c r="J284" s="20"/>
      <c r="K284" s="21"/>
      <c r="L284" s="14"/>
      <c r="M284" s="14"/>
      <c r="N284" s="14"/>
      <c r="O284" s="15"/>
      <c r="P284" s="15"/>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row>
    <row r="285" spans="1:47" s="24" customFormat="1" ht="15" hidden="1" customHeight="1">
      <c r="A285" s="378"/>
      <c r="B285" s="379"/>
      <c r="C285" s="401"/>
      <c r="D285" s="404"/>
      <c r="E285" s="81" t="s">
        <v>31</v>
      </c>
      <c r="F285" s="35"/>
      <c r="G285" s="35">
        <v>0</v>
      </c>
      <c r="H285" s="35">
        <v>0</v>
      </c>
      <c r="I285" s="88">
        <v>0</v>
      </c>
      <c r="J285" s="20"/>
      <c r="K285" s="21"/>
      <c r="L285" s="14"/>
      <c r="M285" s="14"/>
      <c r="N285" s="14"/>
      <c r="O285" s="15"/>
      <c r="P285" s="15"/>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row>
    <row r="286" spans="1:47" s="24" customFormat="1" ht="15" hidden="1" customHeight="1">
      <c r="A286" s="378"/>
      <c r="B286" s="379"/>
      <c r="C286" s="402"/>
      <c r="D286" s="432"/>
      <c r="E286" s="80" t="s">
        <v>25</v>
      </c>
      <c r="F286" s="163"/>
      <c r="G286" s="35">
        <v>0</v>
      </c>
      <c r="H286" s="35">
        <v>0</v>
      </c>
      <c r="I286" s="23">
        <v>0</v>
      </c>
      <c r="J286" s="20"/>
      <c r="K286" s="21"/>
      <c r="L286" s="14"/>
      <c r="M286" s="14"/>
      <c r="N286" s="14"/>
      <c r="O286" s="15"/>
      <c r="P286" s="15"/>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row>
    <row r="287" spans="1:47" s="21" customFormat="1" ht="15" hidden="1" customHeight="1">
      <c r="A287" s="378"/>
      <c r="B287" s="374"/>
      <c r="C287" s="400"/>
      <c r="D287" s="403" t="s">
        <v>23</v>
      </c>
      <c r="E287" s="80" t="s">
        <v>24</v>
      </c>
      <c r="F287" s="36"/>
      <c r="G287" s="36" t="e">
        <v>#REF!</v>
      </c>
      <c r="H287" s="36" t="e">
        <v>#REF!</v>
      </c>
      <c r="I287" s="37" t="e">
        <v>#REF!</v>
      </c>
      <c r="J287" s="20"/>
      <c r="L287" s="14"/>
      <c r="M287" s="14"/>
      <c r="N287" s="14"/>
      <c r="O287" s="15"/>
      <c r="P287" s="15"/>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row>
    <row r="288" spans="1:47" s="21" customFormat="1" ht="15" hidden="1" customHeight="1">
      <c r="A288" s="378"/>
      <c r="B288" s="374"/>
      <c r="C288" s="401"/>
      <c r="D288" s="404"/>
      <c r="E288" s="81" t="s">
        <v>31</v>
      </c>
      <c r="F288" s="35"/>
      <c r="G288" s="35" t="e">
        <v>#REF!</v>
      </c>
      <c r="H288" s="35" t="e">
        <v>#REF!</v>
      </c>
      <c r="I288" s="88" t="e">
        <v>#REF!</v>
      </c>
      <c r="J288" s="20"/>
      <c r="L288" s="14"/>
      <c r="M288" s="14"/>
      <c r="N288" s="14"/>
      <c r="O288" s="15"/>
      <c r="P288" s="15"/>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row>
    <row r="289" spans="1:47" ht="15" hidden="1" customHeight="1">
      <c r="A289" s="378"/>
      <c r="B289" s="374"/>
      <c r="C289" s="402"/>
      <c r="D289" s="432"/>
      <c r="E289" s="80" t="s">
        <v>25</v>
      </c>
      <c r="F289" s="35"/>
      <c r="G289" s="35" t="e">
        <v>#REF!</v>
      </c>
      <c r="H289" s="35" t="e">
        <v>#REF!</v>
      </c>
      <c r="I289" s="23" t="e">
        <v>#REF!</v>
      </c>
      <c r="J289" s="20"/>
      <c r="K289" s="21"/>
    </row>
    <row r="290" spans="1:47" ht="15" hidden="1" customHeight="1">
      <c r="A290" s="376">
        <v>50</v>
      </c>
      <c r="B290" s="374">
        <v>0</v>
      </c>
      <c r="C290" s="419" t="s">
        <v>33</v>
      </c>
      <c r="D290" s="420"/>
      <c r="E290" s="421"/>
      <c r="F290" s="430">
        <v>0</v>
      </c>
      <c r="G290" s="160">
        <v>0</v>
      </c>
      <c r="H290" s="160">
        <v>0</v>
      </c>
      <c r="I290" s="161" t="s">
        <v>11</v>
      </c>
      <c r="J290" s="20"/>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row>
    <row r="291" spans="1:47" ht="15" hidden="1" customHeight="1">
      <c r="A291" s="377"/>
      <c r="B291" s="374"/>
      <c r="C291" s="416" t="s">
        <v>6</v>
      </c>
      <c r="D291" s="422"/>
      <c r="E291" s="423"/>
      <c r="F291" s="431"/>
      <c r="G291" s="35">
        <v>0</v>
      </c>
      <c r="H291" s="35">
        <v>0</v>
      </c>
      <c r="I291" s="22">
        <v>0</v>
      </c>
      <c r="J291" s="20"/>
      <c r="K291" s="21"/>
    </row>
    <row r="292" spans="1:47" ht="15" hidden="1" customHeight="1">
      <c r="A292" s="378"/>
      <c r="B292" s="374"/>
      <c r="C292" s="400"/>
      <c r="D292" s="403" t="s">
        <v>23</v>
      </c>
      <c r="E292" s="80" t="s">
        <v>24</v>
      </c>
      <c r="F292" s="36"/>
      <c r="G292" s="36">
        <v>0</v>
      </c>
      <c r="H292" s="36">
        <v>0</v>
      </c>
      <c r="I292" s="37">
        <v>0</v>
      </c>
      <c r="J292" s="20"/>
      <c r="K292" s="21"/>
    </row>
    <row r="293" spans="1:47" ht="15" hidden="1" customHeight="1">
      <c r="A293" s="378"/>
      <c r="B293" s="374"/>
      <c r="C293" s="401"/>
      <c r="D293" s="404"/>
      <c r="E293" s="81" t="s">
        <v>31</v>
      </c>
      <c r="F293" s="35"/>
      <c r="G293" s="35">
        <v>0</v>
      </c>
      <c r="H293" s="35">
        <v>0</v>
      </c>
      <c r="I293" s="88">
        <v>0</v>
      </c>
      <c r="J293" s="20"/>
      <c r="K293" s="21"/>
    </row>
    <row r="294" spans="1:47" ht="15" hidden="1" customHeight="1">
      <c r="A294" s="378"/>
      <c r="B294" s="374"/>
      <c r="C294" s="402"/>
      <c r="D294" s="432"/>
      <c r="E294" s="80" t="s">
        <v>25</v>
      </c>
      <c r="F294" s="35"/>
      <c r="G294" s="35">
        <v>0</v>
      </c>
      <c r="H294" s="35">
        <v>0</v>
      </c>
      <c r="I294" s="23">
        <v>0</v>
      </c>
      <c r="J294" s="20"/>
      <c r="K294" s="21"/>
    </row>
    <row r="295" spans="1:47" ht="15" hidden="1" customHeight="1">
      <c r="A295" s="376">
        <v>51</v>
      </c>
      <c r="B295" s="374">
        <v>0</v>
      </c>
      <c r="C295" s="419" t="s">
        <v>33</v>
      </c>
      <c r="D295" s="420"/>
      <c r="E295" s="421"/>
      <c r="F295" s="430">
        <v>0</v>
      </c>
      <c r="G295" s="160">
        <v>0</v>
      </c>
      <c r="H295" s="160">
        <v>0</v>
      </c>
      <c r="I295" s="161" t="s">
        <v>11</v>
      </c>
      <c r="J295" s="20"/>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row>
    <row r="296" spans="1:47" ht="15" hidden="1" customHeight="1">
      <c r="A296" s="377"/>
      <c r="B296" s="374"/>
      <c r="C296" s="416" t="s">
        <v>6</v>
      </c>
      <c r="D296" s="422"/>
      <c r="E296" s="423"/>
      <c r="F296" s="431"/>
      <c r="G296" s="35">
        <v>0</v>
      </c>
      <c r="H296" s="35">
        <v>0</v>
      </c>
      <c r="I296" s="22">
        <v>0</v>
      </c>
      <c r="J296" s="20"/>
      <c r="K296" s="21"/>
    </row>
    <row r="297" spans="1:47" ht="15" hidden="1" customHeight="1">
      <c r="A297" s="378"/>
      <c r="B297" s="374"/>
      <c r="C297" s="400"/>
      <c r="D297" s="403" t="s">
        <v>23</v>
      </c>
      <c r="E297" s="80" t="s">
        <v>24</v>
      </c>
      <c r="F297" s="36"/>
      <c r="G297" s="36">
        <v>0</v>
      </c>
      <c r="H297" s="36">
        <v>0</v>
      </c>
      <c r="I297" s="37">
        <v>0</v>
      </c>
      <c r="J297" s="20"/>
      <c r="K297" s="21"/>
    </row>
    <row r="298" spans="1:47" ht="15" hidden="1" customHeight="1">
      <c r="A298" s="378"/>
      <c r="B298" s="374"/>
      <c r="C298" s="401"/>
      <c r="D298" s="404"/>
      <c r="E298" s="81" t="s">
        <v>31</v>
      </c>
      <c r="F298" s="35"/>
      <c r="G298" s="35">
        <v>0</v>
      </c>
      <c r="H298" s="35">
        <v>0</v>
      </c>
      <c r="I298" s="88">
        <v>0</v>
      </c>
      <c r="J298" s="20"/>
      <c r="K298" s="21"/>
    </row>
    <row r="299" spans="1:47" ht="15" hidden="1" customHeight="1">
      <c r="A299" s="378"/>
      <c r="B299" s="374"/>
      <c r="C299" s="402"/>
      <c r="D299" s="432"/>
      <c r="E299" s="80" t="s">
        <v>25</v>
      </c>
      <c r="F299" s="35"/>
      <c r="G299" s="35">
        <v>0</v>
      </c>
      <c r="H299" s="35">
        <v>0</v>
      </c>
      <c r="I299" s="23">
        <v>0</v>
      </c>
      <c r="J299" s="20"/>
      <c r="K299" s="21"/>
    </row>
    <row r="300" spans="1:47" s="24" customFormat="1" ht="15" hidden="1" customHeight="1">
      <c r="A300" s="376">
        <v>52</v>
      </c>
      <c r="B300" s="374">
        <v>0</v>
      </c>
      <c r="C300" s="419" t="s">
        <v>33</v>
      </c>
      <c r="D300" s="420"/>
      <c r="E300" s="421"/>
      <c r="F300" s="430">
        <v>0</v>
      </c>
      <c r="G300" s="160">
        <v>0</v>
      </c>
      <c r="H300" s="160">
        <v>0</v>
      </c>
      <c r="I300" s="161" t="s">
        <v>11</v>
      </c>
      <c r="J300" s="20"/>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row>
    <row r="301" spans="1:47" s="24" customFormat="1" ht="15" hidden="1" customHeight="1">
      <c r="A301" s="377"/>
      <c r="B301" s="374"/>
      <c r="C301" s="416" t="s">
        <v>6</v>
      </c>
      <c r="D301" s="422"/>
      <c r="E301" s="423"/>
      <c r="F301" s="431"/>
      <c r="G301" s="35">
        <v>0</v>
      </c>
      <c r="H301" s="35">
        <v>0</v>
      </c>
      <c r="I301" s="22">
        <v>0</v>
      </c>
      <c r="J301" s="20"/>
      <c r="K301" s="21"/>
      <c r="L301" s="14"/>
      <c r="M301" s="14"/>
      <c r="N301" s="14"/>
      <c r="O301" s="15"/>
      <c r="P301" s="15"/>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row>
    <row r="302" spans="1:47" s="24" customFormat="1" ht="15" hidden="1" customHeight="1">
      <c r="A302" s="378"/>
      <c r="B302" s="379"/>
      <c r="C302" s="400"/>
      <c r="D302" s="403" t="s">
        <v>23</v>
      </c>
      <c r="E302" s="80" t="s">
        <v>24</v>
      </c>
      <c r="F302" s="36"/>
      <c r="G302" s="36">
        <v>0</v>
      </c>
      <c r="H302" s="36">
        <v>0</v>
      </c>
      <c r="I302" s="37">
        <v>0</v>
      </c>
      <c r="J302" s="20"/>
      <c r="K302" s="21"/>
      <c r="L302" s="14"/>
      <c r="M302" s="14"/>
      <c r="N302" s="14"/>
      <c r="O302" s="15"/>
      <c r="P302" s="15"/>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row>
    <row r="303" spans="1:47" s="24" customFormat="1" ht="15" hidden="1" customHeight="1">
      <c r="A303" s="378"/>
      <c r="B303" s="379"/>
      <c r="C303" s="401"/>
      <c r="D303" s="404"/>
      <c r="E303" s="81" t="s">
        <v>31</v>
      </c>
      <c r="F303" s="35"/>
      <c r="G303" s="35">
        <v>0</v>
      </c>
      <c r="H303" s="35">
        <v>0</v>
      </c>
      <c r="I303" s="88">
        <v>0</v>
      </c>
      <c r="J303" s="20"/>
      <c r="K303" s="21"/>
      <c r="L303" s="14"/>
      <c r="M303" s="14"/>
      <c r="N303" s="14"/>
      <c r="O303" s="15"/>
      <c r="P303" s="15"/>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row>
    <row r="304" spans="1:47" s="24" customFormat="1" ht="15" hidden="1" customHeight="1">
      <c r="A304" s="378"/>
      <c r="B304" s="379"/>
      <c r="C304" s="402"/>
      <c r="D304" s="432"/>
      <c r="E304" s="80" t="s">
        <v>25</v>
      </c>
      <c r="F304" s="163"/>
      <c r="G304" s="35">
        <v>0</v>
      </c>
      <c r="H304" s="35">
        <v>0</v>
      </c>
      <c r="I304" s="23">
        <v>0</v>
      </c>
      <c r="J304" s="20"/>
      <c r="K304" s="21"/>
      <c r="L304" s="14"/>
      <c r="M304" s="14"/>
      <c r="N304" s="14"/>
      <c r="O304" s="15"/>
      <c r="P304" s="15"/>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row>
    <row r="305" spans="1:47" s="24" customFormat="1" ht="15" customHeight="1">
      <c r="A305" s="433" t="s">
        <v>68</v>
      </c>
      <c r="B305" s="304" t="s">
        <v>35</v>
      </c>
      <c r="C305" s="397" t="s">
        <v>33</v>
      </c>
      <c r="D305" s="398"/>
      <c r="E305" s="399"/>
      <c r="F305" s="442"/>
      <c r="G305" s="251">
        <v>983</v>
      </c>
      <c r="H305" s="251">
        <v>983</v>
      </c>
      <c r="I305" s="59" t="s">
        <v>162</v>
      </c>
      <c r="J305" s="20"/>
      <c r="K305" s="13"/>
      <c r="L305" s="14"/>
      <c r="M305" s="14"/>
      <c r="N305" s="14"/>
      <c r="O305" s="15"/>
      <c r="P305" s="15"/>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row>
    <row r="306" spans="1:47" s="24" customFormat="1" ht="15" customHeight="1">
      <c r="A306" s="434"/>
      <c r="B306" s="375"/>
      <c r="C306" s="388" t="s">
        <v>6</v>
      </c>
      <c r="D306" s="389"/>
      <c r="E306" s="390"/>
      <c r="F306" s="443"/>
      <c r="G306" s="165">
        <v>71456</v>
      </c>
      <c r="H306" s="165">
        <v>74500</v>
      </c>
      <c r="I306" s="165">
        <v>145956</v>
      </c>
      <c r="J306" s="20"/>
      <c r="K306" s="257"/>
      <c r="L306" s="14"/>
      <c r="M306" s="14"/>
      <c r="N306" s="14"/>
      <c r="O306" s="15"/>
      <c r="P306" s="15"/>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row>
    <row r="307" spans="1:47" s="24" customFormat="1" ht="15" hidden="1" customHeight="1">
      <c r="A307" s="434"/>
      <c r="B307" s="305"/>
      <c r="C307" s="297"/>
      <c r="D307" s="403" t="s">
        <v>23</v>
      </c>
      <c r="E307" s="80" t="s">
        <v>24</v>
      </c>
      <c r="F307" s="36"/>
      <c r="G307" s="35">
        <v>360</v>
      </c>
      <c r="H307" s="35">
        <v>360</v>
      </c>
      <c r="I307" s="37">
        <v>720</v>
      </c>
      <c r="J307" s="20"/>
      <c r="K307" s="13"/>
      <c r="L307" s="14"/>
      <c r="M307" s="14"/>
      <c r="N307" s="14"/>
      <c r="O307" s="15"/>
      <c r="P307" s="15"/>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row>
    <row r="308" spans="1:47" s="24" customFormat="1" ht="15" hidden="1" customHeight="1">
      <c r="A308" s="434"/>
      <c r="B308" s="305"/>
      <c r="C308" s="298"/>
      <c r="D308" s="404"/>
      <c r="E308" s="81" t="s">
        <v>31</v>
      </c>
      <c r="F308" s="36"/>
      <c r="G308" s="35">
        <v>1260</v>
      </c>
      <c r="H308" s="35">
        <v>1260</v>
      </c>
      <c r="I308" s="33">
        <v>2520</v>
      </c>
      <c r="J308" s="20"/>
      <c r="K308" s="13"/>
      <c r="L308" s="14"/>
      <c r="M308" s="14"/>
      <c r="N308" s="14"/>
      <c r="O308" s="15"/>
      <c r="P308" s="15"/>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row>
    <row r="309" spans="1:47" s="24" customFormat="1" ht="15" hidden="1" customHeight="1">
      <c r="A309" s="434"/>
      <c r="B309" s="306"/>
      <c r="C309" s="299"/>
      <c r="D309" s="405"/>
      <c r="E309" s="80" t="s">
        <v>25</v>
      </c>
      <c r="F309" s="34"/>
      <c r="G309" s="34">
        <v>10507</v>
      </c>
      <c r="H309" s="34">
        <v>11803</v>
      </c>
      <c r="I309" s="23">
        <v>22310</v>
      </c>
      <c r="J309" s="20"/>
      <c r="K309" s="13"/>
      <c r="L309" s="14"/>
      <c r="M309" s="14"/>
      <c r="N309" s="14"/>
      <c r="O309" s="15"/>
      <c r="P309" s="15"/>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row>
    <row r="310" spans="1:47" s="24" customFormat="1" ht="15" customHeight="1">
      <c r="A310" s="434"/>
      <c r="B310" s="349" t="s">
        <v>36</v>
      </c>
      <c r="C310" s="419" t="s">
        <v>34</v>
      </c>
      <c r="D310" s="420"/>
      <c r="E310" s="421"/>
      <c r="F310" s="436"/>
      <c r="G310" s="250">
        <v>30</v>
      </c>
      <c r="H310" s="250">
        <v>30</v>
      </c>
      <c r="I310" s="161" t="s">
        <v>10</v>
      </c>
      <c r="J310" s="20"/>
      <c r="K310" s="13"/>
      <c r="L310" s="14"/>
      <c r="M310" s="14"/>
      <c r="N310" s="14"/>
      <c r="O310" s="15"/>
      <c r="P310" s="15"/>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row>
    <row r="311" spans="1:47" s="24" customFormat="1" ht="15" customHeight="1">
      <c r="A311" s="434"/>
      <c r="B311" s="350"/>
      <c r="C311" s="416" t="s">
        <v>6</v>
      </c>
      <c r="D311" s="422"/>
      <c r="E311" s="423"/>
      <c r="F311" s="437"/>
      <c r="G311" s="163">
        <v>52</v>
      </c>
      <c r="H311" s="163">
        <v>54</v>
      </c>
      <c r="I311" s="37">
        <v>106</v>
      </c>
      <c r="J311" s="20"/>
      <c r="K311" s="13"/>
      <c r="L311" s="14"/>
      <c r="M311" s="14"/>
      <c r="N311" s="14"/>
      <c r="O311" s="15"/>
      <c r="P311" s="15"/>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row>
    <row r="312" spans="1:47" s="24" customFormat="1" ht="15" customHeight="1">
      <c r="A312" s="434"/>
      <c r="B312" s="350"/>
      <c r="C312" s="419" t="s">
        <v>34</v>
      </c>
      <c r="D312" s="420"/>
      <c r="E312" s="421"/>
      <c r="F312" s="436"/>
      <c r="G312" s="160">
        <v>15</v>
      </c>
      <c r="H312" s="160">
        <v>15</v>
      </c>
      <c r="I312" s="161" t="s">
        <v>10</v>
      </c>
      <c r="J312" s="20"/>
      <c r="K312" s="13"/>
      <c r="L312" s="14"/>
      <c r="M312" s="14"/>
      <c r="N312" s="14"/>
      <c r="O312" s="15"/>
      <c r="P312" s="15"/>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row>
    <row r="313" spans="1:47" s="24" customFormat="1" ht="15" customHeight="1">
      <c r="A313" s="434"/>
      <c r="B313" s="350"/>
      <c r="C313" s="416" t="s">
        <v>6</v>
      </c>
      <c r="D313" s="422"/>
      <c r="E313" s="423"/>
      <c r="F313" s="437"/>
      <c r="G313" s="36">
        <v>0</v>
      </c>
      <c r="H313" s="36">
        <v>0</v>
      </c>
      <c r="I313" s="37">
        <v>0</v>
      </c>
      <c r="J313" s="20"/>
      <c r="K313" s="13"/>
      <c r="L313" s="14"/>
      <c r="M313" s="14"/>
      <c r="N313" s="14"/>
      <c r="O313" s="15"/>
      <c r="P313" s="15"/>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row>
    <row r="314" spans="1:47" s="24" customFormat="1" ht="15" customHeight="1">
      <c r="A314" s="434"/>
      <c r="B314" s="350"/>
      <c r="C314" s="419" t="s">
        <v>34</v>
      </c>
      <c r="D314" s="420"/>
      <c r="E314" s="421"/>
      <c r="F314" s="436"/>
      <c r="G314" s="250">
        <v>40</v>
      </c>
      <c r="H314" s="250">
        <v>40</v>
      </c>
      <c r="I314" s="161" t="s">
        <v>10</v>
      </c>
      <c r="J314" s="20"/>
      <c r="K314" s="13"/>
      <c r="L314" s="14"/>
      <c r="M314" s="14"/>
      <c r="N314" s="14"/>
      <c r="O314" s="15"/>
      <c r="P314" s="15"/>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row>
    <row r="315" spans="1:47" s="24" customFormat="1" ht="15" customHeight="1">
      <c r="A315" s="435"/>
      <c r="B315" s="351"/>
      <c r="C315" s="439" t="s">
        <v>6</v>
      </c>
      <c r="D315" s="440"/>
      <c r="E315" s="441"/>
      <c r="F315" s="438"/>
      <c r="G315" s="163">
        <v>0</v>
      </c>
      <c r="H315" s="163">
        <v>0</v>
      </c>
      <c r="I315" s="23">
        <v>0</v>
      </c>
      <c r="J315" s="20"/>
      <c r="K315" s="13"/>
      <c r="L315" s="14"/>
      <c r="M315" s="14"/>
      <c r="N315" s="14"/>
      <c r="O315" s="15"/>
      <c r="P315" s="15"/>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row>
    <row r="316" spans="1:47">
      <c r="A316" s="2"/>
      <c r="B316" s="28"/>
      <c r="C316" s="28"/>
      <c r="D316" s="28"/>
      <c r="E316" s="52"/>
      <c r="F316" s="53"/>
      <c r="G316" s="53"/>
      <c r="H316" s="53"/>
      <c r="I316" s="54"/>
    </row>
  </sheetData>
  <mergeCells count="446">
    <mergeCell ref="F194:F195"/>
    <mergeCell ref="F154:F155"/>
    <mergeCell ref="F149:F150"/>
    <mergeCell ref="C159:E159"/>
    <mergeCell ref="C160:E160"/>
    <mergeCell ref="C164:E164"/>
    <mergeCell ref="C165:E165"/>
    <mergeCell ref="C169:E169"/>
    <mergeCell ref="F144:F145"/>
    <mergeCell ref="F159:F160"/>
    <mergeCell ref="F117:F118"/>
    <mergeCell ref="C118:E118"/>
    <mergeCell ref="A117:A118"/>
    <mergeCell ref="B117:B118"/>
    <mergeCell ref="F132:F133"/>
    <mergeCell ref="C133:E133"/>
    <mergeCell ref="B132:B133"/>
    <mergeCell ref="A132:A133"/>
    <mergeCell ref="F189:F190"/>
    <mergeCell ref="F179:F180"/>
    <mergeCell ref="F174:F175"/>
    <mergeCell ref="F169:F170"/>
    <mergeCell ref="F164:F165"/>
    <mergeCell ref="C176:C178"/>
    <mergeCell ref="D176:D178"/>
    <mergeCell ref="C180:E180"/>
    <mergeCell ref="F184:F185"/>
    <mergeCell ref="F119:F120"/>
    <mergeCell ref="F124:F125"/>
    <mergeCell ref="C121:C123"/>
    <mergeCell ref="C135:E135"/>
    <mergeCell ref="C129:C131"/>
    <mergeCell ref="D129:D131"/>
    <mergeCell ref="D141:D143"/>
    <mergeCell ref="C264:C266"/>
    <mergeCell ref="D264:D266"/>
    <mergeCell ref="C231:E231"/>
    <mergeCell ref="C243:C245"/>
    <mergeCell ref="D243:D245"/>
    <mergeCell ref="C257:E257"/>
    <mergeCell ref="F257:F258"/>
    <mergeCell ref="C258:E258"/>
    <mergeCell ref="C262:E262"/>
    <mergeCell ref="F262:F263"/>
    <mergeCell ref="C263:E263"/>
    <mergeCell ref="C246:C248"/>
    <mergeCell ref="D246:D248"/>
    <mergeCell ref="F214:F215"/>
    <mergeCell ref="C215:E215"/>
    <mergeCell ref="C216:C218"/>
    <mergeCell ref="C310:E310"/>
    <mergeCell ref="C312:E312"/>
    <mergeCell ref="C313:E313"/>
    <mergeCell ref="C314:E314"/>
    <mergeCell ref="C145:E145"/>
    <mergeCell ref="C146:C148"/>
    <mergeCell ref="D146:D148"/>
    <mergeCell ref="C166:C168"/>
    <mergeCell ref="D166:D168"/>
    <mergeCell ref="C171:C173"/>
    <mergeCell ref="D171:D173"/>
    <mergeCell ref="C209:E209"/>
    <mergeCell ref="C175:E175"/>
    <mergeCell ref="C179:E179"/>
    <mergeCell ref="C151:C153"/>
    <mergeCell ref="D151:D153"/>
    <mergeCell ref="C189:E189"/>
    <mergeCell ref="C190:E190"/>
    <mergeCell ref="D233:D235"/>
    <mergeCell ref="C225:E225"/>
    <mergeCell ref="F219:F220"/>
    <mergeCell ref="A305:A315"/>
    <mergeCell ref="F312:F313"/>
    <mergeCell ref="A287:A289"/>
    <mergeCell ref="B287:B289"/>
    <mergeCell ref="C287:C289"/>
    <mergeCell ref="D287:D289"/>
    <mergeCell ref="A290:A294"/>
    <mergeCell ref="B290:B294"/>
    <mergeCell ref="C290:E290"/>
    <mergeCell ref="F290:F291"/>
    <mergeCell ref="C291:E291"/>
    <mergeCell ref="C292:C294"/>
    <mergeCell ref="D292:D294"/>
    <mergeCell ref="B305:B309"/>
    <mergeCell ref="D307:D309"/>
    <mergeCell ref="F314:F315"/>
    <mergeCell ref="C315:E315"/>
    <mergeCell ref="F305:F306"/>
    <mergeCell ref="F310:F311"/>
    <mergeCell ref="C311:E311"/>
    <mergeCell ref="B310:B315"/>
    <mergeCell ref="C306:E306"/>
    <mergeCell ref="C305:E305"/>
    <mergeCell ref="C307:C309"/>
    <mergeCell ref="A282:A286"/>
    <mergeCell ref="B282:B286"/>
    <mergeCell ref="C282:E282"/>
    <mergeCell ref="F282:F283"/>
    <mergeCell ref="C283:E283"/>
    <mergeCell ref="C284:C286"/>
    <mergeCell ref="D284:D286"/>
    <mergeCell ref="A300:A304"/>
    <mergeCell ref="B300:B304"/>
    <mergeCell ref="C300:E300"/>
    <mergeCell ref="F300:F301"/>
    <mergeCell ref="C301:E301"/>
    <mergeCell ref="C302:C304"/>
    <mergeCell ref="D302:D304"/>
    <mergeCell ref="A295:A299"/>
    <mergeCell ref="B295:B299"/>
    <mergeCell ref="C295:E295"/>
    <mergeCell ref="F295:F296"/>
    <mergeCell ref="C296:E296"/>
    <mergeCell ref="C297:C299"/>
    <mergeCell ref="D297:D299"/>
    <mergeCell ref="A277:A281"/>
    <mergeCell ref="B277:B281"/>
    <mergeCell ref="C277:E277"/>
    <mergeCell ref="F277:F278"/>
    <mergeCell ref="C278:E278"/>
    <mergeCell ref="C279:C281"/>
    <mergeCell ref="D279:D281"/>
    <mergeCell ref="A272:A276"/>
    <mergeCell ref="B272:B276"/>
    <mergeCell ref="C272:E272"/>
    <mergeCell ref="F272:F273"/>
    <mergeCell ref="C273:E273"/>
    <mergeCell ref="C274:C276"/>
    <mergeCell ref="D274:D276"/>
    <mergeCell ref="A267:A271"/>
    <mergeCell ref="B267:B271"/>
    <mergeCell ref="C267:E267"/>
    <mergeCell ref="F267:F268"/>
    <mergeCell ref="C268:E268"/>
    <mergeCell ref="C269:C271"/>
    <mergeCell ref="D269:D271"/>
    <mergeCell ref="C20:E20"/>
    <mergeCell ref="F49:F50"/>
    <mergeCell ref="F249:F250"/>
    <mergeCell ref="C250:E250"/>
    <mergeCell ref="C251:C253"/>
    <mergeCell ref="D251:D253"/>
    <mergeCell ref="A254:A256"/>
    <mergeCell ref="B254:B256"/>
    <mergeCell ref="C254:C256"/>
    <mergeCell ref="D254:D256"/>
    <mergeCell ref="A249:A253"/>
    <mergeCell ref="B249:B253"/>
    <mergeCell ref="C249:E249"/>
    <mergeCell ref="F44:F45"/>
    <mergeCell ref="F139:F140"/>
    <mergeCell ref="F134:F135"/>
    <mergeCell ref="F109:F110"/>
    <mergeCell ref="F209:F210"/>
    <mergeCell ref="F204:F205"/>
    <mergeCell ref="F199:F200"/>
    <mergeCell ref="F3:F4"/>
    <mergeCell ref="F9:F10"/>
    <mergeCell ref="F14:F15"/>
    <mergeCell ref="F19:F20"/>
    <mergeCell ref="F29:F30"/>
    <mergeCell ref="C106:C108"/>
    <mergeCell ref="D106:D108"/>
    <mergeCell ref="C101:C103"/>
    <mergeCell ref="D101:D103"/>
    <mergeCell ref="C100:E100"/>
    <mergeCell ref="C105:E105"/>
    <mergeCell ref="C81:C83"/>
    <mergeCell ref="D81:D83"/>
    <mergeCell ref="C86:C88"/>
    <mergeCell ref="D86:D88"/>
    <mergeCell ref="C91:C93"/>
    <mergeCell ref="D91:D93"/>
    <mergeCell ref="F99:F100"/>
    <mergeCell ref="C109:E109"/>
    <mergeCell ref="C110:E110"/>
    <mergeCell ref="C134:E134"/>
    <mergeCell ref="G3:I3"/>
    <mergeCell ref="A59:A63"/>
    <mergeCell ref="A64:A68"/>
    <mergeCell ref="C71:C73"/>
    <mergeCell ref="D71:D73"/>
    <mergeCell ref="C76:C78"/>
    <mergeCell ref="D76:D78"/>
    <mergeCell ref="A69:A73"/>
    <mergeCell ref="A74:A78"/>
    <mergeCell ref="B69:B73"/>
    <mergeCell ref="B74:B78"/>
    <mergeCell ref="B59:B63"/>
    <mergeCell ref="C66:C68"/>
    <mergeCell ref="D66:D68"/>
    <mergeCell ref="F34:F35"/>
    <mergeCell ref="F39:F40"/>
    <mergeCell ref="A3:A4"/>
    <mergeCell ref="A24:A28"/>
    <mergeCell ref="B24:B28"/>
    <mergeCell ref="C24:E24"/>
    <mergeCell ref="F24:F25"/>
    <mergeCell ref="C25:E25"/>
    <mergeCell ref="C26:C28"/>
    <mergeCell ref="D26:D28"/>
    <mergeCell ref="B3:B4"/>
    <mergeCell ref="C46:C48"/>
    <mergeCell ref="D46:D48"/>
    <mergeCell ref="C44:E44"/>
    <mergeCell ref="C45:E45"/>
    <mergeCell ref="C54:E54"/>
    <mergeCell ref="C55:E55"/>
    <mergeCell ref="D51:D53"/>
    <mergeCell ref="C64:E64"/>
    <mergeCell ref="E3:E4"/>
    <mergeCell ref="C15:E15"/>
    <mergeCell ref="D16:D18"/>
    <mergeCell ref="C19:E19"/>
    <mergeCell ref="C9:E9"/>
    <mergeCell ref="C10:E10"/>
    <mergeCell ref="D11:D13"/>
    <mergeCell ref="C14:E14"/>
    <mergeCell ref="D21:D23"/>
    <mergeCell ref="C21:C23"/>
    <mergeCell ref="C34:E34"/>
    <mergeCell ref="C31:C33"/>
    <mergeCell ref="C29:E29"/>
    <mergeCell ref="C35:E35"/>
    <mergeCell ref="C36:C38"/>
    <mergeCell ref="F54:F55"/>
    <mergeCell ref="F59:F60"/>
    <mergeCell ref="F64:F65"/>
    <mergeCell ref="F69:F70"/>
    <mergeCell ref="F74:F75"/>
    <mergeCell ref="F79:F80"/>
    <mergeCell ref="F84:F85"/>
    <mergeCell ref="F89:F90"/>
    <mergeCell ref="F94:F95"/>
    <mergeCell ref="F104:F105"/>
    <mergeCell ref="C111:C113"/>
    <mergeCell ref="C84:E84"/>
    <mergeCell ref="C85:E85"/>
    <mergeCell ref="C89:E89"/>
    <mergeCell ref="C90:E90"/>
    <mergeCell ref="C94:E94"/>
    <mergeCell ref="D111:D113"/>
    <mergeCell ref="C114:C116"/>
    <mergeCell ref="C96:C98"/>
    <mergeCell ref="C126:C128"/>
    <mergeCell ref="D126:D128"/>
    <mergeCell ref="C65:E65"/>
    <mergeCell ref="D114:D116"/>
    <mergeCell ref="C95:E95"/>
    <mergeCell ref="C104:E104"/>
    <mergeCell ref="C119:E119"/>
    <mergeCell ref="C125:E125"/>
    <mergeCell ref="C132:E132"/>
    <mergeCell ref="C120:E120"/>
    <mergeCell ref="C124:E124"/>
    <mergeCell ref="D96:D98"/>
    <mergeCell ref="C99:E99"/>
    <mergeCell ref="C74:E74"/>
    <mergeCell ref="C75:E75"/>
    <mergeCell ref="C79:E79"/>
    <mergeCell ref="C80:E80"/>
    <mergeCell ref="C70:E70"/>
    <mergeCell ref="C117:E117"/>
    <mergeCell ref="D121:D123"/>
    <mergeCell ref="A149:A153"/>
    <mergeCell ref="A154:A158"/>
    <mergeCell ref="B129:B131"/>
    <mergeCell ref="B114:B116"/>
    <mergeCell ref="B119:B123"/>
    <mergeCell ref="A119:A123"/>
    <mergeCell ref="A139:A143"/>
    <mergeCell ref="B154:B158"/>
    <mergeCell ref="B139:B143"/>
    <mergeCell ref="B149:B153"/>
    <mergeCell ref="B144:B148"/>
    <mergeCell ref="B134:B138"/>
    <mergeCell ref="A124:A125"/>
    <mergeCell ref="B124:B125"/>
    <mergeCell ref="A126:A127"/>
    <mergeCell ref="B126:B127"/>
    <mergeCell ref="A144:A148"/>
    <mergeCell ref="A114:A116"/>
    <mergeCell ref="A129:A131"/>
    <mergeCell ref="A134:A138"/>
    <mergeCell ref="A89:A93"/>
    <mergeCell ref="A94:A98"/>
    <mergeCell ref="A104:A108"/>
    <mergeCell ref="A99:A103"/>
    <mergeCell ref="A109:A113"/>
    <mergeCell ref="A29:A33"/>
    <mergeCell ref="B94:B98"/>
    <mergeCell ref="B104:B108"/>
    <mergeCell ref="B79:B83"/>
    <mergeCell ref="B84:B88"/>
    <mergeCell ref="B99:B103"/>
    <mergeCell ref="B89:B93"/>
    <mergeCell ref="A79:A83"/>
    <mergeCell ref="A54:A58"/>
    <mergeCell ref="B64:B68"/>
    <mergeCell ref="A84:A88"/>
    <mergeCell ref="A34:A38"/>
    <mergeCell ref="B39:B43"/>
    <mergeCell ref="A39:A43"/>
    <mergeCell ref="B44:B48"/>
    <mergeCell ref="B49:B53"/>
    <mergeCell ref="A49:A53"/>
    <mergeCell ref="B109:B113"/>
    <mergeCell ref="A5:A6"/>
    <mergeCell ref="B5:B6"/>
    <mergeCell ref="B54:B58"/>
    <mergeCell ref="B19:B23"/>
    <mergeCell ref="B29:B33"/>
    <mergeCell ref="B34:B38"/>
    <mergeCell ref="A7:A8"/>
    <mergeCell ref="B7:B8"/>
    <mergeCell ref="A9:A13"/>
    <mergeCell ref="B9:B13"/>
    <mergeCell ref="B14:B18"/>
    <mergeCell ref="A14:A18"/>
    <mergeCell ref="A19:A23"/>
    <mergeCell ref="A44:A48"/>
    <mergeCell ref="D36:D38"/>
    <mergeCell ref="C39:E39"/>
    <mergeCell ref="C30:E30"/>
    <mergeCell ref="C61:C63"/>
    <mergeCell ref="D61:D63"/>
    <mergeCell ref="C69:E69"/>
    <mergeCell ref="C59:E59"/>
    <mergeCell ref="C49:E49"/>
    <mergeCell ref="C60:E60"/>
    <mergeCell ref="C50:E50"/>
    <mergeCell ref="C51:C53"/>
    <mergeCell ref="C56:C58"/>
    <mergeCell ref="D56:D58"/>
    <mergeCell ref="D31:D33"/>
    <mergeCell ref="C40:E40"/>
    <mergeCell ref="C41:C43"/>
    <mergeCell ref="D41:D43"/>
    <mergeCell ref="D136:D138"/>
    <mergeCell ref="C149:E149"/>
    <mergeCell ref="C150:E150"/>
    <mergeCell ref="D156:D158"/>
    <mergeCell ref="C136:C138"/>
    <mergeCell ref="C156:C158"/>
    <mergeCell ref="C139:E139"/>
    <mergeCell ref="C140:E140"/>
    <mergeCell ref="C144:E144"/>
    <mergeCell ref="C141:C143"/>
    <mergeCell ref="C154:E154"/>
    <mergeCell ref="C155:E155"/>
    <mergeCell ref="A194:A198"/>
    <mergeCell ref="C194:E194"/>
    <mergeCell ref="C195:E195"/>
    <mergeCell ref="A199:A203"/>
    <mergeCell ref="A204:A208"/>
    <mergeCell ref="C206:C208"/>
    <mergeCell ref="B199:B203"/>
    <mergeCell ref="B204:B208"/>
    <mergeCell ref="C199:E199"/>
    <mergeCell ref="C200:E200"/>
    <mergeCell ref="D216:D218"/>
    <mergeCell ref="C226:E226"/>
    <mergeCell ref="C227:E227"/>
    <mergeCell ref="F241:F242"/>
    <mergeCell ref="F236:F237"/>
    <mergeCell ref="F226:F227"/>
    <mergeCell ref="C219:E219"/>
    <mergeCell ref="C220:E220"/>
    <mergeCell ref="C237:E237"/>
    <mergeCell ref="C242:E242"/>
    <mergeCell ref="D221:D223"/>
    <mergeCell ref="C221:C223"/>
    <mergeCell ref="D228:D230"/>
    <mergeCell ref="C236:E236"/>
    <mergeCell ref="C238:C240"/>
    <mergeCell ref="D238:D240"/>
    <mergeCell ref="F231:F232"/>
    <mergeCell ref="C232:E232"/>
    <mergeCell ref="C233:C235"/>
    <mergeCell ref="F224:F225"/>
    <mergeCell ref="A214:A218"/>
    <mergeCell ref="B214:B218"/>
    <mergeCell ref="C259:C261"/>
    <mergeCell ref="D259:D261"/>
    <mergeCell ref="C170:E170"/>
    <mergeCell ref="C174:E174"/>
    <mergeCell ref="C181:C183"/>
    <mergeCell ref="D181:D183"/>
    <mergeCell ref="C186:C188"/>
    <mergeCell ref="C210:E210"/>
    <mergeCell ref="C191:C193"/>
    <mergeCell ref="D191:D193"/>
    <mergeCell ref="C201:C203"/>
    <mergeCell ref="C241:E241"/>
    <mergeCell ref="C214:E214"/>
    <mergeCell ref="C228:C230"/>
    <mergeCell ref="C224:E224"/>
    <mergeCell ref="C204:E204"/>
    <mergeCell ref="D186:D188"/>
    <mergeCell ref="B184:B188"/>
    <mergeCell ref="B169:B173"/>
    <mergeCell ref="B174:B178"/>
    <mergeCell ref="B179:B183"/>
    <mergeCell ref="A257:A261"/>
    <mergeCell ref="A164:A168"/>
    <mergeCell ref="A169:A173"/>
    <mergeCell ref="C205:E205"/>
    <mergeCell ref="D201:D203"/>
    <mergeCell ref="A189:A193"/>
    <mergeCell ref="C161:C163"/>
    <mergeCell ref="D161:D163"/>
    <mergeCell ref="D206:D208"/>
    <mergeCell ref="C211:C213"/>
    <mergeCell ref="D211:D213"/>
    <mergeCell ref="A159:A163"/>
    <mergeCell ref="A209:A213"/>
    <mergeCell ref="B194:B198"/>
    <mergeCell ref="C196:C198"/>
    <mergeCell ref="D196:D198"/>
    <mergeCell ref="B189:B193"/>
    <mergeCell ref="B209:B213"/>
    <mergeCell ref="B159:B163"/>
    <mergeCell ref="B164:B168"/>
    <mergeCell ref="C184:E184"/>
    <mergeCell ref="C185:E185"/>
    <mergeCell ref="A174:A178"/>
    <mergeCell ref="A179:A183"/>
    <mergeCell ref="A184:A188"/>
    <mergeCell ref="B257:B261"/>
    <mergeCell ref="A219:A223"/>
    <mergeCell ref="A226:A230"/>
    <mergeCell ref="B226:B230"/>
    <mergeCell ref="A246:A248"/>
    <mergeCell ref="A262:A266"/>
    <mergeCell ref="B262:B266"/>
    <mergeCell ref="A241:A245"/>
    <mergeCell ref="B246:B248"/>
    <mergeCell ref="B241:B245"/>
    <mergeCell ref="B219:B223"/>
    <mergeCell ref="A236:A240"/>
    <mergeCell ref="B236:B240"/>
    <mergeCell ref="A231:A235"/>
    <mergeCell ref="B231:B235"/>
    <mergeCell ref="B224:B225"/>
    <mergeCell ref="A224:A225"/>
  </mergeCells>
  <phoneticPr fontId="10"/>
  <dataValidations count="1">
    <dataValidation type="list" allowBlank="1" showInputMessage="1" showErrorMessage="1" sqref="C14:E14 C19:E19 C29:E29 C34:E34 C267:E267 C305:E305 C312:E312 C310:E310 C9:E9 C39:E39 C44:E44 C49:E49 C54:E54 C59:E59 C64:E64 C69:E69 C74:E74 C79:E79 C84:E84 C94:E94 C104:E104 C99:E99 C109:E109 C119:E119 C124:E124 C134:E134 C139:E139 C149:E149 C154:E154 C159:E159 C164:E164 C169:E169 C174:E174 C179:E179 C184:E184 C189:E189 C199:E199 C204:E204 C209:E209 C219:E219 C226:E226 C236:E236 C241:E241 C249:E249 C257:E257 C262:E262 C272:E272 C277:E277 C282:E282 C290:E290 C295:E295 C300:E300 C314:E314 C194:E194 C144:E144 C214:E214 C89:E89 C117:E117 C132:E132 C224:E224 C24:E24 C231:E231" xr:uid="{00000000-0002-0000-0F00-000000000000}">
      <formula1>"契約電流（A）, 契約容量（kVA）"</formula1>
    </dataValidation>
  </dataValidations>
  <printOptions gridLinesSet="0"/>
  <pageMargins left="0.59055118110236227" right="0.59055118110236227" top="0.78740157480314965" bottom="0.39370078740157483" header="0.15748031496062992" footer="0.19685039370078741"/>
  <pageSetup paperSize="9" scale="85" fitToHeight="0" orientation="portrait" r:id="rId1"/>
  <headerFooter alignWithMargins="0"/>
  <rowBreaks count="1" manualBreakCount="1">
    <brk id="163" max="8"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FFC000"/>
    <pageSetUpPr fitToPage="1"/>
  </sheetPr>
  <dimension ref="A1:F8"/>
  <sheetViews>
    <sheetView workbookViewId="0">
      <selection activeCell="A2" sqref="A2"/>
    </sheetView>
  </sheetViews>
  <sheetFormatPr defaultColWidth="8.88671875" defaultRowHeight="22.95" customHeight="1"/>
  <cols>
    <col min="1" max="1" width="1.33203125" style="25" customWidth="1"/>
    <col min="2" max="2" width="14.6640625" style="104" customWidth="1"/>
    <col min="3" max="3" width="21" style="105" customWidth="1"/>
    <col min="4" max="4" width="20.88671875" style="105" customWidth="1"/>
    <col min="5" max="5" width="9.77734375" style="25" customWidth="1"/>
    <col min="6" max="6" width="9.33203125" style="25" customWidth="1"/>
    <col min="12" max="12" width="15.88671875" customWidth="1"/>
    <col min="14" max="14" width="16.6640625" customWidth="1"/>
  </cols>
  <sheetData>
    <row r="1" spans="1:6" ht="22.95" customHeight="1">
      <c r="A1" s="92" t="s">
        <v>111</v>
      </c>
    </row>
    <row r="2" spans="1:6" ht="15" customHeight="1"/>
    <row r="3" spans="1:6" ht="22.5" customHeight="1">
      <c r="A3" s="361"/>
      <c r="B3" s="444" t="s">
        <v>1</v>
      </c>
      <c r="C3" s="85" t="s">
        <v>49</v>
      </c>
      <c r="D3" s="106"/>
      <c r="E3" s="446" t="s">
        <v>50</v>
      </c>
      <c r="F3" s="448" t="s">
        <v>51</v>
      </c>
    </row>
    <row r="4" spans="1:6" ht="22.5" customHeight="1">
      <c r="A4" s="361"/>
      <c r="B4" s="445"/>
      <c r="C4" s="85" t="s">
        <v>52</v>
      </c>
      <c r="D4" s="106" t="s">
        <v>53</v>
      </c>
      <c r="E4" s="447"/>
      <c r="F4" s="303"/>
    </row>
    <row r="5" spans="1:6" ht="22.5" customHeight="1">
      <c r="A5" s="96"/>
      <c r="B5" s="449" t="s">
        <v>106</v>
      </c>
      <c r="C5" s="144" t="s">
        <v>107</v>
      </c>
      <c r="D5" s="145" t="s">
        <v>108</v>
      </c>
      <c r="E5" s="146">
        <v>2</v>
      </c>
      <c r="F5" s="450">
        <f>SUM(E5:E7)</f>
        <v>28</v>
      </c>
    </row>
    <row r="6" spans="1:6" ht="22.5" customHeight="1">
      <c r="B6" s="413"/>
      <c r="C6" s="144" t="s">
        <v>107</v>
      </c>
      <c r="D6" s="145" t="s">
        <v>109</v>
      </c>
      <c r="E6" s="146">
        <v>17</v>
      </c>
      <c r="F6" s="451"/>
    </row>
    <row r="7" spans="1:6" ht="22.5" customHeight="1">
      <c r="B7" s="414"/>
      <c r="C7" s="144" t="s">
        <v>107</v>
      </c>
      <c r="D7" s="145" t="s">
        <v>110</v>
      </c>
      <c r="E7" s="146">
        <v>9</v>
      </c>
      <c r="F7" s="452"/>
    </row>
    <row r="8" spans="1:6" ht="22.95" customHeight="1">
      <c r="A8" t="s">
        <v>54</v>
      </c>
    </row>
  </sheetData>
  <mergeCells count="6">
    <mergeCell ref="A3:A4"/>
    <mergeCell ref="B3:B4"/>
    <mergeCell ref="E3:E4"/>
    <mergeCell ref="F3:F4"/>
    <mergeCell ref="B5:B7"/>
    <mergeCell ref="F5:F7"/>
  </mergeCells>
  <phoneticPr fontId="10"/>
  <pageMargins left="0.98425196850393704" right="0.98425196850393704" top="0.70866141732283472" bottom="0.59055118110236227" header="0.27559055118110237" footer="0.27559055118110237"/>
  <pageSetup paperSize="9"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14</vt:i4>
      </vt:variant>
    </vt:vector>
  </HeadingPairs>
  <TitlesOfParts>
    <vt:vector size="23" baseType="lpstr">
      <vt:lpstr>別紙2（低圧）</vt:lpstr>
      <vt:lpstr>別紙2（電灯Ｂ又はＣ）</vt:lpstr>
      <vt:lpstr>別紙4</vt:lpstr>
      <vt:lpstr>別紙6</vt:lpstr>
      <vt:lpstr>参考１</vt:lpstr>
      <vt:lpstr>参考2</vt:lpstr>
      <vt:lpstr>別紙3（低圧）</vt:lpstr>
      <vt:lpstr>別紙3（電灯Ｂ又はＣ）</vt:lpstr>
      <vt:lpstr>別紙5</vt:lpstr>
      <vt:lpstr>参考１!Print_Area</vt:lpstr>
      <vt:lpstr>'別紙2（低圧）'!Print_Area</vt:lpstr>
      <vt:lpstr>'別紙2（電灯Ｂ又はＣ）'!Print_Area</vt:lpstr>
      <vt:lpstr>'別紙3（低圧）'!Print_Area</vt:lpstr>
      <vt:lpstr>'別紙3（電灯Ｂ又はＣ）'!Print_Area</vt:lpstr>
      <vt:lpstr>別紙4!Print_Area</vt:lpstr>
      <vt:lpstr>別紙5!Print_Area</vt:lpstr>
      <vt:lpstr>別紙6!Print_Area</vt:lpstr>
      <vt:lpstr>'別紙2（低圧）'!Print_Titles</vt:lpstr>
      <vt:lpstr>'別紙2（電灯Ｂ又はＣ）'!Print_Titles</vt:lpstr>
      <vt:lpstr>'別紙3（低圧）'!Print_Titles</vt:lpstr>
      <vt:lpstr>'別紙3（電灯Ｂ又はＣ）'!Print_Titles</vt:lpstr>
      <vt:lpstr>別紙5!Print_Titles</vt:lpstr>
      <vt:lpstr>別紙6!Print_Titles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7</dc:creator>
  <cp:lastModifiedBy>さいたま市</cp:lastModifiedBy>
  <cp:lastPrinted>2026-09-09T04:31:16Z</cp:lastPrinted>
  <dcterms:created xsi:type="dcterms:W3CDTF">2004-02-26T02:34:56Z</dcterms:created>
  <dcterms:modified xsi:type="dcterms:W3CDTF">2026-09-29T09:06:33Z</dcterms:modified>
</cp:coreProperties>
</file>