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workbookProtection workbookAlgorithmName="SHA-512" workbookHashValue="MbtPH1uBcAMPkwy8incBwVLoDKW3DwedEDatnl46zRTmogACcBgERlpLA3gBJc2pa/qX80rKKF6pWK7FGQ8Ofw==" workbookSaltValue="NAUT9CwrOLbqMPXGHrwy5Q==" workbookSpinCount="100000" lockStructure="1"/>
  <bookViews>
    <workbookView xWindow="28680" yWindow="-120" windowWidth="29040" windowHeight="15840" tabRatio="37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【記載例】業務体制①!$A$1:$R$101</definedName>
    <definedName name="_xlnm.Print_Area" localSheetId="1">'業務体制 ②'!$A$1:$BR$64</definedName>
    <definedName name="_xlnm.Print_Area" localSheetId="0">業務体制①!$A$1:$R$101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4" i="7" l="1"/>
  <c r="AI3" i="7"/>
  <c r="M28" i="5"/>
  <c r="I39" i="8" l="1"/>
  <c r="I35" i="8"/>
  <c r="I39" i="5"/>
  <c r="I35" i="5"/>
  <c r="AI4" i="9"/>
  <c r="AI3" i="9"/>
  <c r="BK16" i="9" l="1"/>
  <c r="AF16" i="9"/>
  <c r="BK15" i="9"/>
  <c r="M28" i="8"/>
  <c r="C35"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39" i="8"/>
  <c r="C39" i="8"/>
  <c r="E35" i="8"/>
  <c r="CL3" i="9" l="1"/>
  <c r="CL4" i="9"/>
  <c r="CL6" i="9"/>
  <c r="G35" i="8"/>
  <c r="CN6" i="9"/>
  <c r="CN8" i="9"/>
  <c r="CN7" i="9"/>
  <c r="CJ3" i="9"/>
  <c r="CJ5" i="9"/>
  <c r="CJ2" i="9"/>
  <c r="CJ4" i="9"/>
  <c r="CK4" i="9" s="1"/>
  <c r="CI2" i="9"/>
  <c r="CK8" i="9"/>
  <c r="CK7" i="9"/>
  <c r="CI3" i="9"/>
  <c r="CI6" i="9"/>
  <c r="CK6" i="9" s="1"/>
  <c r="CI5" i="9"/>
  <c r="CN5" i="9"/>
  <c r="CN4" i="9"/>
  <c r="CN3" i="9"/>
  <c r="CN2" i="9"/>
  <c r="G39" i="8"/>
  <c r="P39" i="8" s="1"/>
  <c r="P35" i="8"/>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E35" i="5"/>
  <c r="C35" i="5"/>
  <c r="E39" i="5"/>
  <c r="C39"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39" i="5"/>
  <c r="G35" i="5"/>
  <c r="P35" i="5" s="1"/>
  <c r="S2" i="4" s="1"/>
  <c r="CK5" i="7" l="1"/>
  <c r="CK6" i="7"/>
  <c r="P39"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<sst xmlns="http://schemas.openxmlformats.org/spreadsheetml/2006/main" count="631" uniqueCount="130">
  <si>
    <t>兼営事業の種類</t>
    <rPh sb="0" eb="2">
      <t>ｹﾝｴｲ</t>
    </rPh>
    <rPh sb="2" eb="4">
      <t>ｼﾞｷﾞｮｳ</t>
    </rPh>
    <rPh sb="5" eb="7">
      <t>ｼｭﾙｲ</t>
    </rPh>
    <phoneticPr fontId="0" type="noConversion"/>
  </si>
  <si>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</si>
  <si>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【体制省令への適合状況】</t>
    <rPh sb="1" eb="3">
      <t>ﾀｲｾｲ</t>
    </rPh>
    <rPh sb="3" eb="5">
      <t>ｼｮｳﾚｲ</t>
    </rPh>
    <rPh sb="7" eb="9">
      <t>ﾃｷｺﾞｳ</t>
    </rPh>
    <rPh sb="9" eb="11">
      <t>ｼﾞｮｳｷｮｳ</t>
    </rPh>
    <phoneticPr fontId="0" type="noConversion"/>
  </si>
  <si>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</si>
  <si>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【通常の週当たり開店時間等】</t>
    <rPh sb="1" eb="3">
      <t>ﾂｳｼﾞｮｳ</t>
    </rPh>
    <rPh sb="4" eb="5">
      <t>ｼｭｳ</t>
    </rPh>
    <rPh sb="5" eb="6">
      <t>ｱ</t>
    </rPh>
    <rPh sb="8" eb="10">
      <t>ｶｲﾃﾝ</t>
    </rPh>
    <rPh sb="10" eb="12">
      <t>ｼﾞｶﾝ</t>
    </rPh>
    <rPh sb="12" eb="13">
      <t>ﾄｳ</t>
    </rPh>
    <phoneticPr fontId="0" type="noConversion"/>
  </si>
  <si>
    <t>第１類医薬品</t>
    <rPh sb="0" eb="1">
      <t>ﾀﾞｲ</t>
    </rPh>
    <rPh sb="2" eb="3">
      <t>ﾙｲ</t>
    </rPh>
    <rPh sb="3" eb="6">
      <t>ｲﾔｸﾋﾝ</t>
    </rPh>
    <phoneticPr fontId="0" type="noConversion"/>
  </si>
  <si>
    <t>要指導医薬品</t>
    <rPh sb="0" eb="1">
      <t>ﾖｳ</t>
    </rPh>
    <rPh sb="1" eb="3">
      <t>ｼﾄﾞｳ</t>
    </rPh>
    <rPh sb="3" eb="6">
      <t>ｲﾔｸﾋﾝ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</si>
  <si>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</si>
  <si>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</si>
  <si>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</si>
  <si>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時間</t>
    <rPh sb="0" eb="2">
      <t>ジカン</t>
    </rPh>
    <phoneticPr fontId="6"/>
  </si>
  <si>
    <t>か所</t>
    <rPh sb="1" eb="2">
      <t>ショ</t>
    </rPh>
    <phoneticPr fontId="6"/>
  </si>
  <si>
    <t>薬剤師</t>
    <rPh sb="0" eb="3">
      <t>ヤクザイシ</t>
    </rPh>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</si>
  <si>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</si>
  <si>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登録販売者</t>
    <rPh sb="0" eb="2">
      <t>トウロク</t>
    </rPh>
    <rPh sb="2" eb="4">
      <t>ハンバイ</t>
    </rPh>
    <rPh sb="4" eb="5">
      <t>モノ</t>
    </rPh>
    <phoneticPr fontId="6"/>
  </si>
  <si>
    <t>計</t>
    <rPh sb="0" eb="1">
      <t>ケイ</t>
    </rPh>
    <phoneticPr fontId="6"/>
  </si>
  <si>
    <t>②</t>
    <phoneticPr fontId="6"/>
  </si>
  <si>
    <t>要指導・一般用医薬品の販売等</t>
    <rPh sb="0" eb="1">
      <t>ヨウ</t>
    </rPh>
    <rPh sb="1" eb="3">
      <t>シドウ</t>
    </rPh>
    <rPh sb="4" eb="7">
      <t>イッパンヨウ</t>
    </rPh>
    <rPh sb="7" eb="10">
      <t>イヤクヒン</t>
    </rPh>
    <rPh sb="11" eb="13">
      <t>ハンバイ</t>
    </rPh>
    <rPh sb="13" eb="14">
      <t>トウ</t>
    </rPh>
    <phoneticPr fontId="6"/>
  </si>
  <si>
    <t>→①</t>
    <phoneticPr fontId="6"/>
  </si>
  <si>
    <t>→②</t>
    <phoneticPr fontId="6"/>
  </si>
  <si>
    <t>→③</t>
    <phoneticPr fontId="6"/>
  </si>
  <si>
    <t>→④</t>
    <phoneticPr fontId="6"/>
  </si>
  <si>
    <t>→⑤</t>
    <phoneticPr fontId="6"/>
  </si>
  <si>
    <t>→⑥</t>
    <phoneticPr fontId="6"/>
  </si>
  <si>
    <t>→⑦</t>
    <phoneticPr fontId="6"/>
  </si>
  <si>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</si>
  <si>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⑧</t>
    <phoneticPr fontId="6"/>
  </si>
  <si>
    <t>○</t>
    <phoneticPr fontId="6"/>
  </si>
  <si>
    <t>＝</t>
    <phoneticPr fontId="6"/>
  </si>
  <si>
    <t>⑨</t>
    <phoneticPr fontId="6"/>
  </si>
  <si>
    <t>⑩</t>
    <phoneticPr fontId="6"/>
  </si>
  <si>
    <t>≧③</t>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</si>
  <si>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</si>
  <si>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</si>
  <si>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</si>
  <si>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</si>
  <si>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従事者に対する研修（偽造医薬品の流通防止の内容を含む。）の実施に関すること</t>
    <phoneticPr fontId="6"/>
  </si>
  <si>
    <t>③</t>
    <phoneticPr fontId="6"/>
  </si>
  <si>
    <t>①</t>
    <phoneticPr fontId="6"/>
  </si>
  <si>
    <t>④</t>
  </si>
  <si>
    <t>④</t>
    <phoneticPr fontId="6"/>
  </si>
  <si>
    <t>⑤</t>
  </si>
  <si>
    <t>⑤</t>
    <phoneticPr fontId="6"/>
  </si>
  <si>
    <t>⑥</t>
  </si>
  <si>
    <t>⑥</t>
    <phoneticPr fontId="6"/>
  </si>
  <si>
    <t>⑦</t>
    <phoneticPr fontId="6"/>
  </si>
  <si>
    <t>医薬品譲受時の確認に関する事項</t>
  </si>
  <si>
    <t>返品の際の取扱いに関する事項</t>
    <phoneticPr fontId="6"/>
  </si>
  <si>
    <t>貯蔵設備に立ち入ることができる者の範囲と立ち入る際の方法に関する事項</t>
    <phoneticPr fontId="6"/>
  </si>
  <si>
    <t>医薬品の譲渡時の文書（納品書等）の同封に関する事項</t>
    <phoneticPr fontId="6"/>
  </si>
  <si>
    <t>偽造医薬品や品質に疑念のある医薬品を発見した際の具体的な手順に関する事項</t>
    <phoneticPr fontId="6"/>
  </si>
  <si>
    <t>購入者等の適切性の確認や返品された医薬品の取扱いに係る最終的な判断等、管理者の責任において行う業務の範囲に関する事項</t>
    <phoneticPr fontId="6"/>
  </si>
  <si>
    <t>その他、偽造医薬品の流通防止に向けた、医薬品の取引状況の継続的な確認や自己点検の実施等に関する事項</t>
    <phoneticPr fontId="6"/>
  </si>
  <si>
    <t>医薬品の貯蔵、陳列、搬送等の手順に関する事項</t>
    <phoneticPr fontId="6"/>
  </si>
  <si>
    <t>事故発生時の対応に関する事項（事故報告体制の整備、事故事例の収集の範囲、事故後対応等）</t>
    <phoneticPr fontId="6"/>
  </si>
  <si>
    <t>従事者に対する研修の実施に関する事項</t>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</si>
  <si>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</si>
  <si>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開店時間</t>
    <rPh sb="0" eb="2">
      <t>カイテン</t>
    </rPh>
    <rPh sb="2" eb="4">
      <t>ジカン</t>
    </rPh>
    <phoneticPr fontId="6"/>
  </si>
  <si>
    <t>月</t>
    <rPh sb="0" eb="1">
      <t>ゲツ</t>
    </rPh>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</si>
  <si>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</si>
  <si>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</si>
  <si>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</si>
  <si>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</si>
  <si>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</si>
  <si>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日</t>
    <rPh sb="0" eb="1">
      <t>ニチ</t>
    </rPh>
    <phoneticPr fontId="6"/>
  </si>
  <si>
    <t>（参考）祝日</t>
    <rPh sb="1" eb="3">
      <t>サンコウ</t>
    </rPh>
    <rPh sb="4" eb="6">
      <t>シュクジツ</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</si>
  <si>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</si>
  <si>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</si>
  <si>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</si>
  <si>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</si>
  <si>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</si>
  <si>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No</t>
    <phoneticPr fontId="6"/>
  </si>
  <si>
    <t>土</t>
    <rPh sb="0" eb="1">
      <t>ツチ</t>
    </rPh>
    <phoneticPr fontId="6"/>
  </si>
  <si>
    <t>要指導・第１類</t>
    <rPh sb="0" eb="1">
      <t>ヨウ</t>
    </rPh>
    <rPh sb="1" eb="3">
      <t>シドウ</t>
    </rPh>
    <rPh sb="4" eb="5">
      <t>ダイ</t>
    </rPh>
    <rPh sb="6" eb="7">
      <t>ルイ</t>
    </rPh>
    <phoneticPr fontId="6"/>
  </si>
  <si>
    <t>:</t>
    <phoneticPr fontId="6"/>
  </si>
  <si>
    <t>～</t>
    <phoneticPr fontId="6"/>
  </si>
  <si>
    <t>営業時間</t>
    <rPh sb="0" eb="2">
      <t>エイギョウ</t>
    </rPh>
    <rPh sb="2" eb="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</si>
  <si>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</si>
  <si>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</si>
  <si>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火</t>
    <rPh sb="0" eb="1">
      <t>カ</t>
    </rPh>
    <phoneticPr fontId="6"/>
  </si>
  <si>
    <t>水</t>
    <rPh sb="0" eb="1">
      <t>スイ</t>
    </rPh>
    <phoneticPr fontId="6"/>
  </si>
  <si>
    <t>金</t>
    <rPh sb="0" eb="1">
      <t>カネ</t>
    </rPh>
    <phoneticPr fontId="6"/>
  </si>
  <si>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</si>
  <si>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</si>
  <si>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</si>
  <si>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</si>
  <si>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</si>
  <si>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販売・授与する医薬品の区分</t>
    <rPh sb="0" eb="2">
      <t>ﾊﾝﾊﾞｲ</t>
    </rPh>
    <rPh sb="3" eb="5">
      <t>ｼﾞｭﾖ</t>
    </rPh>
    <rPh sb="7" eb="10">
      <t>ｲﾔｸﾋﾝ</t>
    </rPh>
    <rPh sb="11" eb="13">
      <t>ｸﾌﾞﾝ</t>
    </rPh>
    <phoneticPr fontId="0" type="noConversion"/>
  </si>
  <si>
    <t>店舗の開店時間</t>
    <rPh sb="0" eb="2">
      <t>ﾃﾝﾎﾟ</t>
    </rPh>
    <rPh sb="3" eb="5">
      <t>ｶｲﾃﾝ</t>
    </rPh>
    <rPh sb="5" eb="7">
      <t>ｼﾞｶﾝ</t>
    </rPh>
    <phoneticPr fontId="0" type="noConversion"/>
  </si>
  <si>
    <t>要指導医薬品及び一般用医薬品の販売又は授与の業務（医薬品の貯蔵に関する業務を含む。）に係る適正な管理（要指導医薬品等の適正販売等）を確保するための指針</t>
    <phoneticPr fontId="6"/>
  </si>
  <si>
    <t>要指導医薬品等の適正販売等を確保するための基本的な考え方に関すること</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</si>
  <si>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</si>
  <si>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</si>
  <si>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</si>
  <si>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</si>
  <si>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要指導医薬品及び一般用医薬品情報の取扱い（安全性・副作用情報の収集、管理、提供等）に関する事項</t>
    <phoneticPr fontId="6"/>
  </si>
  <si>
    <t>要指導医薬品及び一般用医薬品の販売及び授与の業務に関する事項（購入者等情報の収集、医薬品の情報提供方法等）</t>
    <phoneticPr fontId="6"/>
  </si>
  <si>
    <t>⑪</t>
    <phoneticPr fontId="6"/>
  </si>
  <si>
    <t>⑫</t>
    <phoneticPr fontId="6"/>
  </si>
  <si>
    <t>⑬</t>
    <phoneticPr fontId="6"/>
  </si>
  <si>
    <t>⑭</t>
    <phoneticPr fontId="6"/>
  </si>
  <si>
    <t>⑮</t>
    <phoneticPr fontId="6"/>
  </si>
  <si>
    <t>医薬品を開封して販売・授与する場合の医薬品の容器等への記載に関する事項</t>
    <phoneticPr fontId="6"/>
  </si>
  <si>
    <t>【店舗販売業者の講じなければならない措置】</t>
    <rPh sb="1" eb="3">
      <t>テンポ</t>
    </rPh>
    <rPh sb="3" eb="5">
      <t>ハンバイ</t>
    </rPh>
    <rPh sb="5" eb="7">
      <t>ギョウシャ</t>
    </rPh>
    <rPh sb="8" eb="9">
      <t>コウ</t>
    </rPh>
    <rPh sb="18" eb="20">
      <t>ソチ</t>
    </rPh>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</si>
  <si>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</si>
  <si>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</si>
  <si>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　体制省令：薬局並びに店舗販売業及び配置販売業の業務を行う体制を定める省令</t>
  </si>
  <si>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</si>
  <si>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/④</t>
    <phoneticPr fontId="6"/>
  </si>
  <si>
    <t>≧②</t>
    <phoneticPr fontId="6"/>
  </si>
  <si>
    <t>/⑤</t>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</si>
  <si>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</si>
  <si>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</si>
  <si>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</si>
  <si>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</si>
  <si>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</si>
  <si>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</si>
  <si>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</si>
  <si>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うち、要指導・第１類販売時間</t>
    <rPh sb="3" eb="4">
      <t>ヨウ</t>
    </rPh>
    <rPh sb="4" eb="6">
      <t>シドウ</t>
    </rPh>
    <rPh sb="7" eb="8">
      <t>ダイ</t>
    </rPh>
    <rPh sb="9" eb="10">
      <t>ルイ</t>
    </rPh>
    <rPh sb="10" eb="12">
      <t>ハンバイ</t>
    </rPh>
    <rPh sb="12" eb="14">
      <t>ジカン</t>
    </rPh>
    <phoneticPr fontId="6"/>
  </si>
  <si>
    <t xml:space="preserve"> </t>
    <phoneticPr fontId="6"/>
  </si>
  <si>
    <t>除外</t>
    <rPh sb="0" eb="2">
      <t>ジョガイ</t>
    </rPh>
    <phoneticPr fontId="6"/>
  </si>
  <si>
    <t>管理医療機器販売業</t>
    <rPh sb="0" eb="2">
      <t>カンリ</t>
    </rPh>
    <rPh sb="2" eb="4">
      <t>イリョウ</t>
    </rPh>
    <rPh sb="4" eb="6">
      <t>キキ</t>
    </rPh>
    <rPh sb="6" eb="9">
      <t>ハンバイギョウ</t>
    </rPh>
    <phoneticPr fontId="6"/>
  </si>
  <si>
    <t>○</t>
  </si>
  <si>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</si>
  <si>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</si>
  <si>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(時）</t>
    <rPh sb="1" eb="2">
      <t>ジ</t>
    </rPh>
    <phoneticPr fontId="6"/>
  </si>
  <si>
    <t>店舗の所在地</t>
    <rPh sb="0" eb="2">
      <t>てんぽ</t>
    </rPh>
    <rPh sb="3" eb="6">
      <t>ｼｮｻﾞｲﾁ</t>
    </rPh>
    <phoneticPr fontId="0" type="noConversion"/>
  </si>
  <si>
    <t>店舗の名称</t>
    <rPh sb="0" eb="2">
      <t>てんぽ</t>
    </rPh>
    <rPh sb="3" eb="5">
      <t>ﾒｲｼｮｳ</t>
    </rPh>
    <phoneticPr fontId="0" type="noConversion"/>
  </si>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</sst>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mm;@"/>
    <numFmt numFmtId="177" formatCode="0_);[Red]\(0\)"/>
    <numFmt numFmtId="178" formatCode="0.0_);[Red]\(0.0\)"/>
    <numFmt numFmtId="179" formatCode="00"/>
  </numFmts>
  <fonts count="12"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7">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s>
  <cellStyleXfs count="2">
    <xf numFmtId="0" fontId="0" fillId="0" borderId="0"/>
    <xf numFmtId="0" fontId="1" fillId="0" borderId="0"/>
  </cellStyleXfs>
  <cellXfs count="404">
    <xf numFmtId="0" fontId="0" fillId="0" borderId="0" xfId="0"/>
    <xf numFmtId="0" fontId="2" fillId="0" borderId="0" xfId="0" applyFont="1"/>
    <xf numFmtId="0" fontId="4" fillId="2" borderId="0" xfId="0" applyNumberFormat="1" applyFont="1" applyFill="1" applyBorder="1" applyAlignment="1"/>
    <xf numFmtId="0" fontId="3" fillId="2" borderId="0" xfId="0" applyNumberFormat="1" applyFont="1" applyFill="1" applyBorder="1" applyAlignment="1"/>
    <xf numFmtId="0" fontId="4" fillId="2" borderId="0" xfId="1" applyNumberFormat="1" applyFont="1" applyFill="1" applyBorder="1" applyAlignment="1" applyProtection="1"/>
    <xf numFmtId="0" fontId="3" fillId="2" borderId="0" xfId="1" applyNumberFormat="1" applyFont="1" applyFill="1" applyBorder="1" applyAlignment="1" applyProtection="1"/>
    <xf numFmtId="0" fontId="4" fillId="2" borderId="7" xfId="1" applyNumberFormat="1" applyFont="1" applyFill="1" applyBorder="1" applyAlignment="1" applyProtection="1"/>
    <xf numFmtId="0" fontId="4" fillId="2" borderId="8" xfId="1" applyNumberFormat="1" applyFont="1" applyFill="1" applyBorder="1" applyAlignment="1" applyProtection="1"/>
    <xf numFmtId="0" fontId="4" fillId="2" borderId="9" xfId="1" applyNumberFormat="1" applyFont="1" applyFill="1" applyBorder="1" applyAlignment="1" applyProtection="1"/>
    <xf numFmtId="0" fontId="4" fillId="2" borderId="5" xfId="1" applyNumberFormat="1" applyFont="1" applyFill="1" applyBorder="1" applyAlignment="1" applyProtection="1"/>
    <xf numFmtId="0" fontId="4" fillId="2" borderId="6" xfId="1" applyNumberFormat="1" applyFont="1" applyFill="1" applyBorder="1" applyAlignment="1" applyProtection="1"/>
    <xf numFmtId="0" fontId="4" fillId="2" borderId="1" xfId="1" applyNumberFormat="1" applyFont="1" applyFill="1" applyBorder="1" applyAlignment="1" applyProtection="1"/>
    <xf numFmtId="0" fontId="4" fillId="2" borderId="3" xfId="1" applyNumberFormat="1" applyFont="1" applyFill="1" applyBorder="1" applyAlignment="1" applyProtection="1"/>
    <xf numFmtId="0" fontId="3" fillId="2" borderId="3" xfId="1" applyNumberFormat="1" applyFont="1" applyFill="1" applyBorder="1" applyAlignment="1" applyProtection="1"/>
    <xf numFmtId="0" fontId="4" fillId="2" borderId="2" xfId="1" applyNumberFormat="1" applyFont="1" applyFill="1" applyBorder="1" applyAlignment="1" applyProtection="1"/>
    <xf numFmtId="0" fontId="4" fillId="2" borderId="10" xfId="1" applyNumberFormat="1" applyFont="1" applyFill="1" applyBorder="1" applyAlignment="1" applyProtection="1"/>
    <xf numFmtId="0" fontId="7" fillId="2" borderId="0" xfId="0" applyNumberFormat="1" applyFont="1" applyFill="1" applyBorder="1" applyAlignment="1">
      <alignment horizontal="left"/>
    </xf>
    <xf numFmtId="0" fontId="5" fillId="2" borderId="0" xfId="0" applyNumberFormat="1" applyFont="1" applyFill="1" applyBorder="1" applyAlignment="1">
      <alignment horizontal="left"/>
    </xf>
    <xf numFmtId="0" fontId="8" fillId="2" borderId="0" xfId="0" applyNumberFormat="1" applyFont="1" applyFill="1" applyBorder="1" applyAlignment="1">
      <alignment horizontal="left"/>
    </xf>
    <xf numFmtId="0" fontId="4" fillId="2" borderId="0" xfId="1" applyNumberFormat="1" applyFont="1" applyFill="1" applyBorder="1" applyAlignment="1" applyProtection="1">
      <alignment horizontal="right"/>
    </xf>
    <xf numFmtId="0" fontId="4" fillId="2" borderId="7" xfId="1" applyNumberFormat="1" applyFont="1" applyFill="1" applyBorder="1" applyAlignment="1" applyProtection="1">
      <alignment horizontal="right"/>
    </xf>
    <xf numFmtId="0" fontId="3" fillId="2" borderId="1" xfId="1" applyNumberFormat="1" applyFont="1" applyFill="1" applyBorder="1" applyAlignment="1" applyProtection="1"/>
    <xf numFmtId="0" fontId="4" fillId="2" borderId="3" xfId="1" applyNumberFormat="1" applyFont="1" applyFill="1" applyBorder="1" applyAlignment="1" applyProtection="1">
      <alignment horizontal="right"/>
    </xf>
    <xf numFmtId="0" fontId="9" fillId="2" borderId="3" xfId="1" applyNumberFormat="1" applyFont="1" applyFill="1" applyBorder="1" applyAlignment="1" applyProtection="1">
      <alignment horizontal="right"/>
    </xf>
    <xf numFmtId="0" fontId="4" fillId="2" borderId="1" xfId="1" applyNumberFormat="1" applyFont="1" applyFill="1" applyBorder="1" applyAlignment="1" applyProtection="1">
      <alignment horizontal="right"/>
    </xf>
    <xf numFmtId="0" fontId="3" fillId="2" borderId="2" xfId="1" applyNumberFormat="1" applyFont="1" applyFill="1" applyBorder="1" applyAlignment="1" applyProtection="1"/>
    <xf numFmtId="0" fontId="4" fillId="2" borderId="0" xfId="0" applyNumberFormat="1" applyFont="1" applyFill="1" applyBorder="1" applyAlignment="1">
      <alignment horizontal="right"/>
    </xf>
    <xf numFmtId="0" fontId="4" fillId="2" borderId="8" xfId="1" applyNumberFormat="1" applyFont="1" applyFill="1" applyBorder="1" applyAlignment="1" applyProtection="1">
      <alignment horizontal="right"/>
    </xf>
    <xf numFmtId="0" fontId="4" fillId="2" borderId="0" xfId="0" applyNumberFormat="1" applyFont="1" applyFill="1" applyBorder="1" applyAlignment="1">
      <alignment horizontal="left"/>
    </xf>
    <xf numFmtId="0" fontId="3" fillId="2" borderId="0" xfId="1" applyNumberFormat="1" applyFont="1" applyFill="1" applyBorder="1" applyAlignment="1" applyProtection="1">
      <alignment horizontal="right"/>
    </xf>
    <xf numFmtId="0" fontId="8" fillId="2" borderId="0" xfId="0" applyNumberFormat="1" applyFont="1" applyFill="1" applyBorder="1" applyAlignment="1">
      <alignment horizontal="right"/>
    </xf>
    <xf numFmtId="0" fontId="4" fillId="2" borderId="0" xfId="1" applyNumberFormat="1" applyFont="1" applyFill="1" applyBorder="1" applyAlignment="1" applyProtection="1">
      <alignment horizontal="left"/>
    </xf>
    <xf numFmtId="0" fontId="3" fillId="2" borderId="0" xfId="1" applyNumberFormat="1" applyFont="1" applyFill="1" applyBorder="1" applyAlignment="1" applyProtection="1">
      <alignment horizontal="left"/>
    </xf>
    <xf numFmtId="0" fontId="4" fillId="2" borderId="5" xfId="1" applyNumberFormat="1" applyFont="1" applyFill="1" applyBorder="1" applyAlignment="1" applyProtection="1">
      <alignment horizontal="left"/>
    </xf>
    <xf numFmtId="0" fontId="3" fillId="2" borderId="5" xfId="1" applyNumberFormat="1" applyFont="1" applyFill="1" applyBorder="1" applyAlignment="1" applyProtection="1">
      <alignment horizontal="left"/>
    </xf>
    <xf numFmtId="0" fontId="9" fillId="2" borderId="0" xfId="1" applyNumberFormat="1" applyFont="1" applyFill="1" applyBorder="1" applyAlignment="1" applyProtection="1">
      <alignment horizontal="right"/>
    </xf>
    <xf numFmtId="0" fontId="9" fillId="2" borderId="1" xfId="1" applyNumberFormat="1" applyFont="1" applyFill="1" applyBorder="1" applyAlignment="1" applyProtection="1">
      <alignment horizontal="right"/>
    </xf>
    <xf numFmtId="0" fontId="9" fillId="2" borderId="11" xfId="1" applyNumberFormat="1" applyFont="1" applyFill="1" applyBorder="1" applyAlignment="1" applyProtection="1">
      <alignment horizontal="right"/>
    </xf>
    <xf numFmtId="0" fontId="9" fillId="2" borderId="4" xfId="1" applyNumberFormat="1" applyFont="1" applyFill="1" applyBorder="1" applyAlignment="1" applyProtection="1">
      <alignment horizontal="right"/>
    </xf>
    <xf numFmtId="0" fontId="4" fillId="2" borderId="0" xfId="1" applyNumberFormat="1" applyFont="1" applyFill="1" applyBorder="1" applyAlignment="1" applyProtection="1">
      <alignment horizontal="center"/>
    </xf>
    <xf numFmtId="0" fontId="9" fillId="2" borderId="8" xfId="1" applyNumberFormat="1" applyFont="1" applyFill="1" applyBorder="1" applyAlignment="1" applyProtection="1">
      <alignment horizontal="right"/>
    </xf>
    <xf numFmtId="0" fontId="4" fillId="2" borderId="17" xfId="1" applyNumberFormat="1" applyFont="1" applyFill="1" applyBorder="1" applyAlignment="1" applyProtection="1">
      <alignment horizontal="right"/>
    </xf>
    <xf numFmtId="0" fontId="3" fillId="2" borderId="5" xfId="1" applyNumberFormat="1" applyFont="1" applyFill="1" applyBorder="1" applyAlignment="1" applyProtection="1">
      <alignment horizontal="right"/>
    </xf>
    <xf numFmtId="0" fontId="4" fillId="2" borderId="5" xfId="1" applyNumberFormat="1" applyFont="1" applyFill="1" applyBorder="1" applyAlignment="1" applyProtection="1">
      <alignment horizontal="right"/>
    </xf>
    <xf numFmtId="0" fontId="9" fillId="2" borderId="5" xfId="1" applyNumberFormat="1" applyFont="1" applyFill="1" applyBorder="1" applyAlignment="1" applyProtection="1">
      <alignment horizontal="right"/>
    </xf>
    <xf numFmtId="0" fontId="9" fillId="2" borderId="0" xfId="1" applyNumberFormat="1" applyFont="1" applyFill="1" applyBorder="1" applyAlignment="1" applyProtection="1"/>
    <xf numFmtId="0" fontId="9" fillId="2" borderId="5" xfId="1" applyNumberFormat="1" applyFont="1" applyFill="1" applyBorder="1" applyAlignment="1" applyProtection="1"/>
    <xf numFmtId="0" fontId="9" fillId="2" borderId="0" xfId="1" applyNumberFormat="1" applyFont="1" applyFill="1" applyBorder="1" applyAlignment="1" applyProtection="1">
      <alignment horizontal="center"/>
    </xf>
    <xf numFmtId="0" fontId="9" fillId="2" borderId="3" xfId="1" applyNumberFormat="1" applyFont="1" applyFill="1" applyBorder="1" applyAlignment="1" applyProtection="1"/>
    <xf numFmtId="0" fontId="9" fillId="2" borderId="1" xfId="1" applyNumberFormat="1" applyFont="1" applyFill="1" applyBorder="1" applyAlignment="1" applyProtection="1"/>
    <xf numFmtId="0" fontId="4" fillId="2" borderId="1" xfId="1" applyNumberFormat="1" applyFont="1" applyFill="1" applyBorder="1" applyAlignment="1" applyProtection="1">
      <alignment horizontal="center"/>
    </xf>
    <xf numFmtId="0" fontId="4" fillId="2" borderId="3" xfId="1" applyNumberFormat="1" applyFont="1" applyFill="1" applyBorder="1" applyAlignment="1" applyProtection="1">
      <alignment horizontal="center"/>
    </xf>
    <xf numFmtId="0" fontId="9" fillId="2" borderId="14" xfId="1" applyNumberFormat="1" applyFont="1" applyFill="1" applyBorder="1" applyAlignment="1" applyProtection="1">
      <alignment horizontal="center" vertical="center"/>
    </xf>
    <xf numFmtId="0" fontId="9" fillId="2" borderId="15" xfId="1" applyNumberFormat="1" applyFont="1" applyFill="1" applyBorder="1" applyAlignment="1" applyProtection="1">
      <alignment horizontal="center" vertical="center"/>
    </xf>
    <xf numFmtId="0" fontId="9" fillId="2" borderId="16" xfId="1" applyNumberFormat="1" applyFont="1" applyFill="1" applyBorder="1" applyAlignment="1" applyProtection="1">
      <alignment horizontal="center" vertical="center"/>
    </xf>
    <xf numFmtId="0" fontId="9" fillId="4" borderId="12" xfId="1" applyNumberFormat="1" applyFont="1" applyFill="1" applyBorder="1" applyAlignment="1" applyProtection="1"/>
    <xf numFmtId="0" fontId="9" fillId="4" borderId="12" xfId="1" applyNumberFormat="1" applyFont="1" applyFill="1" applyBorder="1" applyAlignment="1" applyProtection="1">
      <alignment horizontal="right"/>
    </xf>
    <xf numFmtId="0" fontId="9" fillId="4" borderId="18" xfId="1" applyNumberFormat="1" applyFont="1" applyFill="1" applyBorder="1" applyAlignment="1" applyProtection="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NumberFormat="1" applyFont="1" applyFill="1" applyBorder="1" applyAlignment="1"/>
    <xf numFmtId="0" fontId="7" fillId="5" borderId="0" xfId="0" applyNumberFormat="1" applyFont="1" applyFill="1" applyBorder="1" applyAlignment="1">
      <alignment horizontal="left"/>
    </xf>
    <xf numFmtId="0" fontId="5" fillId="5" borderId="0" xfId="0" applyNumberFormat="1" applyFont="1" applyFill="1" applyBorder="1" applyAlignment="1">
      <alignment horizontal="left"/>
    </xf>
    <xf numFmtId="0" fontId="3" fillId="5" borderId="0" xfId="0" applyNumberFormat="1" applyFont="1" applyFill="1" applyBorder="1" applyAlignment="1"/>
    <xf numFmtId="0" fontId="8" fillId="5" borderId="0" xfId="0" applyNumberFormat="1" applyFont="1" applyFill="1" applyBorder="1" applyAlignment="1">
      <alignment horizontal="left"/>
    </xf>
    <xf numFmtId="0" fontId="8" fillId="5" borderId="0" xfId="0" applyNumberFormat="1" applyFont="1" applyFill="1" applyBorder="1" applyAlignment="1">
      <alignment horizontal="right"/>
    </xf>
    <xf numFmtId="0" fontId="4" fillId="5" borderId="0" xfId="0" applyNumberFormat="1" applyFont="1" applyFill="1" applyBorder="1" applyAlignment="1">
      <alignment horizontal="left"/>
    </xf>
    <xf numFmtId="0" fontId="4" fillId="5" borderId="0" xfId="0" applyNumberFormat="1" applyFont="1" applyFill="1" applyBorder="1" applyAlignment="1">
      <alignment horizontal="right"/>
    </xf>
    <xf numFmtId="0" fontId="4" fillId="5" borderId="0" xfId="1" applyNumberFormat="1" applyFont="1" applyFill="1" applyBorder="1" applyAlignment="1" applyProtection="1"/>
    <xf numFmtId="0" fontId="4" fillId="5" borderId="0" xfId="1" applyNumberFormat="1" applyFont="1" applyFill="1" applyBorder="1" applyAlignment="1" applyProtection="1">
      <alignment horizontal="left"/>
    </xf>
    <xf numFmtId="0" fontId="9" fillId="5" borderId="0" xfId="1" applyNumberFormat="1" applyFont="1" applyFill="1" applyBorder="1" applyAlignment="1" applyProtection="1"/>
    <xf numFmtId="0" fontId="3" fillId="5" borderId="0" xfId="1" applyNumberFormat="1" applyFont="1" applyFill="1" applyBorder="1" applyAlignment="1" applyProtection="1"/>
    <xf numFmtId="0" fontId="3" fillId="5" borderId="0" xfId="1" applyNumberFormat="1" applyFont="1" applyFill="1" applyBorder="1" applyAlignment="1" applyProtection="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NumberFormat="1" applyFont="1" applyFill="1" applyBorder="1" applyAlignment="1" applyProtection="1">
      <alignment horizontal="left" vertical="center"/>
    </xf>
    <xf numFmtId="0" fontId="4" fillId="5" borderId="0" xfId="0" applyFont="1" applyFill="1"/>
    <xf numFmtId="0" fontId="9" fillId="5" borderId="30" xfId="0" applyFont="1" applyFill="1" applyBorder="1" applyAlignment="1">
      <alignment horizontal="right"/>
    </xf>
    <xf numFmtId="0" fontId="4" fillId="5" borderId="0" xfId="0" applyFont="1" applyFill="1" applyAlignment="1">
      <alignment horizontal="left"/>
    </xf>
    <xf numFmtId="0" fontId="9" fillId="5" borderId="0" xfId="0" applyFont="1" applyFill="1" applyAlignment="1">
      <alignment horizontal="left"/>
    </xf>
    <xf numFmtId="0" fontId="4" fillId="5" borderId="0" xfId="0" applyFont="1" applyFill="1" applyBorder="1"/>
    <xf numFmtId="0" fontId="9" fillId="5" borderId="0" xfId="0" applyFont="1" applyFill="1" applyBorder="1" applyAlignment="1">
      <alignment horizontal="left"/>
    </xf>
    <xf numFmtId="0" fontId="4" fillId="5" borderId="0" xfId="0" applyFont="1" applyFill="1" applyAlignment="1"/>
    <xf numFmtId="0" fontId="4" fillId="4" borderId="27" xfId="1" applyNumberFormat="1" applyFont="1" applyFill="1" applyBorder="1" applyAlignment="1" applyProtection="1"/>
    <xf numFmtId="0" fontId="2" fillId="0" borderId="0" xfId="0" applyNumberFormat="1" applyFont="1"/>
    <xf numFmtId="179" fontId="2" fillId="0" borderId="0" xfId="0" applyNumberFormat="1" applyFont="1"/>
    <xf numFmtId="20" fontId="2" fillId="0" borderId="0" xfId="0" applyNumberFormat="1" applyFont="1"/>
    <xf numFmtId="0" fontId="2" fillId="0" borderId="0" xfId="0" applyFont="1" applyBorder="1"/>
    <xf numFmtId="0" fontId="8" fillId="5" borderId="0" xfId="0" applyNumberFormat="1" applyFont="1" applyFill="1" applyBorder="1" applyAlignment="1">
      <alignment horizontal="left" vertical="center"/>
    </xf>
    <xf numFmtId="0" fontId="8" fillId="5" borderId="0" xfId="0" applyFont="1" applyFill="1" applyBorder="1" applyAlignment="1">
      <alignment horizontal="left" vertical="center"/>
    </xf>
    <xf numFmtId="0" fontId="4" fillId="5" borderId="0" xfId="0" applyNumberFormat="1" applyFont="1" applyFill="1" applyBorder="1" applyAlignment="1">
      <alignment horizontal="left" vertical="center"/>
    </xf>
    <xf numFmtId="0" fontId="4" fillId="5" borderId="0" xfId="0" applyFont="1" applyFill="1" applyBorder="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NumberFormat="1"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4" fillId="5" borderId="0" xfId="0" applyFont="1" applyFill="1" applyAlignment="1">
      <alignment horizontal="right"/>
    </xf>
    <xf numFmtId="0" fontId="4" fillId="5" borderId="0" xfId="0" applyNumberFormat="1" applyFont="1" applyFill="1" applyAlignment="1">
      <alignment horizontal="left"/>
    </xf>
    <xf numFmtId="20" fontId="4" fillId="5" borderId="0" xfId="0" applyNumberFormat="1" applyFont="1" applyFill="1" applyAlignment="1">
      <alignment horizontal="left"/>
    </xf>
    <xf numFmtId="46" fontId="4" fillId="5" borderId="0" xfId="0" applyNumberFormat="1" applyFont="1" applyFill="1" applyAlignment="1">
      <alignment horizontal="left"/>
    </xf>
    <xf numFmtId="0" fontId="8" fillId="4" borderId="1" xfId="0" applyNumberFormat="1" applyFont="1" applyFill="1" applyBorder="1" applyAlignment="1">
      <alignment horizontal="left" vertical="center"/>
    </xf>
    <xf numFmtId="0" fontId="8" fillId="4" borderId="1" xfId="0" applyFont="1" applyFill="1" applyBorder="1" applyAlignment="1">
      <alignment horizontal="left" vertical="center"/>
    </xf>
    <xf numFmtId="0" fontId="4" fillId="4" borderId="8" xfId="0" applyNumberFormat="1"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NumberFormat="1" applyFont="1" applyFill="1" applyBorder="1" applyAlignment="1" applyProtection="1">
      <alignment horizontal="center" vertical="center"/>
      <protection locked="0"/>
    </xf>
    <xf numFmtId="0" fontId="4" fillId="3" borderId="29" xfId="1" applyNumberFormat="1" applyFont="1" applyFill="1" applyBorder="1" applyAlignment="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NumberFormat="1" applyFont="1" applyFill="1" applyBorder="1" applyAlignment="1" applyProtection="1"/>
    <xf numFmtId="0" fontId="9" fillId="2" borderId="10" xfId="1" applyNumberFormat="1" applyFont="1" applyFill="1" applyBorder="1" applyAlignment="1" applyProtection="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NumberFormat="1" applyFont="1" applyFill="1" applyBorder="1" applyAlignment="1" applyProtection="1"/>
    <xf numFmtId="0" fontId="4" fillId="5" borderId="3" xfId="1" applyNumberFormat="1" applyFont="1" applyFill="1" applyBorder="1" applyAlignment="1" applyProtection="1">
      <alignment horizontal="right"/>
    </xf>
    <xf numFmtId="0" fontId="4" fillId="5" borderId="3" xfId="1" applyNumberFormat="1" applyFont="1" applyFill="1" applyBorder="1" applyAlignment="1" applyProtection="1">
      <protection locked="0"/>
    </xf>
    <xf numFmtId="0" fontId="0" fillId="5" borderId="3" xfId="0" applyFill="1" applyBorder="1" applyAlignment="1" applyProtection="1">
      <protection locked="0"/>
    </xf>
    <xf numFmtId="0" fontId="3" fillId="5" borderId="3" xfId="1" applyNumberFormat="1" applyFont="1" applyFill="1" applyBorder="1" applyAlignment="1" applyProtection="1"/>
    <xf numFmtId="0" fontId="4" fillId="5" borderId="0" xfId="0" applyFont="1" applyFill="1" applyBorder="1" applyAlignment="1"/>
    <xf numFmtId="0" fontId="9" fillId="5" borderId="7" xfId="1" applyNumberFormat="1" applyFont="1" applyFill="1" applyBorder="1" applyAlignment="1" applyProtection="1"/>
    <xf numFmtId="0" fontId="9" fillId="5" borderId="25" xfId="1" applyNumberFormat="1" applyFont="1" applyFill="1" applyBorder="1" applyAlignment="1" applyProtection="1"/>
    <xf numFmtId="0" fontId="9" fillId="5" borderId="28" xfId="1" applyNumberFormat="1" applyFont="1" applyFill="1" applyBorder="1" applyAlignment="1" applyProtection="1"/>
    <xf numFmtId="0" fontId="9" fillId="5" borderId="30" xfId="1" applyNumberFormat="1" applyFont="1" applyFill="1" applyBorder="1" applyAlignment="1" applyProtection="1"/>
    <xf numFmtId="0" fontId="9" fillId="5" borderId="17" xfId="1" applyNumberFormat="1" applyFont="1" applyFill="1" applyBorder="1" applyAlignment="1" applyProtection="1"/>
    <xf numFmtId="0" fontId="9" fillId="5" borderId="17" xfId="0" applyNumberFormat="1" applyFont="1" applyFill="1" applyBorder="1" applyAlignment="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17"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NumberFormat="1" applyFont="1" applyFill="1" applyBorder="1" applyAlignment="1" applyProtection="1"/>
    <xf numFmtId="0" fontId="9" fillId="5" borderId="26" xfId="1" applyNumberFormat="1" applyFont="1" applyFill="1" applyBorder="1" applyAlignment="1" applyProtection="1"/>
    <xf numFmtId="0" fontId="9" fillId="5" borderId="42" xfId="1" applyNumberFormat="1" applyFont="1" applyFill="1" applyBorder="1" applyAlignment="1" applyProtection="1"/>
    <xf numFmtId="0" fontId="9" fillId="5" borderId="43" xfId="1" applyNumberFormat="1" applyFont="1" applyFill="1" applyBorder="1" applyAlignment="1" applyProtection="1"/>
    <xf numFmtId="0" fontId="9" fillId="5" borderId="44" xfId="1" applyNumberFormat="1" applyFont="1" applyFill="1" applyBorder="1" applyAlignment="1" applyProtection="1"/>
    <xf numFmtId="0" fontId="9" fillId="5" borderId="44" xfId="0" applyNumberFormat="1" applyFont="1" applyFill="1" applyBorder="1" applyAlignment="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44" xfId="0" applyFont="1" applyFill="1" applyBorder="1"/>
    <xf numFmtId="0" fontId="9" fillId="5" borderId="0"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5" borderId="0" xfId="1" applyFont="1" applyFill="1"/>
    <xf numFmtId="0" fontId="9" fillId="5" borderId="0" xfId="1" applyFont="1" applyFill="1"/>
    <xf numFmtId="0" fontId="4" fillId="3" borderId="76" xfId="1" applyNumberFormat="1" applyFont="1" applyFill="1" applyBorder="1" applyAlignment="1" applyProtection="1">
      <protection locked="0"/>
    </xf>
    <xf numFmtId="0" fontId="4" fillId="3" borderId="27" xfId="1" applyNumberFormat="1" applyFont="1" applyFill="1" applyBorder="1" applyAlignment="1" applyProtection="1">
      <protection locked="0"/>
    </xf>
    <xf numFmtId="0" fontId="5" fillId="4" borderId="1" xfId="0" applyNumberFormat="1" applyFont="1" applyFill="1" applyBorder="1" applyAlignment="1">
      <alignment horizontal="left"/>
    </xf>
    <xf numFmtId="0" fontId="4" fillId="4" borderId="1" xfId="0" applyFont="1" applyFill="1" applyBorder="1"/>
    <xf numFmtId="0" fontId="4" fillId="4" borderId="8" xfId="0" applyNumberFormat="1" applyFont="1" applyFill="1" applyBorder="1" applyAlignment="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NumberFormat="1" applyFont="1" applyFill="1" applyBorder="1"/>
    <xf numFmtId="0" fontId="10" fillId="5" borderId="32" xfId="0" applyNumberFormat="1" applyFont="1" applyFill="1" applyBorder="1"/>
    <xf numFmtId="0" fontId="10" fillId="5" borderId="40" xfId="0" applyNumberFormat="1" applyFont="1" applyFill="1" applyBorder="1"/>
    <xf numFmtId="0" fontId="10" fillId="5" borderId="0" xfId="0" applyNumberFormat="1" applyFont="1" applyFill="1"/>
    <xf numFmtId="0" fontId="9" fillId="5" borderId="33" xfId="0" applyNumberFormat="1" applyFont="1" applyFill="1" applyBorder="1"/>
    <xf numFmtId="0" fontId="9" fillId="5" borderId="34" xfId="0" applyNumberFormat="1" applyFont="1" applyFill="1" applyBorder="1"/>
    <xf numFmtId="0" fontId="10" fillId="5" borderId="41" xfId="0" applyNumberFormat="1" applyFont="1" applyFill="1" applyBorder="1"/>
    <xf numFmtId="0" fontId="10" fillId="5" borderId="36" xfId="0" applyNumberFormat="1" applyFont="1" applyFill="1" applyBorder="1"/>
    <xf numFmtId="0" fontId="9" fillId="5" borderId="37" xfId="0" applyNumberFormat="1" applyFont="1" applyFill="1" applyBorder="1"/>
    <xf numFmtId="0" fontId="9" fillId="5" borderId="7" xfId="1" applyNumberFormat="1" applyFont="1" applyFill="1" applyBorder="1" applyAlignment="1" applyProtection="1">
      <protection locked="0"/>
    </xf>
    <xf numFmtId="0" fontId="9" fillId="5" borderId="25" xfId="1" applyNumberFormat="1" applyFont="1" applyFill="1" applyBorder="1" applyAlignment="1" applyProtection="1">
      <protection locked="0"/>
    </xf>
    <xf numFmtId="0" fontId="9" fillId="5" borderId="28" xfId="1" applyNumberFormat="1" applyFont="1" applyFill="1" applyBorder="1" applyAlignment="1" applyProtection="1">
      <protection locked="0"/>
    </xf>
    <xf numFmtId="0" fontId="9" fillId="5" borderId="30" xfId="1" applyNumberFormat="1" applyFont="1" applyFill="1" applyBorder="1" applyAlignment="1" applyProtection="1">
      <protection locked="0"/>
    </xf>
    <xf numFmtId="0" fontId="9" fillId="5" borderId="17" xfId="1" applyNumberFormat="1" applyFont="1" applyFill="1" applyBorder="1" applyAlignment="1" applyProtection="1">
      <protection locked="0"/>
    </xf>
    <xf numFmtId="0" fontId="9" fillId="5" borderId="17" xfId="0" applyNumberFormat="1" applyFont="1" applyFill="1" applyBorder="1" applyAlignment="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17"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NumberFormat="1" applyFont="1" applyFill="1" applyBorder="1" applyAlignment="1" applyProtection="1">
      <protection locked="0"/>
    </xf>
    <xf numFmtId="0" fontId="9" fillId="5" borderId="26" xfId="1" applyNumberFormat="1" applyFont="1" applyFill="1" applyBorder="1" applyAlignment="1" applyProtection="1">
      <protection locked="0"/>
    </xf>
    <xf numFmtId="0" fontId="9" fillId="5" borderId="42" xfId="1" applyNumberFormat="1" applyFont="1" applyFill="1" applyBorder="1" applyAlignment="1" applyProtection="1">
      <protection locked="0"/>
    </xf>
    <xf numFmtId="0" fontId="9" fillId="5" borderId="43" xfId="1" applyNumberFormat="1" applyFont="1" applyFill="1" applyBorder="1" applyAlignment="1" applyProtection="1">
      <protection locked="0"/>
    </xf>
    <xf numFmtId="0" fontId="9" fillId="5" borderId="44" xfId="1" applyNumberFormat="1" applyFont="1" applyFill="1" applyBorder="1" applyAlignment="1" applyProtection="1">
      <protection locked="0"/>
    </xf>
    <xf numFmtId="0" fontId="9" fillId="5" borderId="44" xfId="0" applyNumberFormat="1" applyFont="1" applyFill="1" applyBorder="1" applyAlignment="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44"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NumberFormat="1"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5" fillId="4" borderId="1" xfId="0" applyNumberFormat="1"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NumberFormat="1" applyFont="1" applyFill="1" applyBorder="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4" fillId="4" borderId="8" xfId="0" applyNumberFormat="1" applyFont="1" applyFill="1" applyBorder="1" applyAlignment="1" applyProtection="1">
      <protection locked="0"/>
    </xf>
    <xf numFmtId="0" fontId="4" fillId="4" borderId="8" xfId="0" applyFont="1" applyFill="1" applyBorder="1" applyProtection="1">
      <protection locked="0"/>
    </xf>
    <xf numFmtId="0" fontId="8" fillId="4" borderId="1" xfId="0" applyNumberFormat="1" applyFont="1" applyFill="1" applyBorder="1" applyAlignment="1" applyProtection="1">
      <alignment horizontal="left" vertical="center"/>
    </xf>
    <xf numFmtId="0" fontId="4" fillId="4" borderId="8" xfId="0" applyNumberFormat="1" applyFont="1" applyFill="1" applyBorder="1" applyAlignment="1" applyProtection="1">
      <alignment horizontal="left" vertical="center"/>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NumberFormat="1"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5" fillId="3" borderId="1" xfId="0" applyNumberFormat="1"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NumberFormat="1" applyFont="1" applyFill="1"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179" fontId="4" fillId="3" borderId="0" xfId="1" applyNumberFormat="1" applyFont="1" applyFill="1" applyBorder="1" applyAlignment="1" applyProtection="1">
      <alignment horizontal="center"/>
      <protection locked="0"/>
    </xf>
    <xf numFmtId="179" fontId="4" fillId="0" borderId="0" xfId="0" applyNumberFormat="1" applyFont="1" applyAlignment="1" applyProtection="1">
      <alignment horizontal="center"/>
      <protection locked="0"/>
    </xf>
    <xf numFmtId="0" fontId="4" fillId="3" borderId="0" xfId="1" applyNumberFormat="1" applyFont="1" applyFill="1" applyBorder="1" applyAlignment="1" applyProtection="1">
      <alignment horizontal="center"/>
      <protection locked="0"/>
    </xf>
    <xf numFmtId="0" fontId="4" fillId="3" borderId="0" xfId="0" applyNumberFormat="1" applyFont="1" applyFill="1" applyAlignment="1" applyProtection="1">
      <alignment horizontal="center"/>
      <protection locked="0"/>
    </xf>
    <xf numFmtId="0" fontId="4" fillId="0" borderId="0" xfId="0" applyNumberFormat="1" applyFont="1" applyAlignment="1" applyProtection="1">
      <alignment horizontal="center"/>
      <protection locked="0"/>
    </xf>
    <xf numFmtId="179" fontId="4" fillId="3" borderId="0" xfId="0" applyNumberFormat="1" applyFont="1" applyFill="1" applyAlignment="1" applyProtection="1">
      <alignment horizontal="center"/>
      <protection locked="0"/>
    </xf>
    <xf numFmtId="0" fontId="9" fillId="5" borderId="0" xfId="1" applyNumberFormat="1" applyFont="1" applyFill="1" applyBorder="1" applyAlignment="1" applyProtection="1">
      <alignment horizontal="center" vertical="center"/>
    </xf>
    <xf numFmtId="0" fontId="9" fillId="0" borderId="0" xfId="0" applyFont="1" applyAlignment="1">
      <alignment horizontal="center" vertical="center"/>
    </xf>
    <xf numFmtId="0" fontId="9" fillId="5" borderId="1" xfId="1" applyNumberFormat="1" applyFont="1" applyFill="1" applyBorder="1" applyAlignment="1" applyProtection="1">
      <alignment horizontal="center" vertical="center"/>
    </xf>
    <xf numFmtId="0" fontId="9" fillId="0" borderId="1" xfId="0" applyFont="1" applyBorder="1" applyAlignment="1">
      <alignment horizontal="center" vertical="center"/>
    </xf>
    <xf numFmtId="0" fontId="10" fillId="4" borderId="0" xfId="0" applyNumberFormat="1" applyFont="1" applyFill="1" applyAlignment="1">
      <alignment horizontal="right"/>
    </xf>
    <xf numFmtId="0" fontId="11" fillId="4" borderId="0" xfId="0" applyNumberFormat="1" applyFont="1" applyFill="1" applyAlignment="1">
      <alignment horizontal="right"/>
    </xf>
    <xf numFmtId="0" fontId="10" fillId="4" borderId="36" xfId="0" applyNumberFormat="1" applyFont="1" applyFill="1" applyBorder="1" applyAlignment="1">
      <alignment horizontal="right"/>
    </xf>
    <xf numFmtId="0" fontId="11" fillId="4" borderId="36" xfId="0" applyNumberFormat="1" applyFont="1" applyFill="1" applyBorder="1" applyAlignment="1">
      <alignment horizontal="right"/>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5" borderId="0" xfId="0" applyFont="1" applyFill="1" applyAlignment="1">
      <alignment horizontal="center" vertical="center"/>
    </xf>
    <xf numFmtId="179" fontId="4" fillId="3" borderId="0" xfId="0" applyNumberFormat="1" applyFont="1" applyFill="1" applyProtection="1">
      <protection locked="0"/>
    </xf>
    <xf numFmtId="179" fontId="0" fillId="3" borderId="0" xfId="0" applyNumberFormat="1" applyFill="1" applyProtection="1">
      <protection locked="0"/>
    </xf>
    <xf numFmtId="0" fontId="4" fillId="3" borderId="0" xfId="1" applyFont="1" applyFill="1" applyProtection="1">
      <protection locked="0"/>
    </xf>
    <xf numFmtId="0" fontId="0" fillId="3" borderId="0" xfId="0" applyFill="1" applyProtection="1">
      <protection locked="0"/>
    </xf>
    <xf numFmtId="179" fontId="4" fillId="3" borderId="0" xfId="1" applyNumberFormat="1" applyFont="1" applyFill="1" applyProtection="1">
      <protection locked="0"/>
    </xf>
    <xf numFmtId="0" fontId="10" fillId="4" borderId="0" xfId="0" applyNumberFormat="1" applyFont="1" applyFill="1"/>
    <xf numFmtId="0" fontId="11" fillId="4" borderId="0" xfId="0" applyNumberFormat="1" applyFont="1" applyFill="1"/>
    <xf numFmtId="0" fontId="10" fillId="4" borderId="36" xfId="0" applyNumberFormat="1" applyFont="1" applyFill="1" applyBorder="1"/>
    <xf numFmtId="0" fontId="11" fillId="4" borderId="36" xfId="0" applyNumberFormat="1" applyFont="1" applyFill="1" applyBorder="1"/>
    <xf numFmtId="0" fontId="9" fillId="5" borderId="1" xfId="0" applyFont="1" applyFill="1" applyBorder="1" applyAlignment="1">
      <alignment horizontal="center" vertical="center"/>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0" fontId="4" fillId="3" borderId="0" xfId="0" applyFont="1" applyFill="1" applyProtection="1">
      <protection locked="0"/>
    </xf>
    <xf numFmtId="0" fontId="4" fillId="3" borderId="0" xfId="1" applyFont="1" applyFill="1"/>
    <xf numFmtId="0" fontId="0" fillId="3" borderId="0" xfId="0" applyFill="1"/>
    <xf numFmtId="179" fontId="4" fillId="3" borderId="0" xfId="0" applyNumberFormat="1" applyFont="1" applyFill="1"/>
    <xf numFmtId="179" fontId="0" fillId="3" borderId="0" xfId="0" applyNumberFormat="1" applyFill="1"/>
    <xf numFmtId="179" fontId="4" fillId="3" borderId="0" xfId="1" applyNumberFormat="1" applyFont="1" applyFill="1"/>
    <xf numFmtId="0" fontId="4" fillId="3" borderId="0" xfId="0" applyFont="1" applyFill="1"/>
    <xf numFmtId="0" fontId="4" fillId="3" borderId="0" xfId="1" applyFont="1" applyFill="1" applyAlignment="1">
      <alignment wrapText="1"/>
    </xf>
    <xf numFmtId="0" fontId="0" fillId="3" borderId="0" xfId="0" applyFill="1" applyAlignment="1">
      <alignment wrapText="1"/>
    </xf>
  </cellXfs>
  <cellStyles count="2">
    <cellStyle name="Normal_Graph Paper (combined)" xfId="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389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11</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11</xdr:row>
      <xdr:rowOff>85725</xdr:rowOff>
    </xdr:from>
    <xdr:to>
      <xdr:col>32</xdr:col>
      <xdr:colOff>561975</xdr:colOff>
      <xdr:row>14</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15</xdr:row>
      <xdr:rowOff>133350</xdr:rowOff>
    </xdr:from>
    <xdr:to>
      <xdr:col>34</xdr:col>
      <xdr:colOff>152400</xdr:colOff>
      <xdr:row>24</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7</xdr:row>
          <xdr:rowOff>22860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22860</xdr:rowOff>
        </xdr:from>
        <xdr:to>
          <xdr:col>7</xdr:col>
          <xdr:colOff>45720</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22860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7</xdr:row>
          <xdr:rowOff>30480</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22860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8</xdr:row>
          <xdr:rowOff>22860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9</xdr:row>
          <xdr:rowOff>22860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11</xdr:row>
          <xdr:rowOff>22860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xdr:row>
          <xdr:rowOff>30480</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10</xdr:row>
          <xdr:rowOff>30480</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9</xdr:row>
          <xdr:rowOff>30480</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8</xdr:row>
          <xdr:rowOff>22860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11</xdr:row>
          <xdr:rowOff>22860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7</xdr:row>
          <xdr:rowOff>22860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9</xdr:row>
          <xdr:rowOff>30480</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22860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7</xdr:row>
          <xdr:rowOff>22860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30480</xdr:rowOff>
        </xdr:from>
        <xdr:to>
          <xdr:col>16</xdr:col>
          <xdr:colOff>45720</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7</xdr:row>
          <xdr:rowOff>7620</xdr:rowOff>
        </xdr:from>
        <xdr:to>
          <xdr:col>25</xdr:col>
          <xdr:colOff>38100</xdr:colOff>
          <xdr:row>7</xdr:row>
          <xdr:rowOff>144780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22860</xdr:rowOff>
        </xdr:from>
        <xdr:to>
          <xdr:col>22</xdr:col>
          <xdr:colOff>45720</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11</xdr:row>
          <xdr:rowOff>22860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8</xdr:row>
          <xdr:rowOff>22860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9</xdr:row>
          <xdr:rowOff>30480</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10</xdr:row>
          <xdr:rowOff>22860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11</xdr:row>
          <xdr:rowOff>22860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22860</xdr:rowOff>
        </xdr:from>
        <xdr:to>
          <xdr:col>22</xdr:col>
          <xdr:colOff>45720</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9</xdr:row>
          <xdr:rowOff>22860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22860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11</xdr:row>
          <xdr:rowOff>22860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22860</xdr:rowOff>
        </xdr:from>
        <xdr:to>
          <xdr:col>25</xdr:col>
          <xdr:colOff>45720</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9</xdr:row>
          <xdr:rowOff>30480</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22860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11</xdr:row>
          <xdr:rowOff>22860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Z172"/>
  <sheetViews>
    <sheetView tabSelected="1" view="pageBreakPreview" zoomScaleNormal="100" zoomScaleSheetLayoutView="100" workbookViewId="0"/>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26" width="9.109375" style="1" hidden="1" customWidth="1"/>
    <col min="27" max="48" width="9.109375" style="1" customWidth="1"/>
    <col min="49" max="16384" width="9.109375" style="1"/>
  </cols>
  <sheetData>
    <row r="1" spans="1:26" ht="16.5" customHeight="1" x14ac:dyDescent="0.2">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18"/>
      <c r="C3" s="17"/>
      <c r="D3" s="17"/>
      <c r="E3" s="30"/>
      <c r="F3" s="30"/>
      <c r="G3" s="30"/>
      <c r="H3" s="30"/>
      <c r="I3" s="30" t="s">
        <v>84</v>
      </c>
      <c r="J3" s="338"/>
      <c r="K3" s="339"/>
      <c r="L3" s="339"/>
      <c r="M3" s="339"/>
      <c r="N3" s="339"/>
      <c r="O3" s="339"/>
      <c r="P3" s="17"/>
      <c r="Q3" s="17"/>
      <c r="R3" s="3"/>
    </row>
    <row r="4" spans="1:26" ht="13.2" x14ac:dyDescent="0.25">
      <c r="A4" s="2"/>
      <c r="B4" s="28"/>
      <c r="C4" s="2"/>
      <c r="D4" s="2"/>
      <c r="E4" s="26"/>
      <c r="F4" s="26"/>
      <c r="G4" s="26"/>
      <c r="H4" s="26"/>
      <c r="I4" s="26" t="s">
        <v>85</v>
      </c>
      <c r="J4" s="340"/>
      <c r="K4" s="330"/>
      <c r="L4" s="330"/>
      <c r="M4" s="330"/>
      <c r="N4" s="330"/>
      <c r="O4" s="330"/>
      <c r="P4" s="2"/>
      <c r="Q4" s="2"/>
      <c r="R4" s="2"/>
    </row>
    <row r="5" spans="1:26" ht="8.25" customHeight="1" x14ac:dyDescent="0.15">
      <c r="A5" s="2"/>
      <c r="B5" s="28"/>
      <c r="C5" s="2"/>
      <c r="D5" s="2"/>
      <c r="E5" s="2"/>
      <c r="F5" s="2"/>
      <c r="G5" s="2"/>
      <c r="H5" s="2"/>
      <c r="I5" s="2"/>
      <c r="J5" s="2"/>
      <c r="K5" s="2"/>
      <c r="L5" s="2"/>
      <c r="M5" s="2"/>
      <c r="N5" s="2"/>
      <c r="O5" s="2"/>
      <c r="P5" s="2"/>
      <c r="Q5" s="2"/>
      <c r="R5" s="2"/>
    </row>
    <row r="6" spans="1:26" ht="12.9"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c r="L9" s="4"/>
      <c r="M9" s="5"/>
      <c r="N9" s="4"/>
      <c r="O9" s="10"/>
      <c r="P9" s="4"/>
      <c r="Q9" s="4"/>
      <c r="R9" s="2"/>
    </row>
    <row r="10" spans="1:26" ht="12" customHeight="1" x14ac:dyDescent="0.15">
      <c r="A10" s="2"/>
      <c r="B10" s="34"/>
      <c r="C10" s="32"/>
      <c r="D10" s="4"/>
      <c r="E10" s="4"/>
      <c r="F10" s="4"/>
      <c r="G10" s="4"/>
      <c r="H10" s="29"/>
      <c r="I10" s="19" t="s">
        <v>87</v>
      </c>
      <c r="J10" s="42" t="s">
        <v>7</v>
      </c>
      <c r="K10" s="112"/>
      <c r="L10" s="4"/>
      <c r="M10" s="5"/>
      <c r="N10" s="4"/>
      <c r="O10" s="10"/>
      <c r="P10" s="4"/>
      <c r="Q10" s="4"/>
      <c r="R10" s="2"/>
    </row>
    <row r="11" spans="1:26" ht="12" customHeight="1" x14ac:dyDescent="0.15">
      <c r="A11" s="2"/>
      <c r="B11" s="9"/>
      <c r="C11" s="4"/>
      <c r="D11" s="4"/>
      <c r="E11" s="4"/>
      <c r="F11" s="4"/>
      <c r="G11" s="4"/>
      <c r="H11" s="4"/>
      <c r="I11" s="4"/>
      <c r="J11" s="42" t="s">
        <v>8</v>
      </c>
      <c r="K11" s="112"/>
      <c r="L11" s="4"/>
      <c r="M11" s="5"/>
      <c r="N11" s="4"/>
      <c r="O11" s="10"/>
      <c r="P11" s="4"/>
      <c r="Q11" s="4"/>
      <c r="R11" s="2"/>
    </row>
    <row r="12" spans="1:26" ht="12" customHeight="1" x14ac:dyDescent="0.15">
      <c r="A12" s="2"/>
      <c r="B12" s="9"/>
      <c r="C12" s="4"/>
      <c r="D12" s="4"/>
      <c r="E12" s="4"/>
      <c r="F12" s="4"/>
      <c r="G12" s="4"/>
      <c r="H12" s="4"/>
      <c r="I12" s="4"/>
      <c r="J12" s="42" t="s">
        <v>9</v>
      </c>
      <c r="K12" s="112"/>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 customHeight="1" x14ac:dyDescent="0.25">
      <c r="A14" s="2"/>
      <c r="B14" s="6"/>
      <c r="C14" s="7"/>
      <c r="D14" s="7"/>
      <c r="E14" s="7"/>
      <c r="F14" s="7"/>
      <c r="G14" s="7"/>
      <c r="H14" s="20"/>
      <c r="I14" s="20" t="s">
        <v>0</v>
      </c>
      <c r="J14" s="329"/>
      <c r="K14" s="330"/>
      <c r="L14" s="330"/>
      <c r="M14" s="330"/>
      <c r="N14" s="330"/>
      <c r="O14" s="331"/>
      <c r="P14" s="4"/>
      <c r="Q14" s="4"/>
      <c r="R14" s="2"/>
    </row>
    <row r="15" spans="1:26" ht="12.9" customHeight="1" x14ac:dyDescent="0.25">
      <c r="A15" s="2"/>
      <c r="B15" s="122"/>
      <c r="C15" s="126" t="s">
        <v>107</v>
      </c>
      <c r="D15" s="122"/>
      <c r="E15" s="122"/>
      <c r="F15" s="122"/>
      <c r="G15" s="122"/>
      <c r="H15" s="123"/>
      <c r="I15" s="123"/>
      <c r="J15" s="124"/>
      <c r="K15" s="125"/>
      <c r="L15" s="125"/>
      <c r="M15" s="125"/>
      <c r="N15" s="125"/>
      <c r="O15" s="125"/>
      <c r="P15" s="4"/>
      <c r="Q15" s="4"/>
      <c r="R15" s="2"/>
    </row>
    <row r="16" spans="1:26" ht="12.9" customHeight="1" x14ac:dyDescent="0.15">
      <c r="A16" s="2"/>
      <c r="B16" s="4"/>
      <c r="C16" s="4"/>
      <c r="D16" s="4"/>
      <c r="E16" s="4"/>
      <c r="F16" s="4"/>
      <c r="G16" s="4"/>
      <c r="H16" s="4"/>
      <c r="I16" s="4"/>
      <c r="J16" s="4"/>
      <c r="K16" s="4"/>
      <c r="L16" s="4"/>
      <c r="M16" s="4"/>
      <c r="N16" s="4"/>
      <c r="O16" s="4"/>
      <c r="P16" s="4"/>
      <c r="Q16" s="4"/>
      <c r="R16" s="2"/>
    </row>
    <row r="17" spans="1:18" ht="12.9" customHeight="1" x14ac:dyDescent="0.15">
      <c r="A17" s="2"/>
      <c r="B17" s="4" t="s">
        <v>4</v>
      </c>
      <c r="C17" s="4"/>
      <c r="D17" s="4"/>
      <c r="E17" s="4"/>
      <c r="F17" s="4"/>
      <c r="G17" s="4"/>
      <c r="H17" s="4"/>
      <c r="I17" s="4"/>
      <c r="J17" s="4"/>
      <c r="K17" s="4"/>
      <c r="L17" s="4"/>
      <c r="M17" s="4"/>
      <c r="N17" s="4"/>
      <c r="O17" s="4"/>
      <c r="P17" s="4"/>
      <c r="Q17" s="4"/>
      <c r="R17" s="2"/>
    </row>
    <row r="18" spans="1:18" ht="12.9" customHeight="1" x14ac:dyDescent="0.15">
      <c r="A18" s="2"/>
      <c r="B18" s="6"/>
      <c r="C18" s="7"/>
      <c r="D18" s="7"/>
      <c r="E18" s="7"/>
      <c r="F18" s="7"/>
      <c r="G18" s="7"/>
      <c r="H18" s="7"/>
      <c r="I18" s="7"/>
      <c r="J18" s="27"/>
      <c r="K18" s="27"/>
      <c r="L18" s="27" t="s">
        <v>88</v>
      </c>
      <c r="M18" s="113"/>
      <c r="N18" s="27" t="s">
        <v>10</v>
      </c>
      <c r="O18" s="27" t="s">
        <v>18</v>
      </c>
      <c r="P18" s="43"/>
      <c r="Q18" s="19"/>
      <c r="R18" s="2"/>
    </row>
    <row r="19" spans="1:18" ht="12.9" customHeight="1" x14ac:dyDescent="0.15">
      <c r="A19" s="2"/>
      <c r="B19" s="6"/>
      <c r="C19" s="7"/>
      <c r="D19" s="7"/>
      <c r="E19" s="7"/>
      <c r="F19" s="7"/>
      <c r="G19" s="7"/>
      <c r="H19" s="7"/>
      <c r="I19" s="7"/>
      <c r="J19" s="27"/>
      <c r="K19" s="27"/>
      <c r="L19" s="27" t="s">
        <v>3</v>
      </c>
      <c r="M19" s="113"/>
      <c r="N19" s="27" t="s">
        <v>10</v>
      </c>
      <c r="O19" s="27" t="s">
        <v>19</v>
      </c>
      <c r="P19" s="43"/>
      <c r="Q19" s="19"/>
      <c r="R19" s="2"/>
    </row>
    <row r="20" spans="1:18" ht="12.9" customHeight="1" x14ac:dyDescent="0.15">
      <c r="A20" s="2"/>
      <c r="B20" s="6"/>
      <c r="C20" s="7"/>
      <c r="D20" s="7"/>
      <c r="E20" s="7"/>
      <c r="F20" s="7"/>
      <c r="G20" s="7"/>
      <c r="H20" s="7"/>
      <c r="I20" s="7"/>
      <c r="J20" s="27"/>
      <c r="K20" s="27"/>
      <c r="L20" s="27" t="s">
        <v>1</v>
      </c>
      <c r="M20" s="113"/>
      <c r="N20" s="27" t="s">
        <v>10</v>
      </c>
      <c r="O20" s="27" t="s">
        <v>20</v>
      </c>
      <c r="P20" s="43"/>
      <c r="Q20" s="19"/>
      <c r="R20" s="2"/>
    </row>
    <row r="21" spans="1:18" ht="12.9" customHeight="1" x14ac:dyDescent="0.15">
      <c r="A21" s="2"/>
      <c r="B21" s="6"/>
      <c r="C21" s="7"/>
      <c r="D21" s="7"/>
      <c r="E21" s="7"/>
      <c r="F21" s="7"/>
      <c r="G21" s="7"/>
      <c r="H21" s="7"/>
      <c r="I21" s="7"/>
      <c r="J21" s="27"/>
      <c r="K21" s="27"/>
      <c r="L21" s="27" t="s">
        <v>34</v>
      </c>
      <c r="M21" s="113"/>
      <c r="N21" s="27" t="s">
        <v>11</v>
      </c>
      <c r="O21" s="27" t="s">
        <v>21</v>
      </c>
      <c r="P21" s="43"/>
      <c r="Q21" s="19"/>
      <c r="R21" s="2"/>
    </row>
    <row r="22" spans="1:18" ht="12.9" customHeight="1" x14ac:dyDescent="0.15">
      <c r="A22" s="2"/>
      <c r="B22" s="6"/>
      <c r="C22" s="7"/>
      <c r="D22" s="7"/>
      <c r="E22" s="7"/>
      <c r="F22" s="7"/>
      <c r="G22" s="7"/>
      <c r="H22" s="7"/>
      <c r="I22" s="7"/>
      <c r="J22" s="40"/>
      <c r="K22" s="40"/>
      <c r="L22" s="27" t="s">
        <v>35</v>
      </c>
      <c r="M22" s="113"/>
      <c r="N22" s="27" t="s">
        <v>11</v>
      </c>
      <c r="O22" s="27" t="s">
        <v>22</v>
      </c>
      <c r="P22" s="43"/>
      <c r="Q22" s="19"/>
      <c r="R22" s="2"/>
    </row>
    <row r="23" spans="1:18" ht="12.9" customHeight="1" x14ac:dyDescent="0.15">
      <c r="A23" s="2"/>
      <c r="B23" s="4"/>
      <c r="C23" s="4"/>
      <c r="D23" s="4"/>
      <c r="E23" s="4"/>
      <c r="F23" s="4"/>
      <c r="G23" s="4"/>
      <c r="H23" s="4"/>
      <c r="I23" s="4"/>
      <c r="J23" s="4"/>
      <c r="K23" s="4"/>
      <c r="L23" s="4"/>
      <c r="M23" s="4"/>
      <c r="N23" s="4"/>
      <c r="O23" s="4"/>
      <c r="P23" s="4"/>
      <c r="Q23" s="4"/>
      <c r="R23" s="2"/>
    </row>
    <row r="24" spans="1:18" ht="12.9"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 customHeight="1" x14ac:dyDescent="0.15">
      <c r="A27" s="2"/>
      <c r="B27" s="14"/>
      <c r="C27" s="12"/>
      <c r="D27" s="12"/>
      <c r="E27" s="12"/>
      <c r="F27" s="23"/>
      <c r="G27" s="38" t="s">
        <v>17</v>
      </c>
      <c r="H27" s="14"/>
      <c r="I27" s="22" t="s">
        <v>12</v>
      </c>
      <c r="J27" s="207"/>
      <c r="K27" s="12" t="s">
        <v>10</v>
      </c>
      <c r="L27" s="12"/>
      <c r="M27" s="12"/>
      <c r="N27" s="12"/>
      <c r="O27" s="117"/>
      <c r="P27" s="4"/>
      <c r="Q27" s="4"/>
      <c r="R27" s="2"/>
    </row>
    <row r="28" spans="1:18" ht="12.9" customHeight="1" x14ac:dyDescent="0.15">
      <c r="A28" s="2"/>
      <c r="B28" s="15"/>
      <c r="C28" s="11"/>
      <c r="D28" s="11"/>
      <c r="E28" s="11"/>
      <c r="F28" s="36"/>
      <c r="G28" s="37"/>
      <c r="H28" s="15"/>
      <c r="I28" s="36" t="s">
        <v>14</v>
      </c>
      <c r="J28" s="208"/>
      <c r="K28" s="11" t="s">
        <v>10</v>
      </c>
      <c r="L28" s="24" t="s">
        <v>15</v>
      </c>
      <c r="M28" s="85" t="str">
        <f>IF(OR(ISNUMBER(J27),ISNUMBER(J28)),J27+J28,"")</f>
        <v/>
      </c>
      <c r="N28" s="24" t="s">
        <v>10</v>
      </c>
      <c r="O28" s="10" t="s">
        <v>23</v>
      </c>
      <c r="P28" s="4"/>
      <c r="Q28" s="4"/>
      <c r="R28" s="2"/>
    </row>
    <row r="29" spans="1:18" ht="12.9" customHeight="1" x14ac:dyDescent="0.15">
      <c r="A29" s="2"/>
      <c r="B29" s="15"/>
      <c r="C29" s="11"/>
      <c r="D29" s="11"/>
      <c r="E29" s="11"/>
      <c r="F29" s="36"/>
      <c r="G29" s="37" t="s">
        <v>13</v>
      </c>
      <c r="H29" s="11"/>
      <c r="I29" s="41" t="s">
        <v>12</v>
      </c>
      <c r="J29" s="113"/>
      <c r="K29" s="11" t="s">
        <v>10</v>
      </c>
      <c r="L29" s="11" t="s">
        <v>24</v>
      </c>
      <c r="M29" s="11"/>
      <c r="N29" s="11"/>
      <c r="O29" s="8"/>
      <c r="P29" s="9"/>
      <c r="Q29" s="4"/>
      <c r="R29" s="2"/>
    </row>
    <row r="30" spans="1:18" ht="12.9" customHeight="1" x14ac:dyDescent="0.15">
      <c r="A30" s="2"/>
      <c r="B30" s="4"/>
      <c r="C30" s="4"/>
      <c r="D30" s="4"/>
      <c r="E30" s="4"/>
      <c r="F30" s="4"/>
      <c r="G30" s="4"/>
      <c r="H30" s="4"/>
      <c r="I30" s="35"/>
      <c r="J30" s="4"/>
      <c r="K30" s="4"/>
      <c r="L30" s="4"/>
      <c r="M30" s="4"/>
      <c r="N30" s="4"/>
      <c r="O30" s="4"/>
      <c r="P30" s="4"/>
      <c r="Q30" s="4"/>
      <c r="R30" s="2"/>
    </row>
    <row r="31" spans="1:18" ht="12.9" customHeight="1" x14ac:dyDescent="0.15">
      <c r="A31" s="2"/>
      <c r="B31" s="4"/>
      <c r="C31" s="4"/>
      <c r="D31" s="4"/>
      <c r="E31" s="4"/>
      <c r="F31" s="4"/>
      <c r="G31" s="4"/>
      <c r="H31" s="4"/>
      <c r="I31" s="35"/>
      <c r="J31" s="4"/>
      <c r="K31" s="4"/>
      <c r="L31" s="4"/>
      <c r="M31" s="4"/>
      <c r="N31" s="4"/>
      <c r="O31" s="4"/>
      <c r="P31" s="4"/>
      <c r="Q31" s="4"/>
      <c r="R31" s="2"/>
    </row>
    <row r="32" spans="1:18" ht="12.9" customHeight="1" x14ac:dyDescent="0.15">
      <c r="A32" s="2"/>
      <c r="B32" s="4" t="s">
        <v>2</v>
      </c>
      <c r="C32" s="4"/>
      <c r="D32" s="4"/>
      <c r="E32" s="4"/>
      <c r="F32" s="4"/>
      <c r="G32" s="121" t="s">
        <v>106</v>
      </c>
      <c r="H32" s="4"/>
      <c r="I32" s="4"/>
      <c r="J32" s="4"/>
      <c r="K32" s="4"/>
      <c r="L32" s="4"/>
      <c r="M32" s="4"/>
      <c r="N32" s="4"/>
      <c r="O32" s="4"/>
      <c r="P32" s="4"/>
      <c r="Q32" s="4"/>
      <c r="R32" s="2"/>
    </row>
    <row r="33" spans="1:18" ht="12.9"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 customHeight="1" x14ac:dyDescent="0.15">
      <c r="A35" s="2"/>
      <c r="B35" s="44" t="s">
        <v>44</v>
      </c>
      <c r="C35" s="55" t="str">
        <f>IF(ISNUMBER(M28),M28,"")</f>
        <v/>
      </c>
      <c r="D35" s="35" t="s">
        <v>108</v>
      </c>
      <c r="E35" s="55" t="str">
        <f>IF(ISNUMBER(M21),M21,"")</f>
        <v/>
      </c>
      <c r="F35" s="47" t="s">
        <v>28</v>
      </c>
      <c r="G35" s="55" t="str">
        <f>IF(COUNT(C35,E35)=2,C35/E35,"")</f>
        <v/>
      </c>
      <c r="H35" s="35" t="s">
        <v>109</v>
      </c>
      <c r="I35" s="56" t="str">
        <f>IF(ISNUMBER(M19),M19,"")</f>
        <v/>
      </c>
      <c r="J35" s="45"/>
      <c r="K35" s="4"/>
      <c r="L35" s="19"/>
      <c r="M35" s="4"/>
      <c r="N35" s="4"/>
      <c r="O35" s="4"/>
      <c r="P35" s="57" t="str">
        <f>IF(COUNT(G35,I35)=2,IF(G35&gt;=I35,"○",""),"")</f>
        <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 customHeight="1" x14ac:dyDescent="0.15">
      <c r="A39" s="2"/>
      <c r="B39" s="44" t="s">
        <v>45</v>
      </c>
      <c r="C39" s="55" t="str">
        <f>IF(ISNUMBER(J29),J29,"")</f>
        <v/>
      </c>
      <c r="D39" s="35" t="s">
        <v>110</v>
      </c>
      <c r="E39" s="55" t="str">
        <f>IF(ISNUMBER(M22),M22,"")</f>
        <v/>
      </c>
      <c r="F39" s="47" t="s">
        <v>28</v>
      </c>
      <c r="G39" s="55" t="str">
        <f>IF(COUNT(C39,E39)=2,C39/E39,"")</f>
        <v/>
      </c>
      <c r="H39" s="35" t="s">
        <v>31</v>
      </c>
      <c r="I39" s="55" t="str">
        <f>IF(ISNUMBER(M20),M20,"")</f>
        <v/>
      </c>
      <c r="J39" s="45"/>
      <c r="K39" s="4"/>
      <c r="L39" s="4"/>
      <c r="M39" s="4"/>
      <c r="N39" s="4"/>
      <c r="O39" s="4"/>
      <c r="P39" s="57" t="str">
        <f>IF(COUNT(G39,I39)=2,IF(G39&gt;=I39,"○",""),"")</f>
        <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 customHeight="1" x14ac:dyDescent="0.15">
      <c r="A41" s="2"/>
      <c r="B41" s="12"/>
      <c r="C41" s="12"/>
      <c r="D41" s="12"/>
      <c r="E41" s="12"/>
      <c r="F41" s="12"/>
      <c r="G41" s="12"/>
      <c r="H41" s="12"/>
      <c r="I41" s="12"/>
      <c r="J41" s="12"/>
      <c r="K41" s="12"/>
      <c r="L41" s="12"/>
      <c r="M41" s="12"/>
      <c r="N41" s="12"/>
      <c r="O41" s="12"/>
      <c r="P41" s="12"/>
      <c r="Q41" s="4"/>
      <c r="R41" s="2"/>
    </row>
    <row r="42" spans="1:18" ht="12.9" customHeight="1" x14ac:dyDescent="0.15">
      <c r="A42" s="2"/>
      <c r="B42" s="4"/>
      <c r="C42" s="4"/>
      <c r="D42" s="4"/>
      <c r="E42" s="4"/>
      <c r="F42" s="4"/>
      <c r="G42" s="4"/>
      <c r="H42" s="4"/>
      <c r="I42" s="4"/>
      <c r="J42" s="4"/>
      <c r="K42" s="4"/>
      <c r="L42" s="4"/>
      <c r="M42" s="4"/>
      <c r="N42" s="4"/>
      <c r="O42" s="4"/>
      <c r="P42" s="4"/>
      <c r="Q42" s="4"/>
      <c r="R42" s="2"/>
    </row>
    <row r="43" spans="1:18" ht="12.9" customHeight="1" x14ac:dyDescent="0.15">
      <c r="A43" s="2"/>
      <c r="B43" s="4"/>
      <c r="C43" s="4"/>
      <c r="D43" s="4"/>
      <c r="E43" s="4"/>
      <c r="F43" s="4"/>
      <c r="G43" s="4"/>
      <c r="H43" s="4"/>
      <c r="I43" s="4"/>
      <c r="J43" s="4"/>
      <c r="K43" s="4"/>
      <c r="L43" s="4"/>
      <c r="M43" s="4"/>
      <c r="N43" s="4"/>
      <c r="O43" s="4"/>
      <c r="P43" s="4"/>
      <c r="Q43" s="4"/>
      <c r="R43" s="2"/>
    </row>
    <row r="44" spans="1:18" ht="12.9" customHeight="1" x14ac:dyDescent="0.15">
      <c r="A44" s="2"/>
      <c r="B44" s="4"/>
      <c r="C44" s="4"/>
      <c r="D44" s="4"/>
      <c r="E44" s="4"/>
      <c r="F44" s="4"/>
      <c r="G44" s="4"/>
      <c r="H44" s="4"/>
      <c r="I44" s="4"/>
      <c r="J44" s="4"/>
      <c r="K44" s="4"/>
      <c r="L44" s="4"/>
      <c r="M44" s="4"/>
      <c r="N44" s="4"/>
      <c r="O44" s="4"/>
      <c r="P44" s="4"/>
      <c r="Q44" s="4"/>
      <c r="R44" s="2"/>
    </row>
    <row r="45" spans="1:18" ht="12.9" customHeight="1" x14ac:dyDescent="0.15">
      <c r="A45" s="2"/>
      <c r="B45" s="4"/>
      <c r="C45" s="4"/>
      <c r="D45" s="4"/>
      <c r="E45" s="4"/>
      <c r="F45" s="4"/>
      <c r="G45" s="4"/>
      <c r="H45" s="4"/>
      <c r="I45" s="4"/>
      <c r="J45" s="4"/>
      <c r="K45" s="4"/>
      <c r="L45" s="4"/>
      <c r="M45" s="4"/>
      <c r="N45" s="4"/>
      <c r="O45" s="4"/>
      <c r="P45" s="4"/>
      <c r="Q45" s="4"/>
      <c r="R45" s="2"/>
    </row>
    <row r="46" spans="1:18" ht="12.9" customHeight="1" x14ac:dyDescent="0.15">
      <c r="A46" s="2"/>
      <c r="B46" s="4"/>
      <c r="C46" s="4"/>
      <c r="D46" s="4"/>
      <c r="E46" s="4"/>
      <c r="F46" s="4"/>
      <c r="G46" s="4"/>
      <c r="H46" s="4"/>
      <c r="I46" s="4"/>
      <c r="J46" s="4"/>
      <c r="K46" s="4"/>
      <c r="L46" s="4"/>
      <c r="M46" s="4"/>
      <c r="N46" s="4"/>
      <c r="O46" s="4"/>
      <c r="P46" s="4"/>
      <c r="Q46" s="4"/>
      <c r="R46" s="2"/>
    </row>
    <row r="47" spans="1:18" ht="12.9" customHeight="1" x14ac:dyDescent="0.15">
      <c r="A47" s="2"/>
      <c r="B47" s="4"/>
      <c r="C47" s="4"/>
      <c r="D47" s="4"/>
      <c r="E47" s="4"/>
      <c r="F47" s="4"/>
      <c r="G47" s="4"/>
      <c r="H47" s="4"/>
      <c r="I47" s="4"/>
      <c r="J47" s="4"/>
      <c r="K47" s="4"/>
      <c r="L47" s="4"/>
      <c r="M47" s="4"/>
      <c r="N47" s="4"/>
      <c r="O47" s="4"/>
      <c r="P47" s="4"/>
      <c r="Q47" s="4"/>
      <c r="R47" s="2"/>
    </row>
    <row r="48" spans="1:18" ht="12.9" customHeight="1" x14ac:dyDescent="0.15">
      <c r="A48" s="2"/>
      <c r="B48" s="4"/>
      <c r="C48" s="4"/>
      <c r="D48" s="4"/>
      <c r="E48" s="4"/>
      <c r="F48" s="4"/>
      <c r="G48" s="4"/>
      <c r="H48" s="4"/>
      <c r="I48" s="4"/>
      <c r="J48" s="4"/>
      <c r="K48" s="4"/>
      <c r="L48" s="4"/>
      <c r="M48" s="4"/>
      <c r="N48" s="4"/>
      <c r="O48" s="4"/>
      <c r="P48" s="4"/>
      <c r="Q48" s="4"/>
      <c r="R48" s="2"/>
    </row>
    <row r="49" spans="1:18" ht="12.9" customHeight="1" x14ac:dyDescent="0.15">
      <c r="A49" s="2"/>
      <c r="B49" s="4"/>
      <c r="C49" s="4"/>
      <c r="D49" s="4"/>
      <c r="E49" s="4"/>
      <c r="F49" s="4"/>
      <c r="G49" s="4"/>
      <c r="H49" s="4"/>
      <c r="I49" s="4"/>
      <c r="J49" s="4"/>
      <c r="K49" s="4"/>
      <c r="L49" s="4"/>
      <c r="M49" s="4"/>
      <c r="N49" s="4"/>
      <c r="O49" s="4"/>
      <c r="P49" s="4"/>
      <c r="Q49" s="4"/>
      <c r="R49" s="2"/>
    </row>
    <row r="50" spans="1:18" ht="12.9" customHeight="1" x14ac:dyDescent="0.15">
      <c r="A50" s="2"/>
      <c r="B50" s="4"/>
      <c r="C50" s="4"/>
      <c r="D50" s="4"/>
      <c r="E50" s="4"/>
      <c r="F50" s="4"/>
      <c r="G50" s="4"/>
      <c r="H50" s="4"/>
      <c r="I50" s="4"/>
      <c r="J50" s="4"/>
      <c r="K50" s="4"/>
      <c r="L50" s="4"/>
      <c r="M50" s="4"/>
      <c r="N50" s="4"/>
      <c r="O50" s="4"/>
      <c r="P50" s="4"/>
      <c r="Q50" s="4"/>
      <c r="R50" s="2"/>
    </row>
    <row r="51" spans="1:18" ht="12.9" customHeight="1" x14ac:dyDescent="0.15">
      <c r="A51" s="2"/>
      <c r="B51" s="4"/>
      <c r="C51" s="4"/>
      <c r="D51" s="4"/>
      <c r="E51" s="4"/>
      <c r="F51" s="4"/>
      <c r="G51" s="4"/>
      <c r="H51" s="4"/>
      <c r="I51" s="4"/>
      <c r="J51" s="4"/>
      <c r="K51" s="4"/>
      <c r="L51" s="4"/>
      <c r="M51" s="4"/>
      <c r="N51" s="4"/>
      <c r="O51" s="4"/>
      <c r="P51" s="4"/>
      <c r="Q51" s="4"/>
      <c r="R51" s="2"/>
    </row>
    <row r="52" spans="1:18" ht="12.9" customHeight="1" x14ac:dyDescent="0.15">
      <c r="A52" s="2"/>
      <c r="B52" s="4" t="s">
        <v>103</v>
      </c>
      <c r="C52" s="4"/>
      <c r="D52" s="4"/>
      <c r="E52" s="4"/>
      <c r="F52" s="4"/>
      <c r="G52" s="4"/>
      <c r="H52" s="4"/>
      <c r="I52" s="4"/>
      <c r="J52" s="4"/>
      <c r="K52" s="4"/>
      <c r="L52" s="4"/>
      <c r="M52" s="4"/>
      <c r="N52" s="4"/>
      <c r="O52" s="4"/>
      <c r="P52" s="4"/>
      <c r="Q52" s="4"/>
      <c r="R52" s="2"/>
    </row>
    <row r="53" spans="1:18" ht="12.9"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41" t="s">
        <v>89</v>
      </c>
      <c r="D54" s="342"/>
      <c r="E54" s="342"/>
      <c r="F54" s="342"/>
      <c r="G54" s="342"/>
      <c r="H54" s="342"/>
      <c r="I54" s="342"/>
      <c r="J54" s="342"/>
      <c r="K54" s="342"/>
      <c r="L54" s="342"/>
      <c r="M54" s="342"/>
      <c r="N54" s="342"/>
      <c r="O54" s="342"/>
      <c r="P54" s="342"/>
      <c r="Q54" s="100"/>
      <c r="R54" s="78"/>
    </row>
    <row r="55" spans="1:18" ht="13.2" x14ac:dyDescent="0.25">
      <c r="A55" s="98"/>
      <c r="B55" s="101" t="s">
        <v>38</v>
      </c>
      <c r="C55" s="343" t="s">
        <v>90</v>
      </c>
      <c r="D55" s="347"/>
      <c r="E55" s="347"/>
      <c r="F55" s="347"/>
      <c r="G55" s="347"/>
      <c r="H55" s="347"/>
      <c r="I55" s="347"/>
      <c r="J55" s="347"/>
      <c r="K55" s="347"/>
      <c r="L55" s="347"/>
      <c r="M55" s="347"/>
      <c r="N55" s="347"/>
      <c r="O55" s="347"/>
      <c r="P55" s="347"/>
      <c r="Q55" s="114"/>
      <c r="R55" s="78"/>
    </row>
    <row r="56" spans="1:18" x14ac:dyDescent="0.15">
      <c r="A56" s="98"/>
      <c r="B56" s="101" t="s">
        <v>16</v>
      </c>
      <c r="C56" s="343" t="s">
        <v>36</v>
      </c>
      <c r="D56" s="344"/>
      <c r="E56" s="344"/>
      <c r="F56" s="344"/>
      <c r="G56" s="344"/>
      <c r="H56" s="344"/>
      <c r="I56" s="344"/>
      <c r="J56" s="344"/>
      <c r="K56" s="344"/>
      <c r="L56" s="344"/>
      <c r="M56" s="344"/>
      <c r="N56" s="344"/>
      <c r="O56" s="344"/>
      <c r="P56" s="344"/>
      <c r="Q56" s="114"/>
      <c r="R56" s="78"/>
    </row>
    <row r="57" spans="1:18" ht="12" customHeight="1" x14ac:dyDescent="0.15">
      <c r="A57" s="98"/>
      <c r="B57" s="102" t="s">
        <v>37</v>
      </c>
      <c r="C57" s="345" t="s">
        <v>91</v>
      </c>
      <c r="D57" s="346"/>
      <c r="E57" s="346"/>
      <c r="F57" s="346"/>
      <c r="G57" s="346"/>
      <c r="H57" s="346"/>
      <c r="I57" s="346"/>
      <c r="J57" s="346"/>
      <c r="K57" s="346"/>
      <c r="L57" s="346"/>
      <c r="M57" s="346"/>
      <c r="N57" s="346"/>
      <c r="O57" s="346"/>
      <c r="P57" s="346"/>
      <c r="Q57" s="115"/>
      <c r="R57" s="78"/>
    </row>
    <row r="58" spans="1:18" x14ac:dyDescent="0.15">
      <c r="A58" s="98"/>
      <c r="B58" s="99">
        <v>2</v>
      </c>
      <c r="C58" s="336" t="s">
        <v>92</v>
      </c>
      <c r="D58" s="337"/>
      <c r="E58" s="337"/>
      <c r="F58" s="337"/>
      <c r="G58" s="337"/>
      <c r="H58" s="337"/>
      <c r="I58" s="337"/>
      <c r="J58" s="337"/>
      <c r="K58" s="337"/>
      <c r="L58" s="337"/>
      <c r="M58" s="337"/>
      <c r="N58" s="337"/>
      <c r="O58" s="337"/>
      <c r="P58" s="337"/>
      <c r="Q58" s="103"/>
      <c r="R58" s="78"/>
    </row>
    <row r="59" spans="1:18" x14ac:dyDescent="0.15">
      <c r="A59" s="98"/>
      <c r="B59" s="101" t="s">
        <v>38</v>
      </c>
      <c r="C59" s="332" t="s">
        <v>93</v>
      </c>
      <c r="D59" s="333"/>
      <c r="E59" s="333"/>
      <c r="F59" s="333"/>
      <c r="G59" s="333"/>
      <c r="H59" s="333"/>
      <c r="I59" s="333"/>
      <c r="J59" s="333"/>
      <c r="K59" s="333"/>
      <c r="L59" s="333"/>
      <c r="M59" s="333"/>
      <c r="N59" s="333"/>
      <c r="O59" s="333"/>
      <c r="P59" s="333"/>
      <c r="Q59" s="114"/>
      <c r="R59" s="78"/>
    </row>
    <row r="60" spans="1:18" x14ac:dyDescent="0.15">
      <c r="A60" s="98"/>
      <c r="B60" s="101" t="s">
        <v>16</v>
      </c>
      <c r="C60" s="332" t="s">
        <v>53</v>
      </c>
      <c r="D60" s="333"/>
      <c r="E60" s="333"/>
      <c r="F60" s="333"/>
      <c r="G60" s="333"/>
      <c r="H60" s="333"/>
      <c r="I60" s="333"/>
      <c r="J60" s="333"/>
      <c r="K60" s="333"/>
      <c r="L60" s="333"/>
      <c r="M60" s="333"/>
      <c r="N60" s="333"/>
      <c r="O60" s="333"/>
      <c r="P60" s="333"/>
      <c r="Q60" s="114"/>
      <c r="R60" s="78"/>
    </row>
    <row r="61" spans="1:18" ht="33.75" customHeight="1" x14ac:dyDescent="0.15">
      <c r="A61" s="98"/>
      <c r="B61" s="101" t="s">
        <v>37</v>
      </c>
      <c r="C61" s="332" t="s">
        <v>94</v>
      </c>
      <c r="D61" s="333"/>
      <c r="E61" s="333"/>
      <c r="F61" s="333"/>
      <c r="G61" s="333"/>
      <c r="H61" s="333"/>
      <c r="I61" s="333"/>
      <c r="J61" s="333"/>
      <c r="K61" s="333"/>
      <c r="L61" s="333"/>
      <c r="M61" s="333"/>
      <c r="N61" s="333"/>
      <c r="O61" s="333"/>
      <c r="P61" s="333"/>
      <c r="Q61" s="114"/>
      <c r="R61" s="78"/>
    </row>
    <row r="62" spans="1:18" ht="21.75" customHeight="1" x14ac:dyDescent="0.15">
      <c r="A62" s="98"/>
      <c r="B62" s="101" t="s">
        <v>39</v>
      </c>
      <c r="C62" s="332" t="s">
        <v>96</v>
      </c>
      <c r="D62" s="333"/>
      <c r="E62" s="333"/>
      <c r="F62" s="333"/>
      <c r="G62" s="333"/>
      <c r="H62" s="333"/>
      <c r="I62" s="333"/>
      <c r="J62" s="333"/>
      <c r="K62" s="333"/>
      <c r="L62" s="333"/>
      <c r="M62" s="333"/>
      <c r="N62" s="333"/>
      <c r="O62" s="333"/>
      <c r="P62" s="333"/>
      <c r="Q62" s="114"/>
      <c r="R62" s="78"/>
    </row>
    <row r="63" spans="1:18" ht="12" customHeight="1" x14ac:dyDescent="0.15">
      <c r="A63" s="98"/>
      <c r="B63" s="101" t="s">
        <v>41</v>
      </c>
      <c r="C63" s="332" t="s">
        <v>95</v>
      </c>
      <c r="D63" s="333"/>
      <c r="E63" s="333"/>
      <c r="F63" s="333"/>
      <c r="G63" s="333"/>
      <c r="H63" s="333"/>
      <c r="I63" s="333"/>
      <c r="J63" s="333"/>
      <c r="K63" s="333"/>
      <c r="L63" s="333"/>
      <c r="M63" s="333"/>
      <c r="N63" s="333"/>
      <c r="O63" s="333"/>
      <c r="P63" s="333"/>
      <c r="Q63" s="114"/>
      <c r="R63" s="78"/>
    </row>
    <row r="64" spans="1:18" x14ac:dyDescent="0.15">
      <c r="A64" s="98"/>
      <c r="B64" s="101" t="s">
        <v>43</v>
      </c>
      <c r="C64" s="332" t="s">
        <v>54</v>
      </c>
      <c r="D64" s="333"/>
      <c r="E64" s="333"/>
      <c r="F64" s="333"/>
      <c r="G64" s="333"/>
      <c r="H64" s="333"/>
      <c r="I64" s="333"/>
      <c r="J64" s="333"/>
      <c r="K64" s="333"/>
      <c r="L64" s="333"/>
      <c r="M64" s="333"/>
      <c r="N64" s="333"/>
      <c r="O64" s="333"/>
      <c r="P64" s="333"/>
      <c r="Q64" s="114"/>
      <c r="R64" s="78"/>
    </row>
    <row r="65" spans="1:24" x14ac:dyDescent="0.15">
      <c r="A65" s="98"/>
      <c r="B65" s="119" t="s">
        <v>45</v>
      </c>
      <c r="C65" s="334" t="s">
        <v>55</v>
      </c>
      <c r="D65" s="335"/>
      <c r="E65" s="335"/>
      <c r="F65" s="335"/>
      <c r="G65" s="335"/>
      <c r="H65" s="335"/>
      <c r="I65" s="335"/>
      <c r="J65" s="335"/>
      <c r="K65" s="335"/>
      <c r="L65" s="335"/>
      <c r="M65" s="335"/>
      <c r="N65" s="335"/>
      <c r="O65" s="335"/>
      <c r="P65" s="335"/>
      <c r="Q65" s="120"/>
      <c r="R65" s="78"/>
    </row>
    <row r="66" spans="1:24" x14ac:dyDescent="0.15">
      <c r="A66" s="98"/>
      <c r="B66" s="101" t="s">
        <v>26</v>
      </c>
      <c r="C66" s="332" t="s">
        <v>46</v>
      </c>
      <c r="D66" s="333"/>
      <c r="E66" s="333"/>
      <c r="F66" s="333"/>
      <c r="G66" s="333"/>
      <c r="H66" s="333"/>
      <c r="I66" s="333"/>
      <c r="J66" s="333"/>
      <c r="K66" s="333"/>
      <c r="L66" s="333"/>
      <c r="M66" s="333"/>
      <c r="N66" s="333"/>
      <c r="O66" s="333"/>
      <c r="P66" s="333"/>
      <c r="Q66" s="114"/>
      <c r="R66" s="78"/>
    </row>
    <row r="67" spans="1:24" x14ac:dyDescent="0.15">
      <c r="A67" s="98"/>
      <c r="B67" s="101" t="s">
        <v>29</v>
      </c>
      <c r="C67" s="332" t="s">
        <v>47</v>
      </c>
      <c r="D67" s="333"/>
      <c r="E67" s="333"/>
      <c r="F67" s="333"/>
      <c r="G67" s="333"/>
      <c r="H67" s="333"/>
      <c r="I67" s="333"/>
      <c r="J67" s="333"/>
      <c r="K67" s="333"/>
      <c r="L67" s="333"/>
      <c r="M67" s="333"/>
      <c r="N67" s="333"/>
      <c r="O67" s="333"/>
      <c r="P67" s="333"/>
      <c r="Q67" s="114"/>
      <c r="R67" s="78"/>
    </row>
    <row r="68" spans="1:24" x14ac:dyDescent="0.15">
      <c r="A68" s="98"/>
      <c r="B68" s="101" t="s">
        <v>30</v>
      </c>
      <c r="C68" s="332" t="s">
        <v>48</v>
      </c>
      <c r="D68" s="333"/>
      <c r="E68" s="333"/>
      <c r="F68" s="333"/>
      <c r="G68" s="333"/>
      <c r="H68" s="333"/>
      <c r="I68" s="333"/>
      <c r="J68" s="333"/>
      <c r="K68" s="333"/>
      <c r="L68" s="333"/>
      <c r="M68" s="333"/>
      <c r="N68" s="333"/>
      <c r="O68" s="333"/>
      <c r="P68" s="333"/>
      <c r="Q68" s="114"/>
      <c r="R68" s="78"/>
    </row>
    <row r="69" spans="1:24" x14ac:dyDescent="0.15">
      <c r="A69" s="98"/>
      <c r="B69" s="101" t="s">
        <v>97</v>
      </c>
      <c r="C69" s="332" t="s">
        <v>49</v>
      </c>
      <c r="D69" s="333"/>
      <c r="E69" s="333"/>
      <c r="F69" s="333"/>
      <c r="G69" s="333"/>
      <c r="H69" s="333"/>
      <c r="I69" s="333"/>
      <c r="J69" s="333"/>
      <c r="K69" s="333"/>
      <c r="L69" s="333"/>
      <c r="M69" s="333"/>
      <c r="N69" s="333"/>
      <c r="O69" s="333"/>
      <c r="P69" s="333"/>
      <c r="Q69" s="114"/>
      <c r="R69" s="78"/>
    </row>
    <row r="70" spans="1:24" x14ac:dyDescent="0.15">
      <c r="A70" s="98"/>
      <c r="B70" s="101" t="s">
        <v>98</v>
      </c>
      <c r="C70" s="332" t="s">
        <v>102</v>
      </c>
      <c r="D70" s="333"/>
      <c r="E70" s="333"/>
      <c r="F70" s="333"/>
      <c r="G70" s="333"/>
      <c r="H70" s="333"/>
      <c r="I70" s="333"/>
      <c r="J70" s="333"/>
      <c r="K70" s="333"/>
      <c r="L70" s="333"/>
      <c r="M70" s="333"/>
      <c r="N70" s="333"/>
      <c r="O70" s="333"/>
      <c r="P70" s="333"/>
      <c r="Q70" s="114"/>
      <c r="R70" s="78"/>
    </row>
    <row r="71" spans="1:24" x14ac:dyDescent="0.15">
      <c r="A71" s="98"/>
      <c r="B71" s="101" t="s">
        <v>99</v>
      </c>
      <c r="C71" s="332" t="s">
        <v>50</v>
      </c>
      <c r="D71" s="333"/>
      <c r="E71" s="333"/>
      <c r="F71" s="333"/>
      <c r="G71" s="333"/>
      <c r="H71" s="333"/>
      <c r="I71" s="333"/>
      <c r="J71" s="333"/>
      <c r="K71" s="333"/>
      <c r="L71" s="333"/>
      <c r="M71" s="333"/>
      <c r="N71" s="333"/>
      <c r="O71" s="333"/>
      <c r="P71" s="333"/>
      <c r="Q71" s="114"/>
      <c r="R71" s="78"/>
    </row>
    <row r="72" spans="1:24" x14ac:dyDescent="0.15">
      <c r="A72" s="98"/>
      <c r="B72" s="101" t="s">
        <v>100</v>
      </c>
      <c r="C72" s="332" t="s">
        <v>52</v>
      </c>
      <c r="D72" s="333"/>
      <c r="E72" s="333"/>
      <c r="F72" s="333"/>
      <c r="G72" s="333"/>
      <c r="H72" s="333"/>
      <c r="I72" s="333"/>
      <c r="J72" s="333"/>
      <c r="K72" s="333"/>
      <c r="L72" s="333"/>
      <c r="M72" s="333"/>
      <c r="N72" s="333"/>
      <c r="O72" s="333"/>
      <c r="P72" s="333"/>
      <c r="Q72" s="114"/>
      <c r="R72" s="78"/>
    </row>
    <row r="73" spans="1:24" ht="22.5" customHeight="1" x14ac:dyDescent="0.15">
      <c r="A73" s="98"/>
      <c r="B73" s="102" t="s">
        <v>101</v>
      </c>
      <c r="C73" s="327" t="s">
        <v>51</v>
      </c>
      <c r="D73" s="328"/>
      <c r="E73" s="328"/>
      <c r="F73" s="328"/>
      <c r="G73" s="328"/>
      <c r="H73" s="328"/>
      <c r="I73" s="328"/>
      <c r="J73" s="328"/>
      <c r="K73" s="328"/>
      <c r="L73" s="328"/>
      <c r="M73" s="328"/>
      <c r="N73" s="328"/>
      <c r="O73" s="328"/>
      <c r="P73" s="328"/>
      <c r="Q73" s="115"/>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vBGUyDfr4cgyvKonif4xvi5+2u/1xZZP2v69s3b7qhmFQkz0/EUaEiR0K4I+LR3nR07tqX73WJIMDzrzPc931g==" saltValue="yztEEPJecu6QIcRYdVEekg==" spinCount="100000" sheet="1" objects="1" scenarios="1"/>
  <mergeCells count="23">
    <mergeCell ref="C63:P63"/>
    <mergeCell ref="J3:O3"/>
    <mergeCell ref="J4:O4"/>
    <mergeCell ref="C54:P54"/>
    <mergeCell ref="C56:P56"/>
    <mergeCell ref="C57:P57"/>
    <mergeCell ref="C55:P55"/>
    <mergeCell ref="C73:P73"/>
    <mergeCell ref="J14:O14"/>
    <mergeCell ref="C68:P68"/>
    <mergeCell ref="C69:P69"/>
    <mergeCell ref="C70:P70"/>
    <mergeCell ref="C71:P71"/>
    <mergeCell ref="C72:P72"/>
    <mergeCell ref="C64:P64"/>
    <mergeCell ref="C65:P65"/>
    <mergeCell ref="C66:P66"/>
    <mergeCell ref="C67:P67"/>
    <mergeCell ref="C58:P58"/>
    <mergeCell ref="C59:P59"/>
    <mergeCell ref="C60:P60"/>
    <mergeCell ref="C61:P61"/>
    <mergeCell ref="C62:P62"/>
  </mergeCells>
  <phoneticPr fontId="6"/>
  <dataValidations count="2">
    <dataValidation type="list" allowBlank="1" showInputMessage="1" showErrorMessage="1" sqref="Q55:Q57 Q59:Q73">
      <formula1>$Z$8:$Z$9</formula1>
    </dataValidation>
    <dataValidation type="list" allowBlank="1" showErrorMessage="1" sqref="K8:K12">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AN28" sqref="AN28"/>
    </sheetView>
  </sheetViews>
  <sheetFormatPr defaultColWidth="9.109375" defaultRowHeight="12" x14ac:dyDescent="0.15"/>
  <cols>
    <col min="1" max="69" width="1.44140625" style="1" customWidth="1"/>
    <col min="70" max="70" width="1.33203125" style="1" customWidth="1"/>
    <col min="71" max="71" width="0.33203125" style="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2" width="9.109375" style="1" hidden="1" customWidth="1"/>
    <col min="93" max="93" width="4.33203125" style="1" hidden="1" customWidth="1"/>
    <col min="94" max="104" width="9.109375" style="1" hidden="1" customWidth="1"/>
    <col min="105" max="16384" width="9.109375" style="1"/>
  </cols>
  <sheetData>
    <row r="1" spans="1:92" ht="16.5" customHeight="1" x14ac:dyDescent="0.2">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0</v>
      </c>
      <c r="CD2" s="116" t="b">
        <v>0</v>
      </c>
      <c r="CE2" s="116" t="b">
        <v>0</v>
      </c>
      <c r="CF2" s="116" t="b">
        <v>0</v>
      </c>
      <c r="CG2" s="116" t="b">
        <v>0</v>
      </c>
      <c r="CH2" s="1" t="str">
        <f>IF(CC2=TRUE,$CC$1,IF(CD2=TRUE,$CD$1,IF(CE2=TRUE,$CE$1,IF(CF2=TRUE,$CF$1,IF(CG2=TRUE,$CG$1,"")))))</f>
        <v/>
      </c>
      <c r="CI2" s="88" t="str">
        <f>IF(CC2=TRUE,$CC$10,IF(CD2=TRUE,$CD$10,IF(CE2=TRUE,$CE$10,IF(CF2=TRUE,$CF$10,IF(CG2=TRUE,$CG$10,"")))))</f>
        <v/>
      </c>
      <c r="CJ2" s="88" t="str">
        <f>IF(CC2=TRUE,$CC$11,IF(CD2=TRUE,$CD$11,IF(CE2=TRUE,$CE$11,IF(CF2=TRUE,$CF$11,IF(CG2=TRUE,$CG$11,"")))))</f>
        <v/>
      </c>
      <c r="CK2" s="86" t="str">
        <f>IFERROR(24*(CJ2-CI2),"")</f>
        <v/>
      </c>
      <c r="CL2" s="88" t="str">
        <f>IF(CC2=TRUE,$CC$12,IF(CD2=TRUE,$CD$12,IF(CE2=TRUE,$CE$12,IF(CF2=TRUE,$CF$12,IF(CG2=TRUE,$CG$12,"")))))</f>
        <v/>
      </c>
      <c r="CM2" s="88" t="str">
        <f>IF(CC2=TRUE,$CC$13,IF(CD2=TRUE,$CD$13,IF(CE2=TRUE,$CE$13,IF(CF2=TRUE,$CF$13,IF(CG2=TRUE,$CG$13,"")))))</f>
        <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325">
        <f>業務体制①!J3</f>
        <v>0</v>
      </c>
      <c r="AJ3" s="317"/>
      <c r="AK3" s="317"/>
      <c r="AL3" s="318"/>
      <c r="AM3" s="318"/>
      <c r="AN3" s="318"/>
      <c r="AO3" s="318"/>
      <c r="AP3" s="318"/>
      <c r="AQ3" s="318"/>
      <c r="AR3" s="318"/>
      <c r="AS3" s="318"/>
      <c r="AT3" s="319"/>
      <c r="AU3" s="320"/>
      <c r="AV3" s="320"/>
      <c r="AW3" s="320"/>
      <c r="AX3" s="320"/>
      <c r="AY3" s="320"/>
      <c r="AZ3" s="320"/>
      <c r="BA3" s="320"/>
      <c r="BB3" s="320"/>
      <c r="BC3" s="320"/>
      <c r="BD3" s="320"/>
      <c r="BE3" s="320"/>
      <c r="BF3" s="320"/>
      <c r="BG3" s="320"/>
      <c r="BH3" s="320"/>
      <c r="BI3" s="320"/>
      <c r="BJ3" s="320"/>
      <c r="BK3" s="320"/>
      <c r="BL3" s="320"/>
      <c r="BM3" s="320"/>
      <c r="BN3" s="320"/>
      <c r="BO3" s="320"/>
      <c r="BP3" s="78"/>
      <c r="BQ3" s="78"/>
      <c r="BR3" s="78"/>
      <c r="BU3" s="86">
        <v>2</v>
      </c>
      <c r="BV3" s="87">
        <v>10</v>
      </c>
      <c r="CB3" s="1" t="s">
        <v>79</v>
      </c>
      <c r="CC3" s="116" t="b">
        <v>0</v>
      </c>
      <c r="CD3" s="116" t="b">
        <v>0</v>
      </c>
      <c r="CE3" s="116" t="b">
        <v>0</v>
      </c>
      <c r="CF3" s="116" t="b">
        <v>0</v>
      </c>
      <c r="CG3" s="116" t="b">
        <v>0</v>
      </c>
      <c r="CH3" s="1" t="str">
        <f t="shared" ref="CH3:CH8" si="0">IF(CC3=TRUE,$CC$1,IF(CD3=TRUE,$CD$1,IF(CE3=TRUE,$CE$1,IF(CF3=TRUE,$CF$1,IF(CG3=TRUE,$CG$1,"")))))</f>
        <v/>
      </c>
      <c r="CI3" s="88" t="str">
        <f t="shared" ref="CI3:CI8" si="1">IF(CC3=TRUE,$CC$10,IF(CD3=TRUE,$CD$10,IF(CE3=TRUE,$CE$10,IF(CF3=TRUE,$CF$10,IF(CG3=TRUE,$CG$10,"")))))</f>
        <v/>
      </c>
      <c r="CJ3" s="88" t="str">
        <f t="shared" ref="CJ3:CJ8" si="2">IF(CC3=TRUE,$CC$11,IF(CD3=TRUE,$CD$11,IF(CE3=TRUE,$CE$11,IF(CF3=TRUE,$CF$11,IF(CG3=TRUE,$CG$11,"")))))</f>
        <v/>
      </c>
      <c r="CK3" s="86" t="str">
        <f t="shared" ref="CK3:CK8" si="3">IFERROR(24*(CJ3-CI3),"")</f>
        <v/>
      </c>
      <c r="CL3" s="88" t="str">
        <f>IF(CC3=TRUE,$CC$12,IF(CD3=TRUE,$CD$12,IF(CE3=TRUE,$CE$12,IF(CF3=TRUE,$CF$12,IF(CG3=TRUE,$CG$12,"")))))</f>
        <v/>
      </c>
      <c r="CM3" s="88"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326">
        <f>業務体制①!J4</f>
        <v>0</v>
      </c>
      <c r="AJ4" s="321"/>
      <c r="AK4" s="321"/>
      <c r="AL4" s="322"/>
      <c r="AM4" s="322"/>
      <c r="AN4" s="322"/>
      <c r="AO4" s="322"/>
      <c r="AP4" s="322"/>
      <c r="AQ4" s="322"/>
      <c r="AR4" s="322"/>
      <c r="AS4" s="322"/>
      <c r="AT4" s="323"/>
      <c r="AU4" s="324"/>
      <c r="AV4" s="324"/>
      <c r="AW4" s="324"/>
      <c r="AX4" s="324"/>
      <c r="AY4" s="324"/>
      <c r="AZ4" s="324"/>
      <c r="BA4" s="324"/>
      <c r="BB4" s="324"/>
      <c r="BC4" s="324"/>
      <c r="BD4" s="324"/>
      <c r="BE4" s="324"/>
      <c r="BF4" s="324"/>
      <c r="BG4" s="324"/>
      <c r="BH4" s="324"/>
      <c r="BI4" s="324"/>
      <c r="BJ4" s="324"/>
      <c r="BK4" s="324"/>
      <c r="BL4" s="324"/>
      <c r="BM4" s="324"/>
      <c r="BN4" s="324"/>
      <c r="BO4" s="324"/>
      <c r="BP4" s="78"/>
      <c r="BQ4" s="78"/>
      <c r="BR4" s="78"/>
      <c r="BU4" s="86">
        <v>3</v>
      </c>
      <c r="BV4" s="87">
        <v>15</v>
      </c>
      <c r="CB4" s="1" t="s">
        <v>80</v>
      </c>
      <c r="CC4" s="116" t="b">
        <v>0</v>
      </c>
      <c r="CD4" s="116" t="b">
        <v>0</v>
      </c>
      <c r="CE4" s="116" t="b">
        <v>0</v>
      </c>
      <c r="CF4" s="116" t="b">
        <v>0</v>
      </c>
      <c r="CG4" s="116" t="b">
        <v>0</v>
      </c>
      <c r="CH4" s="1" t="str">
        <f t="shared" si="0"/>
        <v/>
      </c>
      <c r="CI4" s="88" t="str">
        <f t="shared" si="1"/>
        <v/>
      </c>
      <c r="CJ4" s="88" t="str">
        <f t="shared" si="2"/>
        <v/>
      </c>
      <c r="CK4" s="86" t="str">
        <f t="shared" si="3"/>
        <v/>
      </c>
      <c r="CL4" s="88" t="str">
        <f t="shared" ref="CL4:CL8" si="6">IF(CC4=TRUE,$CC$12,IF(CD4=TRUE,$CD$12,IF(CE4=TRUE,$CE$12,IF(CF4=TRUE,$CF$12,IF(CG4=TRUE,$CG$12,"")))))</f>
        <v/>
      </c>
      <c r="CM4" s="88"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0</v>
      </c>
      <c r="CD5" s="116" t="b">
        <v>0</v>
      </c>
      <c r="CE5" s="116" t="b">
        <v>0</v>
      </c>
      <c r="CF5" s="116" t="b">
        <v>0</v>
      </c>
      <c r="CG5" s="116" t="b">
        <v>0</v>
      </c>
      <c r="CH5" s="1" t="str">
        <f t="shared" si="0"/>
        <v/>
      </c>
      <c r="CI5" s="88" t="str">
        <f t="shared" si="1"/>
        <v/>
      </c>
      <c r="CJ5" s="88" t="str">
        <f t="shared" si="2"/>
        <v/>
      </c>
      <c r="CK5" s="86" t="str">
        <f t="shared" si="3"/>
        <v/>
      </c>
      <c r="CL5" s="88" t="str">
        <f t="shared" si="6"/>
        <v/>
      </c>
      <c r="CM5" s="88" t="str">
        <f t="shared" si="4"/>
        <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0</v>
      </c>
      <c r="CD6" s="116" t="b">
        <v>0</v>
      </c>
      <c r="CE6" s="116" t="b">
        <v>0</v>
      </c>
      <c r="CF6" s="116" t="b">
        <v>0</v>
      </c>
      <c r="CG6" s="116" t="b">
        <v>0</v>
      </c>
      <c r="CH6" s="1" t="str">
        <f t="shared" si="0"/>
        <v/>
      </c>
      <c r="CI6" s="88" t="str">
        <f t="shared" si="1"/>
        <v/>
      </c>
      <c r="CJ6" s="88" t="str">
        <f t="shared" si="2"/>
        <v/>
      </c>
      <c r="CK6" s="86" t="str">
        <f t="shared" si="3"/>
        <v/>
      </c>
      <c r="CL6" s="88" t="str">
        <f t="shared" si="6"/>
        <v/>
      </c>
      <c r="CM6" s="88" t="str">
        <f t="shared" si="4"/>
        <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0</v>
      </c>
      <c r="CE7" s="116" t="b">
        <v>0</v>
      </c>
      <c r="CF7" s="116" t="b">
        <v>0</v>
      </c>
      <c r="CG7" s="116" t="b">
        <v>0</v>
      </c>
      <c r="CH7" s="1" t="str">
        <f t="shared" si="0"/>
        <v/>
      </c>
      <c r="CI7" s="88" t="str">
        <f t="shared" si="1"/>
        <v/>
      </c>
      <c r="CJ7" s="88" t="str">
        <f t="shared" si="2"/>
        <v/>
      </c>
      <c r="CK7" s="86" t="str">
        <f t="shared" si="3"/>
        <v/>
      </c>
      <c r="CL7" s="88" t="str">
        <f t="shared" si="6"/>
        <v/>
      </c>
      <c r="CM7" s="88" t="str">
        <f t="shared" si="4"/>
        <v/>
      </c>
      <c r="CN7" s="75" t="str">
        <f t="shared" si="5"/>
        <v/>
      </c>
    </row>
    <row r="8" spans="1:92" ht="12.9" customHeight="1" x14ac:dyDescent="0.25">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50"/>
      <c r="AC8" s="351"/>
      <c r="AD8" s="352"/>
      <c r="AE8" s="70" t="s">
        <v>74</v>
      </c>
      <c r="AF8" s="348"/>
      <c r="AG8" s="353"/>
      <c r="AH8" s="349"/>
      <c r="AI8" s="69" t="s">
        <v>75</v>
      </c>
      <c r="AJ8" s="69"/>
      <c r="AK8" s="350"/>
      <c r="AL8" s="352"/>
      <c r="AM8" s="352"/>
      <c r="AN8" s="69" t="s">
        <v>74</v>
      </c>
      <c r="AO8" s="348"/>
      <c r="AP8" s="349"/>
      <c r="AQ8" s="349"/>
      <c r="AR8" s="205" t="s">
        <v>114</v>
      </c>
      <c r="AS8" s="393"/>
      <c r="AT8" s="394"/>
      <c r="AU8" s="394"/>
      <c r="AV8" s="78" t="s">
        <v>74</v>
      </c>
      <c r="AW8" s="383"/>
      <c r="AX8" s="384"/>
      <c r="AY8" s="384"/>
      <c r="AZ8" s="78" t="s">
        <v>75</v>
      </c>
      <c r="BA8" s="78"/>
      <c r="BB8" s="395"/>
      <c r="BC8" s="386"/>
      <c r="BD8" s="386"/>
      <c r="BE8" s="78" t="s">
        <v>74</v>
      </c>
      <c r="BF8" s="383"/>
      <c r="BG8" s="384"/>
      <c r="BH8" s="384"/>
      <c r="BI8" s="78" t="s">
        <v>115</v>
      </c>
      <c r="BJ8" s="78"/>
      <c r="BK8" s="78"/>
      <c r="BL8" s="78"/>
      <c r="BM8" s="78"/>
      <c r="BN8" s="82"/>
      <c r="BO8" s="82"/>
      <c r="BP8" s="82"/>
      <c r="BQ8" s="82"/>
      <c r="BR8" s="78"/>
      <c r="BU8" s="86">
        <v>7</v>
      </c>
      <c r="BV8" s="87">
        <v>35</v>
      </c>
      <c r="CB8" s="1" t="s">
        <v>64</v>
      </c>
      <c r="CC8" s="116" t="b">
        <v>0</v>
      </c>
      <c r="CD8" s="116" t="b">
        <v>0</v>
      </c>
      <c r="CE8" s="116" t="b">
        <v>0</v>
      </c>
      <c r="CF8" s="116" t="b">
        <v>0</v>
      </c>
      <c r="CG8" s="116" t="b">
        <v>0</v>
      </c>
      <c r="CH8" s="1" t="str">
        <f t="shared" si="0"/>
        <v/>
      </c>
      <c r="CI8" s="88" t="str">
        <f t="shared" si="1"/>
        <v/>
      </c>
      <c r="CJ8" s="88" t="str">
        <f t="shared" si="2"/>
        <v/>
      </c>
      <c r="CK8" s="86" t="str">
        <f t="shared" si="3"/>
        <v/>
      </c>
      <c r="CL8" s="88" t="str">
        <f t="shared" si="6"/>
        <v/>
      </c>
      <c r="CM8" s="88" t="str">
        <f t="shared" si="4"/>
        <v/>
      </c>
      <c r="CN8" s="75" t="str">
        <f t="shared" si="5"/>
        <v/>
      </c>
    </row>
    <row r="9" spans="1:92" ht="12.9" customHeight="1" x14ac:dyDescent="0.25">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50"/>
      <c r="AC9" s="351"/>
      <c r="AD9" s="352"/>
      <c r="AE9" s="70" t="s">
        <v>74</v>
      </c>
      <c r="AF9" s="348"/>
      <c r="AG9" s="353"/>
      <c r="AH9" s="349"/>
      <c r="AI9" s="69" t="s">
        <v>75</v>
      </c>
      <c r="AJ9" s="69"/>
      <c r="AK9" s="350"/>
      <c r="AL9" s="352"/>
      <c r="AM9" s="352"/>
      <c r="AN9" s="69" t="s">
        <v>74</v>
      </c>
      <c r="AO9" s="348"/>
      <c r="AP9" s="349"/>
      <c r="AQ9" s="349"/>
      <c r="AR9" s="205" t="s">
        <v>114</v>
      </c>
      <c r="AS9" s="385"/>
      <c r="AT9" s="386"/>
      <c r="AU9" s="386"/>
      <c r="AV9" s="205" t="s">
        <v>74</v>
      </c>
      <c r="AW9" s="387"/>
      <c r="AX9" s="384"/>
      <c r="AY9" s="384"/>
      <c r="AZ9" s="205" t="s">
        <v>75</v>
      </c>
      <c r="BA9" s="205"/>
      <c r="BB9" s="385"/>
      <c r="BC9" s="386"/>
      <c r="BD9" s="386"/>
      <c r="BE9" s="205" t="s">
        <v>74</v>
      </c>
      <c r="BF9" s="383"/>
      <c r="BG9" s="384"/>
      <c r="BH9" s="384"/>
      <c r="BI9" s="78" t="s">
        <v>115</v>
      </c>
      <c r="BJ9" s="78"/>
      <c r="BK9" s="78"/>
      <c r="BL9" s="78"/>
      <c r="BM9" s="78"/>
      <c r="BN9" s="127"/>
      <c r="BO9" s="82"/>
      <c r="BP9" s="82"/>
      <c r="BQ9" s="82"/>
      <c r="BR9" s="78"/>
      <c r="BU9" s="86">
        <v>8</v>
      </c>
      <c r="BV9" s="87">
        <v>40</v>
      </c>
      <c r="CC9" s="1">
        <f>COUNTIF(CC2:CC8,TRUE)</f>
        <v>0</v>
      </c>
      <c r="CD9" s="1">
        <f t="shared" ref="CD9:CG9" si="7">COUNTIF(CD2:CD8,TRUE)</f>
        <v>0</v>
      </c>
      <c r="CE9" s="1">
        <f t="shared" si="7"/>
        <v>0</v>
      </c>
      <c r="CF9" s="1">
        <f t="shared" si="7"/>
        <v>0</v>
      </c>
      <c r="CG9" s="1">
        <f t="shared" si="7"/>
        <v>0</v>
      </c>
      <c r="CK9" s="96">
        <f>SUM(CK2:CK8)</f>
        <v>0</v>
      </c>
      <c r="CN9" s="75">
        <f>SUM(CN2:CN8)</f>
        <v>0</v>
      </c>
    </row>
    <row r="10" spans="1:92" ht="12.9" customHeight="1" x14ac:dyDescent="0.25">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50"/>
      <c r="AC10" s="351"/>
      <c r="AD10" s="352"/>
      <c r="AE10" s="70" t="s">
        <v>74</v>
      </c>
      <c r="AF10" s="348"/>
      <c r="AG10" s="353"/>
      <c r="AH10" s="349"/>
      <c r="AI10" s="69" t="s">
        <v>75</v>
      </c>
      <c r="AJ10" s="69"/>
      <c r="AK10" s="350"/>
      <c r="AL10" s="352"/>
      <c r="AM10" s="352"/>
      <c r="AN10" s="69" t="s">
        <v>74</v>
      </c>
      <c r="AO10" s="348"/>
      <c r="AP10" s="349"/>
      <c r="AQ10" s="349"/>
      <c r="AR10" s="205" t="s">
        <v>114</v>
      </c>
      <c r="AS10" s="385"/>
      <c r="AT10" s="386"/>
      <c r="AU10" s="386"/>
      <c r="AV10" s="205" t="s">
        <v>74</v>
      </c>
      <c r="AW10" s="387"/>
      <c r="AX10" s="384"/>
      <c r="AY10" s="384"/>
      <c r="AZ10" s="205" t="s">
        <v>75</v>
      </c>
      <c r="BA10" s="205"/>
      <c r="BB10" s="385"/>
      <c r="BC10" s="386"/>
      <c r="BD10" s="386"/>
      <c r="BE10" s="205" t="s">
        <v>74</v>
      </c>
      <c r="BF10" s="383"/>
      <c r="BG10" s="384"/>
      <c r="BH10" s="384"/>
      <c r="BI10" s="78" t="s">
        <v>115</v>
      </c>
      <c r="BJ10" s="78"/>
      <c r="BK10" s="78"/>
      <c r="BL10" s="78"/>
      <c r="BM10" s="78"/>
      <c r="BN10" s="127"/>
      <c r="BO10" s="82"/>
      <c r="BP10" s="82"/>
      <c r="BQ10" s="82"/>
      <c r="BR10" s="78"/>
      <c r="BU10" s="86">
        <v>9</v>
      </c>
      <c r="BV10" s="87">
        <v>45</v>
      </c>
      <c r="CC10" s="1" t="str">
        <f>AB8&amp;":"&amp;AF8</f>
        <v>:</v>
      </c>
      <c r="CD10" s="1" t="str">
        <f>AB9&amp;":"&amp;AF9</f>
        <v>:</v>
      </c>
      <c r="CE10" s="1" t="str">
        <f>AB10&amp;":"&amp;AF10</f>
        <v>:</v>
      </c>
      <c r="CF10" s="1" t="str">
        <f>AB11&amp;":"&amp;AF11</f>
        <v>:</v>
      </c>
      <c r="CG10" s="1" t="str">
        <f>AB12&amp;":"&amp;AF12</f>
        <v>:</v>
      </c>
      <c r="CK10" s="75">
        <f>CK9-CN9</f>
        <v>0</v>
      </c>
    </row>
    <row r="11" spans="1:92" ht="12.9" customHeight="1" x14ac:dyDescent="0.25">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50"/>
      <c r="AC11" s="351"/>
      <c r="AD11" s="352"/>
      <c r="AE11" s="70" t="s">
        <v>74</v>
      </c>
      <c r="AF11" s="348"/>
      <c r="AG11" s="353"/>
      <c r="AH11" s="349"/>
      <c r="AI11" s="69" t="s">
        <v>75</v>
      </c>
      <c r="AJ11" s="69"/>
      <c r="AK11" s="350"/>
      <c r="AL11" s="352"/>
      <c r="AM11" s="352"/>
      <c r="AN11" s="69" t="s">
        <v>74</v>
      </c>
      <c r="AO11" s="348"/>
      <c r="AP11" s="349"/>
      <c r="AQ11" s="349"/>
      <c r="AR11" s="205" t="s">
        <v>114</v>
      </c>
      <c r="AS11" s="385"/>
      <c r="AT11" s="386"/>
      <c r="AU11" s="386"/>
      <c r="AV11" s="206" t="s">
        <v>74</v>
      </c>
      <c r="AW11" s="387"/>
      <c r="AX11" s="384"/>
      <c r="AY11" s="384"/>
      <c r="AZ11" s="205" t="s">
        <v>75</v>
      </c>
      <c r="BA11" s="205"/>
      <c r="BB11" s="385"/>
      <c r="BC11" s="386"/>
      <c r="BD11" s="386"/>
      <c r="BE11" s="206" t="s">
        <v>74</v>
      </c>
      <c r="BF11" s="383"/>
      <c r="BG11" s="384"/>
      <c r="BH11" s="384"/>
      <c r="BI11" s="78" t="s">
        <v>115</v>
      </c>
      <c r="BJ11" s="78"/>
      <c r="BK11" s="78"/>
      <c r="BL11" s="78"/>
      <c r="BM11" s="78"/>
      <c r="BN11" s="127"/>
      <c r="BO11" s="82"/>
      <c r="BP11" s="82"/>
      <c r="BQ11" s="82"/>
      <c r="BR11" s="78"/>
      <c r="BU11" s="86">
        <v>10</v>
      </c>
      <c r="BV11" s="87">
        <v>50</v>
      </c>
      <c r="CC11" s="1" t="str">
        <f>AK8&amp;":"&amp;AO8</f>
        <v>:</v>
      </c>
      <c r="CD11" s="1" t="str">
        <f>AK9&amp;":"&amp;AO9</f>
        <v>:</v>
      </c>
      <c r="CE11" s="1" t="str">
        <f>AK10&amp;":"&amp;AO10</f>
        <v>:</v>
      </c>
      <c r="CF11" s="1" t="str">
        <f>AK11&amp;":"&amp;AO11</f>
        <v>:</v>
      </c>
      <c r="CG11" s="1" t="str">
        <f>AK12&amp;":"&amp;AO12</f>
        <v>:</v>
      </c>
      <c r="CI11" s="75"/>
    </row>
    <row r="12" spans="1:92" ht="12.9" customHeight="1" x14ac:dyDescent="0.25">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50"/>
      <c r="AC12" s="351"/>
      <c r="AD12" s="352"/>
      <c r="AE12" s="70" t="s">
        <v>74</v>
      </c>
      <c r="AF12" s="348"/>
      <c r="AG12" s="353"/>
      <c r="AH12" s="349"/>
      <c r="AI12" s="69" t="s">
        <v>75</v>
      </c>
      <c r="AJ12" s="69"/>
      <c r="AK12" s="350"/>
      <c r="AL12" s="352"/>
      <c r="AM12" s="352"/>
      <c r="AN12" s="69" t="s">
        <v>74</v>
      </c>
      <c r="AO12" s="348"/>
      <c r="AP12" s="349"/>
      <c r="AQ12" s="349"/>
      <c r="AR12" s="205" t="s">
        <v>114</v>
      </c>
      <c r="AS12" s="385"/>
      <c r="AT12" s="386"/>
      <c r="AU12" s="386"/>
      <c r="AV12" s="206" t="s">
        <v>74</v>
      </c>
      <c r="AW12" s="387"/>
      <c r="AX12" s="384"/>
      <c r="AY12" s="384"/>
      <c r="AZ12" s="205" t="s">
        <v>75</v>
      </c>
      <c r="BA12" s="205"/>
      <c r="BB12" s="385"/>
      <c r="BC12" s="386"/>
      <c r="BD12" s="386"/>
      <c r="BE12" s="206" t="s">
        <v>74</v>
      </c>
      <c r="BF12" s="383"/>
      <c r="BG12" s="384"/>
      <c r="BH12" s="384"/>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58">
        <f>CK10</f>
        <v>0</v>
      </c>
      <c r="AG15" s="359"/>
      <c r="AH15" s="359"/>
      <c r="AI15" s="359"/>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88">
        <f>業務体制①!M19</f>
        <v>0</v>
      </c>
      <c r="BL15" s="389"/>
      <c r="BM15" s="389"/>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60">
        <f>業務体制①!M18</f>
        <v>0</v>
      </c>
      <c r="AG16" s="361"/>
      <c r="AH16" s="361"/>
      <c r="AI16" s="361"/>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90">
        <f>業務体制①!M20</f>
        <v>0</v>
      </c>
      <c r="BL16" s="391"/>
      <c r="BM16" s="391"/>
      <c r="BN16" s="244" t="s">
        <v>10</v>
      </c>
      <c r="BO16" s="244"/>
      <c r="BP16" s="245"/>
      <c r="BQ16" s="78"/>
      <c r="BR16" s="78"/>
      <c r="BU16" s="86">
        <v>15</v>
      </c>
      <c r="BV16" s="86"/>
    </row>
    <row r="17" spans="1:92" ht="12.9"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t="s">
        <v>125</v>
      </c>
      <c r="M20" s="71"/>
      <c r="N20" s="354">
        <v>0</v>
      </c>
      <c r="O20" s="355"/>
      <c r="P20" s="356">
        <v>1</v>
      </c>
      <c r="Q20" s="357"/>
      <c r="R20" s="354">
        <v>2</v>
      </c>
      <c r="S20" s="355"/>
      <c r="T20" s="356">
        <v>3</v>
      </c>
      <c r="U20" s="357"/>
      <c r="V20" s="354">
        <v>4</v>
      </c>
      <c r="W20" s="355"/>
      <c r="X20" s="356">
        <v>5</v>
      </c>
      <c r="Y20" s="357"/>
      <c r="Z20" s="354">
        <v>6</v>
      </c>
      <c r="AA20" s="355"/>
      <c r="AB20" s="356">
        <v>7</v>
      </c>
      <c r="AC20" s="357"/>
      <c r="AD20" s="354">
        <v>8</v>
      </c>
      <c r="AE20" s="355"/>
      <c r="AF20" s="356">
        <v>9</v>
      </c>
      <c r="AG20" s="357"/>
      <c r="AH20" s="354">
        <v>10</v>
      </c>
      <c r="AI20" s="355"/>
      <c r="AJ20" s="356">
        <v>11</v>
      </c>
      <c r="AK20" s="357"/>
      <c r="AL20" s="354">
        <v>12</v>
      </c>
      <c r="AM20" s="355"/>
      <c r="AN20" s="356">
        <v>13</v>
      </c>
      <c r="AO20" s="357"/>
      <c r="AP20" s="354">
        <v>14</v>
      </c>
      <c r="AQ20" s="355"/>
      <c r="AR20" s="356">
        <v>15</v>
      </c>
      <c r="AS20" s="357"/>
      <c r="AT20" s="354">
        <v>16</v>
      </c>
      <c r="AU20" s="355"/>
      <c r="AV20" s="356">
        <v>17</v>
      </c>
      <c r="AW20" s="357"/>
      <c r="AX20" s="354">
        <v>18</v>
      </c>
      <c r="AY20" s="355"/>
      <c r="AZ20" s="356">
        <v>19</v>
      </c>
      <c r="BA20" s="357"/>
      <c r="BB20" s="354">
        <v>20</v>
      </c>
      <c r="BC20" s="355"/>
      <c r="BD20" s="356">
        <v>21</v>
      </c>
      <c r="BE20" s="357"/>
      <c r="BF20" s="354">
        <v>22</v>
      </c>
      <c r="BG20" s="355"/>
      <c r="BH20" s="356">
        <v>23</v>
      </c>
      <c r="BI20" s="392"/>
      <c r="BJ20" s="354">
        <v>24</v>
      </c>
      <c r="BK20" s="382"/>
      <c r="BL20" s="98"/>
      <c r="BM20" s="98"/>
      <c r="BN20" s="98"/>
      <c r="BO20" s="98"/>
      <c r="BP20" s="98"/>
      <c r="BQ20" s="98"/>
      <c r="BR20" s="98"/>
      <c r="BU20" s="86">
        <v>19</v>
      </c>
      <c r="BV20" s="86"/>
    </row>
    <row r="21" spans="1:92" ht="12.9" customHeight="1" x14ac:dyDescent="0.15">
      <c r="A21" s="61"/>
      <c r="B21" s="71"/>
      <c r="C21" s="71"/>
      <c r="D21" s="71" t="s">
        <v>76</v>
      </c>
      <c r="E21" s="71"/>
      <c r="F21" s="71"/>
      <c r="G21" s="71"/>
      <c r="H21" s="71"/>
      <c r="I21" s="71"/>
      <c r="J21" s="71"/>
      <c r="K21" s="71"/>
      <c r="L21" s="71"/>
      <c r="M21" s="71"/>
      <c r="N21" s="71"/>
      <c r="O21" s="246"/>
      <c r="P21" s="247"/>
      <c r="Q21" s="248"/>
      <c r="R21" s="249"/>
      <c r="S21" s="250"/>
      <c r="T21" s="247"/>
      <c r="U21" s="248"/>
      <c r="V21" s="249"/>
      <c r="W21" s="251"/>
      <c r="X21" s="252"/>
      <c r="Y21" s="253"/>
      <c r="Z21" s="254"/>
      <c r="AA21" s="255"/>
      <c r="AB21" s="252"/>
      <c r="AC21" s="253"/>
      <c r="AD21" s="254"/>
      <c r="AE21" s="255"/>
      <c r="AF21" s="252"/>
      <c r="AG21" s="253"/>
      <c r="AH21" s="254"/>
      <c r="AI21" s="255"/>
      <c r="AJ21" s="252"/>
      <c r="AK21" s="253"/>
      <c r="AL21" s="254"/>
      <c r="AM21" s="255"/>
      <c r="AN21" s="252"/>
      <c r="AO21" s="253"/>
      <c r="AP21" s="254"/>
      <c r="AQ21" s="255"/>
      <c r="AR21" s="252"/>
      <c r="AS21" s="253"/>
      <c r="AT21" s="254"/>
      <c r="AU21" s="255"/>
      <c r="AV21" s="252"/>
      <c r="AW21" s="253"/>
      <c r="AX21" s="254"/>
      <c r="AY21" s="255"/>
      <c r="AZ21" s="252"/>
      <c r="BA21" s="253"/>
      <c r="BB21" s="254"/>
      <c r="BC21" s="255"/>
      <c r="BD21" s="252"/>
      <c r="BE21" s="253"/>
      <c r="BF21" s="254"/>
      <c r="BG21" s="255"/>
      <c r="BH21" s="252"/>
      <c r="BI21" s="253"/>
      <c r="BJ21" s="254"/>
      <c r="BK21" s="362"/>
      <c r="BL21" s="363"/>
      <c r="BM21" s="363"/>
      <c r="BN21" s="364"/>
      <c r="BO21" s="98" t="s">
        <v>10</v>
      </c>
      <c r="BP21" s="98"/>
      <c r="BQ21" s="98"/>
      <c r="BR21" s="98"/>
      <c r="BU21" s="86">
        <v>20</v>
      </c>
      <c r="BV21" s="86"/>
    </row>
    <row r="22" spans="1:92" ht="12.9" customHeight="1" x14ac:dyDescent="0.15">
      <c r="A22" s="61"/>
      <c r="B22" s="71"/>
      <c r="C22" s="71"/>
      <c r="D22" s="71" t="s">
        <v>57</v>
      </c>
      <c r="E22" s="71"/>
      <c r="F22" s="71"/>
      <c r="G22" s="71"/>
      <c r="H22" s="71"/>
      <c r="I22" s="71"/>
      <c r="J22" s="71"/>
      <c r="K22" s="71"/>
      <c r="L22" s="71"/>
      <c r="M22" s="71"/>
      <c r="N22" s="71"/>
      <c r="O22" s="246"/>
      <c r="P22" s="247"/>
      <c r="Q22" s="248"/>
      <c r="R22" s="249"/>
      <c r="S22" s="250"/>
      <c r="T22" s="247"/>
      <c r="U22" s="248"/>
      <c r="V22" s="249"/>
      <c r="W22" s="251"/>
      <c r="X22" s="252"/>
      <c r="Y22" s="253"/>
      <c r="Z22" s="254"/>
      <c r="AA22" s="255"/>
      <c r="AB22" s="252"/>
      <c r="AC22" s="253"/>
      <c r="AD22" s="254"/>
      <c r="AE22" s="255"/>
      <c r="AF22" s="252"/>
      <c r="AG22" s="253"/>
      <c r="AH22" s="254"/>
      <c r="AI22" s="255"/>
      <c r="AJ22" s="252"/>
      <c r="AK22" s="253"/>
      <c r="AL22" s="254"/>
      <c r="AM22" s="255"/>
      <c r="AN22" s="252"/>
      <c r="AO22" s="253"/>
      <c r="AP22" s="254"/>
      <c r="AQ22" s="255"/>
      <c r="AR22" s="252"/>
      <c r="AS22" s="253"/>
      <c r="AT22" s="254"/>
      <c r="AU22" s="255"/>
      <c r="AV22" s="252"/>
      <c r="AW22" s="253"/>
      <c r="AX22" s="254"/>
      <c r="AY22" s="255"/>
      <c r="AZ22" s="252"/>
      <c r="BA22" s="253"/>
      <c r="BB22" s="254"/>
      <c r="BC22" s="255"/>
      <c r="BD22" s="252"/>
      <c r="BE22" s="253"/>
      <c r="BF22" s="254"/>
      <c r="BG22" s="255"/>
      <c r="BH22" s="252"/>
      <c r="BI22" s="253"/>
      <c r="BJ22" s="254"/>
      <c r="BK22" s="362"/>
      <c r="BL22" s="363"/>
      <c r="BM22" s="363"/>
      <c r="BN22" s="364"/>
      <c r="BO22" s="98" t="s">
        <v>10</v>
      </c>
      <c r="BP22" s="98"/>
      <c r="BQ22" s="98"/>
      <c r="BR22" s="98"/>
      <c r="BU22" s="86">
        <v>21</v>
      </c>
      <c r="BV22" s="86"/>
    </row>
    <row r="23" spans="1:92" ht="12.9" customHeight="1" x14ac:dyDescent="0.15">
      <c r="A23" s="61"/>
      <c r="B23" s="71"/>
      <c r="C23" s="71"/>
      <c r="D23" s="71" t="s">
        <v>66</v>
      </c>
      <c r="E23" s="71"/>
      <c r="F23" s="71"/>
      <c r="G23" s="71"/>
      <c r="H23" s="71"/>
      <c r="I23" s="71"/>
      <c r="J23" s="71"/>
      <c r="K23" s="71"/>
      <c r="L23" s="71"/>
      <c r="M23" s="71"/>
      <c r="N23" s="71"/>
      <c r="O23" s="246"/>
      <c r="P23" s="247"/>
      <c r="Q23" s="248"/>
      <c r="R23" s="249"/>
      <c r="S23" s="250"/>
      <c r="T23" s="247"/>
      <c r="U23" s="248"/>
      <c r="V23" s="256"/>
      <c r="W23" s="251"/>
      <c r="X23" s="252"/>
      <c r="Y23" s="253"/>
      <c r="Z23" s="254"/>
      <c r="AA23" s="255"/>
      <c r="AB23" s="252"/>
      <c r="AC23" s="253"/>
      <c r="AD23" s="254"/>
      <c r="AE23" s="255"/>
      <c r="AF23" s="252"/>
      <c r="AG23" s="253"/>
      <c r="AH23" s="254"/>
      <c r="AI23" s="255"/>
      <c r="AJ23" s="252"/>
      <c r="AK23" s="253"/>
      <c r="AL23" s="254"/>
      <c r="AM23" s="255"/>
      <c r="AN23" s="252"/>
      <c r="AO23" s="253"/>
      <c r="AP23" s="254"/>
      <c r="AQ23" s="255"/>
      <c r="AR23" s="252"/>
      <c r="AS23" s="253"/>
      <c r="AT23" s="254"/>
      <c r="AU23" s="255"/>
      <c r="AV23" s="252"/>
      <c r="AW23" s="253"/>
      <c r="AX23" s="254"/>
      <c r="AY23" s="255"/>
      <c r="AZ23" s="252"/>
      <c r="BA23" s="253"/>
      <c r="BB23" s="254"/>
      <c r="BC23" s="255"/>
      <c r="BD23" s="252"/>
      <c r="BE23" s="253"/>
      <c r="BF23" s="254"/>
      <c r="BG23" s="255"/>
      <c r="BH23" s="252"/>
      <c r="BI23" s="253"/>
      <c r="BJ23" s="254"/>
      <c r="BK23" s="362"/>
      <c r="BL23" s="363"/>
      <c r="BM23" s="363"/>
      <c r="BN23" s="364"/>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257"/>
      <c r="P24" s="258"/>
      <c r="Q24" s="259"/>
      <c r="R24" s="260"/>
      <c r="S24" s="261"/>
      <c r="T24" s="258"/>
      <c r="U24" s="259"/>
      <c r="V24" s="260"/>
      <c r="W24" s="255"/>
      <c r="X24" s="252"/>
      <c r="Y24" s="253"/>
      <c r="Z24" s="254"/>
      <c r="AA24" s="255"/>
      <c r="AB24" s="252"/>
      <c r="AC24" s="253"/>
      <c r="AD24" s="254"/>
      <c r="AE24" s="255"/>
      <c r="AF24" s="252"/>
      <c r="AG24" s="253"/>
      <c r="AH24" s="254"/>
      <c r="AI24" s="255"/>
      <c r="AJ24" s="252"/>
      <c r="AK24" s="253"/>
      <c r="AL24" s="254"/>
      <c r="AM24" s="255"/>
      <c r="AN24" s="252"/>
      <c r="AO24" s="253"/>
      <c r="AP24" s="254"/>
      <c r="AQ24" s="255"/>
      <c r="AR24" s="252"/>
      <c r="AS24" s="253"/>
      <c r="AT24" s="254"/>
      <c r="AU24" s="255"/>
      <c r="AV24" s="252"/>
      <c r="AW24" s="253"/>
      <c r="AX24" s="254"/>
      <c r="AY24" s="255"/>
      <c r="AZ24" s="252"/>
      <c r="BA24" s="253"/>
      <c r="BB24" s="254"/>
      <c r="BC24" s="255"/>
      <c r="BD24" s="252"/>
      <c r="BE24" s="253"/>
      <c r="BF24" s="254"/>
      <c r="BG24" s="255"/>
      <c r="BH24" s="252"/>
      <c r="BI24" s="253"/>
      <c r="BJ24" s="254"/>
      <c r="BK24" s="362"/>
      <c r="BL24" s="363"/>
      <c r="BM24" s="363"/>
      <c r="BN24" s="364"/>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257"/>
      <c r="P25" s="258"/>
      <c r="Q25" s="259"/>
      <c r="R25" s="260"/>
      <c r="S25" s="261"/>
      <c r="T25" s="258"/>
      <c r="U25" s="259"/>
      <c r="V25" s="260"/>
      <c r="W25" s="255"/>
      <c r="X25" s="252"/>
      <c r="Y25" s="253"/>
      <c r="Z25" s="254"/>
      <c r="AA25" s="255"/>
      <c r="AB25" s="252"/>
      <c r="AC25" s="253"/>
      <c r="AD25" s="254"/>
      <c r="AE25" s="255"/>
      <c r="AF25" s="252"/>
      <c r="AG25" s="253"/>
      <c r="AH25" s="254"/>
      <c r="AI25" s="255"/>
      <c r="AJ25" s="252"/>
      <c r="AK25" s="253"/>
      <c r="AL25" s="254"/>
      <c r="AM25" s="255"/>
      <c r="AN25" s="252"/>
      <c r="AO25" s="253"/>
      <c r="AP25" s="254"/>
      <c r="AQ25" s="255"/>
      <c r="AR25" s="252"/>
      <c r="AS25" s="253"/>
      <c r="AT25" s="254"/>
      <c r="AU25" s="255"/>
      <c r="AV25" s="252"/>
      <c r="AW25" s="253"/>
      <c r="AX25" s="254"/>
      <c r="AY25" s="255"/>
      <c r="AZ25" s="252"/>
      <c r="BA25" s="253"/>
      <c r="BB25" s="254"/>
      <c r="BC25" s="255"/>
      <c r="BD25" s="252"/>
      <c r="BE25" s="253"/>
      <c r="BF25" s="254"/>
      <c r="BG25" s="255"/>
      <c r="BH25" s="252"/>
      <c r="BI25" s="253"/>
      <c r="BJ25" s="254"/>
      <c r="BK25" s="362"/>
      <c r="BL25" s="363"/>
      <c r="BM25" s="363"/>
      <c r="BN25" s="364"/>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257"/>
      <c r="P26" s="258"/>
      <c r="Q26" s="259"/>
      <c r="R26" s="260"/>
      <c r="S26" s="261"/>
      <c r="T26" s="258"/>
      <c r="U26" s="259"/>
      <c r="V26" s="260"/>
      <c r="W26" s="255"/>
      <c r="X26" s="252"/>
      <c r="Y26" s="253"/>
      <c r="Z26" s="254"/>
      <c r="AA26" s="255"/>
      <c r="AB26" s="252"/>
      <c r="AC26" s="253"/>
      <c r="AD26" s="254"/>
      <c r="AE26" s="255"/>
      <c r="AF26" s="252"/>
      <c r="AG26" s="253"/>
      <c r="AH26" s="254"/>
      <c r="AI26" s="255"/>
      <c r="AJ26" s="252"/>
      <c r="AK26" s="253"/>
      <c r="AL26" s="254"/>
      <c r="AM26" s="255"/>
      <c r="AN26" s="252"/>
      <c r="AO26" s="253"/>
      <c r="AP26" s="254"/>
      <c r="AQ26" s="255"/>
      <c r="AR26" s="252"/>
      <c r="AS26" s="253"/>
      <c r="AT26" s="254"/>
      <c r="AU26" s="255"/>
      <c r="AV26" s="252"/>
      <c r="AW26" s="253"/>
      <c r="AX26" s="254"/>
      <c r="AY26" s="255"/>
      <c r="AZ26" s="252"/>
      <c r="BA26" s="253"/>
      <c r="BB26" s="254"/>
      <c r="BC26" s="255"/>
      <c r="BD26" s="252"/>
      <c r="BE26" s="253"/>
      <c r="BF26" s="254"/>
      <c r="BG26" s="255"/>
      <c r="BH26" s="252"/>
      <c r="BI26" s="253"/>
      <c r="BJ26" s="254"/>
      <c r="BK26" s="362"/>
      <c r="BL26" s="363"/>
      <c r="BM26" s="363"/>
      <c r="BN26" s="364"/>
      <c r="BO26" s="98" t="s">
        <v>10</v>
      </c>
      <c r="BP26" s="98"/>
      <c r="BQ26" s="98"/>
      <c r="BR26" s="98"/>
      <c r="BU26" s="86"/>
      <c r="BV26" s="86"/>
    </row>
    <row r="27" spans="1:92" ht="12.6" thickBot="1" x14ac:dyDescent="0.2">
      <c r="A27" s="78"/>
      <c r="B27" s="81"/>
      <c r="C27" s="81"/>
      <c r="D27" s="81" t="s">
        <v>69</v>
      </c>
      <c r="E27" s="81"/>
      <c r="F27" s="81"/>
      <c r="G27" s="81"/>
      <c r="H27" s="81"/>
      <c r="I27" s="81"/>
      <c r="J27" s="81"/>
      <c r="K27" s="81"/>
      <c r="L27" s="81"/>
      <c r="M27" s="81"/>
      <c r="N27" s="81"/>
      <c r="O27" s="262"/>
      <c r="P27" s="263"/>
      <c r="Q27" s="264"/>
      <c r="R27" s="265"/>
      <c r="S27" s="266"/>
      <c r="T27" s="263"/>
      <c r="U27" s="264"/>
      <c r="V27" s="265"/>
      <c r="W27" s="267"/>
      <c r="X27" s="268"/>
      <c r="Y27" s="269"/>
      <c r="Z27" s="270"/>
      <c r="AA27" s="267"/>
      <c r="AB27" s="268"/>
      <c r="AC27" s="269"/>
      <c r="AD27" s="270"/>
      <c r="AE27" s="267"/>
      <c r="AF27" s="268"/>
      <c r="AG27" s="269"/>
      <c r="AH27" s="270"/>
      <c r="AI27" s="267"/>
      <c r="AJ27" s="268"/>
      <c r="AK27" s="269"/>
      <c r="AL27" s="270"/>
      <c r="AM27" s="267"/>
      <c r="AN27" s="268"/>
      <c r="AO27" s="269"/>
      <c r="AP27" s="270"/>
      <c r="AQ27" s="267"/>
      <c r="AR27" s="268"/>
      <c r="AS27" s="269"/>
      <c r="AT27" s="270"/>
      <c r="AU27" s="267"/>
      <c r="AV27" s="268"/>
      <c r="AW27" s="269"/>
      <c r="AX27" s="270"/>
      <c r="AY27" s="267"/>
      <c r="AZ27" s="268"/>
      <c r="BA27" s="269"/>
      <c r="BB27" s="270"/>
      <c r="BC27" s="267"/>
      <c r="BD27" s="268"/>
      <c r="BE27" s="269"/>
      <c r="BF27" s="270"/>
      <c r="BG27" s="267"/>
      <c r="BH27" s="268"/>
      <c r="BI27" s="269"/>
      <c r="BJ27" s="270"/>
      <c r="BK27" s="371"/>
      <c r="BL27" s="372"/>
      <c r="BM27" s="372"/>
      <c r="BN27" s="373"/>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271"/>
      <c r="P28" s="272"/>
      <c r="Q28" s="273"/>
      <c r="R28" s="274"/>
      <c r="S28" s="275"/>
      <c r="T28" s="272"/>
      <c r="U28" s="273"/>
      <c r="V28" s="274"/>
      <c r="W28" s="276"/>
      <c r="X28" s="277"/>
      <c r="Y28" s="278"/>
      <c r="Z28" s="279"/>
      <c r="AA28" s="276"/>
      <c r="AB28" s="277"/>
      <c r="AC28" s="278"/>
      <c r="AD28" s="279"/>
      <c r="AE28" s="276"/>
      <c r="AF28" s="277"/>
      <c r="AG28" s="278"/>
      <c r="AH28" s="279"/>
      <c r="AI28" s="276"/>
      <c r="AJ28" s="277"/>
      <c r="AK28" s="278"/>
      <c r="AL28" s="279"/>
      <c r="AM28" s="276"/>
      <c r="AN28" s="277"/>
      <c r="AO28" s="278"/>
      <c r="AP28" s="279"/>
      <c r="AQ28" s="276"/>
      <c r="AR28" s="277"/>
      <c r="AS28" s="278"/>
      <c r="AT28" s="279"/>
      <c r="AU28" s="276"/>
      <c r="AV28" s="277"/>
      <c r="AW28" s="278"/>
      <c r="AX28" s="279"/>
      <c r="AY28" s="276"/>
      <c r="AZ28" s="277"/>
      <c r="BA28" s="278"/>
      <c r="BB28" s="279"/>
      <c r="BC28" s="276"/>
      <c r="BD28" s="277"/>
      <c r="BE28" s="278"/>
      <c r="BF28" s="279"/>
      <c r="BG28" s="276"/>
      <c r="BH28" s="277"/>
      <c r="BI28" s="278"/>
      <c r="BJ28" s="279"/>
      <c r="BK28" s="374"/>
      <c r="BL28" s="375"/>
      <c r="BM28" s="375"/>
      <c r="BN28" s="376"/>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280"/>
      <c r="P29" s="281"/>
      <c r="Q29" s="282"/>
      <c r="R29" s="283"/>
      <c r="S29" s="284"/>
      <c r="T29" s="281"/>
      <c r="U29" s="282"/>
      <c r="V29" s="283"/>
      <c r="W29" s="285"/>
      <c r="X29" s="286"/>
      <c r="Y29" s="287"/>
      <c r="Z29" s="288"/>
      <c r="AA29" s="289"/>
      <c r="AB29" s="286"/>
      <c r="AC29" s="287"/>
      <c r="AD29" s="288"/>
      <c r="AE29" s="289"/>
      <c r="AF29" s="286"/>
      <c r="AG29" s="287"/>
      <c r="AH29" s="288"/>
      <c r="AI29" s="289"/>
      <c r="AJ29" s="286"/>
      <c r="AK29" s="287"/>
      <c r="AL29" s="288"/>
      <c r="AM29" s="289"/>
      <c r="AN29" s="286"/>
      <c r="AO29" s="287"/>
      <c r="AP29" s="288"/>
      <c r="AQ29" s="289"/>
      <c r="AR29" s="286"/>
      <c r="AS29" s="287"/>
      <c r="AT29" s="288"/>
      <c r="AU29" s="289"/>
      <c r="AV29" s="286"/>
      <c r="AW29" s="287"/>
      <c r="AX29" s="288"/>
      <c r="AY29" s="289"/>
      <c r="AZ29" s="286"/>
      <c r="BA29" s="287"/>
      <c r="BB29" s="288"/>
      <c r="BC29" s="289"/>
      <c r="BD29" s="286"/>
      <c r="BE29" s="287"/>
      <c r="BF29" s="288"/>
      <c r="BG29" s="289"/>
      <c r="BH29" s="286"/>
      <c r="BI29" s="287"/>
      <c r="BJ29" s="288"/>
      <c r="BK29" s="368"/>
      <c r="BL29" s="369"/>
      <c r="BM29" s="369"/>
      <c r="BN29" s="370"/>
      <c r="BO29" s="175" t="s">
        <v>10</v>
      </c>
      <c r="BP29" s="175"/>
      <c r="BQ29" s="175"/>
      <c r="BR29" s="98"/>
    </row>
    <row r="30" spans="1:92" x14ac:dyDescent="0.15">
      <c r="A30" s="61"/>
      <c r="B30" s="71"/>
      <c r="C30" s="71"/>
      <c r="D30" s="71" t="s">
        <v>66</v>
      </c>
      <c r="E30" s="71"/>
      <c r="F30" s="71"/>
      <c r="G30" s="71"/>
      <c r="H30" s="71"/>
      <c r="I30" s="71"/>
      <c r="J30" s="71"/>
      <c r="K30" s="71"/>
      <c r="L30" s="71"/>
      <c r="M30" s="71"/>
      <c r="N30" s="71"/>
      <c r="O30" s="246"/>
      <c r="P30" s="247"/>
      <c r="Q30" s="248"/>
      <c r="R30" s="249"/>
      <c r="S30" s="250"/>
      <c r="T30" s="247"/>
      <c r="U30" s="248"/>
      <c r="V30" s="256"/>
      <c r="W30" s="251"/>
      <c r="X30" s="252"/>
      <c r="Y30" s="253"/>
      <c r="Z30" s="254"/>
      <c r="AA30" s="255"/>
      <c r="AB30" s="252"/>
      <c r="AC30" s="253"/>
      <c r="AD30" s="254"/>
      <c r="AE30" s="255"/>
      <c r="AF30" s="252"/>
      <c r="AG30" s="253"/>
      <c r="AH30" s="254"/>
      <c r="AI30" s="255"/>
      <c r="AJ30" s="252"/>
      <c r="AK30" s="253"/>
      <c r="AL30" s="254"/>
      <c r="AM30" s="255"/>
      <c r="AN30" s="252"/>
      <c r="AO30" s="253"/>
      <c r="AP30" s="254"/>
      <c r="AQ30" s="255"/>
      <c r="AR30" s="252"/>
      <c r="AS30" s="253"/>
      <c r="AT30" s="254"/>
      <c r="AU30" s="255"/>
      <c r="AV30" s="252"/>
      <c r="AW30" s="253"/>
      <c r="AX30" s="254"/>
      <c r="AY30" s="255"/>
      <c r="AZ30" s="252"/>
      <c r="BA30" s="253"/>
      <c r="BB30" s="254"/>
      <c r="BC30" s="255"/>
      <c r="BD30" s="252"/>
      <c r="BE30" s="253"/>
      <c r="BF30" s="254"/>
      <c r="BG30" s="255"/>
      <c r="BH30" s="252"/>
      <c r="BI30" s="253"/>
      <c r="BJ30" s="254"/>
      <c r="BK30" s="362"/>
      <c r="BL30" s="363"/>
      <c r="BM30" s="363"/>
      <c r="BN30" s="364"/>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257"/>
      <c r="P31" s="258"/>
      <c r="Q31" s="259"/>
      <c r="R31" s="260"/>
      <c r="S31" s="261"/>
      <c r="T31" s="258"/>
      <c r="U31" s="259"/>
      <c r="V31" s="260"/>
      <c r="W31" s="255"/>
      <c r="X31" s="252"/>
      <c r="Y31" s="253"/>
      <c r="Z31" s="254"/>
      <c r="AA31" s="255"/>
      <c r="AB31" s="252"/>
      <c r="AC31" s="253"/>
      <c r="AD31" s="254"/>
      <c r="AE31" s="255"/>
      <c r="AF31" s="252"/>
      <c r="AG31" s="253"/>
      <c r="AH31" s="254"/>
      <c r="AI31" s="255"/>
      <c r="AJ31" s="252"/>
      <c r="AK31" s="253"/>
      <c r="AL31" s="254"/>
      <c r="AM31" s="255"/>
      <c r="AN31" s="252"/>
      <c r="AO31" s="253"/>
      <c r="AP31" s="254"/>
      <c r="AQ31" s="255"/>
      <c r="AR31" s="252"/>
      <c r="AS31" s="253"/>
      <c r="AT31" s="254"/>
      <c r="AU31" s="255"/>
      <c r="AV31" s="252"/>
      <c r="AW31" s="253"/>
      <c r="AX31" s="254"/>
      <c r="AY31" s="255"/>
      <c r="AZ31" s="252"/>
      <c r="BA31" s="253"/>
      <c r="BB31" s="254"/>
      <c r="BC31" s="255"/>
      <c r="BD31" s="252"/>
      <c r="BE31" s="253"/>
      <c r="BF31" s="254"/>
      <c r="BG31" s="255"/>
      <c r="BH31" s="252"/>
      <c r="BI31" s="253"/>
      <c r="BJ31" s="254"/>
      <c r="BK31" s="362"/>
      <c r="BL31" s="363"/>
      <c r="BM31" s="363"/>
      <c r="BN31" s="364"/>
      <c r="BO31" s="175" t="s">
        <v>10</v>
      </c>
      <c r="BP31" s="175"/>
      <c r="BQ31" s="175"/>
      <c r="BR31" s="98"/>
    </row>
    <row r="32" spans="1:92" x14ac:dyDescent="0.15">
      <c r="A32" s="78"/>
      <c r="B32" s="81"/>
      <c r="C32" s="83"/>
      <c r="D32" s="83" t="s">
        <v>73</v>
      </c>
      <c r="E32" s="83"/>
      <c r="F32" s="83"/>
      <c r="G32" s="83"/>
      <c r="H32" s="83"/>
      <c r="I32" s="83"/>
      <c r="J32" s="83"/>
      <c r="K32" s="83"/>
      <c r="L32" s="83"/>
      <c r="M32" s="83"/>
      <c r="N32" s="83"/>
      <c r="O32" s="257"/>
      <c r="P32" s="258"/>
      <c r="Q32" s="259"/>
      <c r="R32" s="260"/>
      <c r="S32" s="261"/>
      <c r="T32" s="258"/>
      <c r="U32" s="259"/>
      <c r="V32" s="260"/>
      <c r="W32" s="255"/>
      <c r="X32" s="252"/>
      <c r="Y32" s="253"/>
      <c r="Z32" s="254"/>
      <c r="AA32" s="255"/>
      <c r="AB32" s="252"/>
      <c r="AC32" s="253"/>
      <c r="AD32" s="254"/>
      <c r="AE32" s="255"/>
      <c r="AF32" s="252"/>
      <c r="AG32" s="253"/>
      <c r="AH32" s="254"/>
      <c r="AI32" s="255"/>
      <c r="AJ32" s="252"/>
      <c r="AK32" s="253"/>
      <c r="AL32" s="254"/>
      <c r="AM32" s="255"/>
      <c r="AN32" s="252"/>
      <c r="AO32" s="253"/>
      <c r="AP32" s="254"/>
      <c r="AQ32" s="255"/>
      <c r="AR32" s="252"/>
      <c r="AS32" s="253"/>
      <c r="AT32" s="254"/>
      <c r="AU32" s="255"/>
      <c r="AV32" s="252"/>
      <c r="AW32" s="253"/>
      <c r="AX32" s="254"/>
      <c r="AY32" s="255"/>
      <c r="AZ32" s="252"/>
      <c r="BA32" s="253"/>
      <c r="BB32" s="254"/>
      <c r="BC32" s="255"/>
      <c r="BD32" s="252"/>
      <c r="BE32" s="253"/>
      <c r="BF32" s="254"/>
      <c r="BG32" s="255"/>
      <c r="BH32" s="252"/>
      <c r="BI32" s="253"/>
      <c r="BJ32" s="254"/>
      <c r="BK32" s="362"/>
      <c r="BL32" s="363"/>
      <c r="BM32" s="363"/>
      <c r="BN32" s="364"/>
      <c r="BO32" s="175" t="s">
        <v>10</v>
      </c>
      <c r="BP32" s="175"/>
      <c r="BQ32" s="175"/>
      <c r="BR32" s="98"/>
    </row>
    <row r="33" spans="1:70" x14ac:dyDescent="0.15">
      <c r="A33" s="78"/>
      <c r="B33" s="81"/>
      <c r="C33" s="83"/>
      <c r="D33" s="83" t="s">
        <v>68</v>
      </c>
      <c r="E33" s="83"/>
      <c r="F33" s="83"/>
      <c r="G33" s="83"/>
      <c r="H33" s="83"/>
      <c r="I33" s="83"/>
      <c r="J33" s="83"/>
      <c r="K33" s="83"/>
      <c r="L33" s="83"/>
      <c r="M33" s="83"/>
      <c r="N33" s="83"/>
      <c r="O33" s="257"/>
      <c r="P33" s="258"/>
      <c r="Q33" s="259"/>
      <c r="R33" s="260"/>
      <c r="S33" s="261"/>
      <c r="T33" s="258"/>
      <c r="U33" s="259"/>
      <c r="V33" s="260"/>
      <c r="W33" s="255"/>
      <c r="X33" s="252"/>
      <c r="Y33" s="253"/>
      <c r="Z33" s="254"/>
      <c r="AA33" s="255"/>
      <c r="AB33" s="252"/>
      <c r="AC33" s="253"/>
      <c r="AD33" s="254"/>
      <c r="AE33" s="255"/>
      <c r="AF33" s="252"/>
      <c r="AG33" s="253"/>
      <c r="AH33" s="254"/>
      <c r="AI33" s="255"/>
      <c r="AJ33" s="252"/>
      <c r="AK33" s="253"/>
      <c r="AL33" s="254"/>
      <c r="AM33" s="255"/>
      <c r="AN33" s="252"/>
      <c r="AO33" s="253"/>
      <c r="AP33" s="254"/>
      <c r="AQ33" s="255"/>
      <c r="AR33" s="252"/>
      <c r="AS33" s="253"/>
      <c r="AT33" s="254"/>
      <c r="AU33" s="255"/>
      <c r="AV33" s="252"/>
      <c r="AW33" s="253"/>
      <c r="AX33" s="254"/>
      <c r="AY33" s="255"/>
      <c r="AZ33" s="252"/>
      <c r="BA33" s="253"/>
      <c r="BB33" s="254"/>
      <c r="BC33" s="255"/>
      <c r="BD33" s="252"/>
      <c r="BE33" s="253"/>
      <c r="BF33" s="254"/>
      <c r="BG33" s="255"/>
      <c r="BH33" s="252"/>
      <c r="BI33" s="253"/>
      <c r="BJ33" s="254"/>
      <c r="BK33" s="362"/>
      <c r="BL33" s="363"/>
      <c r="BM33" s="363"/>
      <c r="BN33" s="364"/>
      <c r="BO33" s="175" t="s">
        <v>10</v>
      </c>
      <c r="BP33" s="175"/>
      <c r="BQ33" s="175"/>
      <c r="BR33" s="98"/>
    </row>
    <row r="34" spans="1:70" ht="12.6" thickBot="1" x14ac:dyDescent="0.2">
      <c r="A34" s="78"/>
      <c r="B34" s="81"/>
      <c r="C34" s="176"/>
      <c r="D34" s="176" t="s">
        <v>69</v>
      </c>
      <c r="E34" s="176"/>
      <c r="F34" s="176"/>
      <c r="G34" s="176"/>
      <c r="H34" s="176"/>
      <c r="I34" s="176"/>
      <c r="J34" s="176"/>
      <c r="K34" s="176"/>
      <c r="L34" s="176"/>
      <c r="M34" s="176"/>
      <c r="N34" s="176"/>
      <c r="O34" s="290"/>
      <c r="P34" s="291"/>
      <c r="Q34" s="292"/>
      <c r="R34" s="293"/>
      <c r="S34" s="294"/>
      <c r="T34" s="291"/>
      <c r="U34" s="292"/>
      <c r="V34" s="293"/>
      <c r="W34" s="295"/>
      <c r="X34" s="296"/>
      <c r="Y34" s="297"/>
      <c r="Z34" s="298"/>
      <c r="AA34" s="295"/>
      <c r="AB34" s="296"/>
      <c r="AC34" s="297"/>
      <c r="AD34" s="298"/>
      <c r="AE34" s="295"/>
      <c r="AF34" s="296"/>
      <c r="AG34" s="297"/>
      <c r="AH34" s="298"/>
      <c r="AI34" s="295"/>
      <c r="AJ34" s="296"/>
      <c r="AK34" s="297"/>
      <c r="AL34" s="298"/>
      <c r="AM34" s="295"/>
      <c r="AN34" s="296"/>
      <c r="AO34" s="297"/>
      <c r="AP34" s="298"/>
      <c r="AQ34" s="295"/>
      <c r="AR34" s="296"/>
      <c r="AS34" s="297"/>
      <c r="AT34" s="298"/>
      <c r="AU34" s="295"/>
      <c r="AV34" s="296"/>
      <c r="AW34" s="297"/>
      <c r="AX34" s="298"/>
      <c r="AY34" s="295"/>
      <c r="AZ34" s="296"/>
      <c r="BA34" s="297"/>
      <c r="BB34" s="298"/>
      <c r="BC34" s="295"/>
      <c r="BD34" s="296"/>
      <c r="BE34" s="297"/>
      <c r="BF34" s="298"/>
      <c r="BG34" s="295"/>
      <c r="BH34" s="296"/>
      <c r="BI34" s="297"/>
      <c r="BJ34" s="298"/>
      <c r="BK34" s="365"/>
      <c r="BL34" s="366"/>
      <c r="BM34" s="366"/>
      <c r="BN34" s="367"/>
      <c r="BO34" s="186" t="s">
        <v>10</v>
      </c>
      <c r="BP34" s="186"/>
      <c r="BQ34" s="186"/>
      <c r="BR34" s="98"/>
    </row>
    <row r="35" spans="1:70" ht="12.6" x14ac:dyDescent="0.2">
      <c r="A35" s="78"/>
      <c r="B35" s="81"/>
      <c r="C35" s="152"/>
      <c r="D35" s="152" t="s">
        <v>76</v>
      </c>
      <c r="E35" s="152"/>
      <c r="F35" s="152"/>
      <c r="G35" s="152"/>
      <c r="H35" s="152"/>
      <c r="I35" s="152"/>
      <c r="J35" s="152"/>
      <c r="K35" s="152"/>
      <c r="L35" s="152"/>
      <c r="M35" s="152"/>
      <c r="N35" s="152"/>
      <c r="O35" s="299"/>
      <c r="P35" s="300"/>
      <c r="Q35" s="301"/>
      <c r="R35" s="302"/>
      <c r="S35" s="303"/>
      <c r="T35" s="300"/>
      <c r="U35" s="301"/>
      <c r="V35" s="302"/>
      <c r="W35" s="304"/>
      <c r="X35" s="305"/>
      <c r="Y35" s="306"/>
      <c r="Z35" s="307"/>
      <c r="AA35" s="304"/>
      <c r="AB35" s="305"/>
      <c r="AC35" s="306"/>
      <c r="AD35" s="307"/>
      <c r="AE35" s="304"/>
      <c r="AF35" s="305"/>
      <c r="AG35" s="306"/>
      <c r="AH35" s="307"/>
      <c r="AI35" s="304"/>
      <c r="AJ35" s="305"/>
      <c r="AK35" s="306"/>
      <c r="AL35" s="307"/>
      <c r="AM35" s="304"/>
      <c r="AN35" s="305"/>
      <c r="AO35" s="306"/>
      <c r="AP35" s="307"/>
      <c r="AQ35" s="304"/>
      <c r="AR35" s="305"/>
      <c r="AS35" s="306"/>
      <c r="AT35" s="307"/>
      <c r="AU35" s="304"/>
      <c r="AV35" s="305"/>
      <c r="AW35" s="306"/>
      <c r="AX35" s="307"/>
      <c r="AY35" s="304"/>
      <c r="AZ35" s="305"/>
      <c r="BA35" s="306"/>
      <c r="BB35" s="307"/>
      <c r="BC35" s="304"/>
      <c r="BD35" s="305"/>
      <c r="BE35" s="306"/>
      <c r="BF35" s="307"/>
      <c r="BG35" s="304"/>
      <c r="BH35" s="305"/>
      <c r="BI35" s="306"/>
      <c r="BJ35" s="307"/>
      <c r="BK35" s="374"/>
      <c r="BL35" s="380"/>
      <c r="BM35" s="380"/>
      <c r="BN35" s="381"/>
      <c r="BO35" s="164" t="s">
        <v>10</v>
      </c>
      <c r="BP35" s="164"/>
      <c r="BQ35" s="164"/>
      <c r="BR35" s="98"/>
    </row>
    <row r="36" spans="1:70" x14ac:dyDescent="0.15">
      <c r="A36" s="61"/>
      <c r="B36" s="71"/>
      <c r="C36" s="71"/>
      <c r="D36" s="71" t="s">
        <v>57</v>
      </c>
      <c r="E36" s="71"/>
      <c r="F36" s="71"/>
      <c r="G36" s="71"/>
      <c r="H36" s="71"/>
      <c r="I36" s="71"/>
      <c r="J36" s="71"/>
      <c r="K36" s="71"/>
      <c r="L36" s="71"/>
      <c r="M36" s="71"/>
      <c r="N36" s="71"/>
      <c r="O36" s="246"/>
      <c r="P36" s="247"/>
      <c r="Q36" s="248"/>
      <c r="R36" s="249"/>
      <c r="S36" s="250"/>
      <c r="T36" s="247"/>
      <c r="U36" s="248"/>
      <c r="V36" s="249"/>
      <c r="W36" s="251"/>
      <c r="X36" s="252"/>
      <c r="Y36" s="253"/>
      <c r="Z36" s="254"/>
      <c r="AA36" s="255"/>
      <c r="AB36" s="252"/>
      <c r="AC36" s="253"/>
      <c r="AD36" s="254"/>
      <c r="AE36" s="255"/>
      <c r="AF36" s="252"/>
      <c r="AG36" s="253"/>
      <c r="AH36" s="254"/>
      <c r="AI36" s="255"/>
      <c r="AJ36" s="252"/>
      <c r="AK36" s="253"/>
      <c r="AL36" s="254"/>
      <c r="AM36" s="255"/>
      <c r="AN36" s="252"/>
      <c r="AO36" s="253"/>
      <c r="AP36" s="254"/>
      <c r="AQ36" s="255"/>
      <c r="AR36" s="252"/>
      <c r="AS36" s="253"/>
      <c r="AT36" s="254"/>
      <c r="AU36" s="255"/>
      <c r="AV36" s="252"/>
      <c r="AW36" s="253"/>
      <c r="AX36" s="254"/>
      <c r="AY36" s="255"/>
      <c r="AZ36" s="252"/>
      <c r="BA36" s="253"/>
      <c r="BB36" s="254"/>
      <c r="BC36" s="255"/>
      <c r="BD36" s="252"/>
      <c r="BE36" s="253"/>
      <c r="BF36" s="254"/>
      <c r="BG36" s="255"/>
      <c r="BH36" s="252"/>
      <c r="BI36" s="253"/>
      <c r="BJ36" s="254"/>
      <c r="BK36" s="362"/>
      <c r="BL36" s="363"/>
      <c r="BM36" s="363"/>
      <c r="BN36" s="364"/>
      <c r="BO36" s="175" t="s">
        <v>10</v>
      </c>
      <c r="BP36" s="175"/>
      <c r="BQ36" s="175"/>
      <c r="BR36" s="98"/>
    </row>
    <row r="37" spans="1:70" x14ac:dyDescent="0.15">
      <c r="A37" s="61"/>
      <c r="B37" s="71"/>
      <c r="C37" s="71"/>
      <c r="D37" s="71" t="s">
        <v>66</v>
      </c>
      <c r="E37" s="71"/>
      <c r="F37" s="71"/>
      <c r="G37" s="71"/>
      <c r="H37" s="71"/>
      <c r="I37" s="71"/>
      <c r="J37" s="71"/>
      <c r="K37" s="71"/>
      <c r="L37" s="71"/>
      <c r="M37" s="71"/>
      <c r="N37" s="71"/>
      <c r="O37" s="246"/>
      <c r="P37" s="247"/>
      <c r="Q37" s="248"/>
      <c r="R37" s="249"/>
      <c r="S37" s="250"/>
      <c r="T37" s="247"/>
      <c r="U37" s="248"/>
      <c r="V37" s="256"/>
      <c r="W37" s="251"/>
      <c r="X37" s="252"/>
      <c r="Y37" s="253"/>
      <c r="Z37" s="254"/>
      <c r="AA37" s="255"/>
      <c r="AB37" s="252"/>
      <c r="AC37" s="253"/>
      <c r="AD37" s="254"/>
      <c r="AE37" s="255"/>
      <c r="AF37" s="252"/>
      <c r="AG37" s="253"/>
      <c r="AH37" s="254"/>
      <c r="AI37" s="255"/>
      <c r="AJ37" s="252"/>
      <c r="AK37" s="253"/>
      <c r="AL37" s="254"/>
      <c r="AM37" s="255"/>
      <c r="AN37" s="252"/>
      <c r="AO37" s="253"/>
      <c r="AP37" s="254"/>
      <c r="AQ37" s="255"/>
      <c r="AR37" s="252"/>
      <c r="AS37" s="253"/>
      <c r="AT37" s="254"/>
      <c r="AU37" s="255"/>
      <c r="AV37" s="252"/>
      <c r="AW37" s="253"/>
      <c r="AX37" s="254"/>
      <c r="AY37" s="255"/>
      <c r="AZ37" s="252"/>
      <c r="BA37" s="253"/>
      <c r="BB37" s="254"/>
      <c r="BC37" s="255"/>
      <c r="BD37" s="252"/>
      <c r="BE37" s="253"/>
      <c r="BF37" s="254"/>
      <c r="BG37" s="255"/>
      <c r="BH37" s="252"/>
      <c r="BI37" s="253"/>
      <c r="BJ37" s="254"/>
      <c r="BK37" s="362"/>
      <c r="BL37" s="363"/>
      <c r="BM37" s="363"/>
      <c r="BN37" s="364"/>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257"/>
      <c r="P38" s="258"/>
      <c r="Q38" s="259"/>
      <c r="R38" s="260"/>
      <c r="S38" s="261"/>
      <c r="T38" s="258"/>
      <c r="U38" s="259"/>
      <c r="V38" s="260"/>
      <c r="W38" s="255"/>
      <c r="X38" s="252"/>
      <c r="Y38" s="253"/>
      <c r="Z38" s="254"/>
      <c r="AA38" s="255"/>
      <c r="AB38" s="252"/>
      <c r="AC38" s="253"/>
      <c r="AD38" s="254"/>
      <c r="AE38" s="255"/>
      <c r="AF38" s="252"/>
      <c r="AG38" s="253"/>
      <c r="AH38" s="254"/>
      <c r="AI38" s="255"/>
      <c r="AJ38" s="252"/>
      <c r="AK38" s="253"/>
      <c r="AL38" s="254"/>
      <c r="AM38" s="255"/>
      <c r="AN38" s="252"/>
      <c r="AO38" s="253"/>
      <c r="AP38" s="254"/>
      <c r="AQ38" s="255"/>
      <c r="AR38" s="252"/>
      <c r="AS38" s="253"/>
      <c r="AT38" s="254"/>
      <c r="AU38" s="255"/>
      <c r="AV38" s="252"/>
      <c r="AW38" s="253"/>
      <c r="AX38" s="254"/>
      <c r="AY38" s="255"/>
      <c r="AZ38" s="252"/>
      <c r="BA38" s="253"/>
      <c r="BB38" s="254"/>
      <c r="BC38" s="255"/>
      <c r="BD38" s="252"/>
      <c r="BE38" s="253"/>
      <c r="BF38" s="254"/>
      <c r="BG38" s="255"/>
      <c r="BH38" s="252"/>
      <c r="BI38" s="253"/>
      <c r="BJ38" s="254"/>
      <c r="BK38" s="362"/>
      <c r="BL38" s="363"/>
      <c r="BM38" s="363"/>
      <c r="BN38" s="364"/>
      <c r="BO38" s="175" t="s">
        <v>10</v>
      </c>
      <c r="BP38" s="175"/>
      <c r="BQ38" s="175"/>
      <c r="BR38" s="98"/>
    </row>
    <row r="39" spans="1:70" x14ac:dyDescent="0.15">
      <c r="A39" s="78"/>
      <c r="B39" s="81"/>
      <c r="C39" s="83"/>
      <c r="D39" s="83" t="s">
        <v>73</v>
      </c>
      <c r="E39" s="83"/>
      <c r="F39" s="83"/>
      <c r="G39" s="83"/>
      <c r="H39" s="83"/>
      <c r="I39" s="83"/>
      <c r="J39" s="83"/>
      <c r="K39" s="83"/>
      <c r="L39" s="83"/>
      <c r="M39" s="83"/>
      <c r="N39" s="83"/>
      <c r="O39" s="257"/>
      <c r="P39" s="258"/>
      <c r="Q39" s="259"/>
      <c r="R39" s="260"/>
      <c r="S39" s="261"/>
      <c r="T39" s="258"/>
      <c r="U39" s="259"/>
      <c r="V39" s="260"/>
      <c r="W39" s="255"/>
      <c r="X39" s="252"/>
      <c r="Y39" s="253"/>
      <c r="Z39" s="254"/>
      <c r="AA39" s="255"/>
      <c r="AB39" s="252"/>
      <c r="AC39" s="253"/>
      <c r="AD39" s="254"/>
      <c r="AE39" s="255"/>
      <c r="AF39" s="252"/>
      <c r="AG39" s="253"/>
      <c r="AH39" s="254"/>
      <c r="AI39" s="255"/>
      <c r="AJ39" s="252"/>
      <c r="AK39" s="253"/>
      <c r="AL39" s="254"/>
      <c r="AM39" s="255"/>
      <c r="AN39" s="252"/>
      <c r="AO39" s="253"/>
      <c r="AP39" s="254"/>
      <c r="AQ39" s="255"/>
      <c r="AR39" s="252"/>
      <c r="AS39" s="253"/>
      <c r="AT39" s="254"/>
      <c r="AU39" s="255"/>
      <c r="AV39" s="252"/>
      <c r="AW39" s="253"/>
      <c r="AX39" s="254"/>
      <c r="AY39" s="255"/>
      <c r="AZ39" s="252"/>
      <c r="BA39" s="253"/>
      <c r="BB39" s="254"/>
      <c r="BC39" s="255"/>
      <c r="BD39" s="252"/>
      <c r="BE39" s="253"/>
      <c r="BF39" s="254"/>
      <c r="BG39" s="255"/>
      <c r="BH39" s="252"/>
      <c r="BI39" s="253"/>
      <c r="BJ39" s="254"/>
      <c r="BK39" s="362"/>
      <c r="BL39" s="363"/>
      <c r="BM39" s="363"/>
      <c r="BN39" s="364"/>
      <c r="BO39" s="175" t="s">
        <v>10</v>
      </c>
      <c r="BP39" s="175"/>
      <c r="BQ39" s="175"/>
      <c r="BR39" s="98"/>
    </row>
    <row r="40" spans="1:70" x14ac:dyDescent="0.15">
      <c r="A40" s="78"/>
      <c r="B40" s="81"/>
      <c r="C40" s="83"/>
      <c r="D40" s="83" t="s">
        <v>68</v>
      </c>
      <c r="E40" s="83"/>
      <c r="F40" s="83"/>
      <c r="G40" s="83"/>
      <c r="H40" s="83"/>
      <c r="I40" s="83"/>
      <c r="J40" s="83"/>
      <c r="K40" s="83"/>
      <c r="L40" s="83"/>
      <c r="M40" s="83"/>
      <c r="N40" s="83"/>
      <c r="O40" s="257"/>
      <c r="P40" s="258"/>
      <c r="Q40" s="259"/>
      <c r="R40" s="260"/>
      <c r="S40" s="261"/>
      <c r="T40" s="258"/>
      <c r="U40" s="259"/>
      <c r="V40" s="260"/>
      <c r="W40" s="255"/>
      <c r="X40" s="252"/>
      <c r="Y40" s="253"/>
      <c r="Z40" s="254"/>
      <c r="AA40" s="255"/>
      <c r="AB40" s="252"/>
      <c r="AC40" s="253"/>
      <c r="AD40" s="254"/>
      <c r="AE40" s="255"/>
      <c r="AF40" s="252"/>
      <c r="AG40" s="253"/>
      <c r="AH40" s="254"/>
      <c r="AI40" s="255"/>
      <c r="AJ40" s="252"/>
      <c r="AK40" s="253"/>
      <c r="AL40" s="254"/>
      <c r="AM40" s="255"/>
      <c r="AN40" s="252"/>
      <c r="AO40" s="253"/>
      <c r="AP40" s="254"/>
      <c r="AQ40" s="255"/>
      <c r="AR40" s="252"/>
      <c r="AS40" s="253"/>
      <c r="AT40" s="254"/>
      <c r="AU40" s="255"/>
      <c r="AV40" s="252"/>
      <c r="AW40" s="253"/>
      <c r="AX40" s="254"/>
      <c r="AY40" s="255"/>
      <c r="AZ40" s="252"/>
      <c r="BA40" s="253"/>
      <c r="BB40" s="254"/>
      <c r="BC40" s="255"/>
      <c r="BD40" s="252"/>
      <c r="BE40" s="253"/>
      <c r="BF40" s="254"/>
      <c r="BG40" s="255"/>
      <c r="BH40" s="252"/>
      <c r="BI40" s="253"/>
      <c r="BJ40" s="254"/>
      <c r="BK40" s="362"/>
      <c r="BL40" s="363"/>
      <c r="BM40" s="363"/>
      <c r="BN40" s="364"/>
      <c r="BO40" s="175" t="s">
        <v>10</v>
      </c>
      <c r="BP40" s="175"/>
      <c r="BQ40" s="175"/>
      <c r="BR40" s="98"/>
    </row>
    <row r="41" spans="1:70" ht="12.6" thickBot="1" x14ac:dyDescent="0.2">
      <c r="A41" s="78"/>
      <c r="B41" s="81"/>
      <c r="C41" s="176"/>
      <c r="D41" s="176" t="s">
        <v>69</v>
      </c>
      <c r="E41" s="176"/>
      <c r="F41" s="176"/>
      <c r="G41" s="176"/>
      <c r="H41" s="176"/>
      <c r="I41" s="176"/>
      <c r="J41" s="176"/>
      <c r="K41" s="176"/>
      <c r="L41" s="176"/>
      <c r="M41" s="176"/>
      <c r="N41" s="176"/>
      <c r="O41" s="290"/>
      <c r="P41" s="291"/>
      <c r="Q41" s="292"/>
      <c r="R41" s="293"/>
      <c r="S41" s="294"/>
      <c r="T41" s="291"/>
      <c r="U41" s="292"/>
      <c r="V41" s="293"/>
      <c r="W41" s="295"/>
      <c r="X41" s="296"/>
      <c r="Y41" s="297"/>
      <c r="Z41" s="298"/>
      <c r="AA41" s="295"/>
      <c r="AB41" s="296"/>
      <c r="AC41" s="297"/>
      <c r="AD41" s="298"/>
      <c r="AE41" s="295"/>
      <c r="AF41" s="296"/>
      <c r="AG41" s="297"/>
      <c r="AH41" s="298"/>
      <c r="AI41" s="295"/>
      <c r="AJ41" s="296"/>
      <c r="AK41" s="297"/>
      <c r="AL41" s="298"/>
      <c r="AM41" s="295"/>
      <c r="AN41" s="296"/>
      <c r="AO41" s="297"/>
      <c r="AP41" s="298"/>
      <c r="AQ41" s="295"/>
      <c r="AR41" s="296"/>
      <c r="AS41" s="297"/>
      <c r="AT41" s="298"/>
      <c r="AU41" s="295"/>
      <c r="AV41" s="296"/>
      <c r="AW41" s="297"/>
      <c r="AX41" s="298"/>
      <c r="AY41" s="295"/>
      <c r="AZ41" s="296"/>
      <c r="BA41" s="297"/>
      <c r="BB41" s="298"/>
      <c r="BC41" s="295"/>
      <c r="BD41" s="296"/>
      <c r="BE41" s="297"/>
      <c r="BF41" s="298"/>
      <c r="BG41" s="295"/>
      <c r="BH41" s="296"/>
      <c r="BI41" s="297"/>
      <c r="BJ41" s="298"/>
      <c r="BK41" s="365"/>
      <c r="BL41" s="366"/>
      <c r="BM41" s="366"/>
      <c r="BN41" s="367"/>
      <c r="BO41" s="186" t="s">
        <v>10</v>
      </c>
      <c r="BP41" s="186"/>
      <c r="BQ41" s="186"/>
      <c r="BR41" s="98"/>
    </row>
    <row r="42" spans="1:70" x14ac:dyDescent="0.15">
      <c r="A42" s="78"/>
      <c r="B42" s="81"/>
      <c r="C42" s="83"/>
      <c r="D42" s="83" t="s">
        <v>76</v>
      </c>
      <c r="E42" s="83"/>
      <c r="F42" s="83"/>
      <c r="G42" s="83"/>
      <c r="H42" s="83"/>
      <c r="I42" s="83"/>
      <c r="J42" s="83"/>
      <c r="K42" s="83"/>
      <c r="L42" s="83"/>
      <c r="M42" s="83"/>
      <c r="N42" s="83"/>
      <c r="O42" s="308"/>
      <c r="P42" s="309"/>
      <c r="Q42" s="310"/>
      <c r="R42" s="311"/>
      <c r="S42" s="312"/>
      <c r="T42" s="309"/>
      <c r="U42" s="310"/>
      <c r="V42" s="311"/>
      <c r="W42" s="313"/>
      <c r="X42" s="314"/>
      <c r="Y42" s="315"/>
      <c r="Z42" s="316"/>
      <c r="AA42" s="313"/>
      <c r="AB42" s="314"/>
      <c r="AC42" s="315"/>
      <c r="AD42" s="316"/>
      <c r="AE42" s="313"/>
      <c r="AF42" s="314"/>
      <c r="AG42" s="315"/>
      <c r="AH42" s="316"/>
      <c r="AI42" s="313"/>
      <c r="AJ42" s="314"/>
      <c r="AK42" s="315"/>
      <c r="AL42" s="316"/>
      <c r="AM42" s="313"/>
      <c r="AN42" s="314"/>
      <c r="AO42" s="315"/>
      <c r="AP42" s="316"/>
      <c r="AQ42" s="313"/>
      <c r="AR42" s="314"/>
      <c r="AS42" s="315"/>
      <c r="AT42" s="316"/>
      <c r="AU42" s="313"/>
      <c r="AV42" s="314"/>
      <c r="AW42" s="315"/>
      <c r="AX42" s="316"/>
      <c r="AY42" s="313"/>
      <c r="AZ42" s="314"/>
      <c r="BA42" s="315"/>
      <c r="BB42" s="316"/>
      <c r="BC42" s="313"/>
      <c r="BD42" s="314"/>
      <c r="BE42" s="315"/>
      <c r="BF42" s="316"/>
      <c r="BG42" s="313"/>
      <c r="BH42" s="314"/>
      <c r="BI42" s="315"/>
      <c r="BJ42" s="316"/>
      <c r="BK42" s="377"/>
      <c r="BL42" s="378"/>
      <c r="BM42" s="378"/>
      <c r="BN42" s="379"/>
      <c r="BO42" s="175" t="s">
        <v>10</v>
      </c>
      <c r="BP42" s="175"/>
      <c r="BQ42" s="175"/>
      <c r="BR42" s="98"/>
    </row>
    <row r="43" spans="1:70" x14ac:dyDescent="0.15">
      <c r="A43" s="61"/>
      <c r="B43" s="71"/>
      <c r="C43" s="71"/>
      <c r="D43" s="71" t="s">
        <v>57</v>
      </c>
      <c r="E43" s="71"/>
      <c r="F43" s="71"/>
      <c r="G43" s="71"/>
      <c r="H43" s="71"/>
      <c r="I43" s="71"/>
      <c r="J43" s="71"/>
      <c r="K43" s="71"/>
      <c r="L43" s="71"/>
      <c r="M43" s="71"/>
      <c r="N43" s="71"/>
      <c r="O43" s="246"/>
      <c r="P43" s="247"/>
      <c r="Q43" s="248"/>
      <c r="R43" s="249"/>
      <c r="S43" s="250"/>
      <c r="T43" s="247"/>
      <c r="U43" s="248"/>
      <c r="V43" s="249"/>
      <c r="W43" s="251"/>
      <c r="X43" s="252"/>
      <c r="Y43" s="253"/>
      <c r="Z43" s="254"/>
      <c r="AA43" s="255"/>
      <c r="AB43" s="252"/>
      <c r="AC43" s="253"/>
      <c r="AD43" s="254"/>
      <c r="AE43" s="255"/>
      <c r="AF43" s="252"/>
      <c r="AG43" s="253"/>
      <c r="AH43" s="254"/>
      <c r="AI43" s="255"/>
      <c r="AJ43" s="252"/>
      <c r="AK43" s="253"/>
      <c r="AL43" s="254"/>
      <c r="AM43" s="255"/>
      <c r="AN43" s="252"/>
      <c r="AO43" s="253"/>
      <c r="AP43" s="254"/>
      <c r="AQ43" s="255"/>
      <c r="AR43" s="252"/>
      <c r="AS43" s="253"/>
      <c r="AT43" s="254"/>
      <c r="AU43" s="255"/>
      <c r="AV43" s="252"/>
      <c r="AW43" s="253"/>
      <c r="AX43" s="254"/>
      <c r="AY43" s="255"/>
      <c r="AZ43" s="252"/>
      <c r="BA43" s="253"/>
      <c r="BB43" s="254"/>
      <c r="BC43" s="255"/>
      <c r="BD43" s="252"/>
      <c r="BE43" s="253"/>
      <c r="BF43" s="254"/>
      <c r="BG43" s="255"/>
      <c r="BH43" s="252"/>
      <c r="BI43" s="253"/>
      <c r="BJ43" s="254"/>
      <c r="BK43" s="362"/>
      <c r="BL43" s="363"/>
      <c r="BM43" s="363"/>
      <c r="BN43" s="364"/>
      <c r="BO43" s="98" t="s">
        <v>10</v>
      </c>
      <c r="BP43" s="98"/>
      <c r="BQ43" s="98"/>
      <c r="BR43" s="98"/>
    </row>
    <row r="44" spans="1:70" x14ac:dyDescent="0.15">
      <c r="A44" s="61"/>
      <c r="B44" s="71"/>
      <c r="C44" s="71"/>
      <c r="D44" s="71" t="s">
        <v>66</v>
      </c>
      <c r="E44" s="71"/>
      <c r="F44" s="71"/>
      <c r="G44" s="71"/>
      <c r="H44" s="71"/>
      <c r="I44" s="71"/>
      <c r="J44" s="71"/>
      <c r="K44" s="71"/>
      <c r="L44" s="71"/>
      <c r="M44" s="71"/>
      <c r="N44" s="71"/>
      <c r="O44" s="246"/>
      <c r="P44" s="247"/>
      <c r="Q44" s="248"/>
      <c r="R44" s="249"/>
      <c r="S44" s="250"/>
      <c r="T44" s="247"/>
      <c r="U44" s="248"/>
      <c r="V44" s="256"/>
      <c r="W44" s="251"/>
      <c r="X44" s="252"/>
      <c r="Y44" s="253"/>
      <c r="Z44" s="254"/>
      <c r="AA44" s="255"/>
      <c r="AB44" s="252"/>
      <c r="AC44" s="253"/>
      <c r="AD44" s="254"/>
      <c r="AE44" s="255"/>
      <c r="AF44" s="252"/>
      <c r="AG44" s="253"/>
      <c r="AH44" s="254"/>
      <c r="AI44" s="255"/>
      <c r="AJ44" s="252"/>
      <c r="AK44" s="253"/>
      <c r="AL44" s="254"/>
      <c r="AM44" s="255"/>
      <c r="AN44" s="252"/>
      <c r="AO44" s="253"/>
      <c r="AP44" s="254"/>
      <c r="AQ44" s="255"/>
      <c r="AR44" s="252"/>
      <c r="AS44" s="253"/>
      <c r="AT44" s="254"/>
      <c r="AU44" s="255"/>
      <c r="AV44" s="252"/>
      <c r="AW44" s="253"/>
      <c r="AX44" s="254"/>
      <c r="AY44" s="255"/>
      <c r="AZ44" s="252"/>
      <c r="BA44" s="253"/>
      <c r="BB44" s="254"/>
      <c r="BC44" s="255"/>
      <c r="BD44" s="252"/>
      <c r="BE44" s="253"/>
      <c r="BF44" s="254"/>
      <c r="BG44" s="255"/>
      <c r="BH44" s="252"/>
      <c r="BI44" s="253"/>
      <c r="BJ44" s="254"/>
      <c r="BK44" s="362"/>
      <c r="BL44" s="363"/>
      <c r="BM44" s="363"/>
      <c r="BN44" s="364"/>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257"/>
      <c r="P45" s="258"/>
      <c r="Q45" s="259"/>
      <c r="R45" s="260"/>
      <c r="S45" s="261"/>
      <c r="T45" s="258"/>
      <c r="U45" s="259"/>
      <c r="V45" s="260"/>
      <c r="W45" s="255"/>
      <c r="X45" s="252"/>
      <c r="Y45" s="253"/>
      <c r="Z45" s="254"/>
      <c r="AA45" s="255"/>
      <c r="AB45" s="252"/>
      <c r="AC45" s="253"/>
      <c r="AD45" s="254"/>
      <c r="AE45" s="255"/>
      <c r="AF45" s="252"/>
      <c r="AG45" s="253"/>
      <c r="AH45" s="254"/>
      <c r="AI45" s="255"/>
      <c r="AJ45" s="252"/>
      <c r="AK45" s="253"/>
      <c r="AL45" s="254"/>
      <c r="AM45" s="255"/>
      <c r="AN45" s="252"/>
      <c r="AO45" s="253"/>
      <c r="AP45" s="254"/>
      <c r="AQ45" s="255"/>
      <c r="AR45" s="252"/>
      <c r="AS45" s="253"/>
      <c r="AT45" s="254"/>
      <c r="AU45" s="255"/>
      <c r="AV45" s="252"/>
      <c r="AW45" s="253"/>
      <c r="AX45" s="254"/>
      <c r="AY45" s="255"/>
      <c r="AZ45" s="252"/>
      <c r="BA45" s="253"/>
      <c r="BB45" s="254"/>
      <c r="BC45" s="255"/>
      <c r="BD45" s="252"/>
      <c r="BE45" s="253"/>
      <c r="BF45" s="254"/>
      <c r="BG45" s="255"/>
      <c r="BH45" s="252"/>
      <c r="BI45" s="253"/>
      <c r="BJ45" s="254"/>
      <c r="BK45" s="362"/>
      <c r="BL45" s="363"/>
      <c r="BM45" s="363"/>
      <c r="BN45" s="364"/>
      <c r="BO45" s="98" t="s">
        <v>10</v>
      </c>
      <c r="BP45" s="98"/>
      <c r="BQ45" s="98"/>
      <c r="BR45" s="98"/>
    </row>
    <row r="46" spans="1:70" x14ac:dyDescent="0.15">
      <c r="A46" s="78"/>
      <c r="B46" s="81"/>
      <c r="C46" s="81"/>
      <c r="D46" s="81" t="s">
        <v>73</v>
      </c>
      <c r="E46" s="81"/>
      <c r="F46" s="81"/>
      <c r="G46" s="81"/>
      <c r="H46" s="81"/>
      <c r="I46" s="81"/>
      <c r="J46" s="81"/>
      <c r="K46" s="81"/>
      <c r="L46" s="83"/>
      <c r="M46" s="83"/>
      <c r="N46" s="83"/>
      <c r="O46" s="257"/>
      <c r="P46" s="258"/>
      <c r="Q46" s="259"/>
      <c r="R46" s="260"/>
      <c r="S46" s="261"/>
      <c r="T46" s="258"/>
      <c r="U46" s="259"/>
      <c r="V46" s="260"/>
      <c r="W46" s="255"/>
      <c r="X46" s="252"/>
      <c r="Y46" s="253"/>
      <c r="Z46" s="254"/>
      <c r="AA46" s="255"/>
      <c r="AB46" s="252"/>
      <c r="AC46" s="253"/>
      <c r="AD46" s="254"/>
      <c r="AE46" s="255"/>
      <c r="AF46" s="252"/>
      <c r="AG46" s="253"/>
      <c r="AH46" s="254"/>
      <c r="AI46" s="255"/>
      <c r="AJ46" s="252"/>
      <c r="AK46" s="253"/>
      <c r="AL46" s="254"/>
      <c r="AM46" s="255"/>
      <c r="AN46" s="252"/>
      <c r="AO46" s="253"/>
      <c r="AP46" s="254"/>
      <c r="AQ46" s="255"/>
      <c r="AR46" s="252"/>
      <c r="AS46" s="253"/>
      <c r="AT46" s="254"/>
      <c r="AU46" s="255"/>
      <c r="AV46" s="252"/>
      <c r="AW46" s="253"/>
      <c r="AX46" s="254"/>
      <c r="AY46" s="255"/>
      <c r="AZ46" s="252"/>
      <c r="BA46" s="253"/>
      <c r="BB46" s="254"/>
      <c r="BC46" s="255"/>
      <c r="BD46" s="252"/>
      <c r="BE46" s="253"/>
      <c r="BF46" s="254"/>
      <c r="BG46" s="255"/>
      <c r="BH46" s="252"/>
      <c r="BI46" s="253"/>
      <c r="BJ46" s="254"/>
      <c r="BK46" s="362"/>
      <c r="BL46" s="363"/>
      <c r="BM46" s="363"/>
      <c r="BN46" s="364"/>
      <c r="BO46" s="98" t="s">
        <v>10</v>
      </c>
      <c r="BP46" s="98"/>
      <c r="BQ46" s="98"/>
      <c r="BR46" s="98"/>
    </row>
    <row r="47" spans="1:70" x14ac:dyDescent="0.15">
      <c r="A47" s="78"/>
      <c r="B47" s="81"/>
      <c r="C47" s="81"/>
      <c r="D47" s="81" t="s">
        <v>68</v>
      </c>
      <c r="E47" s="81"/>
      <c r="F47" s="81"/>
      <c r="G47" s="81"/>
      <c r="H47" s="81"/>
      <c r="I47" s="81"/>
      <c r="J47" s="81"/>
      <c r="K47" s="81"/>
      <c r="L47" s="81"/>
      <c r="M47" s="81"/>
      <c r="N47" s="81"/>
      <c r="O47" s="257"/>
      <c r="P47" s="258"/>
      <c r="Q47" s="259"/>
      <c r="R47" s="260"/>
      <c r="S47" s="261"/>
      <c r="T47" s="258"/>
      <c r="U47" s="259"/>
      <c r="V47" s="260"/>
      <c r="W47" s="255"/>
      <c r="X47" s="252"/>
      <c r="Y47" s="253"/>
      <c r="Z47" s="254"/>
      <c r="AA47" s="255"/>
      <c r="AB47" s="252"/>
      <c r="AC47" s="253"/>
      <c r="AD47" s="254"/>
      <c r="AE47" s="255"/>
      <c r="AF47" s="252"/>
      <c r="AG47" s="253"/>
      <c r="AH47" s="254"/>
      <c r="AI47" s="255"/>
      <c r="AJ47" s="252"/>
      <c r="AK47" s="253"/>
      <c r="AL47" s="254"/>
      <c r="AM47" s="255"/>
      <c r="AN47" s="252"/>
      <c r="AO47" s="253"/>
      <c r="AP47" s="254"/>
      <c r="AQ47" s="255"/>
      <c r="AR47" s="252"/>
      <c r="AS47" s="253"/>
      <c r="AT47" s="254"/>
      <c r="AU47" s="255"/>
      <c r="AV47" s="252"/>
      <c r="AW47" s="253"/>
      <c r="AX47" s="254"/>
      <c r="AY47" s="255"/>
      <c r="AZ47" s="252"/>
      <c r="BA47" s="253"/>
      <c r="BB47" s="254"/>
      <c r="BC47" s="255"/>
      <c r="BD47" s="252"/>
      <c r="BE47" s="253"/>
      <c r="BF47" s="254"/>
      <c r="BG47" s="255"/>
      <c r="BH47" s="252"/>
      <c r="BI47" s="253"/>
      <c r="BJ47" s="254"/>
      <c r="BK47" s="362"/>
      <c r="BL47" s="363"/>
      <c r="BM47" s="363"/>
      <c r="BN47" s="364"/>
      <c r="BO47" s="98" t="s">
        <v>10</v>
      </c>
      <c r="BP47" s="98"/>
      <c r="BQ47" s="98"/>
      <c r="BR47" s="98"/>
    </row>
    <row r="48" spans="1:70" ht="12.6" thickBot="1" x14ac:dyDescent="0.2">
      <c r="A48" s="78"/>
      <c r="B48" s="81"/>
      <c r="C48" s="81"/>
      <c r="D48" s="81" t="s">
        <v>69</v>
      </c>
      <c r="E48" s="81"/>
      <c r="F48" s="81"/>
      <c r="G48" s="81"/>
      <c r="H48" s="81"/>
      <c r="I48" s="81"/>
      <c r="J48" s="81"/>
      <c r="K48" s="81"/>
      <c r="L48" s="81"/>
      <c r="M48" s="81"/>
      <c r="N48" s="81"/>
      <c r="O48" s="262"/>
      <c r="P48" s="263"/>
      <c r="Q48" s="264"/>
      <c r="R48" s="265"/>
      <c r="S48" s="266"/>
      <c r="T48" s="263"/>
      <c r="U48" s="264"/>
      <c r="V48" s="265"/>
      <c r="W48" s="267"/>
      <c r="X48" s="268"/>
      <c r="Y48" s="269"/>
      <c r="Z48" s="270"/>
      <c r="AA48" s="267"/>
      <c r="AB48" s="268"/>
      <c r="AC48" s="269"/>
      <c r="AD48" s="270"/>
      <c r="AE48" s="267"/>
      <c r="AF48" s="268"/>
      <c r="AG48" s="269"/>
      <c r="AH48" s="270"/>
      <c r="AI48" s="267"/>
      <c r="AJ48" s="268"/>
      <c r="AK48" s="269"/>
      <c r="AL48" s="270"/>
      <c r="AM48" s="267"/>
      <c r="AN48" s="268"/>
      <c r="AO48" s="269"/>
      <c r="AP48" s="270"/>
      <c r="AQ48" s="267"/>
      <c r="AR48" s="268"/>
      <c r="AS48" s="269"/>
      <c r="AT48" s="270"/>
      <c r="AU48" s="267"/>
      <c r="AV48" s="268"/>
      <c r="AW48" s="269"/>
      <c r="AX48" s="270"/>
      <c r="AY48" s="267"/>
      <c r="AZ48" s="268"/>
      <c r="BA48" s="269"/>
      <c r="BB48" s="270"/>
      <c r="BC48" s="267"/>
      <c r="BD48" s="268"/>
      <c r="BE48" s="269"/>
      <c r="BF48" s="270"/>
      <c r="BG48" s="267"/>
      <c r="BH48" s="268"/>
      <c r="BI48" s="269"/>
      <c r="BJ48" s="270"/>
      <c r="BK48" s="371"/>
      <c r="BL48" s="372"/>
      <c r="BM48" s="372"/>
      <c r="BN48" s="373"/>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299"/>
      <c r="P49" s="300"/>
      <c r="Q49" s="301"/>
      <c r="R49" s="302"/>
      <c r="S49" s="303"/>
      <c r="T49" s="300"/>
      <c r="U49" s="301"/>
      <c r="V49" s="302"/>
      <c r="W49" s="304"/>
      <c r="X49" s="305"/>
      <c r="Y49" s="306"/>
      <c r="Z49" s="307"/>
      <c r="AA49" s="304"/>
      <c r="AB49" s="305"/>
      <c r="AC49" s="306"/>
      <c r="AD49" s="307"/>
      <c r="AE49" s="304"/>
      <c r="AF49" s="305"/>
      <c r="AG49" s="306"/>
      <c r="AH49" s="307"/>
      <c r="AI49" s="304"/>
      <c r="AJ49" s="305"/>
      <c r="AK49" s="306"/>
      <c r="AL49" s="307"/>
      <c r="AM49" s="304"/>
      <c r="AN49" s="305"/>
      <c r="AO49" s="306"/>
      <c r="AP49" s="307"/>
      <c r="AQ49" s="304"/>
      <c r="AR49" s="305"/>
      <c r="AS49" s="306"/>
      <c r="AT49" s="307"/>
      <c r="AU49" s="304"/>
      <c r="AV49" s="305"/>
      <c r="AW49" s="306"/>
      <c r="AX49" s="307"/>
      <c r="AY49" s="304"/>
      <c r="AZ49" s="305"/>
      <c r="BA49" s="306"/>
      <c r="BB49" s="307"/>
      <c r="BC49" s="304"/>
      <c r="BD49" s="305"/>
      <c r="BE49" s="306"/>
      <c r="BF49" s="307"/>
      <c r="BG49" s="304"/>
      <c r="BH49" s="305"/>
      <c r="BI49" s="306"/>
      <c r="BJ49" s="307"/>
      <c r="BK49" s="374"/>
      <c r="BL49" s="375"/>
      <c r="BM49" s="375"/>
      <c r="BN49" s="376"/>
      <c r="BO49" s="164" t="s">
        <v>10</v>
      </c>
      <c r="BP49" s="164"/>
      <c r="BQ49" s="164"/>
      <c r="BR49" s="98"/>
    </row>
    <row r="50" spans="1:70" x14ac:dyDescent="0.15">
      <c r="A50" s="61"/>
      <c r="B50" s="71"/>
      <c r="C50" s="71"/>
      <c r="D50" s="71" t="s">
        <v>57</v>
      </c>
      <c r="E50" s="71"/>
      <c r="F50" s="71"/>
      <c r="G50" s="71"/>
      <c r="H50" s="71"/>
      <c r="I50" s="71"/>
      <c r="J50" s="71"/>
      <c r="K50" s="71"/>
      <c r="L50" s="71"/>
      <c r="M50" s="71"/>
      <c r="N50" s="71"/>
      <c r="O50" s="246"/>
      <c r="P50" s="247"/>
      <c r="Q50" s="248"/>
      <c r="R50" s="249"/>
      <c r="S50" s="250"/>
      <c r="T50" s="247"/>
      <c r="U50" s="248"/>
      <c r="V50" s="249"/>
      <c r="W50" s="251"/>
      <c r="X50" s="252"/>
      <c r="Y50" s="253"/>
      <c r="Z50" s="254"/>
      <c r="AA50" s="255"/>
      <c r="AB50" s="252"/>
      <c r="AC50" s="253"/>
      <c r="AD50" s="254"/>
      <c r="AE50" s="255"/>
      <c r="AF50" s="252"/>
      <c r="AG50" s="253"/>
      <c r="AH50" s="254"/>
      <c r="AI50" s="255"/>
      <c r="AJ50" s="252"/>
      <c r="AK50" s="253"/>
      <c r="AL50" s="254"/>
      <c r="AM50" s="255"/>
      <c r="AN50" s="252"/>
      <c r="AO50" s="253"/>
      <c r="AP50" s="254"/>
      <c r="AQ50" s="255"/>
      <c r="AR50" s="252"/>
      <c r="AS50" s="253"/>
      <c r="AT50" s="254"/>
      <c r="AU50" s="255"/>
      <c r="AV50" s="252"/>
      <c r="AW50" s="253"/>
      <c r="AX50" s="254"/>
      <c r="AY50" s="255"/>
      <c r="AZ50" s="252"/>
      <c r="BA50" s="253"/>
      <c r="BB50" s="254"/>
      <c r="BC50" s="255"/>
      <c r="BD50" s="252"/>
      <c r="BE50" s="253"/>
      <c r="BF50" s="254"/>
      <c r="BG50" s="255"/>
      <c r="BH50" s="252"/>
      <c r="BI50" s="253"/>
      <c r="BJ50" s="254"/>
      <c r="BK50" s="362"/>
      <c r="BL50" s="363"/>
      <c r="BM50" s="363"/>
      <c r="BN50" s="364"/>
      <c r="BO50" s="175" t="s">
        <v>10</v>
      </c>
      <c r="BP50" s="175"/>
      <c r="BQ50" s="175"/>
      <c r="BR50" s="98"/>
    </row>
    <row r="51" spans="1:70" x14ac:dyDescent="0.15">
      <c r="A51" s="61"/>
      <c r="B51" s="71"/>
      <c r="C51" s="71"/>
      <c r="D51" s="71" t="s">
        <v>66</v>
      </c>
      <c r="E51" s="71"/>
      <c r="F51" s="71"/>
      <c r="G51" s="71"/>
      <c r="H51" s="71"/>
      <c r="I51" s="71"/>
      <c r="J51" s="71"/>
      <c r="K51" s="71"/>
      <c r="L51" s="71"/>
      <c r="M51" s="71"/>
      <c r="N51" s="71"/>
      <c r="O51" s="246"/>
      <c r="P51" s="247"/>
      <c r="Q51" s="248"/>
      <c r="R51" s="249"/>
      <c r="S51" s="250"/>
      <c r="T51" s="247"/>
      <c r="U51" s="248"/>
      <c r="V51" s="256"/>
      <c r="W51" s="251"/>
      <c r="X51" s="252"/>
      <c r="Y51" s="253"/>
      <c r="Z51" s="254"/>
      <c r="AA51" s="255"/>
      <c r="AB51" s="252"/>
      <c r="AC51" s="253"/>
      <c r="AD51" s="254"/>
      <c r="AE51" s="255"/>
      <c r="AF51" s="252"/>
      <c r="AG51" s="253"/>
      <c r="AH51" s="254"/>
      <c r="AI51" s="255"/>
      <c r="AJ51" s="252"/>
      <c r="AK51" s="253"/>
      <c r="AL51" s="254"/>
      <c r="AM51" s="255"/>
      <c r="AN51" s="252"/>
      <c r="AO51" s="253"/>
      <c r="AP51" s="254"/>
      <c r="AQ51" s="255"/>
      <c r="AR51" s="252"/>
      <c r="AS51" s="253"/>
      <c r="AT51" s="254"/>
      <c r="AU51" s="255"/>
      <c r="AV51" s="252"/>
      <c r="AW51" s="253"/>
      <c r="AX51" s="254"/>
      <c r="AY51" s="255"/>
      <c r="AZ51" s="252"/>
      <c r="BA51" s="253"/>
      <c r="BB51" s="254"/>
      <c r="BC51" s="255"/>
      <c r="BD51" s="252"/>
      <c r="BE51" s="253"/>
      <c r="BF51" s="254"/>
      <c r="BG51" s="255"/>
      <c r="BH51" s="252"/>
      <c r="BI51" s="253"/>
      <c r="BJ51" s="254"/>
      <c r="BK51" s="362"/>
      <c r="BL51" s="363"/>
      <c r="BM51" s="363"/>
      <c r="BN51" s="364"/>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257"/>
      <c r="P52" s="258"/>
      <c r="Q52" s="259"/>
      <c r="R52" s="260"/>
      <c r="S52" s="261"/>
      <c r="T52" s="258"/>
      <c r="U52" s="259"/>
      <c r="V52" s="260"/>
      <c r="W52" s="255"/>
      <c r="X52" s="252"/>
      <c r="Y52" s="253"/>
      <c r="Z52" s="254"/>
      <c r="AA52" s="255"/>
      <c r="AB52" s="252"/>
      <c r="AC52" s="253"/>
      <c r="AD52" s="254"/>
      <c r="AE52" s="255"/>
      <c r="AF52" s="252"/>
      <c r="AG52" s="253"/>
      <c r="AH52" s="254"/>
      <c r="AI52" s="255"/>
      <c r="AJ52" s="252"/>
      <c r="AK52" s="253"/>
      <c r="AL52" s="254"/>
      <c r="AM52" s="255"/>
      <c r="AN52" s="252"/>
      <c r="AO52" s="253"/>
      <c r="AP52" s="254"/>
      <c r="AQ52" s="255"/>
      <c r="AR52" s="252"/>
      <c r="AS52" s="253"/>
      <c r="AT52" s="254"/>
      <c r="AU52" s="255"/>
      <c r="AV52" s="252"/>
      <c r="AW52" s="253"/>
      <c r="AX52" s="254"/>
      <c r="AY52" s="255"/>
      <c r="AZ52" s="252"/>
      <c r="BA52" s="253"/>
      <c r="BB52" s="254"/>
      <c r="BC52" s="255"/>
      <c r="BD52" s="252"/>
      <c r="BE52" s="253"/>
      <c r="BF52" s="254"/>
      <c r="BG52" s="255"/>
      <c r="BH52" s="252"/>
      <c r="BI52" s="253"/>
      <c r="BJ52" s="254"/>
      <c r="BK52" s="362"/>
      <c r="BL52" s="363"/>
      <c r="BM52" s="363"/>
      <c r="BN52" s="364"/>
      <c r="BO52" s="175" t="s">
        <v>10</v>
      </c>
      <c r="BP52" s="175"/>
      <c r="BQ52" s="175"/>
      <c r="BR52" s="98"/>
    </row>
    <row r="53" spans="1:70" x14ac:dyDescent="0.15">
      <c r="A53" s="78"/>
      <c r="B53" s="81"/>
      <c r="C53" s="83"/>
      <c r="D53" s="83" t="s">
        <v>73</v>
      </c>
      <c r="E53" s="83"/>
      <c r="F53" s="83"/>
      <c r="G53" s="83"/>
      <c r="H53" s="83"/>
      <c r="I53" s="83"/>
      <c r="J53" s="83"/>
      <c r="K53" s="83"/>
      <c r="L53" s="83"/>
      <c r="M53" s="83"/>
      <c r="N53" s="83"/>
      <c r="O53" s="257"/>
      <c r="P53" s="258"/>
      <c r="Q53" s="259"/>
      <c r="R53" s="260"/>
      <c r="S53" s="261"/>
      <c r="T53" s="258"/>
      <c r="U53" s="259"/>
      <c r="V53" s="260"/>
      <c r="W53" s="255"/>
      <c r="X53" s="252"/>
      <c r="Y53" s="253"/>
      <c r="Z53" s="254"/>
      <c r="AA53" s="255"/>
      <c r="AB53" s="252"/>
      <c r="AC53" s="253"/>
      <c r="AD53" s="254"/>
      <c r="AE53" s="255"/>
      <c r="AF53" s="252"/>
      <c r="AG53" s="253"/>
      <c r="AH53" s="254"/>
      <c r="AI53" s="255"/>
      <c r="AJ53" s="252"/>
      <c r="AK53" s="253"/>
      <c r="AL53" s="254"/>
      <c r="AM53" s="255"/>
      <c r="AN53" s="252"/>
      <c r="AO53" s="253"/>
      <c r="AP53" s="254"/>
      <c r="AQ53" s="255"/>
      <c r="AR53" s="252"/>
      <c r="AS53" s="253"/>
      <c r="AT53" s="254"/>
      <c r="AU53" s="255"/>
      <c r="AV53" s="252"/>
      <c r="AW53" s="253"/>
      <c r="AX53" s="254"/>
      <c r="AY53" s="255"/>
      <c r="AZ53" s="252"/>
      <c r="BA53" s="253"/>
      <c r="BB53" s="254"/>
      <c r="BC53" s="255"/>
      <c r="BD53" s="252"/>
      <c r="BE53" s="253"/>
      <c r="BF53" s="254"/>
      <c r="BG53" s="255"/>
      <c r="BH53" s="252"/>
      <c r="BI53" s="253"/>
      <c r="BJ53" s="254"/>
      <c r="BK53" s="362"/>
      <c r="BL53" s="363"/>
      <c r="BM53" s="363"/>
      <c r="BN53" s="364"/>
      <c r="BO53" s="175" t="s">
        <v>10</v>
      </c>
      <c r="BP53" s="175"/>
      <c r="BQ53" s="175"/>
      <c r="BR53" s="98"/>
    </row>
    <row r="54" spans="1:70" x14ac:dyDescent="0.15">
      <c r="A54" s="78"/>
      <c r="B54" s="81"/>
      <c r="C54" s="83"/>
      <c r="D54" s="83" t="s">
        <v>68</v>
      </c>
      <c r="E54" s="83"/>
      <c r="F54" s="83"/>
      <c r="G54" s="83"/>
      <c r="H54" s="83"/>
      <c r="I54" s="83"/>
      <c r="J54" s="83"/>
      <c r="K54" s="83"/>
      <c r="L54" s="83"/>
      <c r="M54" s="83"/>
      <c r="N54" s="83"/>
      <c r="O54" s="257"/>
      <c r="P54" s="258"/>
      <c r="Q54" s="259"/>
      <c r="R54" s="260"/>
      <c r="S54" s="261"/>
      <c r="T54" s="258"/>
      <c r="U54" s="259"/>
      <c r="V54" s="260"/>
      <c r="W54" s="255"/>
      <c r="X54" s="252"/>
      <c r="Y54" s="253"/>
      <c r="Z54" s="254"/>
      <c r="AA54" s="255"/>
      <c r="AB54" s="252"/>
      <c r="AC54" s="253"/>
      <c r="AD54" s="254"/>
      <c r="AE54" s="255"/>
      <c r="AF54" s="252"/>
      <c r="AG54" s="253"/>
      <c r="AH54" s="254"/>
      <c r="AI54" s="255"/>
      <c r="AJ54" s="252"/>
      <c r="AK54" s="253"/>
      <c r="AL54" s="254"/>
      <c r="AM54" s="255"/>
      <c r="AN54" s="252"/>
      <c r="AO54" s="253"/>
      <c r="AP54" s="254"/>
      <c r="AQ54" s="255"/>
      <c r="AR54" s="252"/>
      <c r="AS54" s="253"/>
      <c r="AT54" s="254"/>
      <c r="AU54" s="255"/>
      <c r="AV54" s="252"/>
      <c r="AW54" s="253"/>
      <c r="AX54" s="254"/>
      <c r="AY54" s="255"/>
      <c r="AZ54" s="252"/>
      <c r="BA54" s="253"/>
      <c r="BB54" s="254"/>
      <c r="BC54" s="255"/>
      <c r="BD54" s="252"/>
      <c r="BE54" s="253"/>
      <c r="BF54" s="254"/>
      <c r="BG54" s="255"/>
      <c r="BH54" s="252"/>
      <c r="BI54" s="253"/>
      <c r="BJ54" s="254"/>
      <c r="BK54" s="362"/>
      <c r="BL54" s="363"/>
      <c r="BM54" s="363"/>
      <c r="BN54" s="364"/>
      <c r="BO54" s="175" t="s">
        <v>10</v>
      </c>
      <c r="BP54" s="175"/>
      <c r="BQ54" s="175"/>
      <c r="BR54" s="98"/>
    </row>
    <row r="55" spans="1:70" ht="12.6" thickBot="1" x14ac:dyDescent="0.2">
      <c r="A55" s="78"/>
      <c r="B55" s="81"/>
      <c r="C55" s="176"/>
      <c r="D55" s="176" t="s">
        <v>69</v>
      </c>
      <c r="E55" s="176"/>
      <c r="F55" s="176"/>
      <c r="G55" s="176"/>
      <c r="H55" s="176"/>
      <c r="I55" s="176"/>
      <c r="J55" s="176"/>
      <c r="K55" s="176"/>
      <c r="L55" s="176"/>
      <c r="M55" s="176"/>
      <c r="N55" s="176"/>
      <c r="O55" s="290"/>
      <c r="P55" s="291"/>
      <c r="Q55" s="292"/>
      <c r="R55" s="293"/>
      <c r="S55" s="294"/>
      <c r="T55" s="291"/>
      <c r="U55" s="292"/>
      <c r="V55" s="293"/>
      <c r="W55" s="295"/>
      <c r="X55" s="296"/>
      <c r="Y55" s="297"/>
      <c r="Z55" s="298"/>
      <c r="AA55" s="295"/>
      <c r="AB55" s="296"/>
      <c r="AC55" s="297"/>
      <c r="AD55" s="298"/>
      <c r="AE55" s="295"/>
      <c r="AF55" s="296"/>
      <c r="AG55" s="297"/>
      <c r="AH55" s="298"/>
      <c r="AI55" s="295"/>
      <c r="AJ55" s="296"/>
      <c r="AK55" s="297"/>
      <c r="AL55" s="298"/>
      <c r="AM55" s="295"/>
      <c r="AN55" s="296"/>
      <c r="AO55" s="297"/>
      <c r="AP55" s="298"/>
      <c r="AQ55" s="295"/>
      <c r="AR55" s="296"/>
      <c r="AS55" s="297"/>
      <c r="AT55" s="298"/>
      <c r="AU55" s="295"/>
      <c r="AV55" s="296"/>
      <c r="AW55" s="297"/>
      <c r="AX55" s="298"/>
      <c r="AY55" s="295"/>
      <c r="AZ55" s="296"/>
      <c r="BA55" s="297"/>
      <c r="BB55" s="298"/>
      <c r="BC55" s="295"/>
      <c r="BD55" s="296"/>
      <c r="BE55" s="297"/>
      <c r="BF55" s="298"/>
      <c r="BG55" s="295"/>
      <c r="BH55" s="296"/>
      <c r="BI55" s="297"/>
      <c r="BJ55" s="298"/>
      <c r="BK55" s="365"/>
      <c r="BL55" s="366"/>
      <c r="BM55" s="366"/>
      <c r="BN55" s="367"/>
      <c r="BO55" s="186" t="s">
        <v>10</v>
      </c>
      <c r="BP55" s="186"/>
      <c r="BQ55" s="186"/>
      <c r="BR55" s="98"/>
    </row>
    <row r="56" spans="1:70" x14ac:dyDescent="0.15">
      <c r="A56" s="78" t="s">
        <v>65</v>
      </c>
      <c r="B56" s="98"/>
      <c r="C56" s="98"/>
      <c r="D56" s="98"/>
      <c r="E56" s="98"/>
      <c r="F56" s="98"/>
      <c r="G56" s="98"/>
      <c r="H56" s="98"/>
      <c r="I56" s="98"/>
      <c r="J56" s="98"/>
      <c r="K56" s="98"/>
      <c r="L56" s="98"/>
      <c r="M56" s="98"/>
      <c r="N56" s="98"/>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c r="BB56" s="204"/>
      <c r="BC56" s="204"/>
      <c r="BD56" s="204"/>
      <c r="BE56" s="204"/>
      <c r="BF56" s="204"/>
      <c r="BG56" s="204"/>
      <c r="BH56" s="204"/>
      <c r="BI56" s="204"/>
      <c r="BJ56" s="204"/>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246"/>
      <c r="P57" s="247"/>
      <c r="Q57" s="248"/>
      <c r="R57" s="249"/>
      <c r="S57" s="250"/>
      <c r="T57" s="247"/>
      <c r="U57" s="248"/>
      <c r="V57" s="249"/>
      <c r="W57" s="251"/>
      <c r="X57" s="252"/>
      <c r="Y57" s="253"/>
      <c r="Z57" s="254"/>
      <c r="AA57" s="255"/>
      <c r="AB57" s="252"/>
      <c r="AC57" s="253"/>
      <c r="AD57" s="254"/>
      <c r="AE57" s="255"/>
      <c r="AF57" s="252"/>
      <c r="AG57" s="253"/>
      <c r="AH57" s="254"/>
      <c r="AI57" s="255"/>
      <c r="AJ57" s="252"/>
      <c r="AK57" s="253"/>
      <c r="AL57" s="254"/>
      <c r="AM57" s="255"/>
      <c r="AN57" s="252"/>
      <c r="AO57" s="253"/>
      <c r="AP57" s="254"/>
      <c r="AQ57" s="255"/>
      <c r="AR57" s="252"/>
      <c r="AS57" s="253"/>
      <c r="AT57" s="254"/>
      <c r="AU57" s="255"/>
      <c r="AV57" s="252"/>
      <c r="AW57" s="253"/>
      <c r="AX57" s="254"/>
      <c r="AY57" s="255"/>
      <c r="AZ57" s="252"/>
      <c r="BA57" s="253"/>
      <c r="BB57" s="254"/>
      <c r="BC57" s="255"/>
      <c r="BD57" s="252"/>
      <c r="BE57" s="253"/>
      <c r="BF57" s="254"/>
      <c r="BG57" s="255"/>
      <c r="BH57" s="252"/>
      <c r="BI57" s="253"/>
      <c r="BJ57" s="254"/>
      <c r="BK57" s="362"/>
      <c r="BL57" s="363"/>
      <c r="BM57" s="363"/>
      <c r="BN57" s="364"/>
      <c r="BO57" s="98" t="s">
        <v>10</v>
      </c>
      <c r="BP57" s="98"/>
      <c r="BQ57" s="98"/>
      <c r="BR57" s="98"/>
    </row>
    <row r="58" spans="1:70" x14ac:dyDescent="0.15">
      <c r="A58" s="61"/>
      <c r="B58" s="71"/>
      <c r="C58" s="71"/>
      <c r="D58" s="71" t="s">
        <v>57</v>
      </c>
      <c r="E58" s="71"/>
      <c r="F58" s="71"/>
      <c r="G58" s="71"/>
      <c r="H58" s="71"/>
      <c r="I58" s="71"/>
      <c r="J58" s="71"/>
      <c r="K58" s="71"/>
      <c r="L58" s="71"/>
      <c r="M58" s="71"/>
      <c r="N58" s="71"/>
      <c r="O58" s="246"/>
      <c r="P58" s="247"/>
      <c r="Q58" s="248"/>
      <c r="R58" s="249"/>
      <c r="S58" s="250"/>
      <c r="T58" s="247"/>
      <c r="U58" s="248"/>
      <c r="V58" s="249"/>
      <c r="W58" s="251"/>
      <c r="X58" s="252"/>
      <c r="Y58" s="253"/>
      <c r="Z58" s="254"/>
      <c r="AA58" s="255"/>
      <c r="AB58" s="252"/>
      <c r="AC58" s="253"/>
      <c r="AD58" s="254"/>
      <c r="AE58" s="255"/>
      <c r="AF58" s="252"/>
      <c r="AG58" s="253"/>
      <c r="AH58" s="254"/>
      <c r="AI58" s="255"/>
      <c r="AJ58" s="252"/>
      <c r="AK58" s="253"/>
      <c r="AL58" s="254"/>
      <c r="AM58" s="255"/>
      <c r="AN58" s="252"/>
      <c r="AO58" s="253"/>
      <c r="AP58" s="254"/>
      <c r="AQ58" s="255"/>
      <c r="AR58" s="252"/>
      <c r="AS58" s="253"/>
      <c r="AT58" s="254"/>
      <c r="AU58" s="255"/>
      <c r="AV58" s="252"/>
      <c r="AW58" s="253"/>
      <c r="AX58" s="254"/>
      <c r="AY58" s="255"/>
      <c r="AZ58" s="252"/>
      <c r="BA58" s="253"/>
      <c r="BB58" s="254"/>
      <c r="BC58" s="255"/>
      <c r="BD58" s="252"/>
      <c r="BE58" s="253"/>
      <c r="BF58" s="254"/>
      <c r="BG58" s="255"/>
      <c r="BH58" s="252"/>
      <c r="BI58" s="253"/>
      <c r="BJ58" s="254"/>
      <c r="BK58" s="362"/>
      <c r="BL58" s="363"/>
      <c r="BM58" s="363"/>
      <c r="BN58" s="364"/>
      <c r="BO58" s="98" t="s">
        <v>10</v>
      </c>
      <c r="BP58" s="98"/>
      <c r="BQ58" s="98"/>
      <c r="BR58" s="98"/>
    </row>
    <row r="59" spans="1:70" x14ac:dyDescent="0.15">
      <c r="A59" s="61"/>
      <c r="B59" s="71"/>
      <c r="C59" s="71"/>
      <c r="D59" s="71" t="s">
        <v>66</v>
      </c>
      <c r="E59" s="71"/>
      <c r="F59" s="71"/>
      <c r="G59" s="71"/>
      <c r="H59" s="71"/>
      <c r="I59" s="71"/>
      <c r="J59" s="71"/>
      <c r="K59" s="71"/>
      <c r="L59" s="71"/>
      <c r="M59" s="71"/>
      <c r="N59" s="71"/>
      <c r="O59" s="246"/>
      <c r="P59" s="247"/>
      <c r="Q59" s="248"/>
      <c r="R59" s="249"/>
      <c r="S59" s="250"/>
      <c r="T59" s="247"/>
      <c r="U59" s="248"/>
      <c r="V59" s="256"/>
      <c r="W59" s="251"/>
      <c r="X59" s="252"/>
      <c r="Y59" s="253"/>
      <c r="Z59" s="254"/>
      <c r="AA59" s="255"/>
      <c r="AB59" s="252"/>
      <c r="AC59" s="253"/>
      <c r="AD59" s="254"/>
      <c r="AE59" s="255"/>
      <c r="AF59" s="252"/>
      <c r="AG59" s="253"/>
      <c r="AH59" s="254"/>
      <c r="AI59" s="255"/>
      <c r="AJ59" s="252"/>
      <c r="AK59" s="253"/>
      <c r="AL59" s="254"/>
      <c r="AM59" s="255"/>
      <c r="AN59" s="252"/>
      <c r="AO59" s="253"/>
      <c r="AP59" s="254"/>
      <c r="AQ59" s="255"/>
      <c r="AR59" s="252"/>
      <c r="AS59" s="253"/>
      <c r="AT59" s="254"/>
      <c r="AU59" s="255"/>
      <c r="AV59" s="252"/>
      <c r="AW59" s="253"/>
      <c r="AX59" s="254"/>
      <c r="AY59" s="255"/>
      <c r="AZ59" s="252"/>
      <c r="BA59" s="253"/>
      <c r="BB59" s="254"/>
      <c r="BC59" s="255"/>
      <c r="BD59" s="252"/>
      <c r="BE59" s="253"/>
      <c r="BF59" s="254"/>
      <c r="BG59" s="255"/>
      <c r="BH59" s="252"/>
      <c r="BI59" s="253"/>
      <c r="BJ59" s="254"/>
      <c r="BK59" s="362"/>
      <c r="BL59" s="363"/>
      <c r="BM59" s="363"/>
      <c r="BN59" s="364"/>
      <c r="BO59" s="98" t="s">
        <v>10</v>
      </c>
      <c r="BP59" s="98"/>
      <c r="BQ59" s="98"/>
      <c r="BR59" s="98"/>
    </row>
    <row r="60" spans="1:70" x14ac:dyDescent="0.15">
      <c r="A60" s="78"/>
      <c r="B60" s="81"/>
      <c r="C60" s="81"/>
      <c r="D60" s="81" t="s">
        <v>67</v>
      </c>
      <c r="E60" s="81"/>
      <c r="F60" s="81"/>
      <c r="G60" s="81"/>
      <c r="H60" s="81"/>
      <c r="I60" s="81"/>
      <c r="J60" s="81"/>
      <c r="K60" s="81"/>
      <c r="L60" s="83"/>
      <c r="M60" s="83"/>
      <c r="N60" s="83"/>
      <c r="O60" s="257"/>
      <c r="P60" s="258"/>
      <c r="Q60" s="259"/>
      <c r="R60" s="260"/>
      <c r="S60" s="261"/>
      <c r="T60" s="258"/>
      <c r="U60" s="259"/>
      <c r="V60" s="260"/>
      <c r="W60" s="255"/>
      <c r="X60" s="252"/>
      <c r="Y60" s="253"/>
      <c r="Z60" s="254"/>
      <c r="AA60" s="255"/>
      <c r="AB60" s="252"/>
      <c r="AC60" s="253"/>
      <c r="AD60" s="254"/>
      <c r="AE60" s="255"/>
      <c r="AF60" s="252"/>
      <c r="AG60" s="253"/>
      <c r="AH60" s="254"/>
      <c r="AI60" s="255"/>
      <c r="AJ60" s="252"/>
      <c r="AK60" s="253"/>
      <c r="AL60" s="254"/>
      <c r="AM60" s="255"/>
      <c r="AN60" s="252"/>
      <c r="AO60" s="253"/>
      <c r="AP60" s="254"/>
      <c r="AQ60" s="255"/>
      <c r="AR60" s="252"/>
      <c r="AS60" s="253"/>
      <c r="AT60" s="254"/>
      <c r="AU60" s="255"/>
      <c r="AV60" s="252"/>
      <c r="AW60" s="253"/>
      <c r="AX60" s="254"/>
      <c r="AY60" s="255"/>
      <c r="AZ60" s="252"/>
      <c r="BA60" s="253"/>
      <c r="BB60" s="254"/>
      <c r="BC60" s="255"/>
      <c r="BD60" s="252"/>
      <c r="BE60" s="253"/>
      <c r="BF60" s="254"/>
      <c r="BG60" s="255"/>
      <c r="BH60" s="252"/>
      <c r="BI60" s="253"/>
      <c r="BJ60" s="254"/>
      <c r="BK60" s="362"/>
      <c r="BL60" s="363"/>
      <c r="BM60" s="363"/>
      <c r="BN60" s="364"/>
      <c r="BO60" s="98" t="s">
        <v>10</v>
      </c>
      <c r="BP60" s="98"/>
      <c r="BQ60" s="98"/>
      <c r="BR60" s="98"/>
    </row>
    <row r="61" spans="1:70" x14ac:dyDescent="0.15">
      <c r="A61" s="78"/>
      <c r="B61" s="81"/>
      <c r="C61" s="81"/>
      <c r="D61" s="81" t="s">
        <v>73</v>
      </c>
      <c r="E61" s="81"/>
      <c r="F61" s="81"/>
      <c r="G61" s="81"/>
      <c r="H61" s="81"/>
      <c r="I61" s="81"/>
      <c r="J61" s="81"/>
      <c r="K61" s="81"/>
      <c r="L61" s="83"/>
      <c r="M61" s="83"/>
      <c r="N61" s="83"/>
      <c r="O61" s="257"/>
      <c r="P61" s="258"/>
      <c r="Q61" s="259"/>
      <c r="R61" s="260"/>
      <c r="S61" s="261"/>
      <c r="T61" s="258"/>
      <c r="U61" s="259"/>
      <c r="V61" s="260"/>
      <c r="W61" s="255"/>
      <c r="X61" s="252"/>
      <c r="Y61" s="253"/>
      <c r="Z61" s="254"/>
      <c r="AA61" s="255"/>
      <c r="AB61" s="252"/>
      <c r="AC61" s="253"/>
      <c r="AD61" s="254"/>
      <c r="AE61" s="255"/>
      <c r="AF61" s="252"/>
      <c r="AG61" s="253"/>
      <c r="AH61" s="254"/>
      <c r="AI61" s="255"/>
      <c r="AJ61" s="252"/>
      <c r="AK61" s="253"/>
      <c r="AL61" s="254"/>
      <c r="AM61" s="255"/>
      <c r="AN61" s="252"/>
      <c r="AO61" s="253"/>
      <c r="AP61" s="254"/>
      <c r="AQ61" s="255"/>
      <c r="AR61" s="252"/>
      <c r="AS61" s="253"/>
      <c r="AT61" s="254"/>
      <c r="AU61" s="255"/>
      <c r="AV61" s="252"/>
      <c r="AW61" s="253"/>
      <c r="AX61" s="254"/>
      <c r="AY61" s="255"/>
      <c r="AZ61" s="252"/>
      <c r="BA61" s="253"/>
      <c r="BB61" s="254"/>
      <c r="BC61" s="255"/>
      <c r="BD61" s="252"/>
      <c r="BE61" s="253"/>
      <c r="BF61" s="254"/>
      <c r="BG61" s="255"/>
      <c r="BH61" s="252"/>
      <c r="BI61" s="253"/>
      <c r="BJ61" s="254"/>
      <c r="BK61" s="362"/>
      <c r="BL61" s="363"/>
      <c r="BM61" s="363"/>
      <c r="BN61" s="364"/>
      <c r="BO61" s="98" t="s">
        <v>10</v>
      </c>
      <c r="BP61" s="98"/>
      <c r="BQ61" s="98"/>
      <c r="BR61" s="98"/>
    </row>
    <row r="62" spans="1:70" x14ac:dyDescent="0.15">
      <c r="A62" s="78"/>
      <c r="B62" s="81"/>
      <c r="C62" s="81"/>
      <c r="D62" s="81" t="s">
        <v>68</v>
      </c>
      <c r="E62" s="81"/>
      <c r="F62" s="81"/>
      <c r="G62" s="81"/>
      <c r="H62" s="81"/>
      <c r="I62" s="81"/>
      <c r="J62" s="81"/>
      <c r="K62" s="81"/>
      <c r="L62" s="81"/>
      <c r="M62" s="81"/>
      <c r="N62" s="81"/>
      <c r="O62" s="257"/>
      <c r="P62" s="258"/>
      <c r="Q62" s="259"/>
      <c r="R62" s="260"/>
      <c r="S62" s="261"/>
      <c r="T62" s="258"/>
      <c r="U62" s="259"/>
      <c r="V62" s="260"/>
      <c r="W62" s="255"/>
      <c r="X62" s="252"/>
      <c r="Y62" s="253"/>
      <c r="Z62" s="254"/>
      <c r="AA62" s="255"/>
      <c r="AB62" s="252"/>
      <c r="AC62" s="253"/>
      <c r="AD62" s="254"/>
      <c r="AE62" s="255"/>
      <c r="AF62" s="252"/>
      <c r="AG62" s="253"/>
      <c r="AH62" s="254"/>
      <c r="AI62" s="255"/>
      <c r="AJ62" s="252"/>
      <c r="AK62" s="253"/>
      <c r="AL62" s="254"/>
      <c r="AM62" s="255"/>
      <c r="AN62" s="252"/>
      <c r="AO62" s="253"/>
      <c r="AP62" s="254"/>
      <c r="AQ62" s="255"/>
      <c r="AR62" s="252"/>
      <c r="AS62" s="253"/>
      <c r="AT62" s="254"/>
      <c r="AU62" s="255"/>
      <c r="AV62" s="252"/>
      <c r="AW62" s="253"/>
      <c r="AX62" s="254"/>
      <c r="AY62" s="255"/>
      <c r="AZ62" s="252"/>
      <c r="BA62" s="253"/>
      <c r="BB62" s="254"/>
      <c r="BC62" s="255"/>
      <c r="BD62" s="252"/>
      <c r="BE62" s="253"/>
      <c r="BF62" s="254"/>
      <c r="BG62" s="255"/>
      <c r="BH62" s="252"/>
      <c r="BI62" s="253"/>
      <c r="BJ62" s="254"/>
      <c r="BK62" s="362"/>
      <c r="BL62" s="363"/>
      <c r="BM62" s="363"/>
      <c r="BN62" s="364"/>
      <c r="BO62" s="98" t="s">
        <v>10</v>
      </c>
      <c r="BP62" s="98"/>
      <c r="BQ62" s="98"/>
      <c r="BR62" s="98"/>
    </row>
    <row r="63" spans="1:70" x14ac:dyDescent="0.15">
      <c r="A63" s="78"/>
      <c r="B63" s="81"/>
      <c r="C63" s="81"/>
      <c r="D63" s="81" t="s">
        <v>69</v>
      </c>
      <c r="E63" s="81"/>
      <c r="F63" s="81"/>
      <c r="G63" s="81"/>
      <c r="H63" s="81"/>
      <c r="I63" s="81"/>
      <c r="J63" s="81"/>
      <c r="K63" s="81"/>
      <c r="L63" s="81"/>
      <c r="M63" s="81"/>
      <c r="N63" s="81"/>
      <c r="O63" s="257"/>
      <c r="P63" s="258"/>
      <c r="Q63" s="259"/>
      <c r="R63" s="260"/>
      <c r="S63" s="261"/>
      <c r="T63" s="258"/>
      <c r="U63" s="259"/>
      <c r="V63" s="260"/>
      <c r="W63" s="255"/>
      <c r="X63" s="252"/>
      <c r="Y63" s="253"/>
      <c r="Z63" s="254"/>
      <c r="AA63" s="255"/>
      <c r="AB63" s="252"/>
      <c r="AC63" s="253"/>
      <c r="AD63" s="254"/>
      <c r="AE63" s="255"/>
      <c r="AF63" s="252"/>
      <c r="AG63" s="253"/>
      <c r="AH63" s="254"/>
      <c r="AI63" s="255"/>
      <c r="AJ63" s="252"/>
      <c r="AK63" s="253"/>
      <c r="AL63" s="254"/>
      <c r="AM63" s="255"/>
      <c r="AN63" s="252"/>
      <c r="AO63" s="253"/>
      <c r="AP63" s="254"/>
      <c r="AQ63" s="255"/>
      <c r="AR63" s="252"/>
      <c r="AS63" s="253"/>
      <c r="AT63" s="254"/>
      <c r="AU63" s="255"/>
      <c r="AV63" s="252"/>
      <c r="AW63" s="253"/>
      <c r="AX63" s="254"/>
      <c r="AY63" s="255"/>
      <c r="AZ63" s="252"/>
      <c r="BA63" s="253"/>
      <c r="BB63" s="254"/>
      <c r="BC63" s="255"/>
      <c r="BD63" s="252"/>
      <c r="BE63" s="253"/>
      <c r="BF63" s="254"/>
      <c r="BG63" s="255"/>
      <c r="BH63" s="252"/>
      <c r="BI63" s="253"/>
      <c r="BJ63" s="254"/>
      <c r="BK63" s="362"/>
      <c r="BL63" s="363"/>
      <c r="BM63" s="363"/>
      <c r="BN63" s="364"/>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3VmGrzpc92AEXa6r0qJqKez8WCTt9/RJC8HvLcbahRUKf7LfKY5Om3wuRo6N+C80Z7OA3UoZK6YFdqKdAEXuwQ==" saltValue="A6qPKomApD8P8NgDZo8kcA==" spinCount="100000" sheet="1" objects="1" scenarios="1" formatCells="0"/>
  <mergeCells count="111">
    <mergeCell ref="AS8:AU8"/>
    <mergeCell ref="AW8:AY8"/>
    <mergeCell ref="BB8:BD8"/>
    <mergeCell ref="BF8:BH8"/>
    <mergeCell ref="AS9:AU9"/>
    <mergeCell ref="AW9:AY9"/>
    <mergeCell ref="BB9:BD9"/>
    <mergeCell ref="BF9:BH9"/>
    <mergeCell ref="AW10:AY10"/>
    <mergeCell ref="BB10:BD10"/>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BK44:BN44"/>
    <mergeCell ref="BK37:BN37"/>
    <mergeCell ref="BK38:BN38"/>
    <mergeCell ref="BK39:BN39"/>
    <mergeCell ref="BK35:BN35"/>
    <mergeCell ref="BK34:BN34"/>
    <mergeCell ref="BK36:BN36"/>
    <mergeCell ref="BK40:BN40"/>
    <mergeCell ref="BK41:BN41"/>
    <mergeCell ref="BK43:BN43"/>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AX20:AY20"/>
    <mergeCell ref="AZ20:BA20"/>
    <mergeCell ref="BB20:BC20"/>
    <mergeCell ref="AV20:AW20"/>
    <mergeCell ref="AJ20:AK20"/>
    <mergeCell ref="AL20:AM20"/>
    <mergeCell ref="AN20:AO20"/>
    <mergeCell ref="AP20:AQ20"/>
    <mergeCell ref="AR20:AS20"/>
    <mergeCell ref="AT20:AU20"/>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s>
  <phoneticPr fontId="6"/>
  <dataValidations count="2">
    <dataValidation type="list" allowBlank="1" showInputMessage="1" showErrorMessage="1" sqref="AF8:AH12 AO8:AQ12 AW8:AY12 BF8:BH12">
      <formula1>$BV$1:$BV$12</formula1>
    </dataValidation>
    <dataValidation type="list" allowBlank="1" showInputMessage="1" showErrorMessage="1" sqref="AB8:AD12 AK8:AM12 AS8:AU12 BB8:BD12">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172"/>
  <sheetViews>
    <sheetView view="pageBreakPreview" zoomScaleNormal="100" zoomScaleSheetLayoutView="100" workbookViewId="0">
      <selection activeCell="N30" sqref="N30"/>
    </sheetView>
  </sheetViews>
  <sheetFormatPr defaultColWidth="9.109375" defaultRowHeight="12" x14ac:dyDescent="0.15"/>
  <cols>
    <col min="1" max="1" width="2.6640625" style="1" customWidth="1"/>
    <col min="2" max="9" width="4.6640625" style="1" customWidth="1"/>
    <col min="10" max="10" width="14.109375" style="1" customWidth="1"/>
    <col min="11" max="12" width="4.6640625" style="1" customWidth="1"/>
    <col min="13" max="13" width="14.109375" style="1" customWidth="1"/>
    <col min="14" max="17" width="4.6640625" style="1" customWidth="1"/>
    <col min="18" max="18" width="3" style="1" customWidth="1"/>
    <col min="19" max="26" width="9.109375" style="1" hidden="1" customWidth="1"/>
    <col min="27" max="48" width="9.109375" style="1" customWidth="1"/>
    <col min="49" max="16384" width="9.109375" style="1"/>
  </cols>
  <sheetData>
    <row r="1" spans="1:26" ht="16.5" customHeight="1" x14ac:dyDescent="0.2">
      <c r="A1" s="2"/>
      <c r="B1" s="16" t="s">
        <v>105</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3.2" x14ac:dyDescent="0.25">
      <c r="A3" s="2"/>
      <c r="B3" s="18"/>
      <c r="C3" s="17"/>
      <c r="D3" s="17"/>
      <c r="E3" s="30"/>
      <c r="F3" s="30"/>
      <c r="G3" s="30"/>
      <c r="H3" s="30"/>
      <c r="I3" s="30" t="s">
        <v>84</v>
      </c>
      <c r="J3" s="338"/>
      <c r="K3" s="339"/>
      <c r="L3" s="339"/>
      <c r="M3" s="339"/>
      <c r="N3" s="339"/>
      <c r="O3" s="339"/>
      <c r="P3" s="17"/>
      <c r="Q3" s="17"/>
      <c r="R3" s="3"/>
    </row>
    <row r="4" spans="1:26" ht="13.2" x14ac:dyDescent="0.25">
      <c r="A4" s="2"/>
      <c r="B4" s="28"/>
      <c r="C4" s="2"/>
      <c r="D4" s="2"/>
      <c r="E4" s="26"/>
      <c r="F4" s="26"/>
      <c r="G4" s="26"/>
      <c r="H4" s="26"/>
      <c r="I4" s="26" t="s">
        <v>85</v>
      </c>
      <c r="J4" s="340"/>
      <c r="K4" s="330"/>
      <c r="L4" s="330"/>
      <c r="M4" s="330"/>
      <c r="N4" s="330"/>
      <c r="O4" s="330"/>
      <c r="P4" s="2"/>
      <c r="Q4" s="2"/>
      <c r="R4" s="2"/>
    </row>
    <row r="5" spans="1:26" ht="8.25" customHeight="1" x14ac:dyDescent="0.15">
      <c r="A5" s="2"/>
      <c r="B5" s="28"/>
      <c r="C5" s="2"/>
      <c r="D5" s="2"/>
      <c r="E5" s="2"/>
      <c r="F5" s="2"/>
      <c r="G5" s="2"/>
      <c r="H5" s="2"/>
      <c r="I5" s="2"/>
      <c r="J5" s="2"/>
      <c r="K5" s="2"/>
      <c r="L5" s="2"/>
      <c r="M5" s="2"/>
      <c r="N5" s="2"/>
      <c r="O5" s="2"/>
      <c r="P5" s="2"/>
      <c r="Q5" s="2"/>
      <c r="R5" s="2"/>
    </row>
    <row r="6" spans="1:26" ht="12.9" customHeight="1" x14ac:dyDescent="0.15">
      <c r="A6" s="2"/>
      <c r="B6" s="4" t="s">
        <v>86</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17"/>
      <c r="P7" s="4"/>
      <c r="Q7" s="4"/>
      <c r="R7" s="2"/>
    </row>
    <row r="8" spans="1:26" ht="12" customHeight="1" x14ac:dyDescent="0.15">
      <c r="A8" s="2"/>
      <c r="B8" s="9"/>
      <c r="C8" s="4"/>
      <c r="D8" s="4"/>
      <c r="E8" s="4"/>
      <c r="F8" s="4"/>
      <c r="G8" s="4"/>
      <c r="H8" s="4"/>
      <c r="I8" s="4"/>
      <c r="J8" s="42" t="s">
        <v>6</v>
      </c>
      <c r="K8" s="112"/>
      <c r="L8" s="4"/>
      <c r="M8" s="5"/>
      <c r="N8" s="4"/>
      <c r="O8" s="10"/>
      <c r="P8" s="4"/>
      <c r="Q8" s="4"/>
      <c r="R8" s="2"/>
      <c r="Z8" s="1" t="s">
        <v>27</v>
      </c>
    </row>
    <row r="9" spans="1:26" ht="12" customHeight="1" x14ac:dyDescent="0.15">
      <c r="A9" s="2"/>
      <c r="B9" s="33"/>
      <c r="C9" s="31"/>
      <c r="D9" s="4"/>
      <c r="E9" s="4"/>
      <c r="F9" s="4"/>
      <c r="G9" s="4"/>
      <c r="H9" s="19"/>
      <c r="I9" s="19"/>
      <c r="J9" s="42" t="s">
        <v>5</v>
      </c>
      <c r="K9" s="112" t="s">
        <v>122</v>
      </c>
      <c r="L9" s="4"/>
      <c r="M9" s="5"/>
      <c r="N9" s="4"/>
      <c r="O9" s="10"/>
      <c r="P9" s="4"/>
      <c r="Q9" s="4"/>
      <c r="R9" s="2"/>
    </row>
    <row r="10" spans="1:26" ht="12" customHeight="1" x14ac:dyDescent="0.15">
      <c r="A10" s="2"/>
      <c r="B10" s="34"/>
      <c r="C10" s="32"/>
      <c r="D10" s="4"/>
      <c r="E10" s="4"/>
      <c r="F10" s="4"/>
      <c r="G10" s="4"/>
      <c r="H10" s="29"/>
      <c r="I10" s="19" t="s">
        <v>87</v>
      </c>
      <c r="J10" s="42" t="s">
        <v>7</v>
      </c>
      <c r="K10" s="112" t="s">
        <v>122</v>
      </c>
      <c r="L10" s="4"/>
      <c r="M10" s="5"/>
      <c r="N10" s="4"/>
      <c r="O10" s="10"/>
      <c r="P10" s="4"/>
      <c r="Q10" s="4"/>
      <c r="R10" s="2"/>
    </row>
    <row r="11" spans="1:26" ht="12" customHeight="1" x14ac:dyDescent="0.15">
      <c r="A11" s="2"/>
      <c r="B11" s="9"/>
      <c r="C11" s="4"/>
      <c r="D11" s="4"/>
      <c r="E11" s="4"/>
      <c r="F11" s="4"/>
      <c r="G11" s="4"/>
      <c r="H11" s="4"/>
      <c r="I11" s="4"/>
      <c r="J11" s="42" t="s">
        <v>8</v>
      </c>
      <c r="K11" s="112" t="s">
        <v>122</v>
      </c>
      <c r="L11" s="4"/>
      <c r="M11" s="5"/>
      <c r="N11" s="4"/>
      <c r="O11" s="10"/>
      <c r="P11" s="4"/>
      <c r="Q11" s="4"/>
      <c r="R11" s="2"/>
    </row>
    <row r="12" spans="1:26" ht="12" customHeight="1" x14ac:dyDescent="0.15">
      <c r="A12" s="2"/>
      <c r="B12" s="9"/>
      <c r="C12" s="4"/>
      <c r="D12" s="4"/>
      <c r="E12" s="4"/>
      <c r="F12" s="4"/>
      <c r="G12" s="4"/>
      <c r="H12" s="4"/>
      <c r="I12" s="4"/>
      <c r="J12" s="42" t="s">
        <v>9</v>
      </c>
      <c r="K12" s="112" t="s">
        <v>122</v>
      </c>
      <c r="L12" s="4"/>
      <c r="M12" s="5"/>
      <c r="N12" s="4"/>
      <c r="O12" s="10"/>
      <c r="P12" s="4"/>
      <c r="Q12" s="4"/>
      <c r="R12" s="2"/>
    </row>
    <row r="13" spans="1:26" ht="6" customHeight="1" x14ac:dyDescent="0.15">
      <c r="A13" s="2"/>
      <c r="B13" s="9"/>
      <c r="C13" s="4"/>
      <c r="D13" s="4"/>
      <c r="E13" s="4"/>
      <c r="F13" s="4"/>
      <c r="G13" s="4"/>
      <c r="H13" s="4"/>
      <c r="I13" s="4"/>
      <c r="J13" s="9"/>
      <c r="K13" s="4"/>
      <c r="L13" s="4"/>
      <c r="M13" s="4"/>
      <c r="N13" s="4"/>
      <c r="O13" s="10"/>
      <c r="P13" s="4"/>
      <c r="Q13" s="4"/>
      <c r="R13" s="2"/>
    </row>
    <row r="14" spans="1:26" ht="12.9" customHeight="1" x14ac:dyDescent="0.25">
      <c r="A14" s="2"/>
      <c r="B14" s="6"/>
      <c r="C14" s="7"/>
      <c r="D14" s="7"/>
      <c r="E14" s="7"/>
      <c r="F14" s="7"/>
      <c r="G14" s="7"/>
      <c r="H14" s="20"/>
      <c r="I14" s="20" t="s">
        <v>0</v>
      </c>
      <c r="J14" s="329" t="s">
        <v>121</v>
      </c>
      <c r="K14" s="330"/>
      <c r="L14" s="330"/>
      <c r="M14" s="330"/>
      <c r="N14" s="330"/>
      <c r="O14" s="331"/>
      <c r="P14" s="4"/>
      <c r="Q14" s="4"/>
      <c r="R14" s="2"/>
    </row>
    <row r="15" spans="1:26" ht="12.9" customHeight="1" x14ac:dyDescent="0.25">
      <c r="A15" s="2"/>
      <c r="B15" s="122"/>
      <c r="C15" s="126" t="s">
        <v>107</v>
      </c>
      <c r="D15" s="122"/>
      <c r="E15" s="122"/>
      <c r="F15" s="122"/>
      <c r="G15" s="122"/>
      <c r="H15" s="123"/>
      <c r="I15" s="123"/>
      <c r="J15" s="124"/>
      <c r="K15" s="125"/>
      <c r="L15" s="125"/>
      <c r="M15" s="125"/>
      <c r="N15" s="125"/>
      <c r="O15" s="125"/>
      <c r="P15" s="4"/>
      <c r="Q15" s="4"/>
      <c r="R15" s="2"/>
    </row>
    <row r="16" spans="1:26" ht="12.9" customHeight="1" x14ac:dyDescent="0.15">
      <c r="A16" s="2"/>
      <c r="B16" s="4"/>
      <c r="C16" s="4"/>
      <c r="D16" s="4"/>
      <c r="E16" s="4"/>
      <c r="F16" s="4"/>
      <c r="G16" s="4"/>
      <c r="H16" s="4"/>
      <c r="I16" s="4"/>
      <c r="J16" s="4"/>
      <c r="K16" s="4"/>
      <c r="L16" s="4"/>
      <c r="M16" s="4"/>
      <c r="N16" s="4"/>
      <c r="O16" s="4"/>
      <c r="P16" s="4"/>
      <c r="Q16" s="4"/>
      <c r="R16" s="2"/>
    </row>
    <row r="17" spans="1:18" ht="12.9" customHeight="1" x14ac:dyDescent="0.15">
      <c r="A17" s="2"/>
      <c r="B17" s="4" t="s">
        <v>4</v>
      </c>
      <c r="C17" s="4"/>
      <c r="D17" s="4"/>
      <c r="E17" s="4"/>
      <c r="F17" s="4"/>
      <c r="G17" s="4"/>
      <c r="H17" s="4"/>
      <c r="I17" s="4"/>
      <c r="J17" s="4"/>
      <c r="K17" s="4"/>
      <c r="L17" s="4"/>
      <c r="M17" s="4"/>
      <c r="N17" s="4"/>
      <c r="O17" s="4"/>
      <c r="P17" s="4"/>
      <c r="Q17" s="4"/>
      <c r="R17" s="2"/>
    </row>
    <row r="18" spans="1:18" ht="12.9" customHeight="1" x14ac:dyDescent="0.15">
      <c r="A18" s="2"/>
      <c r="B18" s="6"/>
      <c r="C18" s="7"/>
      <c r="D18" s="7"/>
      <c r="E18" s="7"/>
      <c r="F18" s="7"/>
      <c r="G18" s="7"/>
      <c r="H18" s="7"/>
      <c r="I18" s="7"/>
      <c r="J18" s="27"/>
      <c r="K18" s="27"/>
      <c r="L18" s="27" t="s">
        <v>88</v>
      </c>
      <c r="M18" s="113">
        <v>72</v>
      </c>
      <c r="N18" s="27" t="s">
        <v>10</v>
      </c>
      <c r="O18" s="27" t="s">
        <v>18</v>
      </c>
      <c r="P18" s="43"/>
      <c r="Q18" s="19"/>
      <c r="R18" s="2"/>
    </row>
    <row r="19" spans="1:18" ht="12.9" customHeight="1" x14ac:dyDescent="0.15">
      <c r="A19" s="2"/>
      <c r="B19" s="6"/>
      <c r="C19" s="7"/>
      <c r="D19" s="7"/>
      <c r="E19" s="7"/>
      <c r="F19" s="7"/>
      <c r="G19" s="7"/>
      <c r="H19" s="7"/>
      <c r="I19" s="7"/>
      <c r="J19" s="27"/>
      <c r="K19" s="27"/>
      <c r="L19" s="27" t="s">
        <v>3</v>
      </c>
      <c r="M19" s="113">
        <v>72</v>
      </c>
      <c r="N19" s="27" t="s">
        <v>10</v>
      </c>
      <c r="O19" s="27" t="s">
        <v>19</v>
      </c>
      <c r="P19" s="43"/>
      <c r="Q19" s="19"/>
      <c r="R19" s="2"/>
    </row>
    <row r="20" spans="1:18" ht="12.9" customHeight="1" x14ac:dyDescent="0.15">
      <c r="A20" s="2"/>
      <c r="B20" s="6"/>
      <c r="C20" s="7"/>
      <c r="D20" s="7"/>
      <c r="E20" s="7"/>
      <c r="F20" s="7"/>
      <c r="G20" s="7"/>
      <c r="H20" s="7"/>
      <c r="I20" s="7"/>
      <c r="J20" s="27"/>
      <c r="K20" s="27"/>
      <c r="L20" s="27" t="s">
        <v>1</v>
      </c>
      <c r="M20" s="113">
        <v>32</v>
      </c>
      <c r="N20" s="27" t="s">
        <v>10</v>
      </c>
      <c r="O20" s="27" t="s">
        <v>20</v>
      </c>
      <c r="P20" s="43"/>
      <c r="Q20" s="19"/>
      <c r="R20" s="2"/>
    </row>
    <row r="21" spans="1:18" ht="12.9" customHeight="1" x14ac:dyDescent="0.15">
      <c r="A21" s="2"/>
      <c r="B21" s="6"/>
      <c r="C21" s="7"/>
      <c r="D21" s="7"/>
      <c r="E21" s="7"/>
      <c r="F21" s="7"/>
      <c r="G21" s="7"/>
      <c r="H21" s="7"/>
      <c r="I21" s="7"/>
      <c r="J21" s="27"/>
      <c r="K21" s="27"/>
      <c r="L21" s="27" t="s">
        <v>34</v>
      </c>
      <c r="M21" s="113">
        <v>2</v>
      </c>
      <c r="N21" s="27" t="s">
        <v>11</v>
      </c>
      <c r="O21" s="27" t="s">
        <v>21</v>
      </c>
      <c r="P21" s="43"/>
      <c r="Q21" s="19"/>
      <c r="R21" s="2"/>
    </row>
    <row r="22" spans="1:18" ht="12.9" customHeight="1" x14ac:dyDescent="0.15">
      <c r="A22" s="2"/>
      <c r="B22" s="6"/>
      <c r="C22" s="7"/>
      <c r="D22" s="7"/>
      <c r="E22" s="7"/>
      <c r="F22" s="7"/>
      <c r="G22" s="7"/>
      <c r="H22" s="7"/>
      <c r="I22" s="7"/>
      <c r="J22" s="40"/>
      <c r="K22" s="40"/>
      <c r="L22" s="27" t="s">
        <v>35</v>
      </c>
      <c r="M22" s="113">
        <v>1</v>
      </c>
      <c r="N22" s="27" t="s">
        <v>11</v>
      </c>
      <c r="O22" s="27" t="s">
        <v>22</v>
      </c>
      <c r="P22" s="43"/>
      <c r="Q22" s="19"/>
      <c r="R22" s="2"/>
    </row>
    <row r="23" spans="1:18" ht="12.9" customHeight="1" x14ac:dyDescent="0.15">
      <c r="A23" s="2"/>
      <c r="B23" s="4"/>
      <c r="C23" s="4"/>
      <c r="D23" s="4"/>
      <c r="E23" s="4"/>
      <c r="F23" s="4"/>
      <c r="G23" s="4"/>
      <c r="H23" s="4"/>
      <c r="I23" s="4"/>
      <c r="J23" s="4"/>
      <c r="K23" s="4"/>
      <c r="L23" s="4"/>
      <c r="M23" s="4"/>
      <c r="N23" s="4"/>
      <c r="O23" s="4"/>
      <c r="P23" s="4"/>
      <c r="Q23" s="4"/>
      <c r="R23" s="2"/>
    </row>
    <row r="24" spans="1:18" ht="12.9" customHeight="1" x14ac:dyDescent="0.15">
      <c r="A24" s="2"/>
      <c r="B24" s="4" t="s">
        <v>129</v>
      </c>
      <c r="C24" s="4"/>
      <c r="D24" s="4"/>
      <c r="E24" s="4"/>
      <c r="F24" s="4"/>
      <c r="G24" s="4"/>
      <c r="H24" s="4"/>
      <c r="I24" s="4"/>
      <c r="J24" s="4"/>
      <c r="K24" s="4"/>
      <c r="L24" s="4"/>
      <c r="M24" s="4"/>
      <c r="N24" s="4"/>
      <c r="O24" s="4"/>
      <c r="P24" s="4"/>
      <c r="Q24" s="4"/>
      <c r="R24" s="2"/>
    </row>
    <row r="25" spans="1:18" ht="11.25" customHeight="1" x14ac:dyDescent="0.15">
      <c r="A25" s="2"/>
      <c r="B25" s="4"/>
      <c r="C25" s="5" t="s">
        <v>25</v>
      </c>
      <c r="D25" s="4"/>
      <c r="E25" s="4"/>
      <c r="F25" s="4"/>
      <c r="G25" s="4"/>
      <c r="H25" s="4"/>
      <c r="I25" s="4"/>
      <c r="J25" s="4"/>
      <c r="K25" s="4"/>
      <c r="L25" s="4"/>
      <c r="M25" s="4"/>
      <c r="N25" s="4"/>
      <c r="O25" s="4"/>
      <c r="P25" s="4"/>
      <c r="Q25" s="4"/>
      <c r="R25" s="2"/>
    </row>
    <row r="26" spans="1:18" ht="9.75" customHeight="1" x14ac:dyDescent="0.15">
      <c r="A26" s="2"/>
      <c r="B26" s="4"/>
      <c r="C26" s="5"/>
      <c r="D26" s="4"/>
      <c r="E26" s="4"/>
      <c r="F26" s="4"/>
      <c r="G26" s="4"/>
      <c r="H26" s="4"/>
      <c r="I26" s="4"/>
      <c r="J26" s="4"/>
      <c r="K26" s="4"/>
      <c r="L26" s="4"/>
      <c r="M26" s="4"/>
      <c r="N26" s="4"/>
      <c r="O26" s="4"/>
      <c r="P26" s="4"/>
      <c r="Q26" s="4"/>
      <c r="R26" s="2"/>
    </row>
    <row r="27" spans="1:18" ht="12.9" customHeight="1" x14ac:dyDescent="0.15">
      <c r="A27" s="2"/>
      <c r="B27" s="14"/>
      <c r="C27" s="12"/>
      <c r="D27" s="12"/>
      <c r="E27" s="12"/>
      <c r="F27" s="23"/>
      <c r="G27" s="38" t="s">
        <v>17</v>
      </c>
      <c r="H27" s="14"/>
      <c r="I27" s="22" t="s">
        <v>12</v>
      </c>
      <c r="J27" s="207">
        <v>32</v>
      </c>
      <c r="K27" s="12" t="s">
        <v>10</v>
      </c>
      <c r="L27" s="12"/>
      <c r="M27" s="12"/>
      <c r="N27" s="12"/>
      <c r="O27" s="117"/>
      <c r="P27" s="4"/>
      <c r="Q27" s="4"/>
      <c r="R27" s="2"/>
    </row>
    <row r="28" spans="1:18" ht="12.9" customHeight="1" x14ac:dyDescent="0.15">
      <c r="A28" s="2"/>
      <c r="B28" s="15"/>
      <c r="C28" s="11"/>
      <c r="D28" s="11"/>
      <c r="E28" s="11"/>
      <c r="F28" s="36"/>
      <c r="G28" s="37"/>
      <c r="H28" s="15"/>
      <c r="I28" s="36" t="s">
        <v>14</v>
      </c>
      <c r="J28" s="208">
        <v>138</v>
      </c>
      <c r="K28" s="11" t="s">
        <v>10</v>
      </c>
      <c r="L28" s="24" t="s">
        <v>15</v>
      </c>
      <c r="M28" s="85">
        <f>IF(ISNUMBER(J28),J27+J28,"")</f>
        <v>170</v>
      </c>
      <c r="N28" s="24" t="s">
        <v>10</v>
      </c>
      <c r="O28" s="10" t="s">
        <v>23</v>
      </c>
      <c r="P28" s="4"/>
      <c r="Q28" s="4"/>
      <c r="R28" s="2"/>
    </row>
    <row r="29" spans="1:18" ht="12.9" customHeight="1" x14ac:dyDescent="0.15">
      <c r="A29" s="2"/>
      <c r="B29" s="15"/>
      <c r="C29" s="11"/>
      <c r="D29" s="11"/>
      <c r="E29" s="11"/>
      <c r="F29" s="36"/>
      <c r="G29" s="37" t="s">
        <v>13</v>
      </c>
      <c r="H29" s="11"/>
      <c r="I29" s="41" t="s">
        <v>12</v>
      </c>
      <c r="J29" s="113">
        <v>32</v>
      </c>
      <c r="K29" s="11" t="s">
        <v>10</v>
      </c>
      <c r="L29" s="11" t="s">
        <v>24</v>
      </c>
      <c r="M29" s="11"/>
      <c r="N29" s="11"/>
      <c r="O29" s="8"/>
      <c r="P29" s="9"/>
      <c r="Q29" s="4"/>
      <c r="R29" s="2"/>
    </row>
    <row r="30" spans="1:18" ht="12.9" customHeight="1" x14ac:dyDescent="0.15">
      <c r="A30" s="2"/>
      <c r="B30" s="4"/>
      <c r="C30" s="4"/>
      <c r="D30" s="4"/>
      <c r="E30" s="4"/>
      <c r="F30" s="4"/>
      <c r="G30" s="4"/>
      <c r="H30" s="4"/>
      <c r="I30" s="35"/>
      <c r="J30" s="4"/>
      <c r="K30" s="4"/>
      <c r="L30" s="4"/>
      <c r="M30" s="4"/>
      <c r="N30" s="4"/>
      <c r="O30" s="4"/>
      <c r="P30" s="4"/>
      <c r="Q30" s="4"/>
      <c r="R30" s="2"/>
    </row>
    <row r="31" spans="1:18" ht="12.9" customHeight="1" x14ac:dyDescent="0.15">
      <c r="A31" s="2"/>
      <c r="B31" s="4"/>
      <c r="C31" s="4"/>
      <c r="D31" s="4"/>
      <c r="E31" s="4"/>
      <c r="F31" s="4"/>
      <c r="G31" s="4"/>
      <c r="H31" s="4"/>
      <c r="I31" s="35"/>
      <c r="J31" s="4"/>
      <c r="K31" s="4"/>
      <c r="L31" s="4"/>
      <c r="M31" s="4"/>
      <c r="N31" s="4"/>
      <c r="O31" s="4"/>
      <c r="P31" s="4"/>
      <c r="Q31" s="4"/>
      <c r="R31" s="2"/>
    </row>
    <row r="32" spans="1:18" ht="12.9" customHeight="1" x14ac:dyDescent="0.15">
      <c r="A32" s="2"/>
      <c r="B32" s="4" t="s">
        <v>2</v>
      </c>
      <c r="C32" s="4"/>
      <c r="D32" s="4"/>
      <c r="E32" s="4"/>
      <c r="F32" s="4"/>
      <c r="G32" s="121" t="s">
        <v>106</v>
      </c>
      <c r="H32" s="4"/>
      <c r="I32" s="4"/>
      <c r="J32" s="4"/>
      <c r="K32" s="4"/>
      <c r="L32" s="4"/>
      <c r="M32" s="4"/>
      <c r="N32" s="4"/>
      <c r="O32" s="4"/>
      <c r="P32" s="4"/>
      <c r="Q32" s="4"/>
      <c r="R32" s="2"/>
    </row>
    <row r="33" spans="1:18" ht="12.9" customHeight="1" x14ac:dyDescent="0.15">
      <c r="A33" s="2"/>
      <c r="B33" s="25" t="s">
        <v>33</v>
      </c>
      <c r="C33" s="13"/>
      <c r="D33" s="48"/>
      <c r="E33" s="48"/>
      <c r="F33" s="48"/>
      <c r="G33" s="48"/>
      <c r="H33" s="23"/>
      <c r="I33" s="23"/>
      <c r="J33" s="48"/>
      <c r="K33" s="51"/>
      <c r="L33" s="22"/>
      <c r="M33" s="12"/>
      <c r="N33" s="51"/>
      <c r="O33" s="12"/>
      <c r="P33" s="52"/>
      <c r="Q33" s="19"/>
      <c r="R33" s="2"/>
    </row>
    <row r="34" spans="1:18" ht="8.25" customHeight="1" x14ac:dyDescent="0.15">
      <c r="A34" s="2"/>
      <c r="B34" s="46"/>
      <c r="C34" s="45"/>
      <c r="D34" s="45"/>
      <c r="E34" s="45"/>
      <c r="F34" s="45"/>
      <c r="G34" s="45"/>
      <c r="H34" s="35"/>
      <c r="I34" s="35"/>
      <c r="J34" s="45"/>
      <c r="K34" s="39"/>
      <c r="L34" s="19"/>
      <c r="M34" s="4"/>
      <c r="N34" s="39"/>
      <c r="O34" s="4"/>
      <c r="P34" s="53"/>
      <c r="Q34" s="19"/>
      <c r="R34" s="2"/>
    </row>
    <row r="35" spans="1:18" ht="12.9" customHeight="1" x14ac:dyDescent="0.15">
      <c r="A35" s="2"/>
      <c r="B35" s="44" t="s">
        <v>44</v>
      </c>
      <c r="C35" s="55">
        <f>IF(ISNUMBER(M28),M28,"")</f>
        <v>170</v>
      </c>
      <c r="D35" s="35" t="s">
        <v>108</v>
      </c>
      <c r="E35" s="55">
        <f>IF(ISNUMBER(M21),M21,"")</f>
        <v>2</v>
      </c>
      <c r="F35" s="47" t="s">
        <v>28</v>
      </c>
      <c r="G35" s="55">
        <f>IF(COUNT(C35,E35)=2,C35/E35,"")</f>
        <v>85</v>
      </c>
      <c r="H35" s="35" t="s">
        <v>109</v>
      </c>
      <c r="I35" s="56">
        <f>IF(ISNUMBER(M19),M19,"")</f>
        <v>72</v>
      </c>
      <c r="J35" s="45"/>
      <c r="K35" s="4"/>
      <c r="L35" s="19"/>
      <c r="M35" s="4"/>
      <c r="N35" s="4"/>
      <c r="O35" s="4"/>
      <c r="P35" s="57" t="str">
        <f>IF(COUNT(G35,I35)=2,IF(G35&gt;=I35,"○",""),"")</f>
        <v>○</v>
      </c>
      <c r="Q35" s="4"/>
      <c r="R35" s="2"/>
    </row>
    <row r="36" spans="1:18" ht="9" customHeight="1" x14ac:dyDescent="0.15">
      <c r="A36" s="2"/>
      <c r="B36" s="118"/>
      <c r="C36" s="49"/>
      <c r="D36" s="49"/>
      <c r="E36" s="49"/>
      <c r="F36" s="49"/>
      <c r="G36" s="49"/>
      <c r="H36" s="36"/>
      <c r="I36" s="36"/>
      <c r="J36" s="21" t="s">
        <v>123</v>
      </c>
      <c r="K36" s="50"/>
      <c r="L36" s="24"/>
      <c r="M36" s="11"/>
      <c r="N36" s="11"/>
      <c r="O36" s="11"/>
      <c r="P36" s="54"/>
      <c r="Q36" s="19"/>
      <c r="R36" s="2"/>
    </row>
    <row r="37" spans="1:18" ht="12.9" customHeight="1" x14ac:dyDescent="0.15">
      <c r="A37" s="2"/>
      <c r="B37" s="25" t="s">
        <v>32</v>
      </c>
      <c r="C37" s="13"/>
      <c r="D37" s="48"/>
      <c r="E37" s="48"/>
      <c r="F37" s="48"/>
      <c r="G37" s="48"/>
      <c r="H37" s="23"/>
      <c r="I37" s="23"/>
      <c r="J37" s="48"/>
      <c r="K37" s="51"/>
      <c r="L37" s="22"/>
      <c r="M37" s="12"/>
      <c r="N37" s="12"/>
      <c r="O37" s="12"/>
      <c r="P37" s="52"/>
      <c r="Q37" s="19"/>
      <c r="R37" s="2"/>
    </row>
    <row r="38" spans="1:18" ht="8.25" customHeight="1" x14ac:dyDescent="0.15">
      <c r="A38" s="2"/>
      <c r="B38" s="44"/>
      <c r="C38" s="45"/>
      <c r="D38" s="45"/>
      <c r="E38" s="45"/>
      <c r="F38" s="45"/>
      <c r="G38" s="45"/>
      <c r="H38" s="45"/>
      <c r="I38" s="45"/>
      <c r="J38" s="45"/>
      <c r="K38" s="4"/>
      <c r="L38" s="4"/>
      <c r="M38" s="4"/>
      <c r="N38" s="4"/>
      <c r="O38" s="4"/>
      <c r="P38" s="53"/>
      <c r="Q38" s="4"/>
      <c r="R38" s="2"/>
    </row>
    <row r="39" spans="1:18" ht="12.9" customHeight="1" x14ac:dyDescent="0.15">
      <c r="A39" s="2"/>
      <c r="B39" s="44" t="s">
        <v>45</v>
      </c>
      <c r="C39" s="55">
        <f>IF(ISNUMBER(J29),J29,"")</f>
        <v>32</v>
      </c>
      <c r="D39" s="35" t="s">
        <v>110</v>
      </c>
      <c r="E39" s="55">
        <f>IF(ISNUMBER(M22),M22,"")</f>
        <v>1</v>
      </c>
      <c r="F39" s="47" t="s">
        <v>28</v>
      </c>
      <c r="G39" s="55">
        <f>IF(COUNT(C39,E39)=2,C39/E39,"")</f>
        <v>32</v>
      </c>
      <c r="H39" s="35" t="s">
        <v>31</v>
      </c>
      <c r="I39" s="55">
        <f>IF(ISNUMBER(M20),M20,"")</f>
        <v>32</v>
      </c>
      <c r="J39" s="45"/>
      <c r="K39" s="4"/>
      <c r="L39" s="4"/>
      <c r="M39" s="4"/>
      <c r="N39" s="4"/>
      <c r="O39" s="4"/>
      <c r="P39" s="57" t="str">
        <f>IF(COUNT(G39,I39)=2,IF(G39&gt;=I39,"○",""),"")</f>
        <v>○</v>
      </c>
      <c r="Q39" s="4"/>
      <c r="R39" s="2"/>
    </row>
    <row r="40" spans="1:18" ht="9" customHeight="1" x14ac:dyDescent="0.15">
      <c r="A40" s="2"/>
      <c r="B40" s="15"/>
      <c r="C40" s="11"/>
      <c r="D40" s="11"/>
      <c r="E40" s="11"/>
      <c r="F40" s="11"/>
      <c r="G40" s="11"/>
      <c r="H40" s="11"/>
      <c r="I40" s="11"/>
      <c r="J40" s="21" t="s">
        <v>124</v>
      </c>
      <c r="K40" s="11"/>
      <c r="L40" s="11"/>
      <c r="M40" s="11"/>
      <c r="N40" s="11"/>
      <c r="O40" s="11"/>
      <c r="P40" s="54"/>
      <c r="Q40" s="4"/>
      <c r="R40" s="2"/>
    </row>
    <row r="41" spans="1:18" ht="12.9" customHeight="1" x14ac:dyDescent="0.15">
      <c r="A41" s="2"/>
      <c r="B41" s="12"/>
      <c r="C41" s="12"/>
      <c r="D41" s="12"/>
      <c r="E41" s="12"/>
      <c r="F41" s="12"/>
      <c r="G41" s="12"/>
      <c r="H41" s="12"/>
      <c r="I41" s="12"/>
      <c r="J41" s="12"/>
      <c r="K41" s="12"/>
      <c r="L41" s="12"/>
      <c r="M41" s="12"/>
      <c r="N41" s="12"/>
      <c r="O41" s="12"/>
      <c r="P41" s="12"/>
      <c r="Q41" s="4"/>
      <c r="R41" s="2"/>
    </row>
    <row r="42" spans="1:18" ht="12.9" customHeight="1" x14ac:dyDescent="0.15">
      <c r="A42" s="2"/>
      <c r="B42" s="4"/>
      <c r="C42" s="4"/>
      <c r="D42" s="4"/>
      <c r="E42" s="4"/>
      <c r="F42" s="4"/>
      <c r="G42" s="4"/>
      <c r="H42" s="4"/>
      <c r="I42" s="4"/>
      <c r="J42" s="4"/>
      <c r="K42" s="4"/>
      <c r="L42" s="4"/>
      <c r="M42" s="4"/>
      <c r="N42" s="4"/>
      <c r="O42" s="4"/>
      <c r="P42" s="4"/>
      <c r="Q42" s="4"/>
      <c r="R42" s="2"/>
    </row>
    <row r="43" spans="1:18" ht="12.9" customHeight="1" x14ac:dyDescent="0.15">
      <c r="A43" s="2"/>
      <c r="B43" s="4"/>
      <c r="C43" s="4"/>
      <c r="D43" s="4"/>
      <c r="E43" s="4"/>
      <c r="F43" s="4"/>
      <c r="G43" s="4"/>
      <c r="H43" s="4"/>
      <c r="I43" s="4"/>
      <c r="J43" s="4"/>
      <c r="K43" s="4"/>
      <c r="L43" s="4"/>
      <c r="M43" s="4"/>
      <c r="N43" s="4"/>
      <c r="O43" s="4"/>
      <c r="P43" s="4"/>
      <c r="Q43" s="4"/>
      <c r="R43" s="2"/>
    </row>
    <row r="44" spans="1:18" ht="12.9" customHeight="1" x14ac:dyDescent="0.15">
      <c r="A44" s="2"/>
      <c r="B44" s="4"/>
      <c r="C44" s="4"/>
      <c r="D44" s="4"/>
      <c r="E44" s="4"/>
      <c r="F44" s="4"/>
      <c r="G44" s="4"/>
      <c r="H44" s="4"/>
      <c r="I44" s="4"/>
      <c r="J44" s="4"/>
      <c r="K44" s="4"/>
      <c r="L44" s="4"/>
      <c r="M44" s="4"/>
      <c r="N44" s="4"/>
      <c r="O44" s="4"/>
      <c r="P44" s="4"/>
      <c r="Q44" s="4"/>
      <c r="R44" s="2"/>
    </row>
    <row r="45" spans="1:18" ht="12.9" customHeight="1" x14ac:dyDescent="0.15">
      <c r="A45" s="2"/>
      <c r="B45" s="4"/>
      <c r="C45" s="4"/>
      <c r="D45" s="4"/>
      <c r="E45" s="4"/>
      <c r="F45" s="4"/>
      <c r="G45" s="4"/>
      <c r="H45" s="4"/>
      <c r="I45" s="4"/>
      <c r="J45" s="4"/>
      <c r="K45" s="4"/>
      <c r="L45" s="4"/>
      <c r="M45" s="4"/>
      <c r="N45" s="4"/>
      <c r="O45" s="4"/>
      <c r="P45" s="4"/>
      <c r="Q45" s="4"/>
      <c r="R45" s="2"/>
    </row>
    <row r="46" spans="1:18" ht="12.9" customHeight="1" x14ac:dyDescent="0.15">
      <c r="A46" s="2"/>
      <c r="B46" s="4"/>
      <c r="C46" s="4"/>
      <c r="D46" s="4"/>
      <c r="E46" s="4"/>
      <c r="F46" s="4"/>
      <c r="G46" s="4"/>
      <c r="H46" s="4"/>
      <c r="I46" s="4"/>
      <c r="J46" s="4"/>
      <c r="K46" s="4"/>
      <c r="L46" s="4"/>
      <c r="M46" s="4"/>
      <c r="N46" s="4"/>
      <c r="O46" s="4"/>
      <c r="P46" s="4"/>
      <c r="Q46" s="4"/>
      <c r="R46" s="2"/>
    </row>
    <row r="47" spans="1:18" ht="12.9" customHeight="1" x14ac:dyDescent="0.15">
      <c r="A47" s="2"/>
      <c r="B47" s="4"/>
      <c r="C47" s="4"/>
      <c r="D47" s="4"/>
      <c r="E47" s="4"/>
      <c r="F47" s="4"/>
      <c r="G47" s="4"/>
      <c r="H47" s="4"/>
      <c r="I47" s="4"/>
      <c r="J47" s="4"/>
      <c r="K47" s="4"/>
      <c r="L47" s="4"/>
      <c r="M47" s="4"/>
      <c r="N47" s="4"/>
      <c r="O47" s="4"/>
      <c r="P47" s="4"/>
      <c r="Q47" s="4"/>
      <c r="R47" s="2"/>
    </row>
    <row r="48" spans="1:18" ht="12.9" customHeight="1" x14ac:dyDescent="0.15">
      <c r="A48" s="2"/>
      <c r="B48" s="4"/>
      <c r="C48" s="4"/>
      <c r="D48" s="4"/>
      <c r="E48" s="4"/>
      <c r="F48" s="4"/>
      <c r="G48" s="4"/>
      <c r="H48" s="4"/>
      <c r="I48" s="4"/>
      <c r="J48" s="4"/>
      <c r="K48" s="4"/>
      <c r="L48" s="4"/>
      <c r="M48" s="4"/>
      <c r="N48" s="4"/>
      <c r="O48" s="4"/>
      <c r="P48" s="4"/>
      <c r="Q48" s="4"/>
      <c r="R48" s="2"/>
    </row>
    <row r="49" spans="1:18" ht="12.9" customHeight="1" x14ac:dyDescent="0.15">
      <c r="A49" s="2"/>
      <c r="B49" s="4"/>
      <c r="C49" s="4"/>
      <c r="D49" s="4"/>
      <c r="E49" s="4"/>
      <c r="F49" s="4"/>
      <c r="G49" s="4"/>
      <c r="H49" s="4"/>
      <c r="I49" s="4"/>
      <c r="J49" s="4"/>
      <c r="K49" s="4"/>
      <c r="L49" s="4"/>
      <c r="M49" s="4"/>
      <c r="N49" s="4"/>
      <c r="O49" s="4"/>
      <c r="P49" s="4"/>
      <c r="Q49" s="4"/>
      <c r="R49" s="2"/>
    </row>
    <row r="50" spans="1:18" ht="12.9" customHeight="1" x14ac:dyDescent="0.15">
      <c r="A50" s="2"/>
      <c r="B50" s="4"/>
      <c r="C50" s="4"/>
      <c r="D50" s="4"/>
      <c r="E50" s="4"/>
      <c r="F50" s="4"/>
      <c r="G50" s="4"/>
      <c r="H50" s="4"/>
      <c r="I50" s="4"/>
      <c r="J50" s="4"/>
      <c r="K50" s="4"/>
      <c r="L50" s="4"/>
      <c r="M50" s="4"/>
      <c r="N50" s="4"/>
      <c r="O50" s="4"/>
      <c r="P50" s="4"/>
      <c r="Q50" s="4"/>
      <c r="R50" s="2"/>
    </row>
    <row r="51" spans="1:18" ht="12.9" customHeight="1" x14ac:dyDescent="0.15">
      <c r="A51" s="2"/>
      <c r="B51" s="4"/>
      <c r="C51" s="4"/>
      <c r="D51" s="4"/>
      <c r="E51" s="4"/>
      <c r="F51" s="4"/>
      <c r="G51" s="4"/>
      <c r="H51" s="4"/>
      <c r="I51" s="4"/>
      <c r="J51" s="4"/>
      <c r="K51" s="4"/>
      <c r="L51" s="4"/>
      <c r="M51" s="4"/>
      <c r="N51" s="4"/>
      <c r="O51" s="4"/>
      <c r="P51" s="4"/>
      <c r="Q51" s="4"/>
      <c r="R51" s="2"/>
    </row>
    <row r="52" spans="1:18" ht="12.9" customHeight="1" x14ac:dyDescent="0.15">
      <c r="A52" s="2"/>
      <c r="B52" s="4" t="s">
        <v>103</v>
      </c>
      <c r="C52" s="4"/>
      <c r="D52" s="4"/>
      <c r="E52" s="4"/>
      <c r="F52" s="4"/>
      <c r="G52" s="4"/>
      <c r="H52" s="4"/>
      <c r="I52" s="4"/>
      <c r="J52" s="4"/>
      <c r="K52" s="4"/>
      <c r="L52" s="4"/>
      <c r="M52" s="4"/>
      <c r="N52" s="4"/>
      <c r="O52" s="4"/>
      <c r="P52" s="4"/>
      <c r="Q52" s="4"/>
      <c r="R52" s="2"/>
    </row>
    <row r="53" spans="1:18" ht="12.9" customHeight="1" x14ac:dyDescent="0.15">
      <c r="A53" s="2"/>
      <c r="B53" s="4"/>
      <c r="C53" s="4"/>
      <c r="D53" s="4"/>
      <c r="E53" s="4"/>
      <c r="F53" s="4"/>
      <c r="G53" s="4"/>
      <c r="H53" s="4"/>
      <c r="I53" s="4"/>
      <c r="J53" s="4"/>
      <c r="K53" s="4"/>
      <c r="L53" s="4"/>
      <c r="M53" s="4"/>
      <c r="N53" s="4"/>
      <c r="O53" s="4"/>
      <c r="P53" s="4"/>
      <c r="Q53" s="97" t="s">
        <v>56</v>
      </c>
      <c r="R53" s="2"/>
    </row>
    <row r="54" spans="1:18" ht="24" customHeight="1" x14ac:dyDescent="0.15">
      <c r="A54" s="98"/>
      <c r="B54" s="99">
        <v>1</v>
      </c>
      <c r="C54" s="341" t="s">
        <v>89</v>
      </c>
      <c r="D54" s="342"/>
      <c r="E54" s="342"/>
      <c r="F54" s="342"/>
      <c r="G54" s="342"/>
      <c r="H54" s="342"/>
      <c r="I54" s="342"/>
      <c r="J54" s="342"/>
      <c r="K54" s="342"/>
      <c r="L54" s="342"/>
      <c r="M54" s="342"/>
      <c r="N54" s="342"/>
      <c r="O54" s="342"/>
      <c r="P54" s="342"/>
      <c r="Q54" s="100"/>
      <c r="R54" s="78"/>
    </row>
    <row r="55" spans="1:18" ht="13.2" x14ac:dyDescent="0.25">
      <c r="A55" s="98"/>
      <c r="B55" s="101" t="s">
        <v>38</v>
      </c>
      <c r="C55" s="343" t="s">
        <v>90</v>
      </c>
      <c r="D55" s="347"/>
      <c r="E55" s="347"/>
      <c r="F55" s="347"/>
      <c r="G55" s="347"/>
      <c r="H55" s="347"/>
      <c r="I55" s="347"/>
      <c r="J55" s="347"/>
      <c r="K55" s="347"/>
      <c r="L55" s="347"/>
      <c r="M55" s="347"/>
      <c r="N55" s="347"/>
      <c r="O55" s="347"/>
      <c r="P55" s="347"/>
      <c r="Q55" s="114" t="s">
        <v>122</v>
      </c>
      <c r="R55" s="78"/>
    </row>
    <row r="56" spans="1:18" x14ac:dyDescent="0.15">
      <c r="A56" s="98"/>
      <c r="B56" s="101" t="s">
        <v>16</v>
      </c>
      <c r="C56" s="343" t="s">
        <v>36</v>
      </c>
      <c r="D56" s="344"/>
      <c r="E56" s="344"/>
      <c r="F56" s="344"/>
      <c r="G56" s="344"/>
      <c r="H56" s="344"/>
      <c r="I56" s="344"/>
      <c r="J56" s="344"/>
      <c r="K56" s="344"/>
      <c r="L56" s="344"/>
      <c r="M56" s="344"/>
      <c r="N56" s="344"/>
      <c r="O56" s="344"/>
      <c r="P56" s="344"/>
      <c r="Q56" s="114" t="s">
        <v>122</v>
      </c>
      <c r="R56" s="78"/>
    </row>
    <row r="57" spans="1:18" ht="12" customHeight="1" x14ac:dyDescent="0.15">
      <c r="A57" s="98"/>
      <c r="B57" s="102" t="s">
        <v>37</v>
      </c>
      <c r="C57" s="345" t="s">
        <v>91</v>
      </c>
      <c r="D57" s="346"/>
      <c r="E57" s="346"/>
      <c r="F57" s="346"/>
      <c r="G57" s="346"/>
      <c r="H57" s="346"/>
      <c r="I57" s="346"/>
      <c r="J57" s="346"/>
      <c r="K57" s="346"/>
      <c r="L57" s="346"/>
      <c r="M57" s="346"/>
      <c r="N57" s="346"/>
      <c r="O57" s="346"/>
      <c r="P57" s="346"/>
      <c r="Q57" s="115" t="s">
        <v>122</v>
      </c>
      <c r="R57" s="78"/>
    </row>
    <row r="58" spans="1:18" x14ac:dyDescent="0.15">
      <c r="A58" s="98"/>
      <c r="B58" s="99">
        <v>2</v>
      </c>
      <c r="C58" s="336" t="s">
        <v>92</v>
      </c>
      <c r="D58" s="337"/>
      <c r="E58" s="337"/>
      <c r="F58" s="337"/>
      <c r="G58" s="337"/>
      <c r="H58" s="337"/>
      <c r="I58" s="337"/>
      <c r="J58" s="337"/>
      <c r="K58" s="337"/>
      <c r="L58" s="337"/>
      <c r="M58" s="337"/>
      <c r="N58" s="337"/>
      <c r="O58" s="337"/>
      <c r="P58" s="337"/>
      <c r="Q58" s="103"/>
      <c r="R58" s="78"/>
    </row>
    <row r="59" spans="1:18" x14ac:dyDescent="0.15">
      <c r="A59" s="98"/>
      <c r="B59" s="101" t="s">
        <v>38</v>
      </c>
      <c r="C59" s="332" t="s">
        <v>93</v>
      </c>
      <c r="D59" s="333"/>
      <c r="E59" s="333"/>
      <c r="F59" s="333"/>
      <c r="G59" s="333"/>
      <c r="H59" s="333"/>
      <c r="I59" s="333"/>
      <c r="J59" s="333"/>
      <c r="K59" s="333"/>
      <c r="L59" s="333"/>
      <c r="M59" s="333"/>
      <c r="N59" s="333"/>
      <c r="O59" s="333"/>
      <c r="P59" s="333"/>
      <c r="Q59" s="114" t="s">
        <v>122</v>
      </c>
      <c r="R59" s="78"/>
    </row>
    <row r="60" spans="1:18" x14ac:dyDescent="0.15">
      <c r="A60" s="98"/>
      <c r="B60" s="101" t="s">
        <v>16</v>
      </c>
      <c r="C60" s="332" t="s">
        <v>53</v>
      </c>
      <c r="D60" s="333"/>
      <c r="E60" s="333"/>
      <c r="F60" s="333"/>
      <c r="G60" s="333"/>
      <c r="H60" s="333"/>
      <c r="I60" s="333"/>
      <c r="J60" s="333"/>
      <c r="K60" s="333"/>
      <c r="L60" s="333"/>
      <c r="M60" s="333"/>
      <c r="N60" s="333"/>
      <c r="O60" s="333"/>
      <c r="P60" s="333"/>
      <c r="Q60" s="114" t="s">
        <v>122</v>
      </c>
      <c r="R60" s="78"/>
    </row>
    <row r="61" spans="1:18" ht="33.75" customHeight="1" x14ac:dyDescent="0.15">
      <c r="A61" s="98"/>
      <c r="B61" s="101" t="s">
        <v>37</v>
      </c>
      <c r="C61" s="332" t="s">
        <v>94</v>
      </c>
      <c r="D61" s="333"/>
      <c r="E61" s="333"/>
      <c r="F61" s="333"/>
      <c r="G61" s="333"/>
      <c r="H61" s="333"/>
      <c r="I61" s="333"/>
      <c r="J61" s="333"/>
      <c r="K61" s="333"/>
      <c r="L61" s="333"/>
      <c r="M61" s="333"/>
      <c r="N61" s="333"/>
      <c r="O61" s="333"/>
      <c r="P61" s="333"/>
      <c r="Q61" s="114" t="s">
        <v>122</v>
      </c>
      <c r="R61" s="78"/>
    </row>
    <row r="62" spans="1:18" ht="21.75" customHeight="1" x14ac:dyDescent="0.15">
      <c r="A62" s="98"/>
      <c r="B62" s="101" t="s">
        <v>39</v>
      </c>
      <c r="C62" s="332" t="s">
        <v>96</v>
      </c>
      <c r="D62" s="333"/>
      <c r="E62" s="333"/>
      <c r="F62" s="333"/>
      <c r="G62" s="333"/>
      <c r="H62" s="333"/>
      <c r="I62" s="333"/>
      <c r="J62" s="333"/>
      <c r="K62" s="333"/>
      <c r="L62" s="333"/>
      <c r="M62" s="333"/>
      <c r="N62" s="333"/>
      <c r="O62" s="333"/>
      <c r="P62" s="333"/>
      <c r="Q62" s="114" t="s">
        <v>122</v>
      </c>
      <c r="R62" s="78"/>
    </row>
    <row r="63" spans="1:18" ht="12" customHeight="1" x14ac:dyDescent="0.15">
      <c r="A63" s="98"/>
      <c r="B63" s="101" t="s">
        <v>41</v>
      </c>
      <c r="C63" s="332" t="s">
        <v>95</v>
      </c>
      <c r="D63" s="333"/>
      <c r="E63" s="333"/>
      <c r="F63" s="333"/>
      <c r="G63" s="333"/>
      <c r="H63" s="333"/>
      <c r="I63" s="333"/>
      <c r="J63" s="333"/>
      <c r="K63" s="333"/>
      <c r="L63" s="333"/>
      <c r="M63" s="333"/>
      <c r="N63" s="333"/>
      <c r="O63" s="333"/>
      <c r="P63" s="333"/>
      <c r="Q63" s="114" t="s">
        <v>122</v>
      </c>
      <c r="R63" s="78"/>
    </row>
    <row r="64" spans="1:18" x14ac:dyDescent="0.15">
      <c r="A64" s="98"/>
      <c r="B64" s="101" t="s">
        <v>43</v>
      </c>
      <c r="C64" s="332" t="s">
        <v>54</v>
      </c>
      <c r="D64" s="333"/>
      <c r="E64" s="333"/>
      <c r="F64" s="333"/>
      <c r="G64" s="333"/>
      <c r="H64" s="333"/>
      <c r="I64" s="333"/>
      <c r="J64" s="333"/>
      <c r="K64" s="333"/>
      <c r="L64" s="333"/>
      <c r="M64" s="333"/>
      <c r="N64" s="333"/>
      <c r="O64" s="333"/>
      <c r="P64" s="333"/>
      <c r="Q64" s="114" t="s">
        <v>122</v>
      </c>
      <c r="R64" s="78"/>
    </row>
    <row r="65" spans="1:24" x14ac:dyDescent="0.15">
      <c r="A65" s="98"/>
      <c r="B65" s="119" t="s">
        <v>45</v>
      </c>
      <c r="C65" s="334" t="s">
        <v>55</v>
      </c>
      <c r="D65" s="335"/>
      <c r="E65" s="335"/>
      <c r="F65" s="335"/>
      <c r="G65" s="335"/>
      <c r="H65" s="335"/>
      <c r="I65" s="335"/>
      <c r="J65" s="335"/>
      <c r="K65" s="335"/>
      <c r="L65" s="335"/>
      <c r="M65" s="335"/>
      <c r="N65" s="335"/>
      <c r="O65" s="335"/>
      <c r="P65" s="335"/>
      <c r="Q65" s="120" t="s">
        <v>122</v>
      </c>
      <c r="R65" s="78"/>
    </row>
    <row r="66" spans="1:24" x14ac:dyDescent="0.15">
      <c r="A66" s="98"/>
      <c r="B66" s="101" t="s">
        <v>26</v>
      </c>
      <c r="C66" s="332" t="s">
        <v>46</v>
      </c>
      <c r="D66" s="333"/>
      <c r="E66" s="333"/>
      <c r="F66" s="333"/>
      <c r="G66" s="333"/>
      <c r="H66" s="333"/>
      <c r="I66" s="333"/>
      <c r="J66" s="333"/>
      <c r="K66" s="333"/>
      <c r="L66" s="333"/>
      <c r="M66" s="333"/>
      <c r="N66" s="333"/>
      <c r="O66" s="333"/>
      <c r="P66" s="333"/>
      <c r="Q66" s="114" t="s">
        <v>122</v>
      </c>
      <c r="R66" s="78"/>
    </row>
    <row r="67" spans="1:24" x14ac:dyDescent="0.15">
      <c r="A67" s="98"/>
      <c r="B67" s="101" t="s">
        <v>29</v>
      </c>
      <c r="C67" s="332" t="s">
        <v>47</v>
      </c>
      <c r="D67" s="333"/>
      <c r="E67" s="333"/>
      <c r="F67" s="333"/>
      <c r="G67" s="333"/>
      <c r="H67" s="333"/>
      <c r="I67" s="333"/>
      <c r="J67" s="333"/>
      <c r="K67" s="333"/>
      <c r="L67" s="333"/>
      <c r="M67" s="333"/>
      <c r="N67" s="333"/>
      <c r="O67" s="333"/>
      <c r="P67" s="333"/>
      <c r="Q67" s="114" t="s">
        <v>122</v>
      </c>
      <c r="R67" s="78"/>
    </row>
    <row r="68" spans="1:24" x14ac:dyDescent="0.15">
      <c r="A68" s="98"/>
      <c r="B68" s="101" t="s">
        <v>30</v>
      </c>
      <c r="C68" s="332" t="s">
        <v>48</v>
      </c>
      <c r="D68" s="333"/>
      <c r="E68" s="333"/>
      <c r="F68" s="333"/>
      <c r="G68" s="333"/>
      <c r="H68" s="333"/>
      <c r="I68" s="333"/>
      <c r="J68" s="333"/>
      <c r="K68" s="333"/>
      <c r="L68" s="333"/>
      <c r="M68" s="333"/>
      <c r="N68" s="333"/>
      <c r="O68" s="333"/>
      <c r="P68" s="333"/>
      <c r="Q68" s="114" t="s">
        <v>122</v>
      </c>
      <c r="R68" s="78"/>
    </row>
    <row r="69" spans="1:24" x14ac:dyDescent="0.15">
      <c r="A69" s="98"/>
      <c r="B69" s="101" t="s">
        <v>97</v>
      </c>
      <c r="C69" s="332" t="s">
        <v>49</v>
      </c>
      <c r="D69" s="333"/>
      <c r="E69" s="333"/>
      <c r="F69" s="333"/>
      <c r="G69" s="333"/>
      <c r="H69" s="333"/>
      <c r="I69" s="333"/>
      <c r="J69" s="333"/>
      <c r="K69" s="333"/>
      <c r="L69" s="333"/>
      <c r="M69" s="333"/>
      <c r="N69" s="333"/>
      <c r="O69" s="333"/>
      <c r="P69" s="333"/>
      <c r="Q69" s="114" t="s">
        <v>122</v>
      </c>
      <c r="R69" s="78"/>
    </row>
    <row r="70" spans="1:24" x14ac:dyDescent="0.15">
      <c r="A70" s="98"/>
      <c r="B70" s="101" t="s">
        <v>98</v>
      </c>
      <c r="C70" s="332" t="s">
        <v>102</v>
      </c>
      <c r="D70" s="333"/>
      <c r="E70" s="333"/>
      <c r="F70" s="333"/>
      <c r="G70" s="333"/>
      <c r="H70" s="333"/>
      <c r="I70" s="333"/>
      <c r="J70" s="333"/>
      <c r="K70" s="333"/>
      <c r="L70" s="333"/>
      <c r="M70" s="333"/>
      <c r="N70" s="333"/>
      <c r="O70" s="333"/>
      <c r="P70" s="333"/>
      <c r="Q70" s="114" t="s">
        <v>122</v>
      </c>
      <c r="R70" s="78"/>
    </row>
    <row r="71" spans="1:24" x14ac:dyDescent="0.15">
      <c r="A71" s="98"/>
      <c r="B71" s="101" t="s">
        <v>99</v>
      </c>
      <c r="C71" s="332" t="s">
        <v>50</v>
      </c>
      <c r="D71" s="333"/>
      <c r="E71" s="333"/>
      <c r="F71" s="333"/>
      <c r="G71" s="333"/>
      <c r="H71" s="333"/>
      <c r="I71" s="333"/>
      <c r="J71" s="333"/>
      <c r="K71" s="333"/>
      <c r="L71" s="333"/>
      <c r="M71" s="333"/>
      <c r="N71" s="333"/>
      <c r="O71" s="333"/>
      <c r="P71" s="333"/>
      <c r="Q71" s="114" t="s">
        <v>122</v>
      </c>
      <c r="R71" s="78"/>
    </row>
    <row r="72" spans="1:24" x14ac:dyDescent="0.15">
      <c r="A72" s="98"/>
      <c r="B72" s="101" t="s">
        <v>100</v>
      </c>
      <c r="C72" s="332" t="s">
        <v>52</v>
      </c>
      <c r="D72" s="333"/>
      <c r="E72" s="333"/>
      <c r="F72" s="333"/>
      <c r="G72" s="333"/>
      <c r="H72" s="333"/>
      <c r="I72" s="333"/>
      <c r="J72" s="333"/>
      <c r="K72" s="333"/>
      <c r="L72" s="333"/>
      <c r="M72" s="333"/>
      <c r="N72" s="333"/>
      <c r="O72" s="333"/>
      <c r="P72" s="333"/>
      <c r="Q72" s="114" t="s">
        <v>122</v>
      </c>
      <c r="R72" s="78"/>
    </row>
    <row r="73" spans="1:24" ht="22.5" customHeight="1" x14ac:dyDescent="0.15">
      <c r="A73" s="98"/>
      <c r="B73" s="102" t="s">
        <v>101</v>
      </c>
      <c r="C73" s="327" t="s">
        <v>51</v>
      </c>
      <c r="D73" s="328"/>
      <c r="E73" s="328"/>
      <c r="F73" s="328"/>
      <c r="G73" s="328"/>
      <c r="H73" s="328"/>
      <c r="I73" s="328"/>
      <c r="J73" s="328"/>
      <c r="K73" s="328"/>
      <c r="L73" s="328"/>
      <c r="M73" s="328"/>
      <c r="N73" s="328"/>
      <c r="O73" s="328"/>
      <c r="P73" s="328"/>
      <c r="Q73" s="115" t="s">
        <v>122</v>
      </c>
      <c r="R73" s="78"/>
    </row>
    <row r="74" spans="1:24" x14ac:dyDescent="0.15">
      <c r="A74" s="78"/>
      <c r="B74" s="80"/>
      <c r="C74" s="80"/>
      <c r="D74" s="80"/>
      <c r="E74" s="80"/>
      <c r="F74" s="80"/>
      <c r="G74" s="80"/>
      <c r="H74" s="80"/>
      <c r="I74" s="80"/>
      <c r="J74" s="80"/>
      <c r="K74" s="80"/>
      <c r="L74" s="80"/>
      <c r="M74" s="80"/>
      <c r="N74" s="80"/>
      <c r="O74" s="80"/>
      <c r="P74" s="80"/>
      <c r="Q74" s="80"/>
      <c r="R74" s="78"/>
    </row>
    <row r="75" spans="1:24" x14ac:dyDescent="0.15">
      <c r="A75" s="78"/>
      <c r="B75" s="80"/>
      <c r="C75" s="80"/>
      <c r="D75" s="80"/>
      <c r="E75" s="80"/>
      <c r="F75" s="80"/>
      <c r="G75" s="80"/>
      <c r="H75" s="80"/>
      <c r="I75" s="80"/>
      <c r="J75" s="80"/>
      <c r="K75" s="80"/>
      <c r="L75" s="80"/>
      <c r="M75" s="80"/>
      <c r="N75" s="80"/>
      <c r="O75" s="80"/>
      <c r="P75" s="80"/>
      <c r="Q75" s="80"/>
      <c r="R75" s="78"/>
    </row>
    <row r="76" spans="1:24" x14ac:dyDescent="0.15">
      <c r="A76" s="78"/>
      <c r="B76" s="80"/>
      <c r="C76" s="80"/>
      <c r="D76" s="80"/>
      <c r="E76" s="80"/>
      <c r="F76" s="80"/>
      <c r="G76" s="80"/>
      <c r="H76" s="80"/>
      <c r="I76" s="80"/>
      <c r="J76" s="80"/>
      <c r="K76" s="80"/>
      <c r="L76" s="80"/>
      <c r="M76" s="80"/>
      <c r="N76" s="80"/>
      <c r="O76" s="80"/>
      <c r="P76" s="80"/>
      <c r="Q76" s="80"/>
      <c r="R76" s="78"/>
    </row>
    <row r="77" spans="1:24" x14ac:dyDescent="0.15">
      <c r="A77" s="78"/>
      <c r="B77" s="80"/>
      <c r="C77" s="80"/>
      <c r="D77" s="80"/>
      <c r="E77" s="80"/>
      <c r="F77" s="80"/>
      <c r="G77" s="80"/>
      <c r="H77" s="80"/>
      <c r="I77" s="80"/>
      <c r="J77" s="80"/>
      <c r="K77" s="80"/>
      <c r="L77" s="80"/>
      <c r="M77" s="80"/>
      <c r="N77" s="80"/>
      <c r="O77" s="80"/>
      <c r="P77" s="80"/>
      <c r="Q77" s="80"/>
      <c r="R77" s="78"/>
      <c r="X77" s="60"/>
    </row>
    <row r="78" spans="1:24" x14ac:dyDescent="0.15">
      <c r="A78" s="78"/>
      <c r="B78" s="80"/>
      <c r="C78" s="104"/>
      <c r="D78" s="105"/>
      <c r="E78" s="80"/>
      <c r="F78" s="80"/>
      <c r="G78" s="80"/>
      <c r="H78" s="80"/>
      <c r="I78" s="80"/>
      <c r="J78" s="80"/>
      <c r="K78" s="80"/>
      <c r="L78" s="80"/>
      <c r="M78" s="80"/>
      <c r="N78" s="80"/>
      <c r="O78" s="80"/>
      <c r="P78" s="80"/>
      <c r="Q78" s="80"/>
      <c r="R78" s="78"/>
      <c r="X78" s="60"/>
    </row>
    <row r="79" spans="1:24" x14ac:dyDescent="0.15">
      <c r="A79" s="78"/>
      <c r="B79" s="80"/>
      <c r="C79" s="104"/>
      <c r="D79" s="80"/>
      <c r="E79" s="80"/>
      <c r="F79" s="80"/>
      <c r="G79" s="80"/>
      <c r="H79" s="80"/>
      <c r="I79" s="80"/>
      <c r="J79" s="80"/>
      <c r="K79" s="80"/>
      <c r="L79" s="80"/>
      <c r="M79" s="80"/>
      <c r="N79" s="80"/>
      <c r="O79" s="80"/>
      <c r="P79" s="80"/>
      <c r="Q79" s="80"/>
      <c r="R79" s="78"/>
      <c r="X79" s="60"/>
    </row>
    <row r="80" spans="1:24" x14ac:dyDescent="0.15">
      <c r="A80" s="78"/>
      <c r="B80" s="80"/>
      <c r="C80" s="104"/>
      <c r="D80" s="80"/>
      <c r="E80" s="106"/>
      <c r="F80" s="107"/>
      <c r="G80" s="80"/>
      <c r="H80" s="80"/>
      <c r="I80" s="80"/>
      <c r="J80" s="80"/>
      <c r="K80" s="80"/>
      <c r="L80" s="80"/>
      <c r="M80" s="80"/>
      <c r="N80" s="80"/>
      <c r="O80" s="80"/>
      <c r="P80" s="80"/>
      <c r="Q80" s="80"/>
      <c r="R80" s="78"/>
      <c r="X80" s="60"/>
    </row>
    <row r="81" spans="1:24" x14ac:dyDescent="0.15">
      <c r="A81" s="78"/>
      <c r="B81" s="80"/>
      <c r="C81" s="104"/>
      <c r="D81" s="80"/>
      <c r="E81" s="80"/>
      <c r="F81" s="80"/>
      <c r="G81" s="80"/>
      <c r="H81" s="80"/>
      <c r="I81" s="80"/>
      <c r="J81" s="80"/>
      <c r="K81" s="80"/>
      <c r="L81" s="80"/>
      <c r="M81" s="80"/>
      <c r="N81" s="80"/>
      <c r="O81" s="80"/>
      <c r="P81" s="80"/>
      <c r="Q81" s="80"/>
      <c r="R81" s="78"/>
      <c r="X81" s="60"/>
    </row>
    <row r="82" spans="1:24" x14ac:dyDescent="0.15">
      <c r="A82" s="78"/>
      <c r="B82" s="80"/>
      <c r="C82" s="104"/>
      <c r="D82" s="80"/>
      <c r="E82" s="80"/>
      <c r="F82" s="80"/>
      <c r="G82" s="80"/>
      <c r="H82" s="80"/>
      <c r="I82" s="80"/>
      <c r="J82" s="80"/>
      <c r="K82" s="80"/>
      <c r="L82" s="80"/>
      <c r="M82" s="80"/>
      <c r="N82" s="80"/>
      <c r="O82" s="80"/>
      <c r="P82" s="80"/>
      <c r="Q82" s="80"/>
      <c r="R82" s="78"/>
      <c r="X82" s="60"/>
    </row>
    <row r="83" spans="1:24" x14ac:dyDescent="0.15">
      <c r="A83" s="78"/>
      <c r="B83" s="80"/>
      <c r="C83" s="104"/>
      <c r="D83" s="80"/>
      <c r="E83" s="80"/>
      <c r="F83" s="80"/>
      <c r="G83" s="80"/>
      <c r="H83" s="80"/>
      <c r="I83" s="80"/>
      <c r="J83" s="80"/>
      <c r="K83" s="80"/>
      <c r="L83" s="80"/>
      <c r="M83" s="80"/>
      <c r="N83" s="80"/>
      <c r="O83" s="80"/>
      <c r="P83" s="80"/>
      <c r="Q83" s="80"/>
      <c r="R83" s="78"/>
      <c r="X83" s="60"/>
    </row>
    <row r="84" spans="1:24" x14ac:dyDescent="0.15">
      <c r="A84" s="78"/>
      <c r="B84" s="80"/>
      <c r="C84" s="104"/>
      <c r="D84" s="80"/>
      <c r="E84" s="80"/>
      <c r="F84" s="80"/>
      <c r="G84" s="80"/>
      <c r="H84" s="80"/>
      <c r="I84" s="80"/>
      <c r="J84" s="80"/>
      <c r="K84" s="80"/>
      <c r="L84" s="80"/>
      <c r="M84" s="80"/>
      <c r="N84" s="80"/>
      <c r="O84" s="80"/>
      <c r="P84" s="80"/>
      <c r="Q84" s="80"/>
      <c r="R84" s="78"/>
      <c r="X84" s="60"/>
    </row>
    <row r="85" spans="1:24" x14ac:dyDescent="0.15">
      <c r="A85" s="78"/>
      <c r="B85" s="80"/>
      <c r="C85" s="104"/>
      <c r="D85" s="80"/>
      <c r="E85" s="80"/>
      <c r="F85" s="80"/>
      <c r="G85" s="80"/>
      <c r="H85" s="80"/>
      <c r="I85" s="80"/>
      <c r="J85" s="80"/>
      <c r="K85" s="80"/>
      <c r="L85" s="80"/>
      <c r="M85" s="80"/>
      <c r="N85" s="80"/>
      <c r="O85" s="80"/>
      <c r="P85" s="80"/>
      <c r="Q85" s="80"/>
      <c r="R85" s="78"/>
      <c r="X85" s="60"/>
    </row>
    <row r="86" spans="1:24" x14ac:dyDescent="0.15">
      <c r="A86" s="78"/>
      <c r="B86" s="80"/>
      <c r="C86" s="104"/>
      <c r="D86" s="80"/>
      <c r="E86" s="80"/>
      <c r="F86" s="80"/>
      <c r="G86" s="80"/>
      <c r="H86" s="80"/>
      <c r="I86" s="80"/>
      <c r="J86" s="80"/>
      <c r="K86" s="80"/>
      <c r="L86" s="80"/>
      <c r="M86" s="80"/>
      <c r="N86" s="80"/>
      <c r="O86" s="80"/>
      <c r="P86" s="80"/>
      <c r="Q86" s="80"/>
      <c r="R86" s="78"/>
      <c r="X86" s="60"/>
    </row>
    <row r="87" spans="1:24" x14ac:dyDescent="0.15">
      <c r="A87" s="78"/>
      <c r="B87" s="80"/>
      <c r="C87" s="104"/>
      <c r="D87" s="80"/>
      <c r="E87" s="80"/>
      <c r="F87" s="80"/>
      <c r="G87" s="80"/>
      <c r="H87" s="80"/>
      <c r="I87" s="80"/>
      <c r="J87" s="80"/>
      <c r="K87" s="80"/>
      <c r="L87" s="80"/>
      <c r="M87" s="80"/>
      <c r="N87" s="80"/>
      <c r="O87" s="80"/>
      <c r="P87" s="80"/>
      <c r="Q87" s="80"/>
      <c r="R87" s="78"/>
      <c r="X87" s="60"/>
    </row>
    <row r="88" spans="1:24" x14ac:dyDescent="0.15">
      <c r="A88" s="78"/>
      <c r="B88" s="80"/>
      <c r="C88" s="104"/>
      <c r="D88" s="80"/>
      <c r="E88" s="80"/>
      <c r="F88" s="80"/>
      <c r="G88" s="80"/>
      <c r="H88" s="80"/>
      <c r="I88" s="80"/>
      <c r="J88" s="80"/>
      <c r="K88" s="80"/>
      <c r="L88" s="80"/>
      <c r="M88" s="80"/>
      <c r="N88" s="80"/>
      <c r="O88" s="80"/>
      <c r="P88" s="80"/>
      <c r="Q88" s="80"/>
      <c r="R88" s="78"/>
      <c r="X88" s="60"/>
    </row>
    <row r="89" spans="1:24" x14ac:dyDescent="0.15">
      <c r="A89" s="78"/>
      <c r="B89" s="80"/>
      <c r="C89" s="104"/>
      <c r="D89" s="80"/>
      <c r="E89" s="80"/>
      <c r="F89" s="80"/>
      <c r="G89" s="80"/>
      <c r="H89" s="80"/>
      <c r="I89" s="80"/>
      <c r="J89" s="80"/>
      <c r="K89" s="80"/>
      <c r="L89" s="80"/>
      <c r="M89" s="80"/>
      <c r="N89" s="80"/>
      <c r="O89" s="80"/>
      <c r="P89" s="80"/>
      <c r="Q89" s="80"/>
      <c r="R89" s="78"/>
      <c r="X89" s="60"/>
    </row>
    <row r="90" spans="1:24" x14ac:dyDescent="0.15">
      <c r="A90" s="78"/>
      <c r="B90" s="80"/>
      <c r="C90" s="104"/>
      <c r="D90" s="80"/>
      <c r="E90" s="80"/>
      <c r="F90" s="80"/>
      <c r="G90" s="80"/>
      <c r="H90" s="80"/>
      <c r="I90" s="80"/>
      <c r="J90" s="80"/>
      <c r="K90" s="80"/>
      <c r="L90" s="80"/>
      <c r="M90" s="80"/>
      <c r="N90" s="80"/>
      <c r="O90" s="80"/>
      <c r="P90" s="80"/>
      <c r="Q90" s="80"/>
      <c r="R90" s="78"/>
      <c r="X90" s="60"/>
    </row>
    <row r="91" spans="1:24" x14ac:dyDescent="0.15">
      <c r="A91" s="78"/>
      <c r="B91" s="80"/>
      <c r="C91" s="104"/>
      <c r="D91" s="80"/>
      <c r="E91" s="80"/>
      <c r="F91" s="80"/>
      <c r="G91" s="80"/>
      <c r="H91" s="80"/>
      <c r="I91" s="80"/>
      <c r="J91" s="80"/>
      <c r="K91" s="80"/>
      <c r="L91" s="80"/>
      <c r="M91" s="80"/>
      <c r="N91" s="80"/>
      <c r="O91" s="80"/>
      <c r="P91" s="80"/>
      <c r="Q91" s="80"/>
      <c r="R91" s="78"/>
      <c r="X91" s="60"/>
    </row>
    <row r="92" spans="1:24" x14ac:dyDescent="0.15">
      <c r="A92" s="78"/>
      <c r="B92" s="80"/>
      <c r="C92" s="104"/>
      <c r="D92" s="80"/>
      <c r="E92" s="80"/>
      <c r="F92" s="80"/>
      <c r="G92" s="80"/>
      <c r="H92" s="80"/>
      <c r="I92" s="80"/>
      <c r="J92" s="80"/>
      <c r="K92" s="80"/>
      <c r="L92" s="80"/>
      <c r="M92" s="80"/>
      <c r="N92" s="80"/>
      <c r="O92" s="80"/>
      <c r="P92" s="80"/>
      <c r="Q92" s="80"/>
      <c r="R92" s="78"/>
    </row>
    <row r="93" spans="1:24" x14ac:dyDescent="0.15">
      <c r="A93" s="78"/>
      <c r="B93" s="80"/>
      <c r="C93" s="80"/>
      <c r="D93" s="80"/>
      <c r="E93" s="80"/>
      <c r="F93" s="80"/>
      <c r="G93" s="80"/>
      <c r="H93" s="80"/>
      <c r="I93" s="80"/>
      <c r="J93" s="80"/>
      <c r="K93" s="80"/>
      <c r="L93" s="80"/>
      <c r="M93" s="80"/>
      <c r="N93" s="80"/>
      <c r="O93" s="80"/>
      <c r="P93" s="80"/>
      <c r="Q93" s="80"/>
      <c r="R93" s="78"/>
    </row>
    <row r="94" spans="1:24" x14ac:dyDescent="0.15">
      <c r="A94" s="78"/>
      <c r="B94" s="80"/>
      <c r="C94" s="80"/>
      <c r="D94" s="80"/>
      <c r="E94" s="80"/>
      <c r="F94" s="80"/>
      <c r="G94" s="80"/>
      <c r="H94" s="80"/>
      <c r="I94" s="80"/>
      <c r="J94" s="80"/>
      <c r="K94" s="80"/>
      <c r="L94" s="80"/>
      <c r="M94" s="80"/>
      <c r="N94" s="80"/>
      <c r="O94" s="80"/>
      <c r="P94" s="80"/>
      <c r="Q94" s="80"/>
      <c r="R94" s="78"/>
    </row>
    <row r="95" spans="1:24" x14ac:dyDescent="0.15">
      <c r="A95" s="78"/>
      <c r="B95" s="80"/>
      <c r="C95" s="80"/>
      <c r="D95" s="80"/>
      <c r="E95" s="80"/>
      <c r="F95" s="80"/>
      <c r="G95" s="80"/>
      <c r="H95" s="80"/>
      <c r="I95" s="80"/>
      <c r="J95" s="80"/>
      <c r="K95" s="80"/>
      <c r="L95" s="80"/>
      <c r="M95" s="80"/>
      <c r="N95" s="80"/>
      <c r="O95" s="80"/>
      <c r="P95" s="80"/>
      <c r="Q95" s="80"/>
      <c r="R95" s="78"/>
    </row>
    <row r="96" spans="1:24" x14ac:dyDescent="0.15">
      <c r="A96" s="78"/>
      <c r="B96" s="80"/>
      <c r="C96" s="80"/>
      <c r="D96" s="80"/>
      <c r="E96" s="80"/>
      <c r="F96" s="80"/>
      <c r="G96" s="80"/>
      <c r="H96" s="80"/>
      <c r="I96" s="80"/>
      <c r="J96" s="80"/>
      <c r="K96" s="80"/>
      <c r="L96" s="80"/>
      <c r="M96" s="80"/>
      <c r="N96" s="80"/>
      <c r="O96" s="80"/>
      <c r="P96" s="80"/>
      <c r="Q96" s="80"/>
      <c r="R96" s="78"/>
    </row>
    <row r="97" spans="1:18" x14ac:dyDescent="0.15">
      <c r="A97" s="78"/>
      <c r="B97" s="80"/>
      <c r="C97" s="80"/>
      <c r="D97" s="80"/>
      <c r="E97" s="80"/>
      <c r="F97" s="80"/>
      <c r="G97" s="80"/>
      <c r="H97" s="80"/>
      <c r="I97" s="80"/>
      <c r="J97" s="80"/>
      <c r="K97" s="80"/>
      <c r="L97" s="80"/>
      <c r="M97" s="80"/>
      <c r="N97" s="80"/>
      <c r="O97" s="80"/>
      <c r="P97" s="80"/>
      <c r="Q97" s="80"/>
      <c r="R97" s="78"/>
    </row>
    <row r="98" spans="1:18" x14ac:dyDescent="0.15">
      <c r="A98" s="78"/>
      <c r="B98" s="78"/>
      <c r="C98" s="78"/>
      <c r="D98" s="78"/>
      <c r="E98" s="78"/>
      <c r="F98" s="78"/>
      <c r="G98" s="78"/>
      <c r="H98" s="78"/>
      <c r="I98" s="78"/>
      <c r="J98" s="78"/>
      <c r="K98" s="78"/>
      <c r="L98" s="78"/>
      <c r="M98" s="78"/>
      <c r="N98" s="78"/>
      <c r="O98" s="78"/>
      <c r="P98" s="78"/>
      <c r="Q98" s="78"/>
      <c r="R98" s="78"/>
    </row>
    <row r="99" spans="1:18" x14ac:dyDescent="0.15">
      <c r="A99" s="78"/>
      <c r="B99" s="78"/>
      <c r="C99" s="78"/>
      <c r="D99" s="78"/>
      <c r="E99" s="78"/>
      <c r="F99" s="78"/>
      <c r="G99" s="78"/>
      <c r="H99" s="78"/>
      <c r="I99" s="78"/>
      <c r="J99" s="78"/>
      <c r="K99" s="78"/>
      <c r="L99" s="78"/>
      <c r="M99" s="78"/>
      <c r="N99" s="78"/>
      <c r="O99" s="78"/>
      <c r="P99" s="78"/>
      <c r="Q99" s="78"/>
      <c r="R99" s="78"/>
    </row>
    <row r="100" spans="1:18" x14ac:dyDescent="0.15">
      <c r="A100" s="78"/>
      <c r="B100" s="78"/>
      <c r="C100" s="78"/>
      <c r="D100" s="78"/>
      <c r="E100" s="78"/>
      <c r="F100" s="78"/>
      <c r="G100" s="78"/>
      <c r="H100" s="78"/>
      <c r="I100" s="78"/>
      <c r="J100" s="78"/>
      <c r="K100" s="78"/>
      <c r="L100" s="78"/>
      <c r="M100" s="78"/>
      <c r="N100" s="78"/>
      <c r="O100" s="78"/>
      <c r="P100" s="78"/>
      <c r="Q100" s="78"/>
      <c r="R100" s="78"/>
    </row>
    <row r="101" spans="1:18" x14ac:dyDescent="0.15">
      <c r="A101" s="78"/>
      <c r="B101" s="78"/>
      <c r="C101" s="78"/>
      <c r="D101" s="78"/>
      <c r="E101" s="78"/>
      <c r="F101" s="78"/>
      <c r="G101" s="78"/>
      <c r="H101" s="78"/>
      <c r="I101" s="78"/>
      <c r="J101" s="78"/>
      <c r="K101" s="78"/>
      <c r="L101" s="78"/>
      <c r="M101" s="78"/>
      <c r="N101" s="78"/>
      <c r="O101" s="78"/>
      <c r="P101" s="78"/>
      <c r="Q101" s="78"/>
      <c r="R101" s="7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sheetData>
  <sheetProtection algorithmName="SHA-512" hashValue="2g+YN4qGImllly5BRWMteazuOksWUcjbDHWI6HlhwyqO9GpyvmhXRGsk63bXSA8FdWuw23q7Mxuype8W3lVwEw==" saltValue="YeaZAEBLCHdqKZQnub2XtA==" spinCount="100000" sheet="1" objects="1" scenarios="1"/>
  <mergeCells count="23">
    <mergeCell ref="C56:P56"/>
    <mergeCell ref="J3:O3"/>
    <mergeCell ref="J4:O4"/>
    <mergeCell ref="J14:O14"/>
    <mergeCell ref="C54:P54"/>
    <mergeCell ref="C55:P55"/>
    <mergeCell ref="C68:P68"/>
    <mergeCell ref="C57:P57"/>
    <mergeCell ref="C58:P58"/>
    <mergeCell ref="C59:P59"/>
    <mergeCell ref="C60:P60"/>
    <mergeCell ref="C61:P61"/>
    <mergeCell ref="C62:P62"/>
    <mergeCell ref="C63:P63"/>
    <mergeCell ref="C64:P64"/>
    <mergeCell ref="C65:P65"/>
    <mergeCell ref="C66:P66"/>
    <mergeCell ref="C67:P67"/>
    <mergeCell ref="C69:P69"/>
    <mergeCell ref="C70:P70"/>
    <mergeCell ref="C71:P71"/>
    <mergeCell ref="C72:P72"/>
    <mergeCell ref="C73:P73"/>
  </mergeCells>
  <phoneticPr fontId="6"/>
  <dataValidations count="2">
    <dataValidation type="list" allowBlank="1" showErrorMessage="1" sqref="K8:K12">
      <formula1>$Z$8:$Z$9</formula1>
    </dataValidation>
    <dataValidation type="list" allowBlank="1" showInputMessage="1" showErrorMessage="1" sqref="Q55:Q57 Q59:Q73">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0"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CZ123"/>
  <sheetViews>
    <sheetView view="pageBreakPreview" zoomScaleNormal="100" zoomScaleSheetLayoutView="100" workbookViewId="0">
      <selection activeCell="DC18" sqref="DC18"/>
    </sheetView>
  </sheetViews>
  <sheetFormatPr defaultColWidth="9.109375" defaultRowHeight="12" x14ac:dyDescent="0.15"/>
  <cols>
    <col min="1" max="69" width="1.44140625" style="1" customWidth="1"/>
    <col min="70" max="70" width="1.33203125" style="1" customWidth="1"/>
    <col min="71" max="71" width="0.33203125" style="1" customWidth="1"/>
    <col min="72" max="72" width="1.44140625" style="1" hidden="1" customWidth="1"/>
    <col min="73" max="73" width="4" style="1" hidden="1" customWidth="1"/>
    <col min="74" max="74" width="3.5546875" style="1" hidden="1" customWidth="1"/>
    <col min="75" max="79" width="1.44140625" style="1" hidden="1" customWidth="1"/>
    <col min="80" max="81" width="9.109375" style="1" hidden="1" customWidth="1"/>
    <col min="82" max="82" width="7.109375" style="1" hidden="1" customWidth="1"/>
    <col min="83" max="92" width="9.109375" style="1" hidden="1" customWidth="1"/>
    <col min="93" max="93" width="4.33203125" style="1" hidden="1" customWidth="1"/>
    <col min="94" max="104" width="9.109375" style="1" hidden="1" customWidth="1"/>
    <col min="105" max="16384" width="9.109375" style="1"/>
  </cols>
  <sheetData>
    <row r="1" spans="1:92" ht="16.5" customHeight="1" x14ac:dyDescent="0.2">
      <c r="A1" s="61"/>
      <c r="B1" s="62" t="s">
        <v>104</v>
      </c>
      <c r="C1" s="62"/>
      <c r="D1" s="62"/>
      <c r="E1" s="62"/>
      <c r="F1" s="62"/>
      <c r="G1" s="62"/>
      <c r="H1" s="62"/>
      <c r="I1" s="62"/>
      <c r="J1" s="62"/>
      <c r="K1" s="62"/>
      <c r="L1" s="62"/>
      <c r="M1" s="62"/>
      <c r="N1" s="62"/>
      <c r="O1" s="62"/>
      <c r="P1" s="62"/>
      <c r="Q1" s="62"/>
      <c r="R1" s="62"/>
      <c r="S1" s="62"/>
      <c r="T1" s="62"/>
      <c r="U1" s="62"/>
      <c r="V1" s="62"/>
      <c r="W1" s="61"/>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U1" s="86">
        <v>0</v>
      </c>
      <c r="BV1" s="87">
        <v>0</v>
      </c>
      <c r="CC1" s="1" t="s">
        <v>38</v>
      </c>
      <c r="CD1" s="1" t="s">
        <v>16</v>
      </c>
      <c r="CE1" s="1" t="s">
        <v>37</v>
      </c>
      <c r="CF1" s="1" t="s">
        <v>40</v>
      </c>
      <c r="CG1" s="1" t="s">
        <v>42</v>
      </c>
      <c r="CI1" s="1" t="s">
        <v>82</v>
      </c>
      <c r="CJ1" s="1" t="s">
        <v>83</v>
      </c>
      <c r="CL1" s="1" t="s">
        <v>120</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U2" s="86">
        <v>1</v>
      </c>
      <c r="BV2" s="87">
        <v>5</v>
      </c>
      <c r="CB2" s="1" t="s">
        <v>58</v>
      </c>
      <c r="CC2" s="116" t="b">
        <v>1</v>
      </c>
      <c r="CD2" s="116" t="b">
        <v>0</v>
      </c>
      <c r="CE2" s="116" t="b">
        <v>0</v>
      </c>
      <c r="CF2" s="116" t="b">
        <v>0</v>
      </c>
      <c r="CG2" s="116" t="b">
        <v>0</v>
      </c>
      <c r="CH2" s="1" t="str">
        <f>IF(CC2=TRUE,$CC$1,IF(CD2=TRUE,$CD$1,IF(CE2=TRUE,$CE$1,IF(CF2=TRUE,$CF$1,IF(CG2=TRUE,$CG$1,"")))))</f>
        <v>①</v>
      </c>
      <c r="CI2" s="88" t="str">
        <f>IF(CC2=TRUE,$CC$10,IF(CD2=TRUE,$CD$10,IF(CE2=TRUE,$CE$10,IF(CF2=TRUE,$CF$10,IF(CG2=TRUE,$CG$10,"")))))</f>
        <v>9:0</v>
      </c>
      <c r="CJ2" s="88" t="str">
        <f>IF(CC2=TRUE,$CC$11,IF(CD2=TRUE,$CD$11,IF(CE2=TRUE,$CE$11,IF(CF2=TRUE,$CF$11,IF(CG2=TRUE,$CG$11,"")))))</f>
        <v>20:0</v>
      </c>
      <c r="CK2" s="86">
        <f>IFERROR(24*(CJ2-CI2),"")</f>
        <v>11</v>
      </c>
      <c r="CL2" s="88" t="str">
        <f>IF(CC2=TRUE,$CC$12,IF(CD2=TRUE,$CD$12,IF(CE2=TRUE,$CE$12,IF(CF2=TRUE,$CF$12,IF(CG2=TRUE,$CG$12,"")))))</f>
        <v>:</v>
      </c>
      <c r="CM2" s="88" t="str">
        <f>IF(CC2=TRUE,$CC$13,IF(CD2=TRUE,$CD$13,IF(CE2=TRUE,$CE$13,IF(CF2=TRUE,$CF$13,IF(CG2=TRUE,$CG$13,"")))))</f>
        <v>:</v>
      </c>
      <c r="CN2" s="75" t="str">
        <f>IFERROR(24*(CM2-CL2), "")</f>
        <v/>
      </c>
    </row>
    <row r="3" spans="1:92" x14ac:dyDescent="0.15">
      <c r="A3" s="61"/>
      <c r="B3" s="65"/>
      <c r="C3" s="63"/>
      <c r="D3" s="63"/>
      <c r="E3" s="66"/>
      <c r="F3" s="66"/>
      <c r="G3" s="66"/>
      <c r="H3" s="66"/>
      <c r="I3" s="89"/>
      <c r="J3" s="90"/>
      <c r="K3" s="90"/>
      <c r="L3" s="90"/>
      <c r="M3" s="91"/>
      <c r="N3" s="91"/>
      <c r="O3" s="91"/>
      <c r="P3" s="91"/>
      <c r="Q3" s="91"/>
      <c r="R3" s="91"/>
      <c r="S3" s="91"/>
      <c r="T3" s="91"/>
      <c r="U3" s="63"/>
      <c r="V3" s="63"/>
      <c r="W3" s="64"/>
      <c r="X3" s="78"/>
      <c r="Y3" s="78"/>
      <c r="Z3" s="78"/>
      <c r="AA3" s="78"/>
      <c r="AB3" s="78"/>
      <c r="AC3" s="78"/>
      <c r="AD3" s="78"/>
      <c r="AE3" s="78"/>
      <c r="AF3" s="78"/>
      <c r="AG3" s="66"/>
      <c r="AH3" s="66" t="s">
        <v>126</v>
      </c>
      <c r="AI3" s="108">
        <f>業務体制①!AI3</f>
        <v>0</v>
      </c>
      <c r="AJ3" s="108"/>
      <c r="AK3" s="108"/>
      <c r="AL3" s="109"/>
      <c r="AM3" s="109"/>
      <c r="AN3" s="109"/>
      <c r="AO3" s="109"/>
      <c r="AP3" s="109"/>
      <c r="AQ3" s="109"/>
      <c r="AR3" s="109"/>
      <c r="AS3" s="109"/>
      <c r="AT3" s="209"/>
      <c r="AU3" s="210"/>
      <c r="AV3" s="210"/>
      <c r="AW3" s="210"/>
      <c r="AX3" s="210"/>
      <c r="AY3" s="210"/>
      <c r="AZ3" s="210"/>
      <c r="BA3" s="210"/>
      <c r="BB3" s="210"/>
      <c r="BC3" s="210"/>
      <c r="BD3" s="210"/>
      <c r="BE3" s="210"/>
      <c r="BF3" s="210"/>
      <c r="BG3" s="210"/>
      <c r="BH3" s="210"/>
      <c r="BI3" s="210"/>
      <c r="BJ3" s="210"/>
      <c r="BK3" s="210"/>
      <c r="BL3" s="210"/>
      <c r="BM3" s="210"/>
      <c r="BN3" s="210"/>
      <c r="BO3" s="210"/>
      <c r="BP3" s="78"/>
      <c r="BQ3" s="78"/>
      <c r="BR3" s="78"/>
      <c r="BU3" s="86">
        <v>2</v>
      </c>
      <c r="BV3" s="87">
        <v>10</v>
      </c>
      <c r="CB3" s="1" t="s">
        <v>79</v>
      </c>
      <c r="CC3" s="116" t="b">
        <v>1</v>
      </c>
      <c r="CD3" s="116" t="b">
        <v>0</v>
      </c>
      <c r="CE3" s="116" t="b">
        <v>0</v>
      </c>
      <c r="CF3" s="116" t="b">
        <v>0</v>
      </c>
      <c r="CG3" s="116" t="b">
        <v>0</v>
      </c>
      <c r="CH3" s="1" t="str">
        <f t="shared" ref="CH3:CH8" si="0">IF(CC3=TRUE,$CC$1,IF(CD3=TRUE,$CD$1,IF(CE3=TRUE,$CE$1,IF(CF3=TRUE,$CF$1,IF(CG3=TRUE,$CG$1,"")))))</f>
        <v>①</v>
      </c>
      <c r="CI3" s="88" t="str">
        <f t="shared" ref="CI3:CI8" si="1">IF(CC3=TRUE,$CC$10,IF(CD3=TRUE,$CD$10,IF(CE3=TRUE,$CE$10,IF(CF3=TRUE,$CF$10,IF(CG3=TRUE,$CG$10,"")))))</f>
        <v>9:0</v>
      </c>
      <c r="CJ3" s="88" t="str">
        <f t="shared" ref="CJ3:CJ8" si="2">IF(CC3=TRUE,$CC$11,IF(CD3=TRUE,$CD$11,IF(CE3=TRUE,$CE$11,IF(CF3=TRUE,$CF$11,IF(CG3=TRUE,$CG$11,"")))))</f>
        <v>20:0</v>
      </c>
      <c r="CK3" s="86">
        <f t="shared" ref="CK3:CK8" si="3">IFERROR(24*(CJ3-CI3),"")</f>
        <v>11</v>
      </c>
      <c r="CL3" s="88" t="str">
        <f>IF(CC3=TRUE,$CC$12,IF(CD3=TRUE,$CD$12,IF(CE3=TRUE,$CE$12,IF(CF3=TRUE,$CF$12,IF(CG3=TRUE,$CG$12,"")))))</f>
        <v>:</v>
      </c>
      <c r="CM3" s="88"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92"/>
      <c r="K4" s="92"/>
      <c r="L4" s="92"/>
      <c r="M4" s="93"/>
      <c r="N4" s="93"/>
      <c r="O4" s="66"/>
      <c r="P4" s="93"/>
      <c r="Q4" s="93"/>
      <c r="R4" s="93"/>
      <c r="S4" s="93"/>
      <c r="T4" s="93"/>
      <c r="U4" s="61"/>
      <c r="V4" s="61"/>
      <c r="W4" s="61"/>
      <c r="X4" s="78"/>
      <c r="Y4" s="78"/>
      <c r="Z4" s="78"/>
      <c r="AA4" s="78"/>
      <c r="AB4" s="78"/>
      <c r="AC4" s="78"/>
      <c r="AD4" s="78"/>
      <c r="AE4" s="78"/>
      <c r="AF4" s="78"/>
      <c r="AG4" s="68"/>
      <c r="AH4" s="68" t="s">
        <v>127</v>
      </c>
      <c r="AI4" s="110">
        <f>業務体制①!AI4</f>
        <v>0</v>
      </c>
      <c r="AJ4" s="110"/>
      <c r="AK4" s="110"/>
      <c r="AL4" s="111"/>
      <c r="AM4" s="111"/>
      <c r="AN4" s="111"/>
      <c r="AO4" s="111"/>
      <c r="AP4" s="111"/>
      <c r="AQ4" s="111"/>
      <c r="AR4" s="111"/>
      <c r="AS4" s="111"/>
      <c r="AT4" s="211"/>
      <c r="AU4" s="212"/>
      <c r="AV4" s="212"/>
      <c r="AW4" s="212"/>
      <c r="AX4" s="212"/>
      <c r="AY4" s="212"/>
      <c r="AZ4" s="212"/>
      <c r="BA4" s="212"/>
      <c r="BB4" s="212"/>
      <c r="BC4" s="212"/>
      <c r="BD4" s="212"/>
      <c r="BE4" s="212"/>
      <c r="BF4" s="212"/>
      <c r="BG4" s="212"/>
      <c r="BH4" s="212"/>
      <c r="BI4" s="212"/>
      <c r="BJ4" s="212"/>
      <c r="BK4" s="212"/>
      <c r="BL4" s="212"/>
      <c r="BM4" s="212"/>
      <c r="BN4" s="212"/>
      <c r="BO4" s="212"/>
      <c r="BP4" s="78"/>
      <c r="BQ4" s="78"/>
      <c r="BR4" s="78"/>
      <c r="BU4" s="86">
        <v>3</v>
      </c>
      <c r="BV4" s="87">
        <v>15</v>
      </c>
      <c r="CB4" s="1" t="s">
        <v>80</v>
      </c>
      <c r="CC4" s="116" t="b">
        <v>1</v>
      </c>
      <c r="CD4" s="116" t="b">
        <v>0</v>
      </c>
      <c r="CE4" s="116" t="b">
        <v>0</v>
      </c>
      <c r="CF4" s="116" t="b">
        <v>0</v>
      </c>
      <c r="CG4" s="116" t="b">
        <v>0</v>
      </c>
      <c r="CH4" s="1" t="str">
        <f t="shared" si="0"/>
        <v>①</v>
      </c>
      <c r="CI4" s="88" t="str">
        <f t="shared" si="1"/>
        <v>9:0</v>
      </c>
      <c r="CJ4" s="88" t="str">
        <f t="shared" si="2"/>
        <v>20:0</v>
      </c>
      <c r="CK4" s="86">
        <f t="shared" si="3"/>
        <v>11</v>
      </c>
      <c r="CL4" s="88" t="str">
        <f t="shared" ref="CL4:CL8" si="6">IF(CC4=TRUE,$CC$12,IF(CD4=TRUE,$CD$12,IF(CE4=TRUE,$CE$12,IF(CF4=TRUE,$CF$12,IF(CG4=TRUE,$CG$12,"")))))</f>
        <v>:</v>
      </c>
      <c r="CM4" s="88"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U5" s="86">
        <v>4</v>
      </c>
      <c r="BV5" s="87">
        <v>20</v>
      </c>
      <c r="CB5" s="1" t="s">
        <v>61</v>
      </c>
      <c r="CC5" s="116" t="b">
        <v>1</v>
      </c>
      <c r="CD5" s="116" t="b">
        <v>0</v>
      </c>
      <c r="CE5" s="116" t="b">
        <v>0</v>
      </c>
      <c r="CF5" s="116" t="b">
        <v>0</v>
      </c>
      <c r="CG5" s="116" t="b">
        <v>0</v>
      </c>
      <c r="CH5" s="1" t="str">
        <f t="shared" si="0"/>
        <v>①</v>
      </c>
      <c r="CI5" s="88" t="str">
        <f t="shared" si="1"/>
        <v>9:0</v>
      </c>
      <c r="CJ5" s="88" t="str">
        <f t="shared" si="2"/>
        <v>20:0</v>
      </c>
      <c r="CK5" s="86">
        <f t="shared" si="3"/>
        <v>11</v>
      </c>
      <c r="CL5" s="88" t="str">
        <f t="shared" si="6"/>
        <v>:</v>
      </c>
      <c r="CM5" s="88" t="str">
        <f t="shared" si="4"/>
        <v>:</v>
      </c>
      <c r="CN5" s="75" t="str">
        <f t="shared" si="5"/>
        <v/>
      </c>
    </row>
    <row r="6" spans="1:92" ht="12.75" customHeight="1" x14ac:dyDescent="0.15">
      <c r="A6" s="61"/>
      <c r="B6" s="69" t="s">
        <v>70</v>
      </c>
      <c r="C6" s="69"/>
      <c r="D6" s="69"/>
      <c r="E6" s="69"/>
      <c r="F6" s="69"/>
      <c r="G6" s="69"/>
      <c r="H6" s="69"/>
      <c r="I6" s="69"/>
      <c r="J6" s="69"/>
      <c r="K6" s="69"/>
      <c r="L6" s="69"/>
      <c r="M6" s="69"/>
      <c r="N6" s="69"/>
      <c r="O6" s="69"/>
      <c r="P6" s="69"/>
      <c r="Q6" s="69"/>
      <c r="R6" s="69"/>
      <c r="S6" s="69"/>
      <c r="T6" s="69"/>
      <c r="U6" s="69"/>
      <c r="V6" s="69"/>
      <c r="W6" s="61"/>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U6" s="86">
        <v>5</v>
      </c>
      <c r="BV6" s="87">
        <v>25</v>
      </c>
      <c r="CB6" s="1" t="s">
        <v>81</v>
      </c>
      <c r="CC6" s="116" t="b">
        <v>1</v>
      </c>
      <c r="CD6" s="116" t="b">
        <v>0</v>
      </c>
      <c r="CE6" s="116" t="b">
        <v>0</v>
      </c>
      <c r="CF6" s="116" t="b">
        <v>0</v>
      </c>
      <c r="CG6" s="116" t="b">
        <v>0</v>
      </c>
      <c r="CH6" s="1" t="str">
        <f t="shared" si="0"/>
        <v>①</v>
      </c>
      <c r="CI6" s="88" t="str">
        <f t="shared" si="1"/>
        <v>9:0</v>
      </c>
      <c r="CJ6" s="88" t="str">
        <f t="shared" si="2"/>
        <v>20:0</v>
      </c>
      <c r="CK6" s="86">
        <f t="shared" si="3"/>
        <v>11</v>
      </c>
      <c r="CL6" s="88" t="str">
        <f t="shared" si="6"/>
        <v>:</v>
      </c>
      <c r="CM6" s="88" t="str">
        <f t="shared" si="4"/>
        <v>:</v>
      </c>
      <c r="CN6" s="75" t="str">
        <f t="shared" si="5"/>
        <v/>
      </c>
    </row>
    <row r="7" spans="1:92" ht="12.75" customHeight="1" x14ac:dyDescent="0.15">
      <c r="A7" s="61"/>
      <c r="B7" s="69"/>
      <c r="C7" s="69" t="s">
        <v>111</v>
      </c>
      <c r="D7" s="69"/>
      <c r="E7" s="69"/>
      <c r="F7" s="69"/>
      <c r="G7" s="69"/>
      <c r="H7" s="69"/>
      <c r="I7" s="69"/>
      <c r="J7" s="69"/>
      <c r="K7" s="69"/>
      <c r="L7" s="69"/>
      <c r="M7" s="69"/>
      <c r="N7" s="69"/>
      <c r="O7" s="69"/>
      <c r="P7" s="69"/>
      <c r="Q7" s="69"/>
      <c r="R7" s="69"/>
      <c r="S7" s="69"/>
      <c r="T7" s="69"/>
      <c r="U7" s="69"/>
      <c r="V7" s="69"/>
      <c r="W7" s="61"/>
      <c r="X7" s="82"/>
      <c r="Y7" s="82"/>
      <c r="Z7" s="78"/>
      <c r="AA7" s="78"/>
      <c r="AB7" s="78" t="s">
        <v>112</v>
      </c>
      <c r="AC7" s="78"/>
      <c r="AD7" s="78"/>
      <c r="AE7" s="78"/>
      <c r="AF7" s="78"/>
      <c r="AG7" s="78"/>
      <c r="AH7" s="78"/>
      <c r="AI7" s="78"/>
      <c r="AJ7" s="78"/>
      <c r="AK7" s="78"/>
      <c r="AL7" s="78"/>
      <c r="AM7" s="78"/>
      <c r="AN7" s="78"/>
      <c r="AO7" s="78"/>
      <c r="AP7" s="78"/>
      <c r="AQ7" s="78"/>
      <c r="AR7" s="78" t="s">
        <v>113</v>
      </c>
      <c r="AS7" s="78"/>
      <c r="AT7" s="78"/>
      <c r="AU7" s="78"/>
      <c r="AV7" s="78"/>
      <c r="AW7" s="78"/>
      <c r="AX7" s="78"/>
      <c r="AY7" s="78"/>
      <c r="AZ7" s="78"/>
      <c r="BA7" s="78"/>
      <c r="BB7" s="78"/>
      <c r="BC7" s="78"/>
      <c r="BD7" s="78"/>
      <c r="BE7" s="78"/>
      <c r="BF7" s="78"/>
      <c r="BG7" s="78"/>
      <c r="BH7" s="78"/>
      <c r="BI7" s="78"/>
      <c r="BJ7" s="78"/>
      <c r="BK7" s="78"/>
      <c r="BL7" s="78"/>
      <c r="BM7" s="78"/>
      <c r="BN7" s="82"/>
      <c r="BO7" s="82"/>
      <c r="BP7" s="82"/>
      <c r="BQ7" s="82"/>
      <c r="BR7" s="78"/>
      <c r="BU7" s="86">
        <v>6</v>
      </c>
      <c r="BV7" s="87">
        <v>30</v>
      </c>
      <c r="CB7" s="1" t="s">
        <v>63</v>
      </c>
      <c r="CC7" s="116" t="b">
        <v>0</v>
      </c>
      <c r="CD7" s="116" t="b">
        <v>1</v>
      </c>
      <c r="CE7" s="116" t="b">
        <v>0</v>
      </c>
      <c r="CF7" s="116" t="b">
        <v>0</v>
      </c>
      <c r="CG7" s="116" t="b">
        <v>0</v>
      </c>
      <c r="CH7" s="1" t="str">
        <f t="shared" si="0"/>
        <v>②</v>
      </c>
      <c r="CI7" s="88" t="str">
        <f t="shared" si="1"/>
        <v>9:0</v>
      </c>
      <c r="CJ7" s="88" t="str">
        <f t="shared" si="2"/>
        <v>18:0</v>
      </c>
      <c r="CK7" s="86">
        <f t="shared" si="3"/>
        <v>9</v>
      </c>
      <c r="CL7" s="88" t="str">
        <f t="shared" si="6"/>
        <v>:</v>
      </c>
      <c r="CM7" s="88" t="str">
        <f t="shared" si="4"/>
        <v>:</v>
      </c>
      <c r="CN7" s="75" t="str">
        <f t="shared" si="5"/>
        <v/>
      </c>
    </row>
    <row r="8" spans="1:92" ht="12.9" customHeight="1" x14ac:dyDescent="0.25">
      <c r="A8" s="61"/>
      <c r="B8" s="69"/>
      <c r="C8" s="69" t="s">
        <v>38</v>
      </c>
      <c r="D8" s="70"/>
      <c r="E8" s="70"/>
      <c r="F8" s="77"/>
      <c r="G8" s="77" t="s">
        <v>58</v>
      </c>
      <c r="H8" s="77"/>
      <c r="I8" s="77"/>
      <c r="J8" s="77" t="s">
        <v>59</v>
      </c>
      <c r="K8" s="77"/>
      <c r="L8" s="77"/>
      <c r="M8" s="77" t="s">
        <v>60</v>
      </c>
      <c r="N8" s="77"/>
      <c r="O8" s="77"/>
      <c r="P8" s="77" t="s">
        <v>61</v>
      </c>
      <c r="Q8" s="77"/>
      <c r="R8" s="77"/>
      <c r="S8" s="77" t="s">
        <v>62</v>
      </c>
      <c r="T8" s="77"/>
      <c r="U8" s="77"/>
      <c r="V8" s="77" t="s">
        <v>72</v>
      </c>
      <c r="W8" s="77"/>
      <c r="X8" s="77"/>
      <c r="Y8" s="77" t="s">
        <v>64</v>
      </c>
      <c r="Z8" s="77"/>
      <c r="AA8" s="70"/>
      <c r="AB8" s="350">
        <v>9</v>
      </c>
      <c r="AC8" s="351"/>
      <c r="AD8" s="352"/>
      <c r="AE8" s="70" t="s">
        <v>74</v>
      </c>
      <c r="AF8" s="348">
        <v>0</v>
      </c>
      <c r="AG8" s="353"/>
      <c r="AH8" s="349"/>
      <c r="AI8" s="69" t="s">
        <v>75</v>
      </c>
      <c r="AJ8" s="69"/>
      <c r="AK8" s="350">
        <v>20</v>
      </c>
      <c r="AL8" s="352"/>
      <c r="AM8" s="352"/>
      <c r="AN8" s="69" t="s">
        <v>74</v>
      </c>
      <c r="AO8" s="348">
        <v>0</v>
      </c>
      <c r="AP8" s="349"/>
      <c r="AQ8" s="349"/>
      <c r="AR8" s="205" t="s">
        <v>114</v>
      </c>
      <c r="AS8" s="402"/>
      <c r="AT8" s="403"/>
      <c r="AU8" s="403"/>
      <c r="AV8" s="78" t="s">
        <v>74</v>
      </c>
      <c r="AW8" s="398"/>
      <c r="AX8" s="399"/>
      <c r="AY8" s="399"/>
      <c r="AZ8" s="78" t="s">
        <v>75</v>
      </c>
      <c r="BA8" s="78"/>
      <c r="BB8" s="401"/>
      <c r="BC8" s="397"/>
      <c r="BD8" s="397"/>
      <c r="BE8" s="78" t="s">
        <v>74</v>
      </c>
      <c r="BF8" s="398"/>
      <c r="BG8" s="399"/>
      <c r="BH8" s="399"/>
      <c r="BI8" s="78" t="s">
        <v>115</v>
      </c>
      <c r="BJ8" s="78"/>
      <c r="BK8" s="78"/>
      <c r="BL8" s="78"/>
      <c r="BM8" s="78"/>
      <c r="BN8" s="82"/>
      <c r="BO8" s="82"/>
      <c r="BP8" s="82"/>
      <c r="BQ8" s="82"/>
      <c r="BR8" s="78"/>
      <c r="BU8" s="86">
        <v>7</v>
      </c>
      <c r="BV8" s="87">
        <v>35</v>
      </c>
      <c r="CB8" s="1" t="s">
        <v>64</v>
      </c>
      <c r="CC8" s="116" t="b">
        <v>0</v>
      </c>
      <c r="CD8" s="116" t="b">
        <v>0</v>
      </c>
      <c r="CE8" s="116" t="b">
        <v>1</v>
      </c>
      <c r="CF8" s="116" t="b">
        <v>0</v>
      </c>
      <c r="CG8" s="116" t="b">
        <v>0</v>
      </c>
      <c r="CH8" s="1" t="str">
        <f t="shared" si="0"/>
        <v>③</v>
      </c>
      <c r="CI8" s="88" t="str">
        <f t="shared" si="1"/>
        <v>9:0</v>
      </c>
      <c r="CJ8" s="88" t="str">
        <f t="shared" si="2"/>
        <v>18:0</v>
      </c>
      <c r="CK8" s="86">
        <f t="shared" si="3"/>
        <v>9</v>
      </c>
      <c r="CL8" s="88" t="str">
        <f t="shared" si="6"/>
        <v>12:0</v>
      </c>
      <c r="CM8" s="88" t="str">
        <f t="shared" si="4"/>
        <v>13:0</v>
      </c>
      <c r="CN8" s="75">
        <f t="shared" si="5"/>
        <v>0.99999999999999911</v>
      </c>
    </row>
    <row r="9" spans="1:92" ht="12.9" customHeight="1" x14ac:dyDescent="0.25">
      <c r="A9" s="61"/>
      <c r="B9" s="69"/>
      <c r="C9" s="69" t="s">
        <v>16</v>
      </c>
      <c r="D9" s="69"/>
      <c r="E9" s="69"/>
      <c r="F9" s="77"/>
      <c r="G9" s="77" t="s">
        <v>58</v>
      </c>
      <c r="H9" s="77"/>
      <c r="I9" s="77"/>
      <c r="J9" s="77" t="s">
        <v>59</v>
      </c>
      <c r="K9" s="77"/>
      <c r="L9" s="77"/>
      <c r="M9" s="77" t="s">
        <v>60</v>
      </c>
      <c r="N9" s="77"/>
      <c r="O9" s="77"/>
      <c r="P9" s="77" t="s">
        <v>61</v>
      </c>
      <c r="Q9" s="77"/>
      <c r="R9" s="77"/>
      <c r="S9" s="77" t="s">
        <v>62</v>
      </c>
      <c r="T9" s="77"/>
      <c r="U9" s="77"/>
      <c r="V9" s="77" t="s">
        <v>72</v>
      </c>
      <c r="W9" s="77"/>
      <c r="X9" s="77"/>
      <c r="Y9" s="77" t="s">
        <v>64</v>
      </c>
      <c r="Z9" s="77"/>
      <c r="AA9" s="70"/>
      <c r="AB9" s="350">
        <v>9</v>
      </c>
      <c r="AC9" s="351"/>
      <c r="AD9" s="352"/>
      <c r="AE9" s="70" t="s">
        <v>74</v>
      </c>
      <c r="AF9" s="348">
        <v>0</v>
      </c>
      <c r="AG9" s="353"/>
      <c r="AH9" s="349"/>
      <c r="AI9" s="69" t="s">
        <v>75</v>
      </c>
      <c r="AJ9" s="69"/>
      <c r="AK9" s="350">
        <v>18</v>
      </c>
      <c r="AL9" s="352"/>
      <c r="AM9" s="352"/>
      <c r="AN9" s="69" t="s">
        <v>74</v>
      </c>
      <c r="AO9" s="348">
        <v>0</v>
      </c>
      <c r="AP9" s="349"/>
      <c r="AQ9" s="349"/>
      <c r="AR9" s="205" t="s">
        <v>114</v>
      </c>
      <c r="AS9" s="396"/>
      <c r="AT9" s="397"/>
      <c r="AU9" s="397"/>
      <c r="AV9" s="205" t="s">
        <v>74</v>
      </c>
      <c r="AW9" s="400"/>
      <c r="AX9" s="399"/>
      <c r="AY9" s="399"/>
      <c r="AZ9" s="205" t="s">
        <v>75</v>
      </c>
      <c r="BA9" s="205"/>
      <c r="BB9" s="396"/>
      <c r="BC9" s="397"/>
      <c r="BD9" s="397"/>
      <c r="BE9" s="205" t="s">
        <v>74</v>
      </c>
      <c r="BF9" s="398"/>
      <c r="BG9" s="399"/>
      <c r="BH9" s="399"/>
      <c r="BI9" s="78" t="s">
        <v>115</v>
      </c>
      <c r="BJ9" s="78"/>
      <c r="BK9" s="78"/>
      <c r="BL9" s="78"/>
      <c r="BM9" s="78"/>
      <c r="BN9" s="127"/>
      <c r="BO9" s="82"/>
      <c r="BP9" s="82"/>
      <c r="BQ9" s="82"/>
      <c r="BR9" s="78"/>
      <c r="BU9" s="86">
        <v>8</v>
      </c>
      <c r="BV9" s="87">
        <v>40</v>
      </c>
      <c r="CC9" s="1">
        <f>COUNTIF(CC2:CC8,TRUE)</f>
        <v>5</v>
      </c>
      <c r="CD9" s="1">
        <f t="shared" ref="CD9:CG9" si="7">COUNTIF(CD2:CD8,TRUE)</f>
        <v>1</v>
      </c>
      <c r="CE9" s="1">
        <f t="shared" si="7"/>
        <v>1</v>
      </c>
      <c r="CF9" s="1">
        <f t="shared" si="7"/>
        <v>0</v>
      </c>
      <c r="CG9" s="1">
        <f t="shared" si="7"/>
        <v>0</v>
      </c>
      <c r="CK9" s="96">
        <f>SUM(CK2:CK8)</f>
        <v>73</v>
      </c>
      <c r="CN9" s="75">
        <f>SUM(CN2:CN8)</f>
        <v>0.99999999999999911</v>
      </c>
    </row>
    <row r="10" spans="1:92" ht="12.9" customHeight="1" x14ac:dyDescent="0.25">
      <c r="A10" s="61"/>
      <c r="B10" s="69"/>
      <c r="C10" s="69" t="s">
        <v>37</v>
      </c>
      <c r="D10" s="69"/>
      <c r="E10" s="69"/>
      <c r="F10" s="77"/>
      <c r="G10" s="77" t="s">
        <v>58</v>
      </c>
      <c r="H10" s="77"/>
      <c r="I10" s="77"/>
      <c r="J10" s="77" t="s">
        <v>59</v>
      </c>
      <c r="K10" s="77"/>
      <c r="L10" s="77"/>
      <c r="M10" s="77" t="s">
        <v>60</v>
      </c>
      <c r="N10" s="77"/>
      <c r="O10" s="77"/>
      <c r="P10" s="77" t="s">
        <v>61</v>
      </c>
      <c r="Q10" s="77"/>
      <c r="R10" s="77"/>
      <c r="S10" s="77" t="s">
        <v>62</v>
      </c>
      <c r="T10" s="77"/>
      <c r="U10" s="77"/>
      <c r="V10" s="77" t="s">
        <v>72</v>
      </c>
      <c r="W10" s="77"/>
      <c r="X10" s="77"/>
      <c r="Y10" s="77" t="s">
        <v>64</v>
      </c>
      <c r="Z10" s="77"/>
      <c r="AA10" s="70"/>
      <c r="AB10" s="350">
        <v>9</v>
      </c>
      <c r="AC10" s="351"/>
      <c r="AD10" s="352"/>
      <c r="AE10" s="70" t="s">
        <v>74</v>
      </c>
      <c r="AF10" s="348">
        <v>0</v>
      </c>
      <c r="AG10" s="353"/>
      <c r="AH10" s="349"/>
      <c r="AI10" s="69" t="s">
        <v>75</v>
      </c>
      <c r="AJ10" s="69"/>
      <c r="AK10" s="350">
        <v>18</v>
      </c>
      <c r="AL10" s="352"/>
      <c r="AM10" s="352"/>
      <c r="AN10" s="69" t="s">
        <v>74</v>
      </c>
      <c r="AO10" s="348">
        <v>0</v>
      </c>
      <c r="AP10" s="349"/>
      <c r="AQ10" s="349"/>
      <c r="AR10" s="205" t="s">
        <v>114</v>
      </c>
      <c r="AS10" s="396">
        <v>12</v>
      </c>
      <c r="AT10" s="397"/>
      <c r="AU10" s="397"/>
      <c r="AV10" s="205" t="s">
        <v>74</v>
      </c>
      <c r="AW10" s="400">
        <v>0</v>
      </c>
      <c r="AX10" s="399"/>
      <c r="AY10" s="399"/>
      <c r="AZ10" s="205" t="s">
        <v>75</v>
      </c>
      <c r="BA10" s="205"/>
      <c r="BB10" s="396">
        <v>13</v>
      </c>
      <c r="BC10" s="397"/>
      <c r="BD10" s="397"/>
      <c r="BE10" s="205" t="s">
        <v>74</v>
      </c>
      <c r="BF10" s="398">
        <v>0</v>
      </c>
      <c r="BG10" s="399"/>
      <c r="BH10" s="399"/>
      <c r="BI10" s="78" t="s">
        <v>115</v>
      </c>
      <c r="BJ10" s="78"/>
      <c r="BK10" s="78"/>
      <c r="BL10" s="78"/>
      <c r="BM10" s="78"/>
      <c r="BN10" s="127"/>
      <c r="BO10" s="82"/>
      <c r="BP10" s="82"/>
      <c r="BQ10" s="82"/>
      <c r="BR10" s="78"/>
      <c r="BU10" s="86">
        <v>9</v>
      </c>
      <c r="BV10" s="87">
        <v>45</v>
      </c>
      <c r="CC10" s="1" t="str">
        <f>AB8&amp;":"&amp;AF8</f>
        <v>9:0</v>
      </c>
      <c r="CD10" s="1" t="str">
        <f>AB9&amp;":"&amp;AF9</f>
        <v>9:0</v>
      </c>
      <c r="CE10" s="1" t="str">
        <f>AB10&amp;":"&amp;AF10</f>
        <v>9:0</v>
      </c>
      <c r="CF10" s="1" t="str">
        <f>AB11&amp;":"&amp;AF11</f>
        <v>:</v>
      </c>
      <c r="CG10" s="1" t="str">
        <f>AB12&amp;":"&amp;AF12</f>
        <v>:</v>
      </c>
      <c r="CK10" s="75">
        <f>CK9-CN9</f>
        <v>72</v>
      </c>
    </row>
    <row r="11" spans="1:92" ht="12.9" customHeight="1" x14ac:dyDescent="0.25">
      <c r="A11" s="61"/>
      <c r="B11" s="69"/>
      <c r="C11" s="69" t="s">
        <v>40</v>
      </c>
      <c r="D11" s="69"/>
      <c r="E11" s="69"/>
      <c r="F11" s="77"/>
      <c r="G11" s="77" t="s">
        <v>58</v>
      </c>
      <c r="H11" s="77"/>
      <c r="I11" s="77"/>
      <c r="J11" s="77" t="s">
        <v>59</v>
      </c>
      <c r="K11" s="77"/>
      <c r="L11" s="77"/>
      <c r="M11" s="77" t="s">
        <v>60</v>
      </c>
      <c r="N11" s="77"/>
      <c r="O11" s="77"/>
      <c r="P11" s="77" t="s">
        <v>61</v>
      </c>
      <c r="Q11" s="77"/>
      <c r="R11" s="77"/>
      <c r="S11" s="77" t="s">
        <v>62</v>
      </c>
      <c r="T11" s="77"/>
      <c r="U11" s="77"/>
      <c r="V11" s="77" t="s">
        <v>72</v>
      </c>
      <c r="W11" s="77"/>
      <c r="X11" s="77"/>
      <c r="Y11" s="77" t="s">
        <v>64</v>
      </c>
      <c r="Z11" s="77"/>
      <c r="AA11" s="70"/>
      <c r="AB11" s="350"/>
      <c r="AC11" s="351"/>
      <c r="AD11" s="352"/>
      <c r="AE11" s="70" t="s">
        <v>74</v>
      </c>
      <c r="AF11" s="348"/>
      <c r="AG11" s="353"/>
      <c r="AH11" s="349"/>
      <c r="AI11" s="69" t="s">
        <v>75</v>
      </c>
      <c r="AJ11" s="69"/>
      <c r="AK11" s="350"/>
      <c r="AL11" s="352"/>
      <c r="AM11" s="352"/>
      <c r="AN11" s="69" t="s">
        <v>74</v>
      </c>
      <c r="AO11" s="348"/>
      <c r="AP11" s="349"/>
      <c r="AQ11" s="349"/>
      <c r="AR11" s="205" t="s">
        <v>114</v>
      </c>
      <c r="AS11" s="396"/>
      <c r="AT11" s="397"/>
      <c r="AU11" s="397"/>
      <c r="AV11" s="206" t="s">
        <v>74</v>
      </c>
      <c r="AW11" s="400"/>
      <c r="AX11" s="399"/>
      <c r="AY11" s="399"/>
      <c r="AZ11" s="205" t="s">
        <v>75</v>
      </c>
      <c r="BA11" s="205"/>
      <c r="BB11" s="396"/>
      <c r="BC11" s="397"/>
      <c r="BD11" s="397"/>
      <c r="BE11" s="206" t="s">
        <v>74</v>
      </c>
      <c r="BF11" s="398"/>
      <c r="BG11" s="399"/>
      <c r="BH11" s="399"/>
      <c r="BI11" s="78" t="s">
        <v>115</v>
      </c>
      <c r="BJ11" s="78"/>
      <c r="BK11" s="78"/>
      <c r="BL11" s="78"/>
      <c r="BM11" s="78"/>
      <c r="BN11" s="127"/>
      <c r="BO11" s="82"/>
      <c r="BP11" s="82"/>
      <c r="BQ11" s="82"/>
      <c r="BR11" s="78"/>
      <c r="BU11" s="86">
        <v>10</v>
      </c>
      <c r="BV11" s="87">
        <v>50</v>
      </c>
      <c r="CC11" s="1" t="str">
        <f>AK8&amp;":"&amp;AO8</f>
        <v>20:0</v>
      </c>
      <c r="CD11" s="1" t="str">
        <f>AK9&amp;":"&amp;AO9</f>
        <v>18:0</v>
      </c>
      <c r="CE11" s="1" t="str">
        <f>AK10&amp;":"&amp;AO10</f>
        <v>18:0</v>
      </c>
      <c r="CF11" s="1" t="str">
        <f>AK11&amp;":"&amp;AO11</f>
        <v>:</v>
      </c>
      <c r="CG11" s="1" t="str">
        <f>AK12&amp;":"&amp;AO12</f>
        <v>:</v>
      </c>
      <c r="CI11" s="75"/>
    </row>
    <row r="12" spans="1:92" ht="12.9" customHeight="1" x14ac:dyDescent="0.25">
      <c r="A12" s="61"/>
      <c r="B12" s="69"/>
      <c r="C12" s="69" t="s">
        <v>42</v>
      </c>
      <c r="D12" s="69"/>
      <c r="E12" s="69"/>
      <c r="F12" s="77"/>
      <c r="G12" s="77" t="s">
        <v>58</v>
      </c>
      <c r="H12" s="77"/>
      <c r="I12" s="77"/>
      <c r="J12" s="77" t="s">
        <v>59</v>
      </c>
      <c r="K12" s="77"/>
      <c r="L12" s="77"/>
      <c r="M12" s="77" t="s">
        <v>60</v>
      </c>
      <c r="N12" s="77"/>
      <c r="O12" s="77"/>
      <c r="P12" s="77" t="s">
        <v>61</v>
      </c>
      <c r="Q12" s="77"/>
      <c r="R12" s="77"/>
      <c r="S12" s="77" t="s">
        <v>62</v>
      </c>
      <c r="T12" s="77"/>
      <c r="U12" s="77"/>
      <c r="V12" s="77" t="s">
        <v>72</v>
      </c>
      <c r="W12" s="77"/>
      <c r="X12" s="77"/>
      <c r="Y12" s="77" t="s">
        <v>64</v>
      </c>
      <c r="Z12" s="77"/>
      <c r="AA12" s="70"/>
      <c r="AB12" s="350"/>
      <c r="AC12" s="351"/>
      <c r="AD12" s="352"/>
      <c r="AE12" s="70" t="s">
        <v>74</v>
      </c>
      <c r="AF12" s="348"/>
      <c r="AG12" s="353"/>
      <c r="AH12" s="349"/>
      <c r="AI12" s="69" t="s">
        <v>75</v>
      </c>
      <c r="AJ12" s="69"/>
      <c r="AK12" s="350"/>
      <c r="AL12" s="352"/>
      <c r="AM12" s="352"/>
      <c r="AN12" s="69" t="s">
        <v>74</v>
      </c>
      <c r="AO12" s="348"/>
      <c r="AP12" s="349"/>
      <c r="AQ12" s="349"/>
      <c r="AR12" s="205" t="s">
        <v>114</v>
      </c>
      <c r="AS12" s="396"/>
      <c r="AT12" s="397"/>
      <c r="AU12" s="397"/>
      <c r="AV12" s="206" t="s">
        <v>74</v>
      </c>
      <c r="AW12" s="400"/>
      <c r="AX12" s="399"/>
      <c r="AY12" s="399"/>
      <c r="AZ12" s="205" t="s">
        <v>75</v>
      </c>
      <c r="BA12" s="205"/>
      <c r="BB12" s="396"/>
      <c r="BC12" s="397"/>
      <c r="BD12" s="397"/>
      <c r="BE12" s="206" t="s">
        <v>74</v>
      </c>
      <c r="BF12" s="398"/>
      <c r="BG12" s="399"/>
      <c r="BH12" s="399"/>
      <c r="BI12" s="78" t="s">
        <v>115</v>
      </c>
      <c r="BJ12" s="78"/>
      <c r="BK12" s="78"/>
      <c r="BL12" s="78"/>
      <c r="BM12" s="78"/>
      <c r="BN12" s="127"/>
      <c r="BO12" s="82"/>
      <c r="BP12" s="82"/>
      <c r="BQ12" s="82"/>
      <c r="BR12" s="78"/>
      <c r="BU12" s="86">
        <v>11</v>
      </c>
      <c r="BV12" s="87">
        <v>55</v>
      </c>
      <c r="CB12" s="1" t="s">
        <v>120</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80"/>
      <c r="AD13" s="80"/>
      <c r="AE13" s="70"/>
      <c r="AF13" s="70"/>
      <c r="AG13" s="84"/>
      <c r="AH13" s="84"/>
      <c r="AI13" s="69"/>
      <c r="AJ13" s="69"/>
      <c r="AK13" s="69"/>
      <c r="AL13" s="84"/>
      <c r="AM13" s="84"/>
      <c r="AN13" s="69"/>
      <c r="AO13" s="69"/>
      <c r="AP13" s="84"/>
      <c r="AQ13" s="84"/>
      <c r="AR13" s="69"/>
      <c r="AS13" s="69"/>
      <c r="AT13" s="69"/>
      <c r="AU13" s="69"/>
      <c r="AV13" s="69"/>
      <c r="AW13" s="69"/>
      <c r="AX13" s="69"/>
      <c r="AY13" s="69"/>
      <c r="AZ13" s="69"/>
      <c r="BA13" s="69"/>
      <c r="BB13" s="69"/>
      <c r="BC13" s="69"/>
      <c r="BD13" s="78"/>
      <c r="BE13" s="78"/>
      <c r="BF13" s="78"/>
      <c r="BG13" s="78"/>
      <c r="BH13" s="78"/>
      <c r="BI13" s="78"/>
      <c r="BJ13" s="78"/>
      <c r="BK13" s="78"/>
      <c r="BL13" s="78"/>
      <c r="BM13" s="78"/>
      <c r="BN13" s="78"/>
      <c r="BO13" s="78"/>
      <c r="BP13" s="78"/>
      <c r="BQ13" s="78"/>
      <c r="BR13" s="78"/>
      <c r="BU13" s="86">
        <v>12</v>
      </c>
      <c r="BV13" s="86"/>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37" t="s">
        <v>116</v>
      </c>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41"/>
      <c r="BQ14" s="78"/>
      <c r="BR14" s="78"/>
      <c r="BU14" s="86">
        <v>13</v>
      </c>
      <c r="BV14" s="86"/>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39"/>
      <c r="Y15" s="240" t="s">
        <v>76</v>
      </c>
      <c r="Z15" s="240"/>
      <c r="AA15" s="240"/>
      <c r="AB15" s="240"/>
      <c r="AC15" s="240"/>
      <c r="AD15" s="240"/>
      <c r="AE15" s="240"/>
      <c r="AF15" s="358">
        <f>CK10</f>
        <v>72</v>
      </c>
      <c r="AG15" s="359"/>
      <c r="AH15" s="359"/>
      <c r="AI15" s="359"/>
      <c r="AJ15" s="240" t="s">
        <v>10</v>
      </c>
      <c r="AK15" s="240"/>
      <c r="AL15" s="240"/>
      <c r="AM15" s="240"/>
      <c r="AN15" s="240"/>
      <c r="AO15" s="240"/>
      <c r="AP15" s="240"/>
      <c r="AQ15" s="240"/>
      <c r="AR15" s="240" t="s">
        <v>117</v>
      </c>
      <c r="AS15" s="240"/>
      <c r="AT15" s="240"/>
      <c r="AU15" s="240"/>
      <c r="AV15" s="240"/>
      <c r="AW15" s="240"/>
      <c r="AX15" s="240"/>
      <c r="AY15" s="240"/>
      <c r="AZ15" s="240"/>
      <c r="BA15" s="240"/>
      <c r="BB15" s="240"/>
      <c r="BC15" s="240"/>
      <c r="BD15" s="240"/>
      <c r="BE15" s="240"/>
      <c r="BF15" s="240"/>
      <c r="BG15" s="240"/>
      <c r="BH15" s="240"/>
      <c r="BI15" s="240"/>
      <c r="BJ15" s="240"/>
      <c r="BK15" s="388">
        <f>【記載例】業務体制①!M19</f>
        <v>72</v>
      </c>
      <c r="BL15" s="389"/>
      <c r="BM15" s="389"/>
      <c r="BN15" s="240" t="s">
        <v>10</v>
      </c>
      <c r="BO15" s="240"/>
      <c r="BP15" s="242"/>
      <c r="BQ15" s="78"/>
      <c r="BR15" s="78"/>
      <c r="BU15" s="86">
        <v>14</v>
      </c>
      <c r="BV15" s="86"/>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43"/>
      <c r="Y16" s="244" t="s">
        <v>57</v>
      </c>
      <c r="Z16" s="244"/>
      <c r="AA16" s="244"/>
      <c r="AB16" s="244"/>
      <c r="AC16" s="244"/>
      <c r="AD16" s="244"/>
      <c r="AE16" s="244"/>
      <c r="AF16" s="360">
        <f>【記載例】業務体制①!M18</f>
        <v>72</v>
      </c>
      <c r="AG16" s="361"/>
      <c r="AH16" s="361"/>
      <c r="AI16" s="361"/>
      <c r="AJ16" s="244" t="s">
        <v>10</v>
      </c>
      <c r="AK16" s="244"/>
      <c r="AL16" s="244"/>
      <c r="AM16" s="244"/>
      <c r="AN16" s="244"/>
      <c r="AO16" s="244"/>
      <c r="AP16" s="244"/>
      <c r="AQ16" s="244"/>
      <c r="AR16" s="244"/>
      <c r="AS16" s="244" t="s">
        <v>118</v>
      </c>
      <c r="AT16" s="244"/>
      <c r="AU16" s="244"/>
      <c r="AV16" s="244"/>
      <c r="AW16" s="244"/>
      <c r="AX16" s="244"/>
      <c r="AY16" s="244"/>
      <c r="AZ16" s="244"/>
      <c r="BA16" s="244"/>
      <c r="BB16" s="244"/>
      <c r="BC16" s="244"/>
      <c r="BD16" s="244"/>
      <c r="BE16" s="244"/>
      <c r="BF16" s="244"/>
      <c r="BG16" s="244"/>
      <c r="BH16" s="244"/>
      <c r="BI16" s="244"/>
      <c r="BJ16" s="244"/>
      <c r="BK16" s="390">
        <f>【記載例】業務体制①!M20</f>
        <v>32</v>
      </c>
      <c r="BL16" s="391"/>
      <c r="BM16" s="391"/>
      <c r="BN16" s="244" t="s">
        <v>10</v>
      </c>
      <c r="BO16" s="244"/>
      <c r="BP16" s="245"/>
      <c r="BQ16" s="78"/>
      <c r="BR16" s="78"/>
      <c r="BU16" s="86">
        <v>15</v>
      </c>
      <c r="BV16" s="86"/>
    </row>
    <row r="17" spans="1:92" ht="12.9" customHeight="1" x14ac:dyDescent="0.15">
      <c r="A17" s="61"/>
      <c r="B17" s="69"/>
      <c r="C17" s="69" t="s">
        <v>77</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78"/>
      <c r="BE17" s="78"/>
      <c r="BF17" s="78"/>
      <c r="BG17" s="78"/>
      <c r="BH17" s="78"/>
      <c r="BI17" s="78"/>
      <c r="BJ17" s="78"/>
      <c r="BK17" s="78"/>
      <c r="BL17" s="78"/>
      <c r="BM17" s="78"/>
      <c r="BN17" s="78"/>
      <c r="BO17" s="78"/>
      <c r="BP17" s="78"/>
      <c r="BQ17" s="78"/>
      <c r="BR17" s="78"/>
      <c r="BU17" s="86">
        <v>16</v>
      </c>
      <c r="BV17" s="86"/>
      <c r="CI17" s="76"/>
    </row>
    <row r="18" spans="1:92" ht="9.75" customHeight="1" x14ac:dyDescent="0.15">
      <c r="A18" s="61"/>
      <c r="B18" s="69"/>
      <c r="C18" s="69"/>
      <c r="D18" s="72" t="s">
        <v>78</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78"/>
      <c r="BE18" s="78"/>
      <c r="BF18" s="78"/>
      <c r="BG18" s="78"/>
      <c r="BH18" s="78"/>
      <c r="BI18" s="78"/>
      <c r="BJ18" s="78"/>
      <c r="BK18" s="78"/>
      <c r="BL18" s="78"/>
      <c r="BM18" s="78"/>
      <c r="BN18" s="78"/>
      <c r="BO18" s="78"/>
      <c r="BP18" s="78"/>
      <c r="BQ18" s="78"/>
      <c r="BR18" s="78"/>
      <c r="BU18" s="86">
        <v>17</v>
      </c>
      <c r="BV18" s="86"/>
    </row>
    <row r="19" spans="1:92" ht="9" customHeight="1" x14ac:dyDescent="0.15">
      <c r="A19" s="61"/>
      <c r="B19" s="69"/>
      <c r="C19" s="69"/>
      <c r="D19" s="69"/>
      <c r="E19" s="73" t="s">
        <v>128</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78"/>
      <c r="BE19" s="78"/>
      <c r="BF19" s="78"/>
      <c r="BG19" s="78"/>
      <c r="BH19" s="78"/>
      <c r="BI19" s="78"/>
      <c r="BJ19" s="78"/>
      <c r="BK19" s="78"/>
      <c r="BL19" s="78"/>
      <c r="BM19" s="78"/>
      <c r="BN19" s="78"/>
      <c r="BO19" s="78"/>
      <c r="BP19" s="78"/>
      <c r="BQ19" s="78"/>
      <c r="BR19" s="78"/>
      <c r="BU19" s="86">
        <v>18</v>
      </c>
      <c r="BV19" s="86"/>
      <c r="CN19" s="1" t="s">
        <v>119</v>
      </c>
    </row>
    <row r="20" spans="1:92" ht="12" customHeight="1" x14ac:dyDescent="0.15">
      <c r="A20" s="61"/>
      <c r="B20" s="71"/>
      <c r="C20" s="71"/>
      <c r="D20" s="71"/>
      <c r="E20" s="71"/>
      <c r="F20" s="71"/>
      <c r="G20" s="71"/>
      <c r="H20" s="71"/>
      <c r="I20" s="71"/>
      <c r="J20" s="71"/>
      <c r="K20" s="71"/>
      <c r="L20" s="71"/>
      <c r="M20" s="71"/>
      <c r="N20" s="354">
        <v>0</v>
      </c>
      <c r="O20" s="355"/>
      <c r="P20" s="356">
        <v>1</v>
      </c>
      <c r="Q20" s="357"/>
      <c r="R20" s="354">
        <v>2</v>
      </c>
      <c r="S20" s="355"/>
      <c r="T20" s="356">
        <v>3</v>
      </c>
      <c r="U20" s="357"/>
      <c r="V20" s="354">
        <v>4</v>
      </c>
      <c r="W20" s="355"/>
      <c r="X20" s="356">
        <v>5</v>
      </c>
      <c r="Y20" s="357"/>
      <c r="Z20" s="354">
        <v>6</v>
      </c>
      <c r="AA20" s="355"/>
      <c r="AB20" s="356">
        <v>7</v>
      </c>
      <c r="AC20" s="357"/>
      <c r="AD20" s="354">
        <v>8</v>
      </c>
      <c r="AE20" s="355"/>
      <c r="AF20" s="356">
        <v>9</v>
      </c>
      <c r="AG20" s="357"/>
      <c r="AH20" s="354">
        <v>10</v>
      </c>
      <c r="AI20" s="355"/>
      <c r="AJ20" s="356">
        <v>11</v>
      </c>
      <c r="AK20" s="357"/>
      <c r="AL20" s="354">
        <v>12</v>
      </c>
      <c r="AM20" s="355"/>
      <c r="AN20" s="356">
        <v>13</v>
      </c>
      <c r="AO20" s="357"/>
      <c r="AP20" s="354">
        <v>14</v>
      </c>
      <c r="AQ20" s="355"/>
      <c r="AR20" s="356">
        <v>15</v>
      </c>
      <c r="AS20" s="357"/>
      <c r="AT20" s="354">
        <v>16</v>
      </c>
      <c r="AU20" s="355"/>
      <c r="AV20" s="356">
        <v>17</v>
      </c>
      <c r="AW20" s="357"/>
      <c r="AX20" s="354">
        <v>18</v>
      </c>
      <c r="AY20" s="355"/>
      <c r="AZ20" s="356">
        <v>19</v>
      </c>
      <c r="BA20" s="357"/>
      <c r="BB20" s="354">
        <v>20</v>
      </c>
      <c r="BC20" s="355"/>
      <c r="BD20" s="356">
        <v>21</v>
      </c>
      <c r="BE20" s="357"/>
      <c r="BF20" s="354">
        <v>22</v>
      </c>
      <c r="BG20" s="355"/>
      <c r="BH20" s="356">
        <v>23</v>
      </c>
      <c r="BI20" s="392"/>
      <c r="BJ20" s="354">
        <v>24</v>
      </c>
      <c r="BK20" s="382"/>
      <c r="BL20" s="98"/>
      <c r="BM20" s="98"/>
      <c r="BN20" s="98"/>
      <c r="BO20" s="98"/>
      <c r="BP20" s="98"/>
      <c r="BQ20" s="98"/>
      <c r="BR20" s="98"/>
      <c r="BU20" s="86">
        <v>19</v>
      </c>
      <c r="BV20" s="86"/>
    </row>
    <row r="21" spans="1:92" ht="12.9" customHeight="1" x14ac:dyDescent="0.15">
      <c r="A21" s="61"/>
      <c r="B21" s="71"/>
      <c r="C21" s="71"/>
      <c r="D21" s="71" t="s">
        <v>76</v>
      </c>
      <c r="E21" s="71"/>
      <c r="F21" s="71"/>
      <c r="G21" s="71"/>
      <c r="H21" s="71"/>
      <c r="I21" s="71"/>
      <c r="J21" s="71"/>
      <c r="K21" s="71"/>
      <c r="L21" s="71"/>
      <c r="M21" s="71"/>
      <c r="N21" s="71"/>
      <c r="O21" s="128"/>
      <c r="P21" s="129"/>
      <c r="Q21" s="130"/>
      <c r="R21" s="131"/>
      <c r="S21" s="132"/>
      <c r="T21" s="129"/>
      <c r="U21" s="130"/>
      <c r="V21" s="131"/>
      <c r="W21" s="133"/>
      <c r="X21" s="134"/>
      <c r="Y21" s="135"/>
      <c r="Z21" s="136"/>
      <c r="AA21" s="137"/>
      <c r="AB21" s="134"/>
      <c r="AC21" s="135"/>
      <c r="AD21" s="136"/>
      <c r="AE21" s="137"/>
      <c r="AF21" s="134"/>
      <c r="AG21" s="213"/>
      <c r="AH21" s="214"/>
      <c r="AI21" s="215"/>
      <c r="AJ21" s="216"/>
      <c r="AK21" s="213"/>
      <c r="AL21" s="214"/>
      <c r="AM21" s="215"/>
      <c r="AN21" s="216"/>
      <c r="AO21" s="213"/>
      <c r="AP21" s="214"/>
      <c r="AQ21" s="215"/>
      <c r="AR21" s="216"/>
      <c r="AS21" s="213"/>
      <c r="AT21" s="214"/>
      <c r="AU21" s="215"/>
      <c r="AV21" s="216"/>
      <c r="AW21" s="213"/>
      <c r="AX21" s="214"/>
      <c r="AY21" s="215"/>
      <c r="AZ21" s="216"/>
      <c r="BA21" s="213"/>
      <c r="BB21" s="214"/>
      <c r="BC21" s="137"/>
      <c r="BD21" s="134"/>
      <c r="BE21" s="135"/>
      <c r="BF21" s="136"/>
      <c r="BG21" s="137"/>
      <c r="BH21" s="134"/>
      <c r="BI21" s="135"/>
      <c r="BJ21" s="136"/>
      <c r="BK21" s="362">
        <v>11</v>
      </c>
      <c r="BL21" s="363"/>
      <c r="BM21" s="363"/>
      <c r="BN21" s="364"/>
      <c r="BO21" s="98" t="s">
        <v>10</v>
      </c>
      <c r="BP21" s="98"/>
      <c r="BQ21" s="98"/>
      <c r="BR21" s="98"/>
      <c r="BU21" s="86">
        <v>20</v>
      </c>
      <c r="BV21" s="86"/>
    </row>
    <row r="22" spans="1:92" ht="12.9" customHeight="1" x14ac:dyDescent="0.15">
      <c r="A22" s="61"/>
      <c r="B22" s="71"/>
      <c r="C22" s="71"/>
      <c r="D22" s="71" t="s">
        <v>57</v>
      </c>
      <c r="E22" s="71"/>
      <c r="F22" s="71"/>
      <c r="G22" s="71"/>
      <c r="H22" s="71"/>
      <c r="I22" s="71"/>
      <c r="J22" s="71"/>
      <c r="K22" s="71"/>
      <c r="L22" s="71"/>
      <c r="M22" s="71"/>
      <c r="N22" s="71"/>
      <c r="O22" s="128"/>
      <c r="P22" s="129"/>
      <c r="Q22" s="130"/>
      <c r="R22" s="131"/>
      <c r="S22" s="132"/>
      <c r="T22" s="129"/>
      <c r="U22" s="130"/>
      <c r="V22" s="131"/>
      <c r="W22" s="133"/>
      <c r="X22" s="134"/>
      <c r="Y22" s="135"/>
      <c r="Z22" s="136"/>
      <c r="AA22" s="137"/>
      <c r="AB22" s="134"/>
      <c r="AC22" s="135"/>
      <c r="AD22" s="136"/>
      <c r="AE22" s="137"/>
      <c r="AF22" s="134"/>
      <c r="AG22" s="213"/>
      <c r="AH22" s="214"/>
      <c r="AI22" s="215"/>
      <c r="AJ22" s="216"/>
      <c r="AK22" s="213"/>
      <c r="AL22" s="214"/>
      <c r="AM22" s="215"/>
      <c r="AN22" s="216"/>
      <c r="AO22" s="213"/>
      <c r="AP22" s="214"/>
      <c r="AQ22" s="215"/>
      <c r="AR22" s="216"/>
      <c r="AS22" s="213"/>
      <c r="AT22" s="214"/>
      <c r="AU22" s="215"/>
      <c r="AV22" s="216"/>
      <c r="AW22" s="213"/>
      <c r="AX22" s="214"/>
      <c r="AY22" s="215"/>
      <c r="AZ22" s="216"/>
      <c r="BA22" s="213"/>
      <c r="BB22" s="214"/>
      <c r="BC22" s="137"/>
      <c r="BD22" s="134"/>
      <c r="BE22" s="135"/>
      <c r="BF22" s="136"/>
      <c r="BG22" s="137"/>
      <c r="BH22" s="134"/>
      <c r="BI22" s="135"/>
      <c r="BJ22" s="136"/>
      <c r="BK22" s="362">
        <v>11</v>
      </c>
      <c r="BL22" s="363"/>
      <c r="BM22" s="363"/>
      <c r="BN22" s="364"/>
      <c r="BO22" s="98" t="s">
        <v>10</v>
      </c>
      <c r="BP22" s="98"/>
      <c r="BQ22" s="98"/>
      <c r="BR22" s="98"/>
      <c r="BU22" s="86">
        <v>21</v>
      </c>
      <c r="BV22" s="86"/>
    </row>
    <row r="23" spans="1:92" ht="12.9" customHeight="1" x14ac:dyDescent="0.15">
      <c r="A23" s="61"/>
      <c r="B23" s="71"/>
      <c r="C23" s="71"/>
      <c r="D23" s="71" t="s">
        <v>66</v>
      </c>
      <c r="E23" s="71"/>
      <c r="F23" s="71"/>
      <c r="G23" s="71"/>
      <c r="H23" s="71"/>
      <c r="I23" s="71"/>
      <c r="J23" s="71"/>
      <c r="K23" s="71"/>
      <c r="L23" s="71"/>
      <c r="M23" s="71"/>
      <c r="N23" s="71"/>
      <c r="O23" s="128"/>
      <c r="P23" s="129"/>
      <c r="Q23" s="130"/>
      <c r="R23" s="131"/>
      <c r="S23" s="132"/>
      <c r="T23" s="129"/>
      <c r="U23" s="130"/>
      <c r="V23" s="79"/>
      <c r="W23" s="133"/>
      <c r="X23" s="134"/>
      <c r="Y23" s="135"/>
      <c r="Z23" s="136"/>
      <c r="AA23" s="137"/>
      <c r="AB23" s="134"/>
      <c r="AC23" s="135"/>
      <c r="AD23" s="136"/>
      <c r="AE23" s="137"/>
      <c r="AF23" s="134"/>
      <c r="AG23" s="213"/>
      <c r="AH23" s="214"/>
      <c r="AI23" s="215"/>
      <c r="AJ23" s="216"/>
      <c r="AK23" s="213"/>
      <c r="AL23" s="214"/>
      <c r="AM23" s="215"/>
      <c r="AN23" s="216"/>
      <c r="AO23" s="213"/>
      <c r="AP23" s="214"/>
      <c r="AQ23" s="215"/>
      <c r="AR23" s="216"/>
      <c r="AS23" s="213"/>
      <c r="AT23" s="214"/>
      <c r="AU23" s="215"/>
      <c r="AV23" s="216"/>
      <c r="AW23" s="213"/>
      <c r="AX23" s="214"/>
      <c r="AY23" s="215"/>
      <c r="AZ23" s="216"/>
      <c r="BA23" s="213"/>
      <c r="BB23" s="214"/>
      <c r="BC23" s="137"/>
      <c r="BD23" s="134"/>
      <c r="BE23" s="135"/>
      <c r="BF23" s="136"/>
      <c r="BG23" s="137"/>
      <c r="BH23" s="134"/>
      <c r="BI23" s="135"/>
      <c r="BJ23" s="136"/>
      <c r="BK23" s="362">
        <v>11</v>
      </c>
      <c r="BL23" s="363"/>
      <c r="BM23" s="363"/>
      <c r="BN23" s="364"/>
      <c r="BO23" s="98" t="s">
        <v>10</v>
      </c>
      <c r="BP23" s="98"/>
      <c r="BQ23" s="98"/>
      <c r="BR23" s="98"/>
      <c r="BU23" s="86">
        <v>22</v>
      </c>
      <c r="BV23" s="86"/>
    </row>
    <row r="24" spans="1:92" x14ac:dyDescent="0.15">
      <c r="A24" s="78"/>
      <c r="B24" s="81" t="s">
        <v>38</v>
      </c>
      <c r="C24" s="81"/>
      <c r="D24" s="81" t="s">
        <v>67</v>
      </c>
      <c r="E24" s="81"/>
      <c r="F24" s="81"/>
      <c r="G24" s="81"/>
      <c r="H24" s="81"/>
      <c r="I24" s="81"/>
      <c r="J24" s="81"/>
      <c r="K24" s="81"/>
      <c r="L24" s="83"/>
      <c r="M24" s="83"/>
      <c r="N24" s="83"/>
      <c r="O24" s="138"/>
      <c r="P24" s="139"/>
      <c r="Q24" s="140"/>
      <c r="R24" s="141"/>
      <c r="S24" s="142"/>
      <c r="T24" s="139"/>
      <c r="U24" s="140"/>
      <c r="V24" s="141"/>
      <c r="W24" s="137"/>
      <c r="X24" s="134"/>
      <c r="Y24" s="135"/>
      <c r="Z24" s="136"/>
      <c r="AA24" s="137"/>
      <c r="AB24" s="134"/>
      <c r="AC24" s="135"/>
      <c r="AD24" s="136"/>
      <c r="AE24" s="137"/>
      <c r="AF24" s="134"/>
      <c r="AG24" s="213"/>
      <c r="AH24" s="214"/>
      <c r="AI24" s="215"/>
      <c r="AJ24" s="216"/>
      <c r="AK24" s="213"/>
      <c r="AL24" s="214"/>
      <c r="AM24" s="215"/>
      <c r="AN24" s="216"/>
      <c r="AO24" s="213"/>
      <c r="AP24" s="214"/>
      <c r="AQ24" s="215"/>
      <c r="AR24" s="216"/>
      <c r="AS24" s="213"/>
      <c r="AT24" s="214"/>
      <c r="AU24" s="215"/>
      <c r="AV24" s="216"/>
      <c r="AW24" s="213"/>
      <c r="AX24" s="214"/>
      <c r="AY24" s="215"/>
      <c r="AZ24" s="216"/>
      <c r="BA24" s="213"/>
      <c r="BB24" s="214"/>
      <c r="BC24" s="137"/>
      <c r="BD24" s="134"/>
      <c r="BE24" s="135"/>
      <c r="BF24" s="136"/>
      <c r="BG24" s="137"/>
      <c r="BH24" s="134"/>
      <c r="BI24" s="135"/>
      <c r="BJ24" s="136"/>
      <c r="BK24" s="362">
        <v>11</v>
      </c>
      <c r="BL24" s="363"/>
      <c r="BM24" s="363"/>
      <c r="BN24" s="364"/>
      <c r="BO24" s="98" t="s">
        <v>10</v>
      </c>
      <c r="BP24" s="98"/>
      <c r="BQ24" s="98"/>
      <c r="BR24" s="98"/>
      <c r="BU24" s="86">
        <v>23</v>
      </c>
      <c r="BV24" s="86"/>
    </row>
    <row r="25" spans="1:92" x14ac:dyDescent="0.15">
      <c r="A25" s="78"/>
      <c r="B25" s="81"/>
      <c r="C25" s="81"/>
      <c r="D25" s="81" t="s">
        <v>73</v>
      </c>
      <c r="E25" s="81"/>
      <c r="F25" s="81"/>
      <c r="G25" s="81"/>
      <c r="H25" s="81"/>
      <c r="I25" s="81"/>
      <c r="J25" s="81"/>
      <c r="K25" s="81"/>
      <c r="L25" s="83"/>
      <c r="M25" s="83"/>
      <c r="N25" s="83"/>
      <c r="O25" s="138"/>
      <c r="P25" s="139"/>
      <c r="Q25" s="140"/>
      <c r="R25" s="141"/>
      <c r="S25" s="142"/>
      <c r="T25" s="139"/>
      <c r="U25" s="140"/>
      <c r="V25" s="141"/>
      <c r="W25" s="137"/>
      <c r="X25" s="134"/>
      <c r="Y25" s="135"/>
      <c r="Z25" s="136"/>
      <c r="AA25" s="137"/>
      <c r="AB25" s="134"/>
      <c r="AC25" s="135"/>
      <c r="AD25" s="136"/>
      <c r="AE25" s="137"/>
      <c r="AF25" s="134"/>
      <c r="AG25" s="213"/>
      <c r="AH25" s="214"/>
      <c r="AI25" s="215"/>
      <c r="AJ25" s="216"/>
      <c r="AK25" s="213"/>
      <c r="AL25" s="214"/>
      <c r="AM25" s="137"/>
      <c r="AN25" s="134"/>
      <c r="AO25" s="213"/>
      <c r="AP25" s="214"/>
      <c r="AQ25" s="215"/>
      <c r="AR25" s="216"/>
      <c r="AS25" s="213"/>
      <c r="AT25" s="214"/>
      <c r="AU25" s="215"/>
      <c r="AV25" s="216"/>
      <c r="AW25" s="213"/>
      <c r="AX25" s="214"/>
      <c r="AY25" s="137"/>
      <c r="AZ25" s="134"/>
      <c r="BA25" s="135"/>
      <c r="BB25" s="136"/>
      <c r="BC25" s="137"/>
      <c r="BD25" s="134"/>
      <c r="BE25" s="135"/>
      <c r="BF25" s="136"/>
      <c r="BG25" s="137"/>
      <c r="BH25" s="134"/>
      <c r="BI25" s="135"/>
      <c r="BJ25" s="136"/>
      <c r="BK25" s="362">
        <v>8</v>
      </c>
      <c r="BL25" s="363"/>
      <c r="BM25" s="363"/>
      <c r="BN25" s="364"/>
      <c r="BO25" s="98" t="s">
        <v>10</v>
      </c>
      <c r="BP25" s="98"/>
      <c r="BQ25" s="98"/>
      <c r="BR25" s="98"/>
      <c r="BU25" s="86">
        <v>24</v>
      </c>
      <c r="BV25" s="86"/>
    </row>
    <row r="26" spans="1:92" x14ac:dyDescent="0.15">
      <c r="A26" s="78"/>
      <c r="B26" s="81"/>
      <c r="C26" s="81"/>
      <c r="D26" s="81" t="s">
        <v>68</v>
      </c>
      <c r="E26" s="81"/>
      <c r="F26" s="81"/>
      <c r="G26" s="81"/>
      <c r="H26" s="81"/>
      <c r="I26" s="81"/>
      <c r="J26" s="81"/>
      <c r="K26" s="81"/>
      <c r="L26" s="81"/>
      <c r="M26" s="81"/>
      <c r="N26" s="81"/>
      <c r="O26" s="138"/>
      <c r="P26" s="139"/>
      <c r="Q26" s="140"/>
      <c r="R26" s="141"/>
      <c r="S26" s="142"/>
      <c r="T26" s="139"/>
      <c r="U26" s="140"/>
      <c r="V26" s="141"/>
      <c r="W26" s="137"/>
      <c r="X26" s="134"/>
      <c r="Y26" s="135"/>
      <c r="Z26" s="136"/>
      <c r="AA26" s="137"/>
      <c r="AB26" s="134"/>
      <c r="AC26" s="135"/>
      <c r="AD26" s="136"/>
      <c r="AE26" s="137"/>
      <c r="AF26" s="134"/>
      <c r="AG26" s="213"/>
      <c r="AH26" s="214"/>
      <c r="AI26" s="215"/>
      <c r="AJ26" s="216"/>
      <c r="AK26" s="213"/>
      <c r="AL26" s="214"/>
      <c r="AM26" s="137"/>
      <c r="AN26" s="134"/>
      <c r="AO26" s="213"/>
      <c r="AP26" s="214"/>
      <c r="AQ26" s="215"/>
      <c r="AR26" s="216"/>
      <c r="AS26" s="213"/>
      <c r="AT26" s="214"/>
      <c r="AU26" s="215"/>
      <c r="AV26" s="216"/>
      <c r="AW26" s="213"/>
      <c r="AX26" s="214"/>
      <c r="AY26" s="137"/>
      <c r="AZ26" s="134"/>
      <c r="BA26" s="135"/>
      <c r="BB26" s="136"/>
      <c r="BC26" s="137"/>
      <c r="BD26" s="134"/>
      <c r="BE26" s="135"/>
      <c r="BF26" s="136"/>
      <c r="BG26" s="137"/>
      <c r="BH26" s="134"/>
      <c r="BI26" s="135"/>
      <c r="BJ26" s="136"/>
      <c r="BK26" s="362">
        <v>8</v>
      </c>
      <c r="BL26" s="363"/>
      <c r="BM26" s="363"/>
      <c r="BN26" s="364"/>
      <c r="BO26" s="98" t="s">
        <v>10</v>
      </c>
      <c r="BP26" s="98"/>
      <c r="BQ26" s="98"/>
      <c r="BR26" s="98"/>
      <c r="BU26" s="86"/>
      <c r="BV26" s="86"/>
    </row>
    <row r="27" spans="1:92" ht="12.6" thickBot="1" x14ac:dyDescent="0.2">
      <c r="A27" s="78"/>
      <c r="B27" s="81"/>
      <c r="C27" s="81"/>
      <c r="D27" s="81" t="s">
        <v>69</v>
      </c>
      <c r="E27" s="81"/>
      <c r="F27" s="81"/>
      <c r="G27" s="81"/>
      <c r="H27" s="81"/>
      <c r="I27" s="81"/>
      <c r="J27" s="81"/>
      <c r="K27" s="81"/>
      <c r="L27" s="81"/>
      <c r="M27" s="81"/>
      <c r="N27" s="81"/>
      <c r="O27" s="143"/>
      <c r="P27" s="144"/>
      <c r="Q27" s="145"/>
      <c r="R27" s="146"/>
      <c r="S27" s="147"/>
      <c r="T27" s="144"/>
      <c r="U27" s="145"/>
      <c r="V27" s="146"/>
      <c r="W27" s="148"/>
      <c r="X27" s="149"/>
      <c r="Y27" s="150"/>
      <c r="Z27" s="151"/>
      <c r="AA27" s="148"/>
      <c r="AB27" s="149"/>
      <c r="AC27" s="150"/>
      <c r="AD27" s="151"/>
      <c r="AE27" s="148"/>
      <c r="AF27" s="149"/>
      <c r="AG27" s="217"/>
      <c r="AH27" s="218"/>
      <c r="AI27" s="219"/>
      <c r="AJ27" s="220"/>
      <c r="AK27" s="217"/>
      <c r="AL27" s="218"/>
      <c r="AM27" s="219"/>
      <c r="AN27" s="220"/>
      <c r="AO27" s="217"/>
      <c r="AP27" s="218"/>
      <c r="AQ27" s="219"/>
      <c r="AR27" s="220"/>
      <c r="AS27" s="217"/>
      <c r="AT27" s="218"/>
      <c r="AU27" s="219"/>
      <c r="AV27" s="220"/>
      <c r="AW27" s="217"/>
      <c r="AX27" s="218"/>
      <c r="AY27" s="219"/>
      <c r="AZ27" s="220"/>
      <c r="BA27" s="217"/>
      <c r="BB27" s="218"/>
      <c r="BC27" s="148"/>
      <c r="BD27" s="149"/>
      <c r="BE27" s="150"/>
      <c r="BF27" s="151"/>
      <c r="BG27" s="148"/>
      <c r="BH27" s="149"/>
      <c r="BI27" s="150"/>
      <c r="BJ27" s="151"/>
      <c r="BK27" s="371">
        <v>11</v>
      </c>
      <c r="BL27" s="372"/>
      <c r="BM27" s="372"/>
      <c r="BN27" s="373"/>
      <c r="BO27" s="98" t="s">
        <v>10</v>
      </c>
      <c r="BP27" s="98"/>
      <c r="BQ27" s="98"/>
      <c r="BR27" s="98"/>
      <c r="BU27" s="86"/>
      <c r="BV27" s="86"/>
    </row>
    <row r="28" spans="1:92" x14ac:dyDescent="0.15">
      <c r="A28" s="78"/>
      <c r="B28" s="81"/>
      <c r="C28" s="152"/>
      <c r="D28" s="152" t="s">
        <v>76</v>
      </c>
      <c r="E28" s="152"/>
      <c r="F28" s="152"/>
      <c r="G28" s="152"/>
      <c r="H28" s="152"/>
      <c r="I28" s="152"/>
      <c r="J28" s="152"/>
      <c r="K28" s="152"/>
      <c r="L28" s="152"/>
      <c r="M28" s="152"/>
      <c r="N28" s="153"/>
      <c r="O28" s="154"/>
      <c r="P28" s="155"/>
      <c r="Q28" s="156"/>
      <c r="R28" s="157"/>
      <c r="S28" s="158"/>
      <c r="T28" s="155"/>
      <c r="U28" s="156"/>
      <c r="V28" s="157"/>
      <c r="W28" s="159"/>
      <c r="X28" s="160"/>
      <c r="Y28" s="161"/>
      <c r="Z28" s="162"/>
      <c r="AA28" s="159"/>
      <c r="AB28" s="160"/>
      <c r="AC28" s="161"/>
      <c r="AD28" s="162"/>
      <c r="AE28" s="159"/>
      <c r="AF28" s="160"/>
      <c r="AG28" s="221"/>
      <c r="AH28" s="222"/>
      <c r="AI28" s="223"/>
      <c r="AJ28" s="224"/>
      <c r="AK28" s="221"/>
      <c r="AL28" s="222"/>
      <c r="AM28" s="223"/>
      <c r="AN28" s="224"/>
      <c r="AO28" s="221"/>
      <c r="AP28" s="222"/>
      <c r="AQ28" s="223"/>
      <c r="AR28" s="224"/>
      <c r="AS28" s="221"/>
      <c r="AT28" s="222"/>
      <c r="AU28" s="223"/>
      <c r="AV28" s="224"/>
      <c r="AW28" s="221"/>
      <c r="AX28" s="222"/>
      <c r="AY28" s="223"/>
      <c r="AZ28" s="224"/>
      <c r="BA28" s="221"/>
      <c r="BB28" s="222"/>
      <c r="BC28" s="159"/>
      <c r="BD28" s="160"/>
      <c r="BE28" s="161"/>
      <c r="BF28" s="162"/>
      <c r="BG28" s="159"/>
      <c r="BH28" s="160"/>
      <c r="BI28" s="161"/>
      <c r="BJ28" s="162"/>
      <c r="BK28" s="374">
        <v>11</v>
      </c>
      <c r="BL28" s="375"/>
      <c r="BM28" s="375"/>
      <c r="BN28" s="376"/>
      <c r="BO28" s="163" t="s">
        <v>10</v>
      </c>
      <c r="BP28" s="164"/>
      <c r="BQ28" s="164"/>
      <c r="BR28" s="98"/>
      <c r="BU28" s="86"/>
      <c r="BV28" s="86"/>
    </row>
    <row r="29" spans="1:92" x14ac:dyDescent="0.15">
      <c r="A29" s="61"/>
      <c r="B29" s="71"/>
      <c r="C29" s="71"/>
      <c r="D29" s="71" t="s">
        <v>57</v>
      </c>
      <c r="E29" s="71"/>
      <c r="F29" s="71"/>
      <c r="G29" s="71"/>
      <c r="H29" s="71"/>
      <c r="I29" s="71"/>
      <c r="J29" s="71"/>
      <c r="K29" s="71"/>
      <c r="L29" s="71"/>
      <c r="M29" s="71"/>
      <c r="N29" s="71"/>
      <c r="O29" s="165"/>
      <c r="P29" s="166"/>
      <c r="Q29" s="167"/>
      <c r="R29" s="168"/>
      <c r="S29" s="169"/>
      <c r="T29" s="166"/>
      <c r="U29" s="167"/>
      <c r="V29" s="168"/>
      <c r="W29" s="170"/>
      <c r="X29" s="171"/>
      <c r="Y29" s="172"/>
      <c r="Z29" s="173"/>
      <c r="AA29" s="174"/>
      <c r="AB29" s="171"/>
      <c r="AC29" s="172"/>
      <c r="AD29" s="173"/>
      <c r="AE29" s="174"/>
      <c r="AF29" s="171"/>
      <c r="AG29" s="225"/>
      <c r="AH29" s="226"/>
      <c r="AI29" s="227"/>
      <c r="AJ29" s="228"/>
      <c r="AK29" s="225"/>
      <c r="AL29" s="226"/>
      <c r="AM29" s="227"/>
      <c r="AN29" s="228"/>
      <c r="AO29" s="225"/>
      <c r="AP29" s="226"/>
      <c r="AQ29" s="227"/>
      <c r="AR29" s="228"/>
      <c r="AS29" s="225"/>
      <c r="AT29" s="226"/>
      <c r="AU29" s="227"/>
      <c r="AV29" s="228"/>
      <c r="AW29" s="225"/>
      <c r="AX29" s="226"/>
      <c r="AY29" s="174"/>
      <c r="AZ29" s="171"/>
      <c r="BA29" s="172"/>
      <c r="BB29" s="173"/>
      <c r="BC29" s="174"/>
      <c r="BD29" s="171"/>
      <c r="BE29" s="172"/>
      <c r="BF29" s="173"/>
      <c r="BG29" s="174"/>
      <c r="BH29" s="171"/>
      <c r="BI29" s="172"/>
      <c r="BJ29" s="173"/>
      <c r="BK29" s="368">
        <v>9</v>
      </c>
      <c r="BL29" s="369"/>
      <c r="BM29" s="369"/>
      <c r="BN29" s="370"/>
      <c r="BO29" s="175" t="s">
        <v>10</v>
      </c>
      <c r="BP29" s="175"/>
      <c r="BQ29" s="175"/>
      <c r="BR29" s="98"/>
    </row>
    <row r="30" spans="1:92" x14ac:dyDescent="0.15">
      <c r="A30" s="61"/>
      <c r="B30" s="71"/>
      <c r="C30" s="71"/>
      <c r="D30" s="71" t="s">
        <v>66</v>
      </c>
      <c r="E30" s="71"/>
      <c r="F30" s="71"/>
      <c r="G30" s="71"/>
      <c r="H30" s="71"/>
      <c r="I30" s="71"/>
      <c r="J30" s="71"/>
      <c r="K30" s="71"/>
      <c r="L30" s="71"/>
      <c r="M30" s="71"/>
      <c r="N30" s="71"/>
      <c r="O30" s="128"/>
      <c r="P30" s="129"/>
      <c r="Q30" s="130"/>
      <c r="R30" s="131"/>
      <c r="S30" s="132"/>
      <c r="T30" s="129"/>
      <c r="U30" s="130"/>
      <c r="V30" s="79"/>
      <c r="W30" s="133"/>
      <c r="X30" s="134"/>
      <c r="Y30" s="135"/>
      <c r="Z30" s="136"/>
      <c r="AA30" s="137"/>
      <c r="AB30" s="134"/>
      <c r="AC30" s="135"/>
      <c r="AD30" s="136"/>
      <c r="AE30" s="137"/>
      <c r="AF30" s="134"/>
      <c r="AG30" s="213"/>
      <c r="AH30" s="214"/>
      <c r="AI30" s="215"/>
      <c r="AJ30" s="216"/>
      <c r="AK30" s="213"/>
      <c r="AL30" s="214"/>
      <c r="AM30" s="215"/>
      <c r="AN30" s="216"/>
      <c r="AO30" s="213"/>
      <c r="AP30" s="214"/>
      <c r="AQ30" s="215"/>
      <c r="AR30" s="216"/>
      <c r="AS30" s="213"/>
      <c r="AT30" s="214"/>
      <c r="AU30" s="215"/>
      <c r="AV30" s="216"/>
      <c r="AW30" s="213"/>
      <c r="AX30" s="214"/>
      <c r="AY30" s="215"/>
      <c r="AZ30" s="216"/>
      <c r="BA30" s="213"/>
      <c r="BB30" s="214"/>
      <c r="BC30" s="137"/>
      <c r="BD30" s="134"/>
      <c r="BE30" s="135"/>
      <c r="BF30" s="136"/>
      <c r="BG30" s="137"/>
      <c r="BH30" s="134"/>
      <c r="BI30" s="135"/>
      <c r="BJ30" s="136"/>
      <c r="BK30" s="362">
        <v>11</v>
      </c>
      <c r="BL30" s="363"/>
      <c r="BM30" s="363"/>
      <c r="BN30" s="364"/>
      <c r="BO30" s="175" t="s">
        <v>10</v>
      </c>
      <c r="BP30" s="175"/>
      <c r="BQ30" s="175"/>
      <c r="BR30" s="98"/>
    </row>
    <row r="31" spans="1:92" x14ac:dyDescent="0.15">
      <c r="A31" s="78"/>
      <c r="B31" s="81" t="s">
        <v>16</v>
      </c>
      <c r="C31" s="83"/>
      <c r="D31" s="83" t="s">
        <v>67</v>
      </c>
      <c r="E31" s="83"/>
      <c r="F31" s="83"/>
      <c r="G31" s="83"/>
      <c r="H31" s="83"/>
      <c r="I31" s="83"/>
      <c r="J31" s="83"/>
      <c r="K31" s="83"/>
      <c r="L31" s="83"/>
      <c r="M31" s="83"/>
      <c r="N31" s="83"/>
      <c r="O31" s="138"/>
      <c r="P31" s="139"/>
      <c r="Q31" s="140"/>
      <c r="R31" s="141"/>
      <c r="S31" s="142"/>
      <c r="T31" s="139"/>
      <c r="U31" s="140"/>
      <c r="V31" s="141"/>
      <c r="W31" s="137"/>
      <c r="X31" s="134"/>
      <c r="Y31" s="135"/>
      <c r="Z31" s="136"/>
      <c r="AA31" s="137"/>
      <c r="AB31" s="134"/>
      <c r="AC31" s="135"/>
      <c r="AD31" s="136"/>
      <c r="AE31" s="137"/>
      <c r="AF31" s="134"/>
      <c r="AG31" s="213"/>
      <c r="AH31" s="214"/>
      <c r="AI31" s="215"/>
      <c r="AJ31" s="216"/>
      <c r="AK31" s="213"/>
      <c r="AL31" s="214"/>
      <c r="AM31" s="215"/>
      <c r="AN31" s="216"/>
      <c r="AO31" s="213"/>
      <c r="AP31" s="214"/>
      <c r="AQ31" s="215"/>
      <c r="AR31" s="216"/>
      <c r="AS31" s="213"/>
      <c r="AT31" s="214"/>
      <c r="AU31" s="215"/>
      <c r="AV31" s="216"/>
      <c r="AW31" s="213"/>
      <c r="AX31" s="214"/>
      <c r="AY31" s="137"/>
      <c r="AZ31" s="134"/>
      <c r="BA31" s="135"/>
      <c r="BB31" s="136"/>
      <c r="BC31" s="137"/>
      <c r="BD31" s="134"/>
      <c r="BE31" s="135"/>
      <c r="BF31" s="136"/>
      <c r="BG31" s="137"/>
      <c r="BH31" s="134"/>
      <c r="BI31" s="135"/>
      <c r="BJ31" s="136"/>
      <c r="BK31" s="362">
        <v>9</v>
      </c>
      <c r="BL31" s="363"/>
      <c r="BM31" s="363"/>
      <c r="BN31" s="364"/>
      <c r="BO31" s="175" t="s">
        <v>10</v>
      </c>
      <c r="BP31" s="175"/>
      <c r="BQ31" s="175"/>
      <c r="BR31" s="98"/>
    </row>
    <row r="32" spans="1:92" x14ac:dyDescent="0.15">
      <c r="A32" s="78"/>
      <c r="B32" s="81"/>
      <c r="C32" s="83"/>
      <c r="D32" s="83" t="s">
        <v>73</v>
      </c>
      <c r="E32" s="83"/>
      <c r="F32" s="83"/>
      <c r="G32" s="83"/>
      <c r="H32" s="83"/>
      <c r="I32" s="83"/>
      <c r="J32" s="83"/>
      <c r="K32" s="83"/>
      <c r="L32" s="83"/>
      <c r="M32" s="83"/>
      <c r="N32" s="83"/>
      <c r="O32" s="138"/>
      <c r="P32" s="139"/>
      <c r="Q32" s="140"/>
      <c r="R32" s="141"/>
      <c r="S32" s="142"/>
      <c r="T32" s="139"/>
      <c r="U32" s="140"/>
      <c r="V32" s="141"/>
      <c r="W32" s="137"/>
      <c r="X32" s="134"/>
      <c r="Y32" s="135"/>
      <c r="Z32" s="136"/>
      <c r="AA32" s="137"/>
      <c r="AB32" s="134"/>
      <c r="AC32" s="135"/>
      <c r="AD32" s="136"/>
      <c r="AE32" s="137"/>
      <c r="AF32" s="134"/>
      <c r="AG32" s="135"/>
      <c r="AH32" s="136"/>
      <c r="AI32" s="137"/>
      <c r="AJ32" s="134"/>
      <c r="AK32" s="135"/>
      <c r="AL32" s="136"/>
      <c r="AM32" s="137"/>
      <c r="AN32" s="134"/>
      <c r="AO32" s="135"/>
      <c r="AP32" s="136"/>
      <c r="AQ32" s="137"/>
      <c r="AR32" s="134"/>
      <c r="AS32" s="135"/>
      <c r="AT32" s="136"/>
      <c r="AU32" s="137"/>
      <c r="AV32" s="134"/>
      <c r="AW32" s="135"/>
      <c r="AX32" s="136"/>
      <c r="AY32" s="137"/>
      <c r="AZ32" s="134"/>
      <c r="BA32" s="135"/>
      <c r="BB32" s="136"/>
      <c r="BC32" s="137"/>
      <c r="BD32" s="134"/>
      <c r="BE32" s="135"/>
      <c r="BF32" s="136"/>
      <c r="BG32" s="137"/>
      <c r="BH32" s="134"/>
      <c r="BI32" s="135"/>
      <c r="BJ32" s="136"/>
      <c r="BK32" s="362"/>
      <c r="BL32" s="363"/>
      <c r="BM32" s="363"/>
      <c r="BN32" s="364"/>
      <c r="BO32" s="175" t="s">
        <v>10</v>
      </c>
      <c r="BP32" s="175"/>
      <c r="BQ32" s="175"/>
      <c r="BR32" s="98"/>
    </row>
    <row r="33" spans="1:70" x14ac:dyDescent="0.15">
      <c r="A33" s="78"/>
      <c r="B33" s="81"/>
      <c r="C33" s="83"/>
      <c r="D33" s="83" t="s">
        <v>68</v>
      </c>
      <c r="E33" s="83"/>
      <c r="F33" s="83"/>
      <c r="G33" s="83"/>
      <c r="H33" s="83"/>
      <c r="I33" s="83"/>
      <c r="J33" s="83"/>
      <c r="K33" s="83"/>
      <c r="L33" s="83"/>
      <c r="M33" s="83"/>
      <c r="N33" s="83"/>
      <c r="O33" s="138"/>
      <c r="P33" s="139"/>
      <c r="Q33" s="140"/>
      <c r="R33" s="141"/>
      <c r="S33" s="142"/>
      <c r="T33" s="139"/>
      <c r="U33" s="140"/>
      <c r="V33" s="141"/>
      <c r="W33" s="137"/>
      <c r="X33" s="134"/>
      <c r="Y33" s="135"/>
      <c r="Z33" s="136"/>
      <c r="AA33" s="137"/>
      <c r="AB33" s="134"/>
      <c r="AC33" s="135"/>
      <c r="AD33" s="136"/>
      <c r="AE33" s="137"/>
      <c r="AF33" s="134"/>
      <c r="AG33" s="135"/>
      <c r="AH33" s="136"/>
      <c r="AI33" s="137"/>
      <c r="AJ33" s="134"/>
      <c r="AK33" s="135"/>
      <c r="AL33" s="136"/>
      <c r="AM33" s="137"/>
      <c r="AN33" s="134"/>
      <c r="AO33" s="135"/>
      <c r="AP33" s="136"/>
      <c r="AQ33" s="137"/>
      <c r="AR33" s="134"/>
      <c r="AS33" s="135"/>
      <c r="AT33" s="136"/>
      <c r="AU33" s="137"/>
      <c r="AV33" s="134"/>
      <c r="AW33" s="135"/>
      <c r="AX33" s="136"/>
      <c r="AY33" s="137"/>
      <c r="AZ33" s="134"/>
      <c r="BA33" s="135"/>
      <c r="BB33" s="136"/>
      <c r="BC33" s="137"/>
      <c r="BD33" s="134"/>
      <c r="BE33" s="135"/>
      <c r="BF33" s="136"/>
      <c r="BG33" s="137"/>
      <c r="BH33" s="134"/>
      <c r="BI33" s="135"/>
      <c r="BJ33" s="136"/>
      <c r="BK33" s="362"/>
      <c r="BL33" s="363"/>
      <c r="BM33" s="363"/>
      <c r="BN33" s="364"/>
      <c r="BO33" s="175" t="s">
        <v>10</v>
      </c>
      <c r="BP33" s="175"/>
      <c r="BQ33" s="175"/>
      <c r="BR33" s="98"/>
    </row>
    <row r="34" spans="1:70" ht="12.6" thickBot="1" x14ac:dyDescent="0.2">
      <c r="A34" s="78"/>
      <c r="B34" s="81"/>
      <c r="C34" s="176"/>
      <c r="D34" s="176" t="s">
        <v>69</v>
      </c>
      <c r="E34" s="176"/>
      <c r="F34" s="176"/>
      <c r="G34" s="176"/>
      <c r="H34" s="176"/>
      <c r="I34" s="176"/>
      <c r="J34" s="176"/>
      <c r="K34" s="176"/>
      <c r="L34" s="176"/>
      <c r="M34" s="176"/>
      <c r="N34" s="176"/>
      <c r="O34" s="177"/>
      <c r="P34" s="178"/>
      <c r="Q34" s="179"/>
      <c r="R34" s="180"/>
      <c r="S34" s="181"/>
      <c r="T34" s="178"/>
      <c r="U34" s="179"/>
      <c r="V34" s="180"/>
      <c r="W34" s="182"/>
      <c r="X34" s="183"/>
      <c r="Y34" s="184"/>
      <c r="Z34" s="185"/>
      <c r="AA34" s="182"/>
      <c r="AB34" s="183"/>
      <c r="AC34" s="184"/>
      <c r="AD34" s="185"/>
      <c r="AE34" s="182"/>
      <c r="AF34" s="183"/>
      <c r="AG34" s="229"/>
      <c r="AH34" s="230"/>
      <c r="AI34" s="231"/>
      <c r="AJ34" s="232"/>
      <c r="AK34" s="229"/>
      <c r="AL34" s="230"/>
      <c r="AM34" s="231"/>
      <c r="AN34" s="232"/>
      <c r="AO34" s="229"/>
      <c r="AP34" s="230"/>
      <c r="AQ34" s="231"/>
      <c r="AR34" s="232"/>
      <c r="AS34" s="229"/>
      <c r="AT34" s="230"/>
      <c r="AU34" s="231"/>
      <c r="AV34" s="232"/>
      <c r="AW34" s="229"/>
      <c r="AX34" s="230"/>
      <c r="AY34" s="182"/>
      <c r="AZ34" s="183"/>
      <c r="BA34" s="184"/>
      <c r="BB34" s="185"/>
      <c r="BC34" s="182"/>
      <c r="BD34" s="183"/>
      <c r="BE34" s="184"/>
      <c r="BF34" s="185"/>
      <c r="BG34" s="182"/>
      <c r="BH34" s="183"/>
      <c r="BI34" s="184"/>
      <c r="BJ34" s="185"/>
      <c r="BK34" s="365">
        <v>9</v>
      </c>
      <c r="BL34" s="366"/>
      <c r="BM34" s="366"/>
      <c r="BN34" s="367"/>
      <c r="BO34" s="186" t="s">
        <v>10</v>
      </c>
      <c r="BP34" s="186"/>
      <c r="BQ34" s="186"/>
      <c r="BR34" s="98"/>
    </row>
    <row r="35" spans="1:70" ht="12.6" x14ac:dyDescent="0.2">
      <c r="A35" s="78"/>
      <c r="B35" s="81"/>
      <c r="C35" s="152"/>
      <c r="D35" s="152" t="s">
        <v>76</v>
      </c>
      <c r="E35" s="152"/>
      <c r="F35" s="152"/>
      <c r="G35" s="152"/>
      <c r="H35" s="152"/>
      <c r="I35" s="152"/>
      <c r="J35" s="152"/>
      <c r="K35" s="152"/>
      <c r="L35" s="152"/>
      <c r="M35" s="152"/>
      <c r="N35" s="152"/>
      <c r="O35" s="187"/>
      <c r="P35" s="188"/>
      <c r="Q35" s="189"/>
      <c r="R35" s="190"/>
      <c r="S35" s="191"/>
      <c r="T35" s="188"/>
      <c r="U35" s="189"/>
      <c r="V35" s="190"/>
      <c r="W35" s="192"/>
      <c r="X35" s="163"/>
      <c r="Y35" s="193"/>
      <c r="Z35" s="194"/>
      <c r="AA35" s="192"/>
      <c r="AB35" s="163"/>
      <c r="AC35" s="193"/>
      <c r="AD35" s="194"/>
      <c r="AE35" s="192"/>
      <c r="AF35" s="163"/>
      <c r="AG35" s="233"/>
      <c r="AH35" s="234"/>
      <c r="AI35" s="235"/>
      <c r="AJ35" s="236"/>
      <c r="AK35" s="233"/>
      <c r="AL35" s="234"/>
      <c r="AM35" s="192"/>
      <c r="AN35" s="163"/>
      <c r="AO35" s="233"/>
      <c r="AP35" s="234"/>
      <c r="AQ35" s="235"/>
      <c r="AR35" s="236"/>
      <c r="AS35" s="233"/>
      <c r="AT35" s="234"/>
      <c r="AU35" s="235"/>
      <c r="AV35" s="236"/>
      <c r="AW35" s="233"/>
      <c r="AX35" s="234"/>
      <c r="AY35" s="192"/>
      <c r="AZ35" s="163"/>
      <c r="BA35" s="193"/>
      <c r="BB35" s="194"/>
      <c r="BC35" s="192"/>
      <c r="BD35" s="163"/>
      <c r="BE35" s="193"/>
      <c r="BF35" s="194"/>
      <c r="BG35" s="192"/>
      <c r="BH35" s="163"/>
      <c r="BI35" s="193"/>
      <c r="BJ35" s="194"/>
      <c r="BK35" s="374">
        <v>8</v>
      </c>
      <c r="BL35" s="380"/>
      <c r="BM35" s="380"/>
      <c r="BN35" s="381"/>
      <c r="BO35" s="164" t="s">
        <v>10</v>
      </c>
      <c r="BP35" s="164"/>
      <c r="BQ35" s="164"/>
      <c r="BR35" s="98"/>
    </row>
    <row r="36" spans="1:70" x14ac:dyDescent="0.15">
      <c r="A36" s="61"/>
      <c r="B36" s="71"/>
      <c r="C36" s="71"/>
      <c r="D36" s="71" t="s">
        <v>57</v>
      </c>
      <c r="E36" s="71"/>
      <c r="F36" s="71"/>
      <c r="G36" s="71"/>
      <c r="H36" s="71"/>
      <c r="I36" s="71"/>
      <c r="J36" s="71"/>
      <c r="K36" s="71"/>
      <c r="L36" s="71"/>
      <c r="M36" s="71"/>
      <c r="N36" s="71"/>
      <c r="O36" s="128"/>
      <c r="P36" s="129"/>
      <c r="Q36" s="130"/>
      <c r="R36" s="131"/>
      <c r="S36" s="132"/>
      <c r="T36" s="129"/>
      <c r="U36" s="130"/>
      <c r="V36" s="131"/>
      <c r="W36" s="133"/>
      <c r="X36" s="134"/>
      <c r="Y36" s="135"/>
      <c r="Z36" s="136"/>
      <c r="AA36" s="137"/>
      <c r="AB36" s="134"/>
      <c r="AC36" s="135"/>
      <c r="AD36" s="136"/>
      <c r="AE36" s="137"/>
      <c r="AF36" s="134"/>
      <c r="AG36" s="213"/>
      <c r="AH36" s="214"/>
      <c r="AI36" s="215"/>
      <c r="AJ36" s="216"/>
      <c r="AK36" s="213"/>
      <c r="AL36" s="214"/>
      <c r="AM36" s="137"/>
      <c r="AN36" s="134"/>
      <c r="AO36" s="213"/>
      <c r="AP36" s="214"/>
      <c r="AQ36" s="215"/>
      <c r="AR36" s="216"/>
      <c r="AS36" s="213"/>
      <c r="AT36" s="214"/>
      <c r="AU36" s="215"/>
      <c r="AV36" s="216"/>
      <c r="AW36" s="213"/>
      <c r="AX36" s="214"/>
      <c r="AY36" s="137"/>
      <c r="AZ36" s="134"/>
      <c r="BA36" s="135"/>
      <c r="BB36" s="136"/>
      <c r="BC36" s="137"/>
      <c r="BD36" s="134"/>
      <c r="BE36" s="135"/>
      <c r="BF36" s="136"/>
      <c r="BG36" s="137"/>
      <c r="BH36" s="134"/>
      <c r="BI36" s="135"/>
      <c r="BJ36" s="136"/>
      <c r="BK36" s="362">
        <v>8</v>
      </c>
      <c r="BL36" s="363"/>
      <c r="BM36" s="363"/>
      <c r="BN36" s="364"/>
      <c r="BO36" s="175" t="s">
        <v>10</v>
      </c>
      <c r="BP36" s="175"/>
      <c r="BQ36" s="175"/>
      <c r="BR36" s="98"/>
    </row>
    <row r="37" spans="1:70" x14ac:dyDescent="0.15">
      <c r="A37" s="61"/>
      <c r="B37" s="71"/>
      <c r="C37" s="71"/>
      <c r="D37" s="71" t="s">
        <v>66</v>
      </c>
      <c r="E37" s="71"/>
      <c r="F37" s="71"/>
      <c r="G37" s="71"/>
      <c r="H37" s="71"/>
      <c r="I37" s="71"/>
      <c r="J37" s="71"/>
      <c r="K37" s="71"/>
      <c r="L37" s="71"/>
      <c r="M37" s="71"/>
      <c r="N37" s="71"/>
      <c r="O37" s="128"/>
      <c r="P37" s="129"/>
      <c r="Q37" s="130"/>
      <c r="R37" s="131"/>
      <c r="S37" s="132"/>
      <c r="T37" s="129"/>
      <c r="U37" s="130"/>
      <c r="V37" s="79"/>
      <c r="W37" s="133"/>
      <c r="X37" s="134"/>
      <c r="Y37" s="135"/>
      <c r="Z37" s="136"/>
      <c r="AA37" s="137"/>
      <c r="AB37" s="134"/>
      <c r="AC37" s="135"/>
      <c r="AD37" s="136"/>
      <c r="AE37" s="137"/>
      <c r="AF37" s="134"/>
      <c r="AG37" s="213"/>
      <c r="AH37" s="214"/>
      <c r="AI37" s="215"/>
      <c r="AJ37" s="216"/>
      <c r="AK37" s="213"/>
      <c r="AL37" s="214"/>
      <c r="AM37" s="137"/>
      <c r="AN37" s="134"/>
      <c r="AO37" s="213"/>
      <c r="AP37" s="214"/>
      <c r="AQ37" s="215"/>
      <c r="AR37" s="216"/>
      <c r="AS37" s="213"/>
      <c r="AT37" s="214"/>
      <c r="AU37" s="215"/>
      <c r="AV37" s="216"/>
      <c r="AW37" s="213"/>
      <c r="AX37" s="214"/>
      <c r="AY37" s="137"/>
      <c r="AZ37" s="134"/>
      <c r="BA37" s="135"/>
      <c r="BB37" s="136"/>
      <c r="BC37" s="137"/>
      <c r="BD37" s="134"/>
      <c r="BE37" s="135"/>
      <c r="BF37" s="136"/>
      <c r="BG37" s="137"/>
      <c r="BH37" s="134"/>
      <c r="BI37" s="135"/>
      <c r="BJ37" s="136"/>
      <c r="BK37" s="362">
        <v>8</v>
      </c>
      <c r="BL37" s="363"/>
      <c r="BM37" s="363"/>
      <c r="BN37" s="364"/>
      <c r="BO37" s="175" t="s">
        <v>10</v>
      </c>
      <c r="BP37" s="175"/>
      <c r="BQ37" s="175"/>
      <c r="BR37" s="98"/>
    </row>
    <row r="38" spans="1:70" x14ac:dyDescent="0.15">
      <c r="A38" s="78"/>
      <c r="B38" s="81" t="s">
        <v>37</v>
      </c>
      <c r="C38" s="83"/>
      <c r="D38" s="83" t="s">
        <v>67</v>
      </c>
      <c r="E38" s="83"/>
      <c r="F38" s="83"/>
      <c r="G38" s="83"/>
      <c r="H38" s="83"/>
      <c r="I38" s="83"/>
      <c r="J38" s="83"/>
      <c r="K38" s="83"/>
      <c r="L38" s="83"/>
      <c r="M38" s="83"/>
      <c r="N38" s="83"/>
      <c r="O38" s="138"/>
      <c r="P38" s="139"/>
      <c r="Q38" s="140"/>
      <c r="R38" s="141"/>
      <c r="S38" s="142"/>
      <c r="T38" s="139"/>
      <c r="U38" s="140"/>
      <c r="V38" s="141"/>
      <c r="W38" s="137"/>
      <c r="X38" s="134"/>
      <c r="Y38" s="135"/>
      <c r="Z38" s="136"/>
      <c r="AA38" s="137"/>
      <c r="AB38" s="134"/>
      <c r="AC38" s="135"/>
      <c r="AD38" s="136"/>
      <c r="AE38" s="137"/>
      <c r="AF38" s="134"/>
      <c r="AG38" s="213"/>
      <c r="AH38" s="214"/>
      <c r="AI38" s="215"/>
      <c r="AJ38" s="216"/>
      <c r="AK38" s="213"/>
      <c r="AL38" s="214"/>
      <c r="AM38" s="137"/>
      <c r="AN38" s="134"/>
      <c r="AO38" s="213"/>
      <c r="AP38" s="214"/>
      <c r="AQ38" s="215"/>
      <c r="AR38" s="216"/>
      <c r="AS38" s="213"/>
      <c r="AT38" s="214"/>
      <c r="AU38" s="215"/>
      <c r="AV38" s="216"/>
      <c r="AW38" s="213"/>
      <c r="AX38" s="214"/>
      <c r="AY38" s="137"/>
      <c r="AZ38" s="134"/>
      <c r="BA38" s="135"/>
      <c r="BB38" s="136"/>
      <c r="BC38" s="137"/>
      <c r="BD38" s="134"/>
      <c r="BE38" s="135"/>
      <c r="BF38" s="136"/>
      <c r="BG38" s="137"/>
      <c r="BH38" s="134"/>
      <c r="BI38" s="135"/>
      <c r="BJ38" s="136"/>
      <c r="BK38" s="362">
        <v>8</v>
      </c>
      <c r="BL38" s="363"/>
      <c r="BM38" s="363"/>
      <c r="BN38" s="364"/>
      <c r="BO38" s="175" t="s">
        <v>10</v>
      </c>
      <c r="BP38" s="175"/>
      <c r="BQ38" s="175"/>
      <c r="BR38" s="98"/>
    </row>
    <row r="39" spans="1:70" x14ac:dyDescent="0.15">
      <c r="A39" s="78"/>
      <c r="B39" s="81"/>
      <c r="C39" s="83"/>
      <c r="D39" s="83" t="s">
        <v>73</v>
      </c>
      <c r="E39" s="83"/>
      <c r="F39" s="83"/>
      <c r="G39" s="83"/>
      <c r="H39" s="83"/>
      <c r="I39" s="83"/>
      <c r="J39" s="83"/>
      <c r="K39" s="83"/>
      <c r="L39" s="83"/>
      <c r="M39" s="83"/>
      <c r="N39" s="83"/>
      <c r="O39" s="138"/>
      <c r="P39" s="139"/>
      <c r="Q39" s="140"/>
      <c r="R39" s="141"/>
      <c r="S39" s="142"/>
      <c r="T39" s="139"/>
      <c r="U39" s="140"/>
      <c r="V39" s="141"/>
      <c r="W39" s="137"/>
      <c r="X39" s="134"/>
      <c r="Y39" s="135"/>
      <c r="Z39" s="136"/>
      <c r="AA39" s="137"/>
      <c r="AB39" s="134"/>
      <c r="AC39" s="135"/>
      <c r="AD39" s="136"/>
      <c r="AE39" s="137"/>
      <c r="AF39" s="134"/>
      <c r="AG39" s="135"/>
      <c r="AH39" s="136"/>
      <c r="AI39" s="137"/>
      <c r="AJ39" s="134"/>
      <c r="AK39" s="135"/>
      <c r="AL39" s="136"/>
      <c r="AM39" s="137"/>
      <c r="AN39" s="134"/>
      <c r="AO39" s="135"/>
      <c r="AP39" s="136"/>
      <c r="AQ39" s="137"/>
      <c r="AR39" s="134"/>
      <c r="AS39" s="135"/>
      <c r="AT39" s="136"/>
      <c r="AU39" s="137"/>
      <c r="AV39" s="134"/>
      <c r="AW39" s="135"/>
      <c r="AX39" s="136"/>
      <c r="AY39" s="137"/>
      <c r="AZ39" s="134"/>
      <c r="BA39" s="135"/>
      <c r="BB39" s="136"/>
      <c r="BC39" s="137"/>
      <c r="BD39" s="134"/>
      <c r="BE39" s="135"/>
      <c r="BF39" s="136"/>
      <c r="BG39" s="137"/>
      <c r="BH39" s="134"/>
      <c r="BI39" s="135"/>
      <c r="BJ39" s="136"/>
      <c r="BK39" s="362"/>
      <c r="BL39" s="363"/>
      <c r="BM39" s="363"/>
      <c r="BN39" s="364"/>
      <c r="BO39" s="175" t="s">
        <v>10</v>
      </c>
      <c r="BP39" s="175"/>
      <c r="BQ39" s="175"/>
      <c r="BR39" s="98"/>
    </row>
    <row r="40" spans="1:70" x14ac:dyDescent="0.15">
      <c r="A40" s="78"/>
      <c r="B40" s="81"/>
      <c r="C40" s="83"/>
      <c r="D40" s="83" t="s">
        <v>68</v>
      </c>
      <c r="E40" s="83"/>
      <c r="F40" s="83"/>
      <c r="G40" s="83"/>
      <c r="H40" s="83"/>
      <c r="I40" s="83"/>
      <c r="J40" s="83"/>
      <c r="K40" s="83"/>
      <c r="L40" s="83"/>
      <c r="M40" s="83"/>
      <c r="N40" s="83"/>
      <c r="O40" s="138"/>
      <c r="P40" s="139"/>
      <c r="Q40" s="140"/>
      <c r="R40" s="141"/>
      <c r="S40" s="142"/>
      <c r="T40" s="139"/>
      <c r="U40" s="140"/>
      <c r="V40" s="141"/>
      <c r="W40" s="137"/>
      <c r="X40" s="134"/>
      <c r="Y40" s="135"/>
      <c r="Z40" s="136"/>
      <c r="AA40" s="137"/>
      <c r="AB40" s="134"/>
      <c r="AC40" s="135"/>
      <c r="AD40" s="136"/>
      <c r="AE40" s="137"/>
      <c r="AF40" s="134"/>
      <c r="AG40" s="135"/>
      <c r="AH40" s="136"/>
      <c r="AI40" s="137"/>
      <c r="AJ40" s="134"/>
      <c r="AK40" s="135"/>
      <c r="AL40" s="136"/>
      <c r="AM40" s="137"/>
      <c r="AN40" s="134"/>
      <c r="AO40" s="135"/>
      <c r="AP40" s="136"/>
      <c r="AQ40" s="137"/>
      <c r="AR40" s="134"/>
      <c r="AS40" s="135"/>
      <c r="AT40" s="136"/>
      <c r="AU40" s="137"/>
      <c r="AV40" s="134"/>
      <c r="AW40" s="135"/>
      <c r="AX40" s="136"/>
      <c r="AY40" s="137"/>
      <c r="AZ40" s="134"/>
      <c r="BA40" s="135"/>
      <c r="BB40" s="136"/>
      <c r="BC40" s="137"/>
      <c r="BD40" s="134"/>
      <c r="BE40" s="135"/>
      <c r="BF40" s="136"/>
      <c r="BG40" s="137"/>
      <c r="BH40" s="134"/>
      <c r="BI40" s="135"/>
      <c r="BJ40" s="136"/>
      <c r="BK40" s="362"/>
      <c r="BL40" s="363"/>
      <c r="BM40" s="363"/>
      <c r="BN40" s="364"/>
      <c r="BO40" s="175" t="s">
        <v>10</v>
      </c>
      <c r="BP40" s="175"/>
      <c r="BQ40" s="175"/>
      <c r="BR40" s="98"/>
    </row>
    <row r="41" spans="1:70" ht="12.6" thickBot="1" x14ac:dyDescent="0.2">
      <c r="A41" s="78"/>
      <c r="B41" s="81"/>
      <c r="C41" s="176"/>
      <c r="D41" s="176" t="s">
        <v>69</v>
      </c>
      <c r="E41" s="176"/>
      <c r="F41" s="176"/>
      <c r="G41" s="176"/>
      <c r="H41" s="176"/>
      <c r="I41" s="176"/>
      <c r="J41" s="176"/>
      <c r="K41" s="176"/>
      <c r="L41" s="176"/>
      <c r="M41" s="176"/>
      <c r="N41" s="176"/>
      <c r="O41" s="177"/>
      <c r="P41" s="178"/>
      <c r="Q41" s="179"/>
      <c r="R41" s="180"/>
      <c r="S41" s="181"/>
      <c r="T41" s="178"/>
      <c r="U41" s="179"/>
      <c r="V41" s="180"/>
      <c r="W41" s="182"/>
      <c r="X41" s="183"/>
      <c r="Y41" s="184"/>
      <c r="Z41" s="185"/>
      <c r="AA41" s="182"/>
      <c r="AB41" s="183"/>
      <c r="AC41" s="184"/>
      <c r="AD41" s="185"/>
      <c r="AE41" s="182"/>
      <c r="AF41" s="183"/>
      <c r="AG41" s="229"/>
      <c r="AH41" s="230"/>
      <c r="AI41" s="231"/>
      <c r="AJ41" s="232"/>
      <c r="AK41" s="229"/>
      <c r="AL41" s="230"/>
      <c r="AM41" s="182"/>
      <c r="AN41" s="183"/>
      <c r="AO41" s="229"/>
      <c r="AP41" s="230"/>
      <c r="AQ41" s="231"/>
      <c r="AR41" s="232"/>
      <c r="AS41" s="229"/>
      <c r="AT41" s="230"/>
      <c r="AU41" s="231"/>
      <c r="AV41" s="232"/>
      <c r="AW41" s="229"/>
      <c r="AX41" s="230"/>
      <c r="AY41" s="182"/>
      <c r="AZ41" s="183"/>
      <c r="BA41" s="184"/>
      <c r="BB41" s="185"/>
      <c r="BC41" s="182"/>
      <c r="BD41" s="183"/>
      <c r="BE41" s="184"/>
      <c r="BF41" s="185"/>
      <c r="BG41" s="182"/>
      <c r="BH41" s="183"/>
      <c r="BI41" s="184"/>
      <c r="BJ41" s="185"/>
      <c r="BK41" s="365">
        <v>8</v>
      </c>
      <c r="BL41" s="366"/>
      <c r="BM41" s="366"/>
      <c r="BN41" s="367"/>
      <c r="BO41" s="186" t="s">
        <v>10</v>
      </c>
      <c r="BP41" s="186"/>
      <c r="BQ41" s="186"/>
      <c r="BR41" s="98"/>
    </row>
    <row r="42" spans="1:70" x14ac:dyDescent="0.15">
      <c r="A42" s="78"/>
      <c r="B42" s="81"/>
      <c r="C42" s="83"/>
      <c r="D42" s="83" t="s">
        <v>76</v>
      </c>
      <c r="E42" s="83"/>
      <c r="F42" s="83"/>
      <c r="G42" s="83"/>
      <c r="H42" s="83"/>
      <c r="I42" s="83"/>
      <c r="J42" s="83"/>
      <c r="K42" s="83"/>
      <c r="L42" s="83"/>
      <c r="M42" s="83"/>
      <c r="N42" s="83"/>
      <c r="O42" s="195"/>
      <c r="P42" s="196"/>
      <c r="Q42" s="197"/>
      <c r="R42" s="198"/>
      <c r="S42" s="199"/>
      <c r="T42" s="196"/>
      <c r="U42" s="197"/>
      <c r="V42" s="198"/>
      <c r="W42" s="200"/>
      <c r="X42" s="201"/>
      <c r="Y42" s="202"/>
      <c r="Z42" s="203"/>
      <c r="AA42" s="200"/>
      <c r="AB42" s="201"/>
      <c r="AC42" s="202"/>
      <c r="AD42" s="203"/>
      <c r="AE42" s="200"/>
      <c r="AF42" s="201"/>
      <c r="AG42" s="202"/>
      <c r="AH42" s="203"/>
      <c r="AI42" s="200"/>
      <c r="AJ42" s="201"/>
      <c r="AK42" s="202"/>
      <c r="AL42" s="203"/>
      <c r="AM42" s="200"/>
      <c r="AN42" s="201"/>
      <c r="AO42" s="202"/>
      <c r="AP42" s="203"/>
      <c r="AQ42" s="200"/>
      <c r="AR42" s="201"/>
      <c r="AS42" s="202"/>
      <c r="AT42" s="203"/>
      <c r="AU42" s="200"/>
      <c r="AV42" s="201"/>
      <c r="AW42" s="202"/>
      <c r="AX42" s="203"/>
      <c r="AY42" s="200"/>
      <c r="AZ42" s="201"/>
      <c r="BA42" s="202"/>
      <c r="BB42" s="203"/>
      <c r="BC42" s="200"/>
      <c r="BD42" s="201"/>
      <c r="BE42" s="202"/>
      <c r="BF42" s="203"/>
      <c r="BG42" s="200"/>
      <c r="BH42" s="201"/>
      <c r="BI42" s="202"/>
      <c r="BJ42" s="203"/>
      <c r="BK42" s="377"/>
      <c r="BL42" s="378"/>
      <c r="BM42" s="378"/>
      <c r="BN42" s="379"/>
      <c r="BO42" s="175" t="s">
        <v>10</v>
      </c>
      <c r="BP42" s="175"/>
      <c r="BQ42" s="175"/>
      <c r="BR42" s="98"/>
    </row>
    <row r="43" spans="1:70" x14ac:dyDescent="0.15">
      <c r="A43" s="61"/>
      <c r="B43" s="71"/>
      <c r="C43" s="71"/>
      <c r="D43" s="71" t="s">
        <v>57</v>
      </c>
      <c r="E43" s="71"/>
      <c r="F43" s="71"/>
      <c r="G43" s="71"/>
      <c r="H43" s="71"/>
      <c r="I43" s="71"/>
      <c r="J43" s="71"/>
      <c r="K43" s="71"/>
      <c r="L43" s="71"/>
      <c r="M43" s="71"/>
      <c r="N43" s="71"/>
      <c r="O43" s="128"/>
      <c r="P43" s="129"/>
      <c r="Q43" s="130"/>
      <c r="R43" s="131"/>
      <c r="S43" s="132"/>
      <c r="T43" s="129"/>
      <c r="U43" s="130"/>
      <c r="V43" s="131"/>
      <c r="W43" s="133"/>
      <c r="X43" s="134"/>
      <c r="Y43" s="135"/>
      <c r="Z43" s="136"/>
      <c r="AA43" s="137"/>
      <c r="AB43" s="134"/>
      <c r="AC43" s="135"/>
      <c r="AD43" s="136"/>
      <c r="AE43" s="137"/>
      <c r="AF43" s="134"/>
      <c r="AG43" s="135"/>
      <c r="AH43" s="136"/>
      <c r="AI43" s="137"/>
      <c r="AJ43" s="134"/>
      <c r="AK43" s="135"/>
      <c r="AL43" s="136"/>
      <c r="AM43" s="137"/>
      <c r="AN43" s="134"/>
      <c r="AO43" s="135"/>
      <c r="AP43" s="136"/>
      <c r="AQ43" s="137"/>
      <c r="AR43" s="134"/>
      <c r="AS43" s="135"/>
      <c r="AT43" s="136"/>
      <c r="AU43" s="137"/>
      <c r="AV43" s="134"/>
      <c r="AW43" s="135"/>
      <c r="AX43" s="136"/>
      <c r="AY43" s="137"/>
      <c r="AZ43" s="134"/>
      <c r="BA43" s="135"/>
      <c r="BB43" s="136"/>
      <c r="BC43" s="137"/>
      <c r="BD43" s="134"/>
      <c r="BE43" s="135"/>
      <c r="BF43" s="136"/>
      <c r="BG43" s="137"/>
      <c r="BH43" s="134"/>
      <c r="BI43" s="135"/>
      <c r="BJ43" s="136"/>
      <c r="BK43" s="362"/>
      <c r="BL43" s="363"/>
      <c r="BM43" s="363"/>
      <c r="BN43" s="364"/>
      <c r="BO43" s="98" t="s">
        <v>10</v>
      </c>
      <c r="BP43" s="98"/>
      <c r="BQ43" s="98"/>
      <c r="BR43" s="98"/>
    </row>
    <row r="44" spans="1:70" x14ac:dyDescent="0.15">
      <c r="A44" s="61"/>
      <c r="B44" s="71"/>
      <c r="C44" s="71"/>
      <c r="D44" s="71" t="s">
        <v>66</v>
      </c>
      <c r="E44" s="71"/>
      <c r="F44" s="71"/>
      <c r="G44" s="71"/>
      <c r="H44" s="71"/>
      <c r="I44" s="71"/>
      <c r="J44" s="71"/>
      <c r="K44" s="71"/>
      <c r="L44" s="71"/>
      <c r="M44" s="71"/>
      <c r="N44" s="71"/>
      <c r="O44" s="128"/>
      <c r="P44" s="129"/>
      <c r="Q44" s="130"/>
      <c r="R44" s="131"/>
      <c r="S44" s="132"/>
      <c r="T44" s="129"/>
      <c r="U44" s="130"/>
      <c r="V44" s="79"/>
      <c r="W44" s="133"/>
      <c r="X44" s="134"/>
      <c r="Y44" s="135"/>
      <c r="Z44" s="136"/>
      <c r="AA44" s="137"/>
      <c r="AB44" s="134"/>
      <c r="AC44" s="135"/>
      <c r="AD44" s="136"/>
      <c r="AE44" s="137"/>
      <c r="AF44" s="134"/>
      <c r="AG44" s="135"/>
      <c r="AH44" s="136"/>
      <c r="AI44" s="137"/>
      <c r="AJ44" s="134"/>
      <c r="AK44" s="135"/>
      <c r="AL44" s="136"/>
      <c r="AM44" s="137"/>
      <c r="AN44" s="134"/>
      <c r="AO44" s="135"/>
      <c r="AP44" s="136"/>
      <c r="AQ44" s="137"/>
      <c r="AR44" s="134"/>
      <c r="AS44" s="135"/>
      <c r="AT44" s="136"/>
      <c r="AU44" s="137"/>
      <c r="AV44" s="134"/>
      <c r="AW44" s="135"/>
      <c r="AX44" s="136"/>
      <c r="AY44" s="137"/>
      <c r="AZ44" s="134"/>
      <c r="BA44" s="135"/>
      <c r="BB44" s="136"/>
      <c r="BC44" s="137"/>
      <c r="BD44" s="134"/>
      <c r="BE44" s="135"/>
      <c r="BF44" s="136"/>
      <c r="BG44" s="137"/>
      <c r="BH44" s="134"/>
      <c r="BI44" s="135"/>
      <c r="BJ44" s="136"/>
      <c r="BK44" s="362"/>
      <c r="BL44" s="363"/>
      <c r="BM44" s="363"/>
      <c r="BN44" s="364"/>
      <c r="BO44" s="98" t="s">
        <v>10</v>
      </c>
      <c r="BP44" s="98"/>
      <c r="BQ44" s="98"/>
      <c r="BR44" s="98"/>
    </row>
    <row r="45" spans="1:70" x14ac:dyDescent="0.15">
      <c r="A45" s="78"/>
      <c r="B45" s="81" t="s">
        <v>40</v>
      </c>
      <c r="C45" s="81"/>
      <c r="D45" s="81" t="s">
        <v>67</v>
      </c>
      <c r="E45" s="81"/>
      <c r="F45" s="81"/>
      <c r="G45" s="81"/>
      <c r="H45" s="81"/>
      <c r="I45" s="81"/>
      <c r="J45" s="81"/>
      <c r="K45" s="81"/>
      <c r="L45" s="83"/>
      <c r="M45" s="83"/>
      <c r="N45" s="83"/>
      <c r="O45" s="138"/>
      <c r="P45" s="139"/>
      <c r="Q45" s="140"/>
      <c r="R45" s="141"/>
      <c r="S45" s="142"/>
      <c r="T45" s="139"/>
      <c r="U45" s="140"/>
      <c r="V45" s="141"/>
      <c r="W45" s="137"/>
      <c r="X45" s="134"/>
      <c r="Y45" s="135"/>
      <c r="Z45" s="136"/>
      <c r="AA45" s="137"/>
      <c r="AB45" s="134"/>
      <c r="AC45" s="135"/>
      <c r="AD45" s="136"/>
      <c r="AE45" s="137"/>
      <c r="AF45" s="134"/>
      <c r="AG45" s="135"/>
      <c r="AH45" s="136"/>
      <c r="AI45" s="137"/>
      <c r="AJ45" s="134"/>
      <c r="AK45" s="135"/>
      <c r="AL45" s="136"/>
      <c r="AM45" s="137"/>
      <c r="AN45" s="134"/>
      <c r="AO45" s="135"/>
      <c r="AP45" s="136"/>
      <c r="AQ45" s="137"/>
      <c r="AR45" s="134"/>
      <c r="AS45" s="135"/>
      <c r="AT45" s="136"/>
      <c r="AU45" s="137"/>
      <c r="AV45" s="134"/>
      <c r="AW45" s="135"/>
      <c r="AX45" s="136"/>
      <c r="AY45" s="137"/>
      <c r="AZ45" s="134"/>
      <c r="BA45" s="135"/>
      <c r="BB45" s="136"/>
      <c r="BC45" s="137"/>
      <c r="BD45" s="134"/>
      <c r="BE45" s="135"/>
      <c r="BF45" s="136"/>
      <c r="BG45" s="137"/>
      <c r="BH45" s="134"/>
      <c r="BI45" s="135"/>
      <c r="BJ45" s="136"/>
      <c r="BK45" s="362"/>
      <c r="BL45" s="363"/>
      <c r="BM45" s="363"/>
      <c r="BN45" s="364"/>
      <c r="BO45" s="98" t="s">
        <v>10</v>
      </c>
      <c r="BP45" s="98"/>
      <c r="BQ45" s="98"/>
      <c r="BR45" s="98"/>
    </row>
    <row r="46" spans="1:70" x14ac:dyDescent="0.15">
      <c r="A46" s="78"/>
      <c r="B46" s="81"/>
      <c r="C46" s="81"/>
      <c r="D46" s="81" t="s">
        <v>73</v>
      </c>
      <c r="E46" s="81"/>
      <c r="F46" s="81"/>
      <c r="G46" s="81"/>
      <c r="H46" s="81"/>
      <c r="I46" s="81"/>
      <c r="J46" s="81"/>
      <c r="K46" s="81"/>
      <c r="L46" s="83"/>
      <c r="M46" s="83"/>
      <c r="N46" s="83"/>
      <c r="O46" s="138"/>
      <c r="P46" s="139"/>
      <c r="Q46" s="140"/>
      <c r="R46" s="141"/>
      <c r="S46" s="142"/>
      <c r="T46" s="139"/>
      <c r="U46" s="140"/>
      <c r="V46" s="141"/>
      <c r="W46" s="137"/>
      <c r="X46" s="134"/>
      <c r="Y46" s="135"/>
      <c r="Z46" s="136"/>
      <c r="AA46" s="137"/>
      <c r="AB46" s="134"/>
      <c r="AC46" s="135"/>
      <c r="AD46" s="136"/>
      <c r="AE46" s="137"/>
      <c r="AF46" s="134"/>
      <c r="AG46" s="135"/>
      <c r="AH46" s="136"/>
      <c r="AI46" s="137"/>
      <c r="AJ46" s="134"/>
      <c r="AK46" s="135"/>
      <c r="AL46" s="136"/>
      <c r="AM46" s="137"/>
      <c r="AN46" s="134"/>
      <c r="AO46" s="135"/>
      <c r="AP46" s="136"/>
      <c r="AQ46" s="137"/>
      <c r="AR46" s="134"/>
      <c r="AS46" s="135"/>
      <c r="AT46" s="136"/>
      <c r="AU46" s="137"/>
      <c r="AV46" s="134"/>
      <c r="AW46" s="135"/>
      <c r="AX46" s="136"/>
      <c r="AY46" s="137"/>
      <c r="AZ46" s="134"/>
      <c r="BA46" s="135"/>
      <c r="BB46" s="136"/>
      <c r="BC46" s="137"/>
      <c r="BD46" s="134"/>
      <c r="BE46" s="135"/>
      <c r="BF46" s="136"/>
      <c r="BG46" s="137"/>
      <c r="BH46" s="134"/>
      <c r="BI46" s="135"/>
      <c r="BJ46" s="136"/>
      <c r="BK46" s="362"/>
      <c r="BL46" s="363"/>
      <c r="BM46" s="363"/>
      <c r="BN46" s="364"/>
      <c r="BO46" s="98" t="s">
        <v>10</v>
      </c>
      <c r="BP46" s="98"/>
      <c r="BQ46" s="98"/>
      <c r="BR46" s="98"/>
    </row>
    <row r="47" spans="1:70" x14ac:dyDescent="0.15">
      <c r="A47" s="78"/>
      <c r="B47" s="81"/>
      <c r="C47" s="81"/>
      <c r="D47" s="81" t="s">
        <v>68</v>
      </c>
      <c r="E47" s="81"/>
      <c r="F47" s="81"/>
      <c r="G47" s="81"/>
      <c r="H47" s="81"/>
      <c r="I47" s="81"/>
      <c r="J47" s="81"/>
      <c r="K47" s="81"/>
      <c r="L47" s="81"/>
      <c r="M47" s="81"/>
      <c r="N47" s="81"/>
      <c r="O47" s="138"/>
      <c r="P47" s="139"/>
      <c r="Q47" s="140"/>
      <c r="R47" s="141"/>
      <c r="S47" s="142"/>
      <c r="T47" s="139"/>
      <c r="U47" s="140"/>
      <c r="V47" s="141"/>
      <c r="W47" s="137"/>
      <c r="X47" s="134"/>
      <c r="Y47" s="135"/>
      <c r="Z47" s="136"/>
      <c r="AA47" s="137"/>
      <c r="AB47" s="134"/>
      <c r="AC47" s="135"/>
      <c r="AD47" s="136"/>
      <c r="AE47" s="137"/>
      <c r="AF47" s="134"/>
      <c r="AG47" s="135"/>
      <c r="AH47" s="136"/>
      <c r="AI47" s="137"/>
      <c r="AJ47" s="134"/>
      <c r="AK47" s="135"/>
      <c r="AL47" s="136"/>
      <c r="AM47" s="137"/>
      <c r="AN47" s="134"/>
      <c r="AO47" s="135"/>
      <c r="AP47" s="136"/>
      <c r="AQ47" s="137"/>
      <c r="AR47" s="134"/>
      <c r="AS47" s="135"/>
      <c r="AT47" s="136"/>
      <c r="AU47" s="137"/>
      <c r="AV47" s="134"/>
      <c r="AW47" s="135"/>
      <c r="AX47" s="136"/>
      <c r="AY47" s="137"/>
      <c r="AZ47" s="134"/>
      <c r="BA47" s="135"/>
      <c r="BB47" s="136"/>
      <c r="BC47" s="137"/>
      <c r="BD47" s="134"/>
      <c r="BE47" s="135"/>
      <c r="BF47" s="136"/>
      <c r="BG47" s="137"/>
      <c r="BH47" s="134"/>
      <c r="BI47" s="135"/>
      <c r="BJ47" s="136"/>
      <c r="BK47" s="362"/>
      <c r="BL47" s="363"/>
      <c r="BM47" s="363"/>
      <c r="BN47" s="364"/>
      <c r="BO47" s="98" t="s">
        <v>10</v>
      </c>
      <c r="BP47" s="98"/>
      <c r="BQ47" s="98"/>
      <c r="BR47" s="98"/>
    </row>
    <row r="48" spans="1:70" ht="12.6" thickBot="1" x14ac:dyDescent="0.2">
      <c r="A48" s="78"/>
      <c r="B48" s="81"/>
      <c r="C48" s="81"/>
      <c r="D48" s="81" t="s">
        <v>69</v>
      </c>
      <c r="E48" s="81"/>
      <c r="F48" s="81"/>
      <c r="G48" s="81"/>
      <c r="H48" s="81"/>
      <c r="I48" s="81"/>
      <c r="J48" s="81"/>
      <c r="K48" s="81"/>
      <c r="L48" s="81"/>
      <c r="M48" s="81"/>
      <c r="N48" s="81"/>
      <c r="O48" s="143"/>
      <c r="P48" s="144"/>
      <c r="Q48" s="145"/>
      <c r="R48" s="146"/>
      <c r="S48" s="147"/>
      <c r="T48" s="144"/>
      <c r="U48" s="145"/>
      <c r="V48" s="146"/>
      <c r="W48" s="148"/>
      <c r="X48" s="149"/>
      <c r="Y48" s="150"/>
      <c r="Z48" s="151"/>
      <c r="AA48" s="148"/>
      <c r="AB48" s="149"/>
      <c r="AC48" s="150"/>
      <c r="AD48" s="151"/>
      <c r="AE48" s="148"/>
      <c r="AF48" s="149"/>
      <c r="AG48" s="150"/>
      <c r="AH48" s="151"/>
      <c r="AI48" s="148"/>
      <c r="AJ48" s="149"/>
      <c r="AK48" s="150"/>
      <c r="AL48" s="151"/>
      <c r="AM48" s="148"/>
      <c r="AN48" s="149"/>
      <c r="AO48" s="150"/>
      <c r="AP48" s="151"/>
      <c r="AQ48" s="148"/>
      <c r="AR48" s="149"/>
      <c r="AS48" s="150"/>
      <c r="AT48" s="151"/>
      <c r="AU48" s="148"/>
      <c r="AV48" s="149"/>
      <c r="AW48" s="150"/>
      <c r="AX48" s="151"/>
      <c r="AY48" s="148"/>
      <c r="AZ48" s="149"/>
      <c r="BA48" s="150"/>
      <c r="BB48" s="151"/>
      <c r="BC48" s="148"/>
      <c r="BD48" s="149"/>
      <c r="BE48" s="150"/>
      <c r="BF48" s="151"/>
      <c r="BG48" s="148"/>
      <c r="BH48" s="149"/>
      <c r="BI48" s="150"/>
      <c r="BJ48" s="151"/>
      <c r="BK48" s="371"/>
      <c r="BL48" s="372"/>
      <c r="BM48" s="372"/>
      <c r="BN48" s="373"/>
      <c r="BO48" s="98" t="s">
        <v>10</v>
      </c>
      <c r="BP48" s="98"/>
      <c r="BQ48" s="98"/>
      <c r="BR48" s="98"/>
    </row>
    <row r="49" spans="1:70" x14ac:dyDescent="0.15">
      <c r="A49" s="78"/>
      <c r="B49" s="81"/>
      <c r="C49" s="152"/>
      <c r="D49" s="152" t="s">
        <v>76</v>
      </c>
      <c r="E49" s="152"/>
      <c r="F49" s="152"/>
      <c r="G49" s="152"/>
      <c r="H49" s="152"/>
      <c r="I49" s="152"/>
      <c r="J49" s="152"/>
      <c r="K49" s="152"/>
      <c r="L49" s="152"/>
      <c r="M49" s="152"/>
      <c r="N49" s="152"/>
      <c r="O49" s="187"/>
      <c r="P49" s="188"/>
      <c r="Q49" s="189"/>
      <c r="R49" s="190"/>
      <c r="S49" s="191"/>
      <c r="T49" s="188"/>
      <c r="U49" s="189"/>
      <c r="V49" s="190"/>
      <c r="W49" s="192"/>
      <c r="X49" s="163"/>
      <c r="Y49" s="193"/>
      <c r="Z49" s="194"/>
      <c r="AA49" s="192"/>
      <c r="AB49" s="163"/>
      <c r="AC49" s="193"/>
      <c r="AD49" s="194"/>
      <c r="AE49" s="192"/>
      <c r="AF49" s="163"/>
      <c r="AG49" s="193"/>
      <c r="AH49" s="194"/>
      <c r="AI49" s="192"/>
      <c r="AJ49" s="163"/>
      <c r="AK49" s="193"/>
      <c r="AL49" s="194"/>
      <c r="AM49" s="192"/>
      <c r="AN49" s="163"/>
      <c r="AO49" s="193"/>
      <c r="AP49" s="194"/>
      <c r="AQ49" s="192"/>
      <c r="AR49" s="163"/>
      <c r="AS49" s="193"/>
      <c r="AT49" s="194"/>
      <c r="AU49" s="192"/>
      <c r="AV49" s="163"/>
      <c r="AW49" s="193"/>
      <c r="AX49" s="194"/>
      <c r="AY49" s="192"/>
      <c r="AZ49" s="163"/>
      <c r="BA49" s="193"/>
      <c r="BB49" s="194"/>
      <c r="BC49" s="192"/>
      <c r="BD49" s="163"/>
      <c r="BE49" s="193"/>
      <c r="BF49" s="194"/>
      <c r="BG49" s="192"/>
      <c r="BH49" s="163"/>
      <c r="BI49" s="193"/>
      <c r="BJ49" s="194"/>
      <c r="BK49" s="374"/>
      <c r="BL49" s="375"/>
      <c r="BM49" s="375"/>
      <c r="BN49" s="376"/>
      <c r="BO49" s="164" t="s">
        <v>10</v>
      </c>
      <c r="BP49" s="164"/>
      <c r="BQ49" s="164"/>
      <c r="BR49" s="98"/>
    </row>
    <row r="50" spans="1:70" x14ac:dyDescent="0.15">
      <c r="A50" s="61"/>
      <c r="B50" s="71"/>
      <c r="C50" s="71"/>
      <c r="D50" s="71" t="s">
        <v>57</v>
      </c>
      <c r="E50" s="71"/>
      <c r="F50" s="71"/>
      <c r="G50" s="71"/>
      <c r="H50" s="71"/>
      <c r="I50" s="71"/>
      <c r="J50" s="71"/>
      <c r="K50" s="71"/>
      <c r="L50" s="71"/>
      <c r="M50" s="71"/>
      <c r="N50" s="71"/>
      <c r="O50" s="128"/>
      <c r="P50" s="129"/>
      <c r="Q50" s="130"/>
      <c r="R50" s="131"/>
      <c r="S50" s="132"/>
      <c r="T50" s="129"/>
      <c r="U50" s="130"/>
      <c r="V50" s="131"/>
      <c r="W50" s="133"/>
      <c r="X50" s="134"/>
      <c r="Y50" s="135"/>
      <c r="Z50" s="136"/>
      <c r="AA50" s="137"/>
      <c r="AB50" s="134"/>
      <c r="AC50" s="135"/>
      <c r="AD50" s="136"/>
      <c r="AE50" s="137"/>
      <c r="AF50" s="134"/>
      <c r="AG50" s="135"/>
      <c r="AH50" s="136"/>
      <c r="AI50" s="137"/>
      <c r="AJ50" s="134"/>
      <c r="AK50" s="135"/>
      <c r="AL50" s="136"/>
      <c r="AM50" s="137"/>
      <c r="AN50" s="134"/>
      <c r="AO50" s="135"/>
      <c r="AP50" s="136"/>
      <c r="AQ50" s="137"/>
      <c r="AR50" s="134"/>
      <c r="AS50" s="135"/>
      <c r="AT50" s="136"/>
      <c r="AU50" s="137"/>
      <c r="AV50" s="134"/>
      <c r="AW50" s="135"/>
      <c r="AX50" s="136"/>
      <c r="AY50" s="137"/>
      <c r="AZ50" s="134"/>
      <c r="BA50" s="135"/>
      <c r="BB50" s="136"/>
      <c r="BC50" s="137"/>
      <c r="BD50" s="134"/>
      <c r="BE50" s="135"/>
      <c r="BF50" s="136"/>
      <c r="BG50" s="137"/>
      <c r="BH50" s="134"/>
      <c r="BI50" s="135"/>
      <c r="BJ50" s="136"/>
      <c r="BK50" s="362"/>
      <c r="BL50" s="363"/>
      <c r="BM50" s="363"/>
      <c r="BN50" s="364"/>
      <c r="BO50" s="175" t="s">
        <v>10</v>
      </c>
      <c r="BP50" s="175"/>
      <c r="BQ50" s="175"/>
      <c r="BR50" s="98"/>
    </row>
    <row r="51" spans="1:70" x14ac:dyDescent="0.15">
      <c r="A51" s="61"/>
      <c r="B51" s="71"/>
      <c r="C51" s="71"/>
      <c r="D51" s="71" t="s">
        <v>66</v>
      </c>
      <c r="E51" s="71"/>
      <c r="F51" s="71"/>
      <c r="G51" s="71"/>
      <c r="H51" s="71"/>
      <c r="I51" s="71"/>
      <c r="J51" s="71"/>
      <c r="K51" s="71"/>
      <c r="L51" s="71"/>
      <c r="M51" s="71"/>
      <c r="N51" s="71"/>
      <c r="O51" s="128"/>
      <c r="P51" s="129"/>
      <c r="Q51" s="130"/>
      <c r="R51" s="131"/>
      <c r="S51" s="132"/>
      <c r="T51" s="129"/>
      <c r="U51" s="130"/>
      <c r="V51" s="79"/>
      <c r="W51" s="133"/>
      <c r="X51" s="134"/>
      <c r="Y51" s="135"/>
      <c r="Z51" s="136"/>
      <c r="AA51" s="137"/>
      <c r="AB51" s="134"/>
      <c r="AC51" s="135"/>
      <c r="AD51" s="136"/>
      <c r="AE51" s="137"/>
      <c r="AF51" s="134"/>
      <c r="AG51" s="135"/>
      <c r="AH51" s="136"/>
      <c r="AI51" s="137"/>
      <c r="AJ51" s="134"/>
      <c r="AK51" s="135"/>
      <c r="AL51" s="136"/>
      <c r="AM51" s="137"/>
      <c r="AN51" s="134"/>
      <c r="AO51" s="135"/>
      <c r="AP51" s="136"/>
      <c r="AQ51" s="137"/>
      <c r="AR51" s="134"/>
      <c r="AS51" s="135"/>
      <c r="AT51" s="136"/>
      <c r="AU51" s="137"/>
      <c r="AV51" s="134"/>
      <c r="AW51" s="135"/>
      <c r="AX51" s="136"/>
      <c r="AY51" s="137"/>
      <c r="AZ51" s="134"/>
      <c r="BA51" s="135"/>
      <c r="BB51" s="136"/>
      <c r="BC51" s="137"/>
      <c r="BD51" s="134"/>
      <c r="BE51" s="135"/>
      <c r="BF51" s="136"/>
      <c r="BG51" s="137"/>
      <c r="BH51" s="134"/>
      <c r="BI51" s="135"/>
      <c r="BJ51" s="136"/>
      <c r="BK51" s="362"/>
      <c r="BL51" s="363"/>
      <c r="BM51" s="363"/>
      <c r="BN51" s="364"/>
      <c r="BO51" s="175" t="s">
        <v>10</v>
      </c>
      <c r="BP51" s="175"/>
      <c r="BQ51" s="175"/>
      <c r="BR51" s="98"/>
    </row>
    <row r="52" spans="1:70" x14ac:dyDescent="0.15">
      <c r="A52" s="78"/>
      <c r="B52" s="81" t="s">
        <v>42</v>
      </c>
      <c r="C52" s="83"/>
      <c r="D52" s="83" t="s">
        <v>67</v>
      </c>
      <c r="E52" s="83"/>
      <c r="F52" s="83"/>
      <c r="G52" s="83"/>
      <c r="H52" s="83"/>
      <c r="I52" s="83"/>
      <c r="J52" s="83"/>
      <c r="K52" s="83"/>
      <c r="L52" s="83"/>
      <c r="M52" s="83"/>
      <c r="N52" s="83"/>
      <c r="O52" s="138"/>
      <c r="P52" s="139"/>
      <c r="Q52" s="140"/>
      <c r="R52" s="141"/>
      <c r="S52" s="142"/>
      <c r="T52" s="139"/>
      <c r="U52" s="140"/>
      <c r="V52" s="141"/>
      <c r="W52" s="137"/>
      <c r="X52" s="134"/>
      <c r="Y52" s="135"/>
      <c r="Z52" s="136"/>
      <c r="AA52" s="137"/>
      <c r="AB52" s="134"/>
      <c r="AC52" s="135"/>
      <c r="AD52" s="136"/>
      <c r="AE52" s="137"/>
      <c r="AF52" s="134"/>
      <c r="AG52" s="135"/>
      <c r="AH52" s="136"/>
      <c r="AI52" s="137"/>
      <c r="AJ52" s="134"/>
      <c r="AK52" s="135"/>
      <c r="AL52" s="136"/>
      <c r="AM52" s="137"/>
      <c r="AN52" s="134"/>
      <c r="AO52" s="135"/>
      <c r="AP52" s="136"/>
      <c r="AQ52" s="137"/>
      <c r="AR52" s="134"/>
      <c r="AS52" s="135"/>
      <c r="AT52" s="136"/>
      <c r="AU52" s="137"/>
      <c r="AV52" s="134"/>
      <c r="AW52" s="135"/>
      <c r="AX52" s="136"/>
      <c r="AY52" s="137"/>
      <c r="AZ52" s="134"/>
      <c r="BA52" s="135"/>
      <c r="BB52" s="136"/>
      <c r="BC52" s="137"/>
      <c r="BD52" s="134"/>
      <c r="BE52" s="135"/>
      <c r="BF52" s="136"/>
      <c r="BG52" s="137"/>
      <c r="BH52" s="134"/>
      <c r="BI52" s="135"/>
      <c r="BJ52" s="136"/>
      <c r="BK52" s="362"/>
      <c r="BL52" s="363"/>
      <c r="BM52" s="363"/>
      <c r="BN52" s="364"/>
      <c r="BO52" s="175" t="s">
        <v>10</v>
      </c>
      <c r="BP52" s="175"/>
      <c r="BQ52" s="175"/>
      <c r="BR52" s="98"/>
    </row>
    <row r="53" spans="1:70" x14ac:dyDescent="0.15">
      <c r="A53" s="78"/>
      <c r="B53" s="81"/>
      <c r="C53" s="83"/>
      <c r="D53" s="83" t="s">
        <v>73</v>
      </c>
      <c r="E53" s="83"/>
      <c r="F53" s="83"/>
      <c r="G53" s="83"/>
      <c r="H53" s="83"/>
      <c r="I53" s="83"/>
      <c r="J53" s="83"/>
      <c r="K53" s="83"/>
      <c r="L53" s="83"/>
      <c r="M53" s="83"/>
      <c r="N53" s="83"/>
      <c r="O53" s="138"/>
      <c r="P53" s="139"/>
      <c r="Q53" s="140"/>
      <c r="R53" s="141"/>
      <c r="S53" s="142"/>
      <c r="T53" s="139"/>
      <c r="U53" s="140"/>
      <c r="V53" s="141"/>
      <c r="W53" s="137"/>
      <c r="X53" s="134"/>
      <c r="Y53" s="135"/>
      <c r="Z53" s="136"/>
      <c r="AA53" s="137"/>
      <c r="AB53" s="134"/>
      <c r="AC53" s="135"/>
      <c r="AD53" s="136"/>
      <c r="AE53" s="137"/>
      <c r="AF53" s="134"/>
      <c r="AG53" s="135"/>
      <c r="AH53" s="136"/>
      <c r="AI53" s="137"/>
      <c r="AJ53" s="134"/>
      <c r="AK53" s="135"/>
      <c r="AL53" s="136"/>
      <c r="AM53" s="137"/>
      <c r="AN53" s="134"/>
      <c r="AO53" s="135"/>
      <c r="AP53" s="136"/>
      <c r="AQ53" s="137"/>
      <c r="AR53" s="134"/>
      <c r="AS53" s="135"/>
      <c r="AT53" s="136"/>
      <c r="AU53" s="137"/>
      <c r="AV53" s="134"/>
      <c r="AW53" s="135"/>
      <c r="AX53" s="136"/>
      <c r="AY53" s="137"/>
      <c r="AZ53" s="134"/>
      <c r="BA53" s="135"/>
      <c r="BB53" s="136"/>
      <c r="BC53" s="137"/>
      <c r="BD53" s="134"/>
      <c r="BE53" s="135"/>
      <c r="BF53" s="136"/>
      <c r="BG53" s="137"/>
      <c r="BH53" s="134"/>
      <c r="BI53" s="135"/>
      <c r="BJ53" s="136"/>
      <c r="BK53" s="362"/>
      <c r="BL53" s="363"/>
      <c r="BM53" s="363"/>
      <c r="BN53" s="364"/>
      <c r="BO53" s="175" t="s">
        <v>10</v>
      </c>
      <c r="BP53" s="175"/>
      <c r="BQ53" s="175"/>
      <c r="BR53" s="98"/>
    </row>
    <row r="54" spans="1:70" x14ac:dyDescent="0.15">
      <c r="A54" s="78"/>
      <c r="B54" s="81"/>
      <c r="C54" s="83"/>
      <c r="D54" s="83" t="s">
        <v>68</v>
      </c>
      <c r="E54" s="83"/>
      <c r="F54" s="83"/>
      <c r="G54" s="83"/>
      <c r="H54" s="83"/>
      <c r="I54" s="83"/>
      <c r="J54" s="83"/>
      <c r="K54" s="83"/>
      <c r="L54" s="83"/>
      <c r="M54" s="83"/>
      <c r="N54" s="83"/>
      <c r="O54" s="138"/>
      <c r="P54" s="139"/>
      <c r="Q54" s="140"/>
      <c r="R54" s="141"/>
      <c r="S54" s="142"/>
      <c r="T54" s="139"/>
      <c r="U54" s="140"/>
      <c r="V54" s="141"/>
      <c r="W54" s="137"/>
      <c r="X54" s="134"/>
      <c r="Y54" s="135"/>
      <c r="Z54" s="136"/>
      <c r="AA54" s="137"/>
      <c r="AB54" s="134"/>
      <c r="AC54" s="135"/>
      <c r="AD54" s="136"/>
      <c r="AE54" s="137"/>
      <c r="AF54" s="134"/>
      <c r="AG54" s="135"/>
      <c r="AH54" s="136"/>
      <c r="AI54" s="137"/>
      <c r="AJ54" s="134"/>
      <c r="AK54" s="135"/>
      <c r="AL54" s="136"/>
      <c r="AM54" s="137"/>
      <c r="AN54" s="134"/>
      <c r="AO54" s="135"/>
      <c r="AP54" s="136"/>
      <c r="AQ54" s="137"/>
      <c r="AR54" s="134"/>
      <c r="AS54" s="135"/>
      <c r="AT54" s="136"/>
      <c r="AU54" s="137"/>
      <c r="AV54" s="134"/>
      <c r="AW54" s="135"/>
      <c r="AX54" s="136"/>
      <c r="AY54" s="137"/>
      <c r="AZ54" s="134"/>
      <c r="BA54" s="135"/>
      <c r="BB54" s="136"/>
      <c r="BC54" s="137"/>
      <c r="BD54" s="134"/>
      <c r="BE54" s="135"/>
      <c r="BF54" s="136"/>
      <c r="BG54" s="137"/>
      <c r="BH54" s="134"/>
      <c r="BI54" s="135"/>
      <c r="BJ54" s="136"/>
      <c r="BK54" s="362"/>
      <c r="BL54" s="363"/>
      <c r="BM54" s="363"/>
      <c r="BN54" s="364"/>
      <c r="BO54" s="175" t="s">
        <v>10</v>
      </c>
      <c r="BP54" s="175"/>
      <c r="BQ54" s="175"/>
      <c r="BR54" s="98"/>
    </row>
    <row r="55" spans="1:70" ht="12.6" thickBot="1" x14ac:dyDescent="0.2">
      <c r="A55" s="78"/>
      <c r="B55" s="81"/>
      <c r="C55" s="176"/>
      <c r="D55" s="176" t="s">
        <v>69</v>
      </c>
      <c r="E55" s="176"/>
      <c r="F55" s="176"/>
      <c r="G55" s="176"/>
      <c r="H55" s="176"/>
      <c r="I55" s="176"/>
      <c r="J55" s="176"/>
      <c r="K55" s="176"/>
      <c r="L55" s="176"/>
      <c r="M55" s="176"/>
      <c r="N55" s="176"/>
      <c r="O55" s="177"/>
      <c r="P55" s="178"/>
      <c r="Q55" s="179"/>
      <c r="R55" s="180"/>
      <c r="S55" s="181"/>
      <c r="T55" s="178"/>
      <c r="U55" s="179"/>
      <c r="V55" s="180"/>
      <c r="W55" s="182"/>
      <c r="X55" s="183"/>
      <c r="Y55" s="184"/>
      <c r="Z55" s="185"/>
      <c r="AA55" s="182"/>
      <c r="AB55" s="183"/>
      <c r="AC55" s="184"/>
      <c r="AD55" s="185"/>
      <c r="AE55" s="182"/>
      <c r="AF55" s="183"/>
      <c r="AG55" s="184"/>
      <c r="AH55" s="185"/>
      <c r="AI55" s="182"/>
      <c r="AJ55" s="183"/>
      <c r="AK55" s="184"/>
      <c r="AL55" s="185"/>
      <c r="AM55" s="182"/>
      <c r="AN55" s="183"/>
      <c r="AO55" s="184"/>
      <c r="AP55" s="185"/>
      <c r="AQ55" s="182"/>
      <c r="AR55" s="183"/>
      <c r="AS55" s="184"/>
      <c r="AT55" s="185"/>
      <c r="AU55" s="182"/>
      <c r="AV55" s="183"/>
      <c r="AW55" s="184"/>
      <c r="AX55" s="185"/>
      <c r="AY55" s="182"/>
      <c r="AZ55" s="183"/>
      <c r="BA55" s="184"/>
      <c r="BB55" s="185"/>
      <c r="BC55" s="182"/>
      <c r="BD55" s="183"/>
      <c r="BE55" s="184"/>
      <c r="BF55" s="185"/>
      <c r="BG55" s="182"/>
      <c r="BH55" s="183"/>
      <c r="BI55" s="184"/>
      <c r="BJ55" s="185"/>
      <c r="BK55" s="365"/>
      <c r="BL55" s="366"/>
      <c r="BM55" s="366"/>
      <c r="BN55" s="367"/>
      <c r="BO55" s="186" t="s">
        <v>10</v>
      </c>
      <c r="BP55" s="186"/>
      <c r="BQ55" s="186"/>
      <c r="BR55" s="98"/>
    </row>
    <row r="56" spans="1:70" x14ac:dyDescent="0.15">
      <c r="A56" s="78" t="s">
        <v>65</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204"/>
      <c r="BL56" s="204"/>
      <c r="BM56" s="204"/>
      <c r="BN56" s="204"/>
      <c r="BO56" s="98"/>
      <c r="BP56" s="98"/>
      <c r="BQ56" s="98"/>
      <c r="BR56" s="98"/>
    </row>
    <row r="57" spans="1:70" x14ac:dyDescent="0.15">
      <c r="A57" s="78"/>
      <c r="B57" s="98"/>
      <c r="C57" s="98"/>
      <c r="D57" s="98" t="s">
        <v>76</v>
      </c>
      <c r="E57" s="98"/>
      <c r="F57" s="98"/>
      <c r="G57" s="98"/>
      <c r="H57" s="98"/>
      <c r="I57" s="98"/>
      <c r="J57" s="98"/>
      <c r="K57" s="98"/>
      <c r="L57" s="98"/>
      <c r="M57" s="98"/>
      <c r="N57" s="98"/>
      <c r="O57" s="128"/>
      <c r="P57" s="129"/>
      <c r="Q57" s="130"/>
      <c r="R57" s="131"/>
      <c r="S57" s="132"/>
      <c r="T57" s="129"/>
      <c r="U57" s="130"/>
      <c r="V57" s="131"/>
      <c r="W57" s="133"/>
      <c r="X57" s="134"/>
      <c r="Y57" s="135"/>
      <c r="Z57" s="136"/>
      <c r="AA57" s="137"/>
      <c r="AB57" s="134"/>
      <c r="AC57" s="135"/>
      <c r="AD57" s="136"/>
      <c r="AE57" s="137"/>
      <c r="AF57" s="134"/>
      <c r="AG57" s="135"/>
      <c r="AH57" s="136"/>
      <c r="AI57" s="137"/>
      <c r="AJ57" s="134"/>
      <c r="AK57" s="135"/>
      <c r="AL57" s="136"/>
      <c r="AM57" s="137"/>
      <c r="AN57" s="134"/>
      <c r="AO57" s="135"/>
      <c r="AP57" s="136"/>
      <c r="AQ57" s="137"/>
      <c r="AR57" s="134"/>
      <c r="AS57" s="135"/>
      <c r="AT57" s="136"/>
      <c r="AU57" s="137"/>
      <c r="AV57" s="134"/>
      <c r="AW57" s="135"/>
      <c r="AX57" s="136"/>
      <c r="AY57" s="137"/>
      <c r="AZ57" s="134"/>
      <c r="BA57" s="135"/>
      <c r="BB57" s="136"/>
      <c r="BC57" s="137"/>
      <c r="BD57" s="134"/>
      <c r="BE57" s="135"/>
      <c r="BF57" s="136"/>
      <c r="BG57" s="137"/>
      <c r="BH57" s="134"/>
      <c r="BI57" s="135"/>
      <c r="BJ57" s="136"/>
      <c r="BK57" s="362"/>
      <c r="BL57" s="363"/>
      <c r="BM57" s="363"/>
      <c r="BN57" s="364"/>
      <c r="BO57" s="98" t="s">
        <v>10</v>
      </c>
      <c r="BP57" s="98"/>
      <c r="BQ57" s="98"/>
      <c r="BR57" s="98"/>
    </row>
    <row r="58" spans="1:70" x14ac:dyDescent="0.15">
      <c r="A58" s="61"/>
      <c r="B58" s="71"/>
      <c r="C58" s="71"/>
      <c r="D58" s="71" t="s">
        <v>57</v>
      </c>
      <c r="E58" s="71"/>
      <c r="F58" s="71"/>
      <c r="G58" s="71"/>
      <c r="H58" s="71"/>
      <c r="I58" s="71"/>
      <c r="J58" s="71"/>
      <c r="K58" s="71"/>
      <c r="L58" s="71"/>
      <c r="M58" s="71"/>
      <c r="N58" s="71"/>
      <c r="O58" s="128"/>
      <c r="P58" s="129"/>
      <c r="Q58" s="130"/>
      <c r="R58" s="131"/>
      <c r="S58" s="132"/>
      <c r="T58" s="129"/>
      <c r="U58" s="130"/>
      <c r="V58" s="131"/>
      <c r="W58" s="133"/>
      <c r="X58" s="134"/>
      <c r="Y58" s="135"/>
      <c r="Z58" s="136"/>
      <c r="AA58" s="137"/>
      <c r="AB58" s="134"/>
      <c r="AC58" s="135"/>
      <c r="AD58" s="136"/>
      <c r="AE58" s="137"/>
      <c r="AF58" s="134"/>
      <c r="AG58" s="135"/>
      <c r="AH58" s="136"/>
      <c r="AI58" s="137"/>
      <c r="AJ58" s="134"/>
      <c r="AK58" s="135"/>
      <c r="AL58" s="136"/>
      <c r="AM58" s="137"/>
      <c r="AN58" s="134"/>
      <c r="AO58" s="135"/>
      <c r="AP58" s="136"/>
      <c r="AQ58" s="137"/>
      <c r="AR58" s="134"/>
      <c r="AS58" s="135"/>
      <c r="AT58" s="136"/>
      <c r="AU58" s="137"/>
      <c r="AV58" s="134"/>
      <c r="AW58" s="135"/>
      <c r="AX58" s="136"/>
      <c r="AY58" s="137"/>
      <c r="AZ58" s="134"/>
      <c r="BA58" s="135"/>
      <c r="BB58" s="136"/>
      <c r="BC58" s="137"/>
      <c r="BD58" s="134"/>
      <c r="BE58" s="135"/>
      <c r="BF58" s="136"/>
      <c r="BG58" s="137"/>
      <c r="BH58" s="134"/>
      <c r="BI58" s="135"/>
      <c r="BJ58" s="136"/>
      <c r="BK58" s="362"/>
      <c r="BL58" s="363"/>
      <c r="BM58" s="363"/>
      <c r="BN58" s="364"/>
      <c r="BO58" s="98" t="s">
        <v>10</v>
      </c>
      <c r="BP58" s="98"/>
      <c r="BQ58" s="98"/>
      <c r="BR58" s="98"/>
    </row>
    <row r="59" spans="1:70" x14ac:dyDescent="0.15">
      <c r="A59" s="61"/>
      <c r="B59" s="71"/>
      <c r="C59" s="71"/>
      <c r="D59" s="71" t="s">
        <v>66</v>
      </c>
      <c r="E59" s="71"/>
      <c r="F59" s="71"/>
      <c r="G59" s="71"/>
      <c r="H59" s="71"/>
      <c r="I59" s="71"/>
      <c r="J59" s="71"/>
      <c r="K59" s="71"/>
      <c r="L59" s="71"/>
      <c r="M59" s="71"/>
      <c r="N59" s="71"/>
      <c r="O59" s="128"/>
      <c r="P59" s="129"/>
      <c r="Q59" s="130"/>
      <c r="R59" s="131"/>
      <c r="S59" s="132"/>
      <c r="T59" s="129"/>
      <c r="U59" s="130"/>
      <c r="V59" s="79"/>
      <c r="W59" s="133"/>
      <c r="X59" s="134"/>
      <c r="Y59" s="135"/>
      <c r="Z59" s="136"/>
      <c r="AA59" s="137"/>
      <c r="AB59" s="134"/>
      <c r="AC59" s="135"/>
      <c r="AD59" s="136"/>
      <c r="AE59" s="137"/>
      <c r="AF59" s="134"/>
      <c r="AG59" s="135"/>
      <c r="AH59" s="136"/>
      <c r="AI59" s="137"/>
      <c r="AJ59" s="134"/>
      <c r="AK59" s="135"/>
      <c r="AL59" s="136"/>
      <c r="AM59" s="137"/>
      <c r="AN59" s="134"/>
      <c r="AO59" s="135"/>
      <c r="AP59" s="136"/>
      <c r="AQ59" s="137"/>
      <c r="AR59" s="134"/>
      <c r="AS59" s="135"/>
      <c r="AT59" s="136"/>
      <c r="AU59" s="137"/>
      <c r="AV59" s="134"/>
      <c r="AW59" s="135"/>
      <c r="AX59" s="136"/>
      <c r="AY59" s="137"/>
      <c r="AZ59" s="134"/>
      <c r="BA59" s="135"/>
      <c r="BB59" s="136"/>
      <c r="BC59" s="137"/>
      <c r="BD59" s="134"/>
      <c r="BE59" s="135"/>
      <c r="BF59" s="136"/>
      <c r="BG59" s="137"/>
      <c r="BH59" s="134"/>
      <c r="BI59" s="135"/>
      <c r="BJ59" s="136"/>
      <c r="BK59" s="362"/>
      <c r="BL59" s="363"/>
      <c r="BM59" s="363"/>
      <c r="BN59" s="364"/>
      <c r="BO59" s="98" t="s">
        <v>10</v>
      </c>
      <c r="BP59" s="98"/>
      <c r="BQ59" s="98"/>
      <c r="BR59" s="98"/>
    </row>
    <row r="60" spans="1:70" x14ac:dyDescent="0.15">
      <c r="A60" s="78"/>
      <c r="B60" s="81"/>
      <c r="C60" s="81"/>
      <c r="D60" s="81" t="s">
        <v>67</v>
      </c>
      <c r="E60" s="81"/>
      <c r="F60" s="81"/>
      <c r="G60" s="81"/>
      <c r="H60" s="81"/>
      <c r="I60" s="81"/>
      <c r="J60" s="81"/>
      <c r="K60" s="81"/>
      <c r="L60" s="83"/>
      <c r="M60" s="83"/>
      <c r="N60" s="83"/>
      <c r="O60" s="138"/>
      <c r="P60" s="139"/>
      <c r="Q60" s="140"/>
      <c r="R60" s="141"/>
      <c r="S60" s="142"/>
      <c r="T60" s="139"/>
      <c r="U60" s="140"/>
      <c r="V60" s="141"/>
      <c r="W60" s="137"/>
      <c r="X60" s="134"/>
      <c r="Y60" s="135"/>
      <c r="Z60" s="136"/>
      <c r="AA60" s="137"/>
      <c r="AB60" s="134"/>
      <c r="AC60" s="135"/>
      <c r="AD60" s="136"/>
      <c r="AE60" s="137"/>
      <c r="AF60" s="134"/>
      <c r="AG60" s="135"/>
      <c r="AH60" s="136"/>
      <c r="AI60" s="137"/>
      <c r="AJ60" s="134"/>
      <c r="AK60" s="135"/>
      <c r="AL60" s="136"/>
      <c r="AM60" s="137"/>
      <c r="AN60" s="134"/>
      <c r="AO60" s="135"/>
      <c r="AP60" s="136"/>
      <c r="AQ60" s="137"/>
      <c r="AR60" s="134"/>
      <c r="AS60" s="135"/>
      <c r="AT60" s="136"/>
      <c r="AU60" s="137"/>
      <c r="AV60" s="134"/>
      <c r="AW60" s="135"/>
      <c r="AX60" s="136"/>
      <c r="AY60" s="137"/>
      <c r="AZ60" s="134"/>
      <c r="BA60" s="135"/>
      <c r="BB60" s="136"/>
      <c r="BC60" s="137"/>
      <c r="BD60" s="134"/>
      <c r="BE60" s="135"/>
      <c r="BF60" s="136"/>
      <c r="BG60" s="137"/>
      <c r="BH60" s="134"/>
      <c r="BI60" s="135"/>
      <c r="BJ60" s="136"/>
      <c r="BK60" s="362"/>
      <c r="BL60" s="363"/>
      <c r="BM60" s="363"/>
      <c r="BN60" s="364"/>
      <c r="BO60" s="98" t="s">
        <v>10</v>
      </c>
      <c r="BP60" s="98"/>
      <c r="BQ60" s="98"/>
      <c r="BR60" s="98"/>
    </row>
    <row r="61" spans="1:70" x14ac:dyDescent="0.15">
      <c r="A61" s="78"/>
      <c r="B61" s="81"/>
      <c r="C61" s="81"/>
      <c r="D61" s="81" t="s">
        <v>73</v>
      </c>
      <c r="E61" s="81"/>
      <c r="F61" s="81"/>
      <c r="G61" s="81"/>
      <c r="H61" s="81"/>
      <c r="I61" s="81"/>
      <c r="J61" s="81"/>
      <c r="K61" s="81"/>
      <c r="L61" s="83"/>
      <c r="M61" s="83"/>
      <c r="N61" s="83"/>
      <c r="O61" s="138"/>
      <c r="P61" s="139"/>
      <c r="Q61" s="140"/>
      <c r="R61" s="141"/>
      <c r="S61" s="142"/>
      <c r="T61" s="139"/>
      <c r="U61" s="140"/>
      <c r="V61" s="141"/>
      <c r="W61" s="137"/>
      <c r="X61" s="134"/>
      <c r="Y61" s="135"/>
      <c r="Z61" s="136"/>
      <c r="AA61" s="137"/>
      <c r="AB61" s="134"/>
      <c r="AC61" s="135"/>
      <c r="AD61" s="136"/>
      <c r="AE61" s="137"/>
      <c r="AF61" s="134"/>
      <c r="AG61" s="135"/>
      <c r="AH61" s="136"/>
      <c r="AI61" s="137"/>
      <c r="AJ61" s="134"/>
      <c r="AK61" s="135"/>
      <c r="AL61" s="136"/>
      <c r="AM61" s="137"/>
      <c r="AN61" s="134"/>
      <c r="AO61" s="135"/>
      <c r="AP61" s="136"/>
      <c r="AQ61" s="137"/>
      <c r="AR61" s="134"/>
      <c r="AS61" s="135"/>
      <c r="AT61" s="136"/>
      <c r="AU61" s="137"/>
      <c r="AV61" s="134"/>
      <c r="AW61" s="135"/>
      <c r="AX61" s="136"/>
      <c r="AY61" s="137"/>
      <c r="AZ61" s="134"/>
      <c r="BA61" s="135"/>
      <c r="BB61" s="136"/>
      <c r="BC61" s="137"/>
      <c r="BD61" s="134"/>
      <c r="BE61" s="135"/>
      <c r="BF61" s="136"/>
      <c r="BG61" s="137"/>
      <c r="BH61" s="134"/>
      <c r="BI61" s="135"/>
      <c r="BJ61" s="136"/>
      <c r="BK61" s="362"/>
      <c r="BL61" s="363"/>
      <c r="BM61" s="363"/>
      <c r="BN61" s="364"/>
      <c r="BO61" s="98" t="s">
        <v>10</v>
      </c>
      <c r="BP61" s="98"/>
      <c r="BQ61" s="98"/>
      <c r="BR61" s="98"/>
    </row>
    <row r="62" spans="1:70" x14ac:dyDescent="0.15">
      <c r="A62" s="78"/>
      <c r="B62" s="81"/>
      <c r="C62" s="81"/>
      <c r="D62" s="81" t="s">
        <v>68</v>
      </c>
      <c r="E62" s="81"/>
      <c r="F62" s="81"/>
      <c r="G62" s="81"/>
      <c r="H62" s="81"/>
      <c r="I62" s="81"/>
      <c r="J62" s="81"/>
      <c r="K62" s="81"/>
      <c r="L62" s="81"/>
      <c r="M62" s="81"/>
      <c r="N62" s="81"/>
      <c r="O62" s="138"/>
      <c r="P62" s="139"/>
      <c r="Q62" s="140"/>
      <c r="R62" s="141"/>
      <c r="S62" s="142"/>
      <c r="T62" s="139"/>
      <c r="U62" s="140"/>
      <c r="V62" s="141"/>
      <c r="W62" s="137"/>
      <c r="X62" s="134"/>
      <c r="Y62" s="135"/>
      <c r="Z62" s="136"/>
      <c r="AA62" s="137"/>
      <c r="AB62" s="134"/>
      <c r="AC62" s="135"/>
      <c r="AD62" s="136"/>
      <c r="AE62" s="137"/>
      <c r="AF62" s="134"/>
      <c r="AG62" s="135"/>
      <c r="AH62" s="136"/>
      <c r="AI62" s="137"/>
      <c r="AJ62" s="134"/>
      <c r="AK62" s="135"/>
      <c r="AL62" s="136"/>
      <c r="AM62" s="137"/>
      <c r="AN62" s="134"/>
      <c r="AO62" s="135"/>
      <c r="AP62" s="136"/>
      <c r="AQ62" s="137"/>
      <c r="AR62" s="134"/>
      <c r="AS62" s="135"/>
      <c r="AT62" s="136"/>
      <c r="AU62" s="137"/>
      <c r="AV62" s="134"/>
      <c r="AW62" s="135"/>
      <c r="AX62" s="136"/>
      <c r="AY62" s="137"/>
      <c r="AZ62" s="134"/>
      <c r="BA62" s="135"/>
      <c r="BB62" s="136"/>
      <c r="BC62" s="137"/>
      <c r="BD62" s="134"/>
      <c r="BE62" s="135"/>
      <c r="BF62" s="136"/>
      <c r="BG62" s="137"/>
      <c r="BH62" s="134"/>
      <c r="BI62" s="135"/>
      <c r="BJ62" s="136"/>
      <c r="BK62" s="362"/>
      <c r="BL62" s="363"/>
      <c r="BM62" s="363"/>
      <c r="BN62" s="364"/>
      <c r="BO62" s="98" t="s">
        <v>10</v>
      </c>
      <c r="BP62" s="98"/>
      <c r="BQ62" s="98"/>
      <c r="BR62" s="98"/>
    </row>
    <row r="63" spans="1:70" x14ac:dyDescent="0.15">
      <c r="A63" s="78"/>
      <c r="B63" s="81"/>
      <c r="C63" s="81"/>
      <c r="D63" s="81" t="s">
        <v>69</v>
      </c>
      <c r="E63" s="81"/>
      <c r="F63" s="81"/>
      <c r="G63" s="81"/>
      <c r="H63" s="81"/>
      <c r="I63" s="81"/>
      <c r="J63" s="81"/>
      <c r="K63" s="81"/>
      <c r="L63" s="81"/>
      <c r="M63" s="81"/>
      <c r="N63" s="81"/>
      <c r="O63" s="138"/>
      <c r="P63" s="139"/>
      <c r="Q63" s="140"/>
      <c r="R63" s="141"/>
      <c r="S63" s="142"/>
      <c r="T63" s="139"/>
      <c r="U63" s="140"/>
      <c r="V63" s="141"/>
      <c r="W63" s="137"/>
      <c r="X63" s="134"/>
      <c r="Y63" s="135"/>
      <c r="Z63" s="136"/>
      <c r="AA63" s="137"/>
      <c r="AB63" s="134"/>
      <c r="AC63" s="135"/>
      <c r="AD63" s="136"/>
      <c r="AE63" s="137"/>
      <c r="AF63" s="134"/>
      <c r="AG63" s="135"/>
      <c r="AH63" s="136"/>
      <c r="AI63" s="137"/>
      <c r="AJ63" s="134"/>
      <c r="AK63" s="135"/>
      <c r="AL63" s="136"/>
      <c r="AM63" s="137"/>
      <c r="AN63" s="134"/>
      <c r="AO63" s="135"/>
      <c r="AP63" s="136"/>
      <c r="AQ63" s="137"/>
      <c r="AR63" s="134"/>
      <c r="AS63" s="135"/>
      <c r="AT63" s="136"/>
      <c r="AU63" s="137"/>
      <c r="AV63" s="134"/>
      <c r="AW63" s="135"/>
      <c r="AX63" s="136"/>
      <c r="AY63" s="137"/>
      <c r="AZ63" s="134"/>
      <c r="BA63" s="135"/>
      <c r="BB63" s="136"/>
      <c r="BC63" s="137"/>
      <c r="BD63" s="134"/>
      <c r="BE63" s="135"/>
      <c r="BF63" s="136"/>
      <c r="BG63" s="137"/>
      <c r="BH63" s="134"/>
      <c r="BI63" s="135"/>
      <c r="BJ63" s="136"/>
      <c r="BK63" s="362"/>
      <c r="BL63" s="363"/>
      <c r="BM63" s="363"/>
      <c r="BN63" s="364"/>
      <c r="BO63" s="98" t="s">
        <v>10</v>
      </c>
      <c r="BP63" s="98"/>
      <c r="BQ63" s="98"/>
      <c r="BR63" s="98"/>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wi9qnA+PgYNJOgSRh/HCGnvAgbJodUJuaQG7l077s3zcMLVMl8Pt7EUqUTTaMH7/XXfNWB1fzyAAKZJWabhdMg==" saltValue="4BBnHbgLIH5DvehTKZLsLQ==" spinCount="100000" sheet="1" objects="1" scenarios="1"/>
  <mergeCells count="111">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K15:BM15"/>
    <mergeCell ref="AF16:AI16"/>
    <mergeCell ref="BK16:BM16"/>
    <mergeCell ref="AB12:AD12"/>
    <mergeCell ref="AF12:AH12"/>
    <mergeCell ref="AK12:AM12"/>
    <mergeCell ref="AO12:AQ12"/>
    <mergeCell ref="AS12:AU12"/>
    <mergeCell ref="AW12:AY12"/>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J20:BK20"/>
    <mergeCell ref="BK21:BN21"/>
    <mergeCell ref="BK22:BN22"/>
    <mergeCell ref="BK23:BN23"/>
    <mergeCell ref="BK24:BN24"/>
    <mergeCell ref="BK25:BN25"/>
    <mergeCell ref="AX20:AY20"/>
    <mergeCell ref="AZ20:BA20"/>
    <mergeCell ref="BB20:BC20"/>
    <mergeCell ref="BD20:BE20"/>
    <mergeCell ref="BF20:BG20"/>
    <mergeCell ref="BH20:BI20"/>
    <mergeCell ref="BK32:BN32"/>
    <mergeCell ref="BK33:BN33"/>
    <mergeCell ref="BK34:BN34"/>
    <mergeCell ref="BK35:BN35"/>
    <mergeCell ref="BK36:BN36"/>
    <mergeCell ref="BK37:BN37"/>
    <mergeCell ref="BK26:BN26"/>
    <mergeCell ref="BK27:BN27"/>
    <mergeCell ref="BK28:BN28"/>
    <mergeCell ref="BK29:BN29"/>
    <mergeCell ref="BK30:BN30"/>
    <mergeCell ref="BK31:BN31"/>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s>
  <phoneticPr fontId="6"/>
  <dataValidations count="2">
    <dataValidation type="list" allowBlank="1" showInputMessage="1" showErrorMessage="1" sqref="AB8:AD12 AK8:AM12 AS8:AU12 BB8:BD12">
      <formula1>$BU$1:$BU$25</formula1>
    </dataValidation>
    <dataValidation type="list" allowBlank="1" showInputMessage="1" showErrorMessage="1" sqref="AF8:AH12 AO8:AQ12 AW8:AY12 BF8:BH12">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30480</xdr:colOff>
                    <xdr:row>7</xdr:row>
                    <xdr:rowOff>22860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30480</xdr:colOff>
                    <xdr:row>10</xdr:row>
                    <xdr:rowOff>22860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30480</xdr:colOff>
                    <xdr:row>11</xdr:row>
                    <xdr:rowOff>22860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22860</xdr:rowOff>
                  </from>
                  <to>
                    <xdr:col>7</xdr:col>
                    <xdr:colOff>45720</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xdr:colOff>
                    <xdr:row>8</xdr:row>
                    <xdr:rowOff>22860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30480</xdr:colOff>
                    <xdr:row>7</xdr:row>
                    <xdr:rowOff>30480</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30480</xdr:colOff>
                    <xdr:row>10</xdr:row>
                    <xdr:rowOff>22860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30480</xdr:colOff>
                    <xdr:row>8</xdr:row>
                    <xdr:rowOff>22860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30480</xdr:colOff>
                    <xdr:row>9</xdr:row>
                    <xdr:rowOff>22860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30480</xdr:colOff>
                    <xdr:row>11</xdr:row>
                    <xdr:rowOff>22860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30480</xdr:colOff>
                    <xdr:row>7</xdr:row>
                    <xdr:rowOff>30480</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30480</xdr:colOff>
                    <xdr:row>10</xdr:row>
                    <xdr:rowOff>30480</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30480</xdr:colOff>
                    <xdr:row>9</xdr:row>
                    <xdr:rowOff>30480</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30480</xdr:colOff>
                    <xdr:row>8</xdr:row>
                    <xdr:rowOff>22860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30480</xdr:colOff>
                    <xdr:row>11</xdr:row>
                    <xdr:rowOff>22860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30480</xdr:colOff>
                    <xdr:row>7</xdr:row>
                    <xdr:rowOff>22860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30480</xdr:colOff>
                    <xdr:row>9</xdr:row>
                    <xdr:rowOff>30480</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30480</xdr:colOff>
                    <xdr:row>8</xdr:row>
                    <xdr:rowOff>22860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30480</xdr:colOff>
                    <xdr:row>7</xdr:row>
                    <xdr:rowOff>22860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30480</xdr:rowOff>
                  </from>
                  <to>
                    <xdr:col>16</xdr:col>
                    <xdr:colOff>45720</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30480</xdr:colOff>
                    <xdr:row>7</xdr:row>
                    <xdr:rowOff>7620</xdr:rowOff>
                  </from>
                  <to>
                    <xdr:col>25</xdr:col>
                    <xdr:colOff>38100</xdr:colOff>
                    <xdr:row>7</xdr:row>
                    <xdr:rowOff>144780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22860</xdr:rowOff>
                  </from>
                  <to>
                    <xdr:col>22</xdr:col>
                    <xdr:colOff>45720</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30480</xdr:colOff>
                    <xdr:row>11</xdr:row>
                    <xdr:rowOff>22860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30480</xdr:colOff>
                    <xdr:row>8</xdr:row>
                    <xdr:rowOff>22860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30480</xdr:colOff>
                    <xdr:row>9</xdr:row>
                    <xdr:rowOff>30480</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30480</xdr:colOff>
                    <xdr:row>10</xdr:row>
                    <xdr:rowOff>22860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30480</xdr:colOff>
                    <xdr:row>11</xdr:row>
                    <xdr:rowOff>22860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22860</xdr:rowOff>
                  </from>
                  <to>
                    <xdr:col>22</xdr:col>
                    <xdr:colOff>45720</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30480</xdr:colOff>
                    <xdr:row>9</xdr:row>
                    <xdr:rowOff>22860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30480</xdr:colOff>
                    <xdr:row>10</xdr:row>
                    <xdr:rowOff>22860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30480</xdr:colOff>
                    <xdr:row>11</xdr:row>
                    <xdr:rowOff>22860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22860</xdr:rowOff>
                  </from>
                  <to>
                    <xdr:col>25</xdr:col>
                    <xdr:colOff>45720</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30480</xdr:colOff>
                    <xdr:row>9</xdr:row>
                    <xdr:rowOff>30480</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30480</xdr:colOff>
                    <xdr:row>10</xdr:row>
                    <xdr:rowOff>22860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30480</xdr:colOff>
                    <xdr:row>11</xdr:row>
                    <xdr:rowOff>22860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
  <sheetViews>
    <sheetView zoomScale="80" zoomScaleNormal="80" workbookViewId="0">
      <selection activeCell="M12" sqref="M12"/>
    </sheetView>
  </sheetViews>
  <sheetFormatPr defaultColWidth="9.109375" defaultRowHeight="13.2" x14ac:dyDescent="0.25"/>
  <cols>
    <col min="1" max="16384" width="9.109375" style="94"/>
  </cols>
  <sheetData>
    <row r="1" spans="1:52" ht="303" customHeight="1" x14ac:dyDescent="0.25">
      <c r="A1" s="94" t="s">
        <v>71</v>
      </c>
      <c r="B1" s="94" t="str">
        <f>業務体制①!I3</f>
        <v>店舗の所在地</v>
      </c>
      <c r="C1" s="94" t="str">
        <f>業務体制①!I4</f>
        <v>店舗の名称</v>
      </c>
      <c r="D1" s="94" t="str">
        <f>業務体制①!I9&amp;業務体制①!J8</f>
        <v>要指導医薬品</v>
      </c>
      <c r="E1" s="94" t="str">
        <f>業務体制①!I9&amp;業務体制①!J9</f>
        <v>第１類医薬品</v>
      </c>
      <c r="F1" s="94" t="str">
        <f>業務体制①!I9&amp;業務体制①!J10</f>
        <v>指定第２類医薬品</v>
      </c>
      <c r="G1" s="94" t="str">
        <f>業務体制①!I9&amp;業務体制①!J11</f>
        <v>第２類医薬品</v>
      </c>
      <c r="H1" s="94" t="str">
        <f>業務体制①!I9&amp;業務体制①!J12</f>
        <v>第３類医薬品</v>
      </c>
      <c r="I1" s="94" t="str">
        <f>業務体制①!I14</f>
        <v>兼営事業の種類</v>
      </c>
      <c r="J1" s="94" t="str">
        <f>業務体制①!B17&amp;業務体制①!L18</f>
        <v>【通常の週当たり開店時間等】店舗の開店時間</v>
      </c>
      <c r="K1" s="94" t="str">
        <f>業務体制①!B17&amp;業務体制①!L19</f>
        <v>【通常の週当たり開店時間等】要指導医薬品又は一般用医薬品を販売する開店時間</v>
      </c>
      <c r="L1" s="94" t="str">
        <f>業務体制①!B17&amp;業務体制①!L20</f>
        <v>【通常の週当たり開店時間等】要指導医薬品又は第一類医薬品を販売する開店時間</v>
      </c>
      <c r="M1" s="94" t="str">
        <f>業務体制①!B17&amp;業務体制①!L21</f>
        <v>【通常の週当たり開店時間等】要指導医薬品又は一般用医薬品の情報提供等するための設備</v>
      </c>
      <c r="N1" s="94" t="str">
        <f>業務体制①!B17&amp;業務体制①!L22</f>
        <v>【通常の週当たり開店時間等】うち、要指導医薬品又は第一類医薬品の情報提供等するための設備</v>
      </c>
      <c r="O1" s="94" t="str">
        <f>業務体制①!B24&amp;業務体制①!G27&amp;業務体制①!I27</f>
        <v>【要指導医薬品又は一般用医薬品の販売等に従事する薬剤師及び登録販売者の勤務状況】要指導・一般用医薬品の販売等薬剤師</v>
      </c>
      <c r="P1" s="94" t="str">
        <f>業務体制①!B24&amp;業務体制①!G27&amp;業務体制①!I28</f>
        <v>【要指導医薬品又は一般用医薬品の販売等に従事する薬剤師及び登録販売者の勤務状況】要指導・一般用医薬品の販売等登録販売者</v>
      </c>
      <c r="Q1" s="94" t="str">
        <f>業務体制①!B24&amp;業務体制①!G27&amp;業務体制①!L28</f>
        <v>【要指導医薬品又は一般用医薬品の販売等に従事する薬剤師及び登録販売者の勤務状況】要指導・一般用医薬品の販売等計</v>
      </c>
      <c r="R1" s="94" t="str">
        <f>業務体制①!B24&amp;業務体制①!G29&amp;業務体制①!I29</f>
        <v>【要指導医薬品又は一般用医薬品の販売等に従事する薬剤師及び登録販売者の勤務状況】要指導・第一類医薬品の販売等薬剤師</v>
      </c>
      <c r="S1" s="94" t="str">
        <f>業務体制①!B32&amp;業務体制①!J36</f>
        <v>【体制省令への適合状況】　（体制省令第２条第１項第４号）</v>
      </c>
      <c r="T1" s="94" t="str">
        <f>業務体制①!B32&amp;業務体制①!J40</f>
        <v>【体制省令への適合状況】　（体制省令第２条第１項第５号）</v>
      </c>
      <c r="U1" s="94" t="str">
        <f>業務体制①!B52&amp;業務体制①!B54&amp;業務体制①!B55</f>
        <v>【店舗販売業者の講じなければならない措置】1①</v>
      </c>
      <c r="V1" s="94" t="str">
        <f>業務体制①!B52&amp;業務体制①!B54&amp;業務体制①!B56</f>
        <v>【店舗販売業者の講じなければならない措置】1②</v>
      </c>
      <c r="W1" s="94" t="str">
        <f>業務体制①!B52&amp;業務体制①!B54&amp;業務体制①!B57</f>
        <v>【店舗販売業者の講じなければならない措置】1③</v>
      </c>
      <c r="X1" s="94" t="str">
        <f>業務体制①!B52&amp;業務体制①!B58&amp;業務体制①!B59</f>
        <v>【店舗販売業者の講じなければならない措置】2①</v>
      </c>
      <c r="Y1" s="94" t="str">
        <f>業務体制①!B52&amp;業務体制①!B58&amp;業務体制①!B60</f>
        <v>【店舗販売業者の講じなければならない措置】2②</v>
      </c>
      <c r="Z1" s="94" t="str">
        <f>業務体制①!B52&amp;業務体制①!B58&amp;業務体制①!B61</f>
        <v>【店舗販売業者の講じなければならない措置】2③</v>
      </c>
      <c r="AA1" s="94" t="str">
        <f>業務体制①!B52&amp;業務体制①!B58&amp;業務体制①!B62</f>
        <v>【店舗販売業者の講じなければならない措置】2④</v>
      </c>
      <c r="AB1" s="94" t="str">
        <f>業務体制①!B52&amp;業務体制①!B58&amp;業務体制①!B63</f>
        <v>【店舗販売業者の講じなければならない措置】2⑤</v>
      </c>
      <c r="AC1" s="94" t="str">
        <f>業務体制①!B52&amp;業務体制①!B58&amp;業務体制①!B64</f>
        <v>【店舗販売業者の講じなければならない措置】2⑥</v>
      </c>
      <c r="AD1" s="94" t="str">
        <f>業務体制①!B52&amp;業務体制①!B58&amp;業務体制①!B65</f>
        <v>【店舗販売業者の講じなければならない措置】2⑦</v>
      </c>
      <c r="AE1" s="94" t="str">
        <f>業務体制①!B52&amp;業務体制①!B58&amp;業務体制①!B66</f>
        <v>【店舗販売業者の講じなければならない措置】2⑧</v>
      </c>
      <c r="AF1" s="94" t="str">
        <f>業務体制①!B52&amp;業務体制①!B58&amp;業務体制①!B67</f>
        <v>【店舗販売業者の講じなければならない措置】2⑨</v>
      </c>
      <c r="AG1" s="94" t="str">
        <f>業務体制①!B52&amp;業務体制①!B58&amp;業務体制①!B68</f>
        <v>【店舗販売業者の講じなければならない措置】2⑩</v>
      </c>
      <c r="AH1" s="94" t="str">
        <f>業務体制①!B52&amp;業務体制①!B58&amp;業務体制①!B69</f>
        <v>【店舗販売業者の講じなければならない措置】2⑪</v>
      </c>
      <c r="AI1" s="94" t="str">
        <f>業務体制①!B52&amp;業務体制①!B58&amp;業務体制①!B70</f>
        <v>【店舗販売業者の講じなければならない措置】2⑫</v>
      </c>
      <c r="AJ1" s="94" t="str">
        <f>業務体制①!B52&amp;業務体制①!B58&amp;業務体制①!B71</f>
        <v>【店舗販売業者の講じなければならない措置】2⑬</v>
      </c>
      <c r="AK1" s="94" t="str">
        <f>業務体制①!B52&amp;業務体制①!B58&amp;業務体制①!B72</f>
        <v>【店舗販売業者の講じなければならない措置】2⑭</v>
      </c>
      <c r="AL1" s="94" t="str">
        <f>業務体制①!B52&amp;業務体制①!B58&amp;業務体制①!B73</f>
        <v>【店舗販売業者の講じなければならない措置】2⑮</v>
      </c>
      <c r="AM1" s="94" t="str">
        <f>'業務体制 ②'!C7&amp;'業務体制 ②'!CI1&amp;"_"&amp;'業務体制 ②'!CB2</f>
        <v>（営業日）営業開始時間_月</v>
      </c>
      <c r="AN1" s="94" t="str">
        <f>'業務体制 ②'!C7&amp;'業務体制 ②'!CJ1&amp;"_"&amp;'業務体制 ②'!CB2</f>
        <v>（営業日）営業終了時間_月</v>
      </c>
      <c r="AO1" s="94" t="str">
        <f>'業務体制 ②'!C7&amp;'業務体制 ②'!CI1&amp;"_"&amp;'業務体制 ②'!CB3</f>
        <v>（営業日）営業開始時間_火</v>
      </c>
      <c r="AP1" s="94" t="str">
        <f>'業務体制 ②'!C7&amp;'業務体制 ②'!CJ1&amp;"_"&amp;'業務体制 ②'!CB3</f>
        <v>（営業日）営業終了時間_火</v>
      </c>
      <c r="AQ1" s="94" t="str">
        <f>'業務体制 ②'!C7&amp;'業務体制 ②'!CI1&amp;"_"&amp;'業務体制 ②'!CB4</f>
        <v>（営業日）営業開始時間_水</v>
      </c>
      <c r="AR1" s="94" t="str">
        <f>'業務体制 ②'!C7&amp;'業務体制 ②'!CJ1&amp;"_"&amp;'業務体制 ②'!CB4</f>
        <v>（営業日）営業終了時間_水</v>
      </c>
      <c r="AS1" s="94" t="str">
        <f>'業務体制 ②'!C7&amp;'業務体制 ②'!CI1&amp;"_"&amp;'業務体制 ②'!CB5</f>
        <v>（営業日）営業開始時間_木</v>
      </c>
      <c r="AT1" s="94" t="str">
        <f>'業務体制 ②'!C7&amp;'業務体制 ②'!CJ1&amp;"_"&amp;'業務体制 ②'!CB5</f>
        <v>（営業日）営業終了時間_木</v>
      </c>
      <c r="AU1" s="94" t="str">
        <f>'業務体制 ②'!C7&amp;'業務体制 ②'!CI1&amp;"_"&amp;'業務体制 ②'!CB6</f>
        <v>（営業日）営業開始時間_金</v>
      </c>
      <c r="AV1" s="94" t="str">
        <f>'業務体制 ②'!C7&amp;'業務体制 ②'!CJ1&amp;"_"&amp;'業務体制 ②'!CB6</f>
        <v>（営業日）営業終了時間_金</v>
      </c>
      <c r="AW1" s="94" t="str">
        <f>'業務体制 ②'!C7&amp;'業務体制 ②'!CI1&amp;"_"&amp;'業務体制 ②'!CB7</f>
        <v>（営業日）営業開始時間_土</v>
      </c>
      <c r="AX1" s="94" t="str">
        <f>'業務体制 ②'!C7&amp;'業務体制 ②'!CJ1&amp;"_"&amp;'業務体制 ②'!CB7</f>
        <v>（営業日）営業終了時間_土</v>
      </c>
      <c r="AY1" s="94" t="str">
        <f>'業務体制 ②'!C7&amp;'業務体制 ②'!CI1&amp;"_"&amp;'業務体制 ②'!CB8</f>
        <v>（営業日）営業開始時間_日</v>
      </c>
      <c r="AZ1" s="94" t="str">
        <f>'業務体制 ②'!C7&amp;'業務体制 ②'!CJ1&amp;"_"&amp;'業務体制 ②'!CB8</f>
        <v>（営業日）営業終了時間_日</v>
      </c>
    </row>
    <row r="2" spans="1:52" x14ac:dyDescent="0.25">
      <c r="B2" s="94">
        <f>業務体制①!J3</f>
        <v>0</v>
      </c>
      <c r="C2" s="94">
        <f>業務体制①!J4</f>
        <v>0</v>
      </c>
      <c r="D2" s="94">
        <f>業務体制①!K8</f>
        <v>0</v>
      </c>
      <c r="E2" s="94">
        <f>業務体制①!K9</f>
        <v>0</v>
      </c>
      <c r="F2" s="94">
        <f>業務体制①!K10</f>
        <v>0</v>
      </c>
      <c r="G2" s="94">
        <f>業務体制①!K11</f>
        <v>0</v>
      </c>
      <c r="H2" s="94">
        <f>業務体制①!K12</f>
        <v>0</v>
      </c>
      <c r="I2" s="94">
        <f>業務体制①!J14</f>
        <v>0</v>
      </c>
      <c r="J2" s="94">
        <f>業務体制①!M18</f>
        <v>0</v>
      </c>
      <c r="K2" s="94">
        <f>業務体制①!M19</f>
        <v>0</v>
      </c>
      <c r="L2" s="94">
        <f>業務体制①!M20</f>
        <v>0</v>
      </c>
      <c r="M2" s="94">
        <f>業務体制①!M21</f>
        <v>0</v>
      </c>
      <c r="N2" s="94">
        <f>業務体制①!M22</f>
        <v>0</v>
      </c>
      <c r="O2" s="94">
        <f>業務体制①!J27</f>
        <v>0</v>
      </c>
      <c r="P2" s="94">
        <f>業務体制①!J28</f>
        <v>0</v>
      </c>
      <c r="Q2" s="94" t="str">
        <f>業務体制①!M28</f>
        <v/>
      </c>
      <c r="R2" s="94">
        <f>業務体制①!J29</f>
        <v>0</v>
      </c>
      <c r="S2" s="94" t="str">
        <f>業務体制①!P35</f>
        <v/>
      </c>
      <c r="T2" s="94" t="str">
        <f>業務体制①!P39</f>
        <v/>
      </c>
      <c r="U2" s="94">
        <f>業務体制①!Q55</f>
        <v>0</v>
      </c>
      <c r="V2" s="94">
        <f>業務体制①!Q56</f>
        <v>0</v>
      </c>
      <c r="W2" s="94">
        <f>業務体制①!Q57</f>
        <v>0</v>
      </c>
      <c r="X2" s="94">
        <f>業務体制①!Q59</f>
        <v>0</v>
      </c>
      <c r="Y2" s="94">
        <f>業務体制①!Q60</f>
        <v>0</v>
      </c>
      <c r="Z2" s="94">
        <f>業務体制①!Q61</f>
        <v>0</v>
      </c>
      <c r="AA2" s="94">
        <f>業務体制①!Q62</f>
        <v>0</v>
      </c>
      <c r="AB2" s="94">
        <f>業務体制①!Q63</f>
        <v>0</v>
      </c>
      <c r="AC2" s="94">
        <f>業務体制①!Q64</f>
        <v>0</v>
      </c>
      <c r="AD2" s="94">
        <f>業務体制①!Q65</f>
        <v>0</v>
      </c>
      <c r="AE2" s="94">
        <f>業務体制①!Q66</f>
        <v>0</v>
      </c>
      <c r="AF2" s="94">
        <f>業務体制①!Q67</f>
        <v>0</v>
      </c>
      <c r="AG2" s="94">
        <f>業務体制①!Q68</f>
        <v>0</v>
      </c>
      <c r="AH2" s="94">
        <f>業務体制①!Q69</f>
        <v>0</v>
      </c>
      <c r="AI2" s="94">
        <f>業務体制①!Q70</f>
        <v>0</v>
      </c>
      <c r="AJ2" s="94">
        <f>業務体制①!Q71</f>
        <v>0</v>
      </c>
      <c r="AK2" s="94">
        <f>業務体制①!Q72</f>
        <v>0</v>
      </c>
      <c r="AL2" s="94">
        <f>業務体制①!Q73</f>
        <v>0</v>
      </c>
      <c r="AM2" s="95" t="str">
        <f>'業務体制 ②'!CI2</f>
        <v/>
      </c>
      <c r="AN2" s="95" t="str">
        <f>'業務体制 ②'!CJ2</f>
        <v/>
      </c>
      <c r="AO2" s="95" t="str">
        <f>'業務体制 ②'!CI3</f>
        <v/>
      </c>
      <c r="AP2" s="95" t="str">
        <f>'業務体制 ②'!CJ3</f>
        <v/>
      </c>
      <c r="AQ2" s="95" t="str">
        <f>'業務体制 ②'!CI4</f>
        <v/>
      </c>
      <c r="AR2" s="95" t="str">
        <f>'業務体制 ②'!CJ4</f>
        <v/>
      </c>
      <c r="AS2" s="95" t="str">
        <f>'業務体制 ②'!CI5</f>
        <v/>
      </c>
      <c r="AT2" s="95" t="str">
        <f>'業務体制 ②'!CJ5</f>
        <v/>
      </c>
      <c r="AU2" s="95" t="str">
        <f>'業務体制 ②'!CI6</f>
        <v/>
      </c>
      <c r="AV2" s="95" t="str">
        <f>'業務体制 ②'!CJ6</f>
        <v/>
      </c>
      <c r="AW2" s="95" t="str">
        <f>'業務体制 ②'!CI7</f>
        <v/>
      </c>
      <c r="AX2" s="95" t="str">
        <f>'業務体制 ②'!CJ7</f>
        <v/>
      </c>
      <c r="AY2" s="95" t="str">
        <f>'業務体制 ②'!CI8</f>
        <v/>
      </c>
      <c r="AZ2" s="95" t="str">
        <f>'業務体制 ②'!CJ8</f>
        <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2023-08-03T11:01:39Z</dcterms:created>
  <dcterms:modified xsi:type="dcterms:W3CDTF">2025-07-11T04:38:16Z</dcterms:modified>
  <cp:category/>
</cp:coreProperties>
</file>