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様式（改築）\"/>
    </mc:Choice>
  </mc:AlternateContent>
  <bookViews>
    <workbookView xWindow="9888" yWindow="-120" windowWidth="14940" windowHeight="8976"/>
  </bookViews>
  <sheets>
    <sheet name="作成上の留意点" sheetId="7" r:id="rId1"/>
    <sheet name="目次" sheetId="2" r:id="rId2"/>
    <sheet name="総括表（年度別）" sheetId="1" r:id="rId3"/>
    <sheet name="総括表（年度別・長期）" sheetId="10" r:id="rId4"/>
    <sheet name="総括表（月別・初年度）" sheetId="4" r:id="rId5"/>
    <sheet name="施設別（年度別）" sheetId="5" r:id="rId6"/>
    <sheet name="積算根拠(収入)（年度別）" sheetId="3" r:id="rId7"/>
    <sheet name="積算根拠（支出）（年度別）参考様式" sheetId="8" r:id="rId8"/>
  </sheets>
  <definedNames>
    <definedName name="_xlnm.Print_Area" localSheetId="0">作成上の留意点!$A$1:$F$27</definedName>
    <definedName name="_xlnm.Print_Area" localSheetId="7">'積算根拠（支出）（年度別）参考様式'!$A$1:$K$55</definedName>
    <definedName name="_xlnm.Print_Area" localSheetId="6">'積算根拠(収入)（年度別）'!$A$1:$S$71</definedName>
    <definedName name="_xlnm.Print_Area" localSheetId="4">'総括表（月別・初年度）'!$A$1:$O$49</definedName>
    <definedName name="_xlnm.Print_Area" localSheetId="3">'総括表（年度別・長期）'!$A$1:$W$52</definedName>
  </definedNames>
  <calcPr calcId="162913"/>
</workbook>
</file>

<file path=xl/calcChain.xml><?xml version="1.0" encoding="utf-8"?>
<calcChain xmlns="http://schemas.openxmlformats.org/spreadsheetml/2006/main">
  <c r="I15" i="3" l="1"/>
  <c r="S62" i="3"/>
  <c r="P11" i="3"/>
  <c r="P25" i="3"/>
  <c r="P12" i="3"/>
  <c r="P13" i="3"/>
  <c r="P14" i="3"/>
  <c r="P15" i="3"/>
  <c r="P17" i="3"/>
  <c r="P18" i="3"/>
  <c r="P19" i="3"/>
  <c r="P20" i="3"/>
  <c r="P21" i="3"/>
  <c r="P22" i="3"/>
  <c r="P23" i="3"/>
  <c r="P24" i="3"/>
  <c r="P33" i="3"/>
  <c r="P44" i="3"/>
  <c r="P49" i="3"/>
  <c r="P34" i="3"/>
  <c r="P35" i="3"/>
  <c r="P36" i="3"/>
  <c r="P37" i="3"/>
  <c r="P39" i="3"/>
  <c r="P40" i="3"/>
  <c r="P41" i="3"/>
  <c r="P42" i="3"/>
  <c r="P43" i="3"/>
  <c r="P52" i="3"/>
  <c r="P63" i="3"/>
  <c r="P53" i="3"/>
  <c r="P54" i="3"/>
  <c r="P55" i="3"/>
  <c r="P56" i="3"/>
  <c r="P58" i="3"/>
  <c r="P59" i="3"/>
  <c r="P60" i="3"/>
  <c r="P61" i="3"/>
  <c r="P62" i="3"/>
  <c r="P26" i="3"/>
  <c r="P29" i="3"/>
  <c r="P70" i="3"/>
  <c r="P27" i="3"/>
  <c r="P28" i="3"/>
  <c r="P45" i="3"/>
  <c r="P48" i="3"/>
  <c r="P46" i="3"/>
  <c r="P47" i="3"/>
  <c r="P64" i="3"/>
  <c r="P67" i="3"/>
  <c r="P65" i="3"/>
  <c r="P66" i="3"/>
  <c r="Q11" i="3"/>
  <c r="Q12" i="3"/>
  <c r="Q25" i="3"/>
  <c r="Q13" i="3"/>
  <c r="Q14" i="3"/>
  <c r="Q15" i="3"/>
  <c r="Q17" i="3"/>
  <c r="Q18" i="3"/>
  <c r="Q19" i="3"/>
  <c r="Q20" i="3"/>
  <c r="Q21" i="3"/>
  <c r="Q22" i="3"/>
  <c r="Q23" i="3"/>
  <c r="Q24" i="3"/>
  <c r="Q33" i="3"/>
  <c r="Q34" i="3"/>
  <c r="Q35" i="3"/>
  <c r="Q36" i="3"/>
  <c r="Q37" i="3"/>
  <c r="Q44" i="3"/>
  <c r="Q39" i="3"/>
  <c r="Q40" i="3"/>
  <c r="Q41" i="3"/>
  <c r="Q42" i="3"/>
  <c r="Q43" i="3"/>
  <c r="Q52" i="3"/>
  <c r="Q63" i="3"/>
  <c r="Q53" i="3"/>
  <c r="Q54" i="3"/>
  <c r="Q55" i="3"/>
  <c r="Q56" i="3"/>
  <c r="Q58" i="3"/>
  <c r="Q59" i="3"/>
  <c r="Q60" i="3"/>
  <c r="Q61" i="3"/>
  <c r="Q62" i="3"/>
  <c r="Q26" i="3"/>
  <c r="Q29" i="3"/>
  <c r="Q27" i="3"/>
  <c r="Q28" i="3"/>
  <c r="Q45" i="3"/>
  <c r="Q48" i="3"/>
  <c r="Q46" i="3"/>
  <c r="Q47" i="3"/>
  <c r="Q64" i="3"/>
  <c r="Q67" i="3"/>
  <c r="Q65" i="3"/>
  <c r="Q66" i="3"/>
  <c r="R11" i="3"/>
  <c r="R25" i="3"/>
  <c r="R12" i="3"/>
  <c r="R13" i="3"/>
  <c r="R14" i="3"/>
  <c r="R15" i="3"/>
  <c r="R17" i="3"/>
  <c r="R18" i="3"/>
  <c r="R19" i="3"/>
  <c r="R20" i="3"/>
  <c r="R21" i="3"/>
  <c r="R22" i="3"/>
  <c r="R23" i="3"/>
  <c r="R24" i="3"/>
  <c r="R33" i="3"/>
  <c r="R44" i="3"/>
  <c r="R49" i="3"/>
  <c r="R34" i="3"/>
  <c r="R35" i="3"/>
  <c r="R36" i="3"/>
  <c r="R37" i="3"/>
  <c r="R39" i="3"/>
  <c r="R40" i="3"/>
  <c r="R41" i="3"/>
  <c r="R42" i="3"/>
  <c r="R43" i="3"/>
  <c r="R52" i="3"/>
  <c r="R53" i="3"/>
  <c r="R63" i="3"/>
  <c r="R68" i="3"/>
  <c r="R54" i="3"/>
  <c r="R55" i="3"/>
  <c r="R56" i="3"/>
  <c r="R58" i="3"/>
  <c r="R59" i="3"/>
  <c r="R60" i="3"/>
  <c r="R61" i="3"/>
  <c r="R62" i="3"/>
  <c r="R26" i="3"/>
  <c r="R27" i="3"/>
  <c r="R29" i="3"/>
  <c r="R70" i="3"/>
  <c r="R28" i="3"/>
  <c r="R45" i="3"/>
  <c r="R48" i="3"/>
  <c r="R46" i="3"/>
  <c r="R47" i="3"/>
  <c r="R64" i="3"/>
  <c r="R67" i="3"/>
  <c r="R65" i="3"/>
  <c r="R66" i="3"/>
  <c r="S11" i="3"/>
  <c r="S25" i="3"/>
  <c r="S12" i="3"/>
  <c r="S13" i="3"/>
  <c r="S14" i="3"/>
  <c r="S15" i="3"/>
  <c r="S17" i="3"/>
  <c r="S18" i="3"/>
  <c r="S19" i="3"/>
  <c r="S20" i="3"/>
  <c r="S21" i="3"/>
  <c r="S22" i="3"/>
  <c r="S23" i="3"/>
  <c r="S24" i="3"/>
  <c r="S33" i="3"/>
  <c r="S44" i="3"/>
  <c r="S34" i="3"/>
  <c r="S35" i="3"/>
  <c r="S36" i="3"/>
  <c r="S37" i="3"/>
  <c r="S39" i="3"/>
  <c r="S40" i="3"/>
  <c r="S41" i="3"/>
  <c r="S42" i="3"/>
  <c r="S43" i="3"/>
  <c r="S52" i="3"/>
  <c r="S63" i="3"/>
  <c r="S68" i="3"/>
  <c r="S53" i="3"/>
  <c r="S54" i="3"/>
  <c r="S55" i="3"/>
  <c r="S56" i="3"/>
  <c r="S58" i="3"/>
  <c r="S59" i="3"/>
  <c r="S60" i="3"/>
  <c r="S61" i="3"/>
  <c r="S26" i="3"/>
  <c r="S29" i="3"/>
  <c r="S70" i="3"/>
  <c r="S27" i="3"/>
  <c r="S28" i="3"/>
  <c r="S45" i="3"/>
  <c r="S48" i="3"/>
  <c r="S46" i="3"/>
  <c r="S47" i="3"/>
  <c r="S64" i="3"/>
  <c r="S67" i="3"/>
  <c r="S65" i="3"/>
  <c r="S66" i="3"/>
  <c r="O11" i="3"/>
  <c r="O25" i="3"/>
  <c r="O12" i="3"/>
  <c r="O13" i="3"/>
  <c r="O14" i="3"/>
  <c r="O15" i="3"/>
  <c r="O17" i="3"/>
  <c r="O18" i="3"/>
  <c r="O19" i="3"/>
  <c r="O20" i="3"/>
  <c r="O21" i="3"/>
  <c r="O22" i="3"/>
  <c r="O23" i="3"/>
  <c r="O24" i="3"/>
  <c r="O33" i="3"/>
  <c r="O34" i="3"/>
  <c r="O35" i="3"/>
  <c r="O36" i="3"/>
  <c r="O37" i="3"/>
  <c r="O44" i="3"/>
  <c r="O49" i="3"/>
  <c r="O39" i="3"/>
  <c r="O40" i="3"/>
  <c r="O41" i="3"/>
  <c r="O42" i="3"/>
  <c r="O43" i="3"/>
  <c r="O52" i="3"/>
  <c r="O53" i="3"/>
  <c r="O63" i="3"/>
  <c r="O54" i="3"/>
  <c r="O55" i="3"/>
  <c r="O56" i="3"/>
  <c r="O58" i="3"/>
  <c r="O59" i="3"/>
  <c r="O60" i="3"/>
  <c r="O61" i="3"/>
  <c r="O62" i="3"/>
  <c r="O26" i="3"/>
  <c r="O29" i="3"/>
  <c r="O27" i="3"/>
  <c r="O28" i="3"/>
  <c r="O45" i="3"/>
  <c r="O48" i="3"/>
  <c r="O46" i="3"/>
  <c r="O47" i="3"/>
  <c r="O64" i="3"/>
  <c r="O67" i="3"/>
  <c r="O65" i="3"/>
  <c r="O66" i="3"/>
  <c r="I53" i="3"/>
  <c r="I54" i="3"/>
  <c r="I55" i="3"/>
  <c r="I56" i="3"/>
  <c r="I52" i="3"/>
  <c r="I34" i="3"/>
  <c r="I35" i="3"/>
  <c r="I36" i="3"/>
  <c r="I37" i="3"/>
  <c r="I33" i="3"/>
  <c r="I14" i="3"/>
  <c r="I12" i="3"/>
  <c r="I13" i="3"/>
  <c r="I11" i="3"/>
  <c r="S30" i="3"/>
  <c r="S69" i="3"/>
  <c r="S71" i="3"/>
  <c r="Q68" i="3"/>
  <c r="O70" i="3"/>
  <c r="R69" i="3"/>
  <c r="R71" i="3"/>
  <c r="R30" i="3"/>
  <c r="P30" i="3"/>
  <c r="P69" i="3"/>
  <c r="P71" i="3"/>
  <c r="O68" i="3"/>
  <c r="O30" i="3"/>
  <c r="O69" i="3"/>
  <c r="S49" i="3"/>
  <c r="Q70" i="3"/>
  <c r="Q49" i="3"/>
  <c r="Q30" i="3"/>
  <c r="Q69" i="3"/>
  <c r="Q71" i="3"/>
  <c r="P68" i="3"/>
  <c r="O71" i="3"/>
</calcChain>
</file>

<file path=xl/sharedStrings.xml><?xml version="1.0" encoding="utf-8"?>
<sst xmlns="http://schemas.openxmlformats.org/spreadsheetml/2006/main" count="691" uniqueCount="239">
  <si>
    <t>金額</t>
    <rPh sb="0" eb="2">
      <t>キンガク</t>
    </rPh>
    <phoneticPr fontId="2"/>
  </si>
  <si>
    <t>構成比</t>
    <rPh sb="0" eb="3">
      <t>コウセイヒ</t>
    </rPh>
    <phoneticPr fontId="2"/>
  </si>
  <si>
    <t>介護保険収入</t>
    <rPh sb="0" eb="2">
      <t>カイゴ</t>
    </rPh>
    <rPh sb="2" eb="4">
      <t>ホケン</t>
    </rPh>
    <rPh sb="4" eb="6">
      <t>シュウニュウ</t>
    </rPh>
    <phoneticPr fontId="2"/>
  </si>
  <si>
    <t>運営費収入</t>
    <rPh sb="0" eb="3">
      <t>ウンエイヒ</t>
    </rPh>
    <rPh sb="3" eb="5">
      <t>シュウニュウ</t>
    </rPh>
    <phoneticPr fontId="2"/>
  </si>
  <si>
    <t>経常経費補助金収入</t>
    <rPh sb="0" eb="2">
      <t>ケイジョウ</t>
    </rPh>
    <rPh sb="2" eb="4">
      <t>ケイヒ</t>
    </rPh>
    <rPh sb="4" eb="7">
      <t>ホジョキン</t>
    </rPh>
    <rPh sb="7" eb="9">
      <t>シュウニュウ</t>
    </rPh>
    <phoneticPr fontId="2"/>
  </si>
  <si>
    <t>寄付金収入</t>
    <rPh sb="0" eb="3">
      <t>キフキン</t>
    </rPh>
    <rPh sb="3" eb="5">
      <t>シュウニュウ</t>
    </rPh>
    <phoneticPr fontId="2"/>
  </si>
  <si>
    <t>雑収入</t>
    <rPh sb="0" eb="3">
      <t>ザツシュウニュウ</t>
    </rPh>
    <phoneticPr fontId="2"/>
  </si>
  <si>
    <t>借入金収入</t>
    <rPh sb="0" eb="1">
      <t>シャク</t>
    </rPh>
    <rPh sb="1" eb="3">
      <t>ニュウキン</t>
    </rPh>
    <rPh sb="3" eb="5">
      <t>シュウニュウ</t>
    </rPh>
    <phoneticPr fontId="2"/>
  </si>
  <si>
    <t>私的契約利用料収入</t>
    <rPh sb="0" eb="2">
      <t>シテキ</t>
    </rPh>
    <rPh sb="2" eb="4">
      <t>ケイヤク</t>
    </rPh>
    <rPh sb="4" eb="6">
      <t>リヨウ</t>
    </rPh>
    <rPh sb="6" eb="7">
      <t>リョウ</t>
    </rPh>
    <rPh sb="7" eb="9">
      <t>シュウニュウ</t>
    </rPh>
    <phoneticPr fontId="2"/>
  </si>
  <si>
    <t>借入金利息補助金収入</t>
    <rPh sb="0" eb="1">
      <t>シャク</t>
    </rPh>
    <rPh sb="1" eb="3">
      <t>ニュウキン</t>
    </rPh>
    <rPh sb="3" eb="5">
      <t>リソク</t>
    </rPh>
    <rPh sb="5" eb="8">
      <t>ホジョキン</t>
    </rPh>
    <rPh sb="8" eb="10">
      <t>シュウニュウ</t>
    </rPh>
    <phoneticPr fontId="2"/>
  </si>
  <si>
    <t>経常収入計</t>
    <rPh sb="0" eb="2">
      <t>ケイジョウ</t>
    </rPh>
    <rPh sb="2" eb="4">
      <t>シュウニュウ</t>
    </rPh>
    <rPh sb="4" eb="5">
      <t>ケイ</t>
    </rPh>
    <phoneticPr fontId="2"/>
  </si>
  <si>
    <t>人件費支出</t>
    <rPh sb="0" eb="3">
      <t>ジンケンヒ</t>
    </rPh>
    <rPh sb="3" eb="5">
      <t>シシュツ</t>
    </rPh>
    <phoneticPr fontId="2"/>
  </si>
  <si>
    <t>事務費支出</t>
    <rPh sb="0" eb="3">
      <t>ジムヒ</t>
    </rPh>
    <rPh sb="3" eb="5">
      <t>シシュツ</t>
    </rPh>
    <phoneticPr fontId="2"/>
  </si>
  <si>
    <t>事業費支出</t>
    <rPh sb="0" eb="3">
      <t>ジギョウヒ</t>
    </rPh>
    <rPh sb="3" eb="5">
      <t>シシュツ</t>
    </rPh>
    <phoneticPr fontId="2"/>
  </si>
  <si>
    <t>借入金利息支出</t>
    <rPh sb="0" eb="1">
      <t>シャク</t>
    </rPh>
    <rPh sb="1" eb="3">
      <t>ニュウキン</t>
    </rPh>
    <rPh sb="3" eb="5">
      <t>リソク</t>
    </rPh>
    <rPh sb="5" eb="7">
      <t>シシュツ</t>
    </rPh>
    <phoneticPr fontId="2"/>
  </si>
  <si>
    <t>経常支出計</t>
    <rPh sb="0" eb="2">
      <t>ケイジョウ</t>
    </rPh>
    <rPh sb="2" eb="4">
      <t>シシュツ</t>
    </rPh>
    <rPh sb="4" eb="5">
      <t>ケイ</t>
    </rPh>
    <phoneticPr fontId="2"/>
  </si>
  <si>
    <t>勘定科目</t>
    <rPh sb="0" eb="2">
      <t>カンジョウ</t>
    </rPh>
    <rPh sb="2" eb="4">
      <t>カモク</t>
    </rPh>
    <phoneticPr fontId="2"/>
  </si>
  <si>
    <t>経常活動資金収支差額</t>
    <rPh sb="0" eb="2">
      <t>ケイジョウ</t>
    </rPh>
    <rPh sb="2" eb="4">
      <t>カツドウ</t>
    </rPh>
    <rPh sb="4" eb="6">
      <t>シキン</t>
    </rPh>
    <rPh sb="6" eb="8">
      <t>シュウシ</t>
    </rPh>
    <rPh sb="8" eb="10">
      <t>サガク</t>
    </rPh>
    <phoneticPr fontId="2"/>
  </si>
  <si>
    <t>施設整備等補助金収入</t>
    <rPh sb="0" eb="2">
      <t>シセツ</t>
    </rPh>
    <rPh sb="2" eb="4">
      <t>セイビ</t>
    </rPh>
    <rPh sb="4" eb="5">
      <t>トウ</t>
    </rPh>
    <rPh sb="5" eb="8">
      <t>ホジョキン</t>
    </rPh>
    <rPh sb="8" eb="10">
      <t>シュウニュウ</t>
    </rPh>
    <phoneticPr fontId="2"/>
  </si>
  <si>
    <t>施設整備等寄付金収入</t>
    <rPh sb="0" eb="2">
      <t>シセツ</t>
    </rPh>
    <rPh sb="2" eb="4">
      <t>セイビ</t>
    </rPh>
    <rPh sb="4" eb="5">
      <t>トウ</t>
    </rPh>
    <rPh sb="5" eb="8">
      <t>キフキン</t>
    </rPh>
    <rPh sb="8" eb="10">
      <t>シュウニュウ</t>
    </rPh>
    <phoneticPr fontId="2"/>
  </si>
  <si>
    <t>施設整備借入金償還寄付金収入</t>
    <rPh sb="0" eb="2">
      <t>シセツ</t>
    </rPh>
    <rPh sb="2" eb="4">
      <t>セイビ</t>
    </rPh>
    <rPh sb="4" eb="5">
      <t>シャク</t>
    </rPh>
    <rPh sb="5" eb="7">
      <t>ニュウキン</t>
    </rPh>
    <rPh sb="7" eb="9">
      <t>ショウカン</t>
    </rPh>
    <rPh sb="9" eb="12">
      <t>キフキン</t>
    </rPh>
    <rPh sb="12" eb="14">
      <t>シュウニュウ</t>
    </rPh>
    <phoneticPr fontId="2"/>
  </si>
  <si>
    <t>固定資産売却収入</t>
    <rPh sb="0" eb="2">
      <t>コテイ</t>
    </rPh>
    <rPh sb="2" eb="4">
      <t>シサン</t>
    </rPh>
    <rPh sb="4" eb="6">
      <t>バイキャク</t>
    </rPh>
    <rPh sb="6" eb="8">
      <t>シュウニュウ</t>
    </rPh>
    <phoneticPr fontId="2"/>
  </si>
  <si>
    <t>施設整備等収入計</t>
    <rPh sb="0" eb="2">
      <t>シセツ</t>
    </rPh>
    <rPh sb="2" eb="4">
      <t>セイビ</t>
    </rPh>
    <rPh sb="4" eb="5">
      <t>トウ</t>
    </rPh>
    <rPh sb="5" eb="7">
      <t>シュウニュウ</t>
    </rPh>
    <rPh sb="7" eb="8">
      <t>ケイ</t>
    </rPh>
    <phoneticPr fontId="2"/>
  </si>
  <si>
    <t>固定資産取得支出</t>
    <rPh sb="0" eb="2">
      <t>コテイ</t>
    </rPh>
    <rPh sb="2" eb="4">
      <t>シサン</t>
    </rPh>
    <rPh sb="4" eb="6">
      <t>シュトク</t>
    </rPh>
    <rPh sb="6" eb="8">
      <t>シシュツ</t>
    </rPh>
    <phoneticPr fontId="2"/>
  </si>
  <si>
    <t>初度備品購入費</t>
    <rPh sb="0" eb="2">
      <t>ショド</t>
    </rPh>
    <rPh sb="2" eb="4">
      <t>ビヒン</t>
    </rPh>
    <rPh sb="4" eb="7">
      <t>コウニュウヒ</t>
    </rPh>
    <phoneticPr fontId="2"/>
  </si>
  <si>
    <t>施設整備等支出計</t>
    <rPh sb="0" eb="2">
      <t>シセツ</t>
    </rPh>
    <rPh sb="2" eb="4">
      <t>セイビ</t>
    </rPh>
    <rPh sb="4" eb="5">
      <t>トウ</t>
    </rPh>
    <rPh sb="5" eb="7">
      <t>シシュツ</t>
    </rPh>
    <rPh sb="7" eb="8">
      <t>ケイ</t>
    </rPh>
    <phoneticPr fontId="2"/>
  </si>
  <si>
    <t>借入金償還補助金収入</t>
    <rPh sb="0" eb="1">
      <t>シャク</t>
    </rPh>
    <rPh sb="1" eb="3">
      <t>ニュウキン</t>
    </rPh>
    <rPh sb="3" eb="5">
      <t>ショウカン</t>
    </rPh>
    <rPh sb="5" eb="8">
      <t>ホジョキン</t>
    </rPh>
    <rPh sb="8" eb="10">
      <t>シュウニュウ</t>
    </rPh>
    <phoneticPr fontId="2"/>
  </si>
  <si>
    <t>その他の収入</t>
    <rPh sb="2" eb="3">
      <t>タ</t>
    </rPh>
    <rPh sb="4" eb="6">
      <t>シュウニュウ</t>
    </rPh>
    <phoneticPr fontId="2"/>
  </si>
  <si>
    <t>財務収入計</t>
    <rPh sb="0" eb="2">
      <t>ザイム</t>
    </rPh>
    <rPh sb="2" eb="4">
      <t>シュウニュウ</t>
    </rPh>
    <rPh sb="4" eb="5">
      <t>ケイ</t>
    </rPh>
    <phoneticPr fontId="2"/>
  </si>
  <si>
    <t>借入金元金償還支出</t>
    <rPh sb="0" eb="1">
      <t>シャク</t>
    </rPh>
    <rPh sb="1" eb="3">
      <t>ニュウキン</t>
    </rPh>
    <rPh sb="3" eb="5">
      <t>ガンキン</t>
    </rPh>
    <rPh sb="5" eb="7">
      <t>ショウカン</t>
    </rPh>
    <rPh sb="7" eb="9">
      <t>シシュツ</t>
    </rPh>
    <phoneticPr fontId="2"/>
  </si>
  <si>
    <t>その他の支出</t>
    <rPh sb="2" eb="3">
      <t>タ</t>
    </rPh>
    <rPh sb="4" eb="6">
      <t>シシュツ</t>
    </rPh>
    <phoneticPr fontId="2"/>
  </si>
  <si>
    <t>流動資産評価損等</t>
    <rPh sb="0" eb="2">
      <t>リュウドウ</t>
    </rPh>
    <rPh sb="2" eb="4">
      <t>シサン</t>
    </rPh>
    <rPh sb="4" eb="6">
      <t>ヒョウカ</t>
    </rPh>
    <rPh sb="6" eb="7">
      <t>ゾン</t>
    </rPh>
    <rPh sb="7" eb="8">
      <t>トウ</t>
    </rPh>
    <phoneticPr fontId="2"/>
  </si>
  <si>
    <t>財務支出計</t>
    <rPh sb="0" eb="2">
      <t>ザイム</t>
    </rPh>
    <rPh sb="2" eb="4">
      <t>シシュツ</t>
    </rPh>
    <rPh sb="4" eb="5">
      <t>ケイ</t>
    </rPh>
    <phoneticPr fontId="2"/>
  </si>
  <si>
    <t>財務活動資金収支差額</t>
    <rPh sb="0" eb="2">
      <t>ザイム</t>
    </rPh>
    <rPh sb="2" eb="4">
      <t>カツドウ</t>
    </rPh>
    <rPh sb="4" eb="6">
      <t>シキン</t>
    </rPh>
    <rPh sb="6" eb="8">
      <t>シュウシ</t>
    </rPh>
    <rPh sb="8" eb="10">
      <t>サガク</t>
    </rPh>
    <phoneticPr fontId="2"/>
  </si>
  <si>
    <t>当期資金収支差額合計</t>
    <rPh sb="0" eb="2">
      <t>トウキ</t>
    </rPh>
    <rPh sb="2" eb="4">
      <t>シキン</t>
    </rPh>
    <rPh sb="4" eb="6">
      <t>シュウシ</t>
    </rPh>
    <rPh sb="6" eb="8">
      <t>サガク</t>
    </rPh>
    <rPh sb="8" eb="10">
      <t>ゴウケイ</t>
    </rPh>
    <phoneticPr fontId="2"/>
  </si>
  <si>
    <t>前期末支払資金残高</t>
    <rPh sb="0" eb="3">
      <t>ゼンキマツ</t>
    </rPh>
    <rPh sb="3" eb="5">
      <t>シハラ</t>
    </rPh>
    <rPh sb="5" eb="7">
      <t>シキン</t>
    </rPh>
    <rPh sb="7" eb="9">
      <t>ザンダカ</t>
    </rPh>
    <phoneticPr fontId="2"/>
  </si>
  <si>
    <t>当期末支払資金残高</t>
    <rPh sb="0" eb="2">
      <t>トウキ</t>
    </rPh>
    <rPh sb="2" eb="3">
      <t>マツ</t>
    </rPh>
    <rPh sb="3" eb="5">
      <t>シハライ</t>
    </rPh>
    <rPh sb="5" eb="7">
      <t>シキン</t>
    </rPh>
    <rPh sb="7" eb="9">
      <t>ザンダカ</t>
    </rPh>
    <phoneticPr fontId="2"/>
  </si>
  <si>
    <t>経常活動収支</t>
    <rPh sb="0" eb="2">
      <t>ケイジョウ</t>
    </rPh>
    <rPh sb="2" eb="4">
      <t>カツドウ</t>
    </rPh>
    <rPh sb="4" eb="6">
      <t>シュウシ</t>
    </rPh>
    <phoneticPr fontId="2"/>
  </si>
  <si>
    <t>施設整備等収支差額</t>
    <rPh sb="0" eb="2">
      <t>シセツ</t>
    </rPh>
    <rPh sb="2" eb="4">
      <t>セイビ</t>
    </rPh>
    <rPh sb="4" eb="5">
      <t>トウ</t>
    </rPh>
    <rPh sb="5" eb="7">
      <t>シュウシ</t>
    </rPh>
    <rPh sb="7" eb="9">
      <t>サガク</t>
    </rPh>
    <phoneticPr fontId="2"/>
  </si>
  <si>
    <t>施設整備等収支</t>
    <rPh sb="0" eb="2">
      <t>シセツ</t>
    </rPh>
    <rPh sb="2" eb="4">
      <t>セイビ</t>
    </rPh>
    <rPh sb="4" eb="5">
      <t>トウ</t>
    </rPh>
    <rPh sb="5" eb="7">
      <t>シュウシ</t>
    </rPh>
    <phoneticPr fontId="2"/>
  </si>
  <si>
    <t>財務活動による収支</t>
    <rPh sb="0" eb="2">
      <t>ザイム</t>
    </rPh>
    <rPh sb="2" eb="4">
      <t>カツドウ</t>
    </rPh>
    <rPh sb="7" eb="9">
      <t>シュウシ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</si>
  <si>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</si>
  <si>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</si>
  <si>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（単位：千円）</t>
    <rPh sb="1" eb="3">
      <t>タンイ</t>
    </rPh>
    <rPh sb="4" eb="6">
      <t>センエン</t>
    </rPh>
    <phoneticPr fontId="2"/>
  </si>
  <si>
    <t>　　月</t>
    <rPh sb="2" eb="3">
      <t>ガツ</t>
    </rPh>
    <phoneticPr fontId="2"/>
  </si>
  <si>
    <t>（２）資金収支計算書　施設別（年度別）</t>
    <rPh sb="3" eb="5">
      <t>シキン</t>
    </rPh>
    <rPh sb="5" eb="7">
      <t>シュウシ</t>
    </rPh>
    <rPh sb="7" eb="10">
      <t>ケイサンショ</t>
    </rPh>
    <rPh sb="11" eb="13">
      <t>シセツ</t>
    </rPh>
    <rPh sb="13" eb="14">
      <t>ベツ</t>
    </rPh>
    <rPh sb="15" eb="17">
      <t>ネンド</t>
    </rPh>
    <rPh sb="17" eb="18">
      <t>ベツ</t>
    </rPh>
    <phoneticPr fontId="2"/>
  </si>
  <si>
    <t>合計</t>
    <rPh sb="0" eb="2">
      <t>ゴウケイ</t>
    </rPh>
    <phoneticPr fontId="2"/>
  </si>
  <si>
    <t>本部</t>
    <rPh sb="0" eb="2">
      <t>ホンブ</t>
    </rPh>
    <phoneticPr fontId="2"/>
  </si>
  <si>
    <t>特養</t>
    <rPh sb="0" eb="1">
      <t>トク</t>
    </rPh>
    <rPh sb="1" eb="2">
      <t>ヨウ</t>
    </rPh>
    <phoneticPr fontId="2"/>
  </si>
  <si>
    <t>デイ</t>
    <phoneticPr fontId="2"/>
  </si>
  <si>
    <t>ショート</t>
    <phoneticPr fontId="2"/>
  </si>
  <si>
    <t>その他</t>
    <rPh sb="2" eb="3">
      <t>タ</t>
    </rPh>
    <phoneticPr fontId="2"/>
  </si>
  <si>
    <t>福利厚生費</t>
    <rPh sb="0" eb="2">
      <t>フクリ</t>
    </rPh>
    <rPh sb="2" eb="5">
      <t>コウセイヒ</t>
    </rPh>
    <phoneticPr fontId="2"/>
  </si>
  <si>
    <t>旅費交通費</t>
    <rPh sb="0" eb="2">
      <t>リョヒ</t>
    </rPh>
    <rPh sb="2" eb="5">
      <t>コウツウヒ</t>
    </rPh>
    <phoneticPr fontId="2"/>
  </si>
  <si>
    <t>研修費</t>
    <rPh sb="0" eb="3">
      <t>ケンシュウヒ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</si>
  <si>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</si>
  <si>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器具什器費</t>
    <rPh sb="0" eb="2">
      <t>キグ</t>
    </rPh>
    <rPh sb="2" eb="4">
      <t>ジュウキ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</si>
  <si>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</si>
  <si>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水道光熱費</t>
    <rPh sb="0" eb="2">
      <t>スイドウ</t>
    </rPh>
    <rPh sb="2" eb="5">
      <t>コウネツヒ</t>
    </rPh>
    <phoneticPr fontId="2"/>
  </si>
  <si>
    <t>燃料費</t>
    <rPh sb="0" eb="3">
      <t>ネンリョウヒ</t>
    </rPh>
    <phoneticPr fontId="2"/>
  </si>
  <si>
    <t>修繕費</t>
    <rPh sb="0" eb="3">
      <t>シュウゼンヒ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</si>
  <si>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</si>
  <si>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会議費</t>
    <rPh sb="0" eb="3">
      <t>カイギヒ</t>
    </rPh>
    <phoneticPr fontId="2"/>
  </si>
  <si>
    <t>広報費</t>
    <rPh sb="0" eb="2">
      <t>コウホウ</t>
    </rPh>
    <rPh sb="2" eb="3">
      <t>ヒ</t>
    </rPh>
    <phoneticPr fontId="2"/>
  </si>
  <si>
    <t>業務委託費</t>
    <rPh sb="0" eb="2">
      <t>ギョウム</t>
    </rPh>
    <rPh sb="2" eb="4">
      <t>イタク</t>
    </rPh>
    <rPh sb="4" eb="5">
      <t>ヒ</t>
    </rPh>
    <phoneticPr fontId="2"/>
  </si>
  <si>
    <t>手数料</t>
    <rPh sb="0" eb="3">
      <t>テスウリョウ</t>
    </rPh>
    <phoneticPr fontId="2"/>
  </si>
  <si>
    <t>損害保険料</t>
    <rPh sb="0" eb="2">
      <t>ソンガイ</t>
    </rPh>
    <rPh sb="2" eb="4">
      <t>ホケン</t>
    </rPh>
    <rPh sb="4" eb="5">
      <t>リョウ</t>
    </rPh>
    <phoneticPr fontId="2"/>
  </si>
  <si>
    <t>賃借料</t>
    <rPh sb="0" eb="3">
      <t>チンシャクリョウ</t>
    </rPh>
    <phoneticPr fontId="2"/>
  </si>
  <si>
    <t>租税公課</t>
    <rPh sb="0" eb="2">
      <t>ソゼイ</t>
    </rPh>
    <rPh sb="2" eb="4">
      <t>コウカ</t>
    </rPh>
    <phoneticPr fontId="2"/>
  </si>
  <si>
    <t>雑費</t>
    <rPh sb="0" eb="2">
      <t>ザッピ</t>
    </rPh>
    <phoneticPr fontId="2"/>
  </si>
  <si>
    <t>給食費</t>
    <rPh sb="0" eb="3">
      <t>キュウショクヒ</t>
    </rPh>
    <phoneticPr fontId="2"/>
  </si>
  <si>
    <t>保健衛生費</t>
    <rPh sb="0" eb="2">
      <t>ホケン</t>
    </rPh>
    <rPh sb="2" eb="5">
      <t>エイセイヒ</t>
    </rPh>
    <phoneticPr fontId="2"/>
  </si>
  <si>
    <t>被服費</t>
    <rPh sb="0" eb="3">
      <t>ヒフクヒ</t>
    </rPh>
    <phoneticPr fontId="2"/>
  </si>
  <si>
    <t>教養娯楽費</t>
    <rPh sb="0" eb="2">
      <t>キョウヨウ</t>
    </rPh>
    <rPh sb="2" eb="5">
      <t>ゴラクヒ</t>
    </rPh>
    <phoneticPr fontId="2"/>
  </si>
  <si>
    <t>日用品費</t>
    <rPh sb="0" eb="3">
      <t>ニチヨウヒン</t>
    </rPh>
    <rPh sb="3" eb="4">
      <t>ヒ</t>
    </rPh>
    <phoneticPr fontId="2"/>
  </si>
  <si>
    <t>本人支給金</t>
    <rPh sb="0" eb="2">
      <t>ホンニン</t>
    </rPh>
    <rPh sb="2" eb="4">
      <t>シキュウ</t>
    </rPh>
    <rPh sb="4" eb="5">
      <t>キン</t>
    </rPh>
    <phoneticPr fontId="2"/>
  </si>
  <si>
    <t>教育指導費</t>
    <rPh sb="0" eb="2">
      <t>キョウイク</t>
    </rPh>
    <rPh sb="2" eb="4">
      <t>シドウ</t>
    </rPh>
    <rPh sb="4" eb="5">
      <t>ヒ</t>
    </rPh>
    <phoneticPr fontId="2"/>
  </si>
  <si>
    <t>医療費</t>
    <rPh sb="0" eb="3">
      <t>イリョウヒ</t>
    </rPh>
    <phoneticPr fontId="2"/>
  </si>
  <si>
    <t>葬祭費</t>
    <rPh sb="0" eb="2">
      <t>ソウサイ</t>
    </rPh>
    <rPh sb="2" eb="3">
      <t>ヒ</t>
    </rPh>
    <phoneticPr fontId="2"/>
  </si>
  <si>
    <t>収　　　入</t>
    <rPh sb="0" eb="1">
      <t>オサム</t>
    </rPh>
    <rPh sb="4" eb="5">
      <t>イリ</t>
    </rPh>
    <phoneticPr fontId="2"/>
  </si>
  <si>
    <t>支　　　出</t>
    <rPh sb="0" eb="1">
      <t>ササ</t>
    </rPh>
    <rPh sb="4" eb="5">
      <t>デ</t>
    </rPh>
    <phoneticPr fontId="2"/>
  </si>
  <si>
    <t>○○年度</t>
    <rPh sb="2" eb="4">
      <t>ネンド</t>
    </rPh>
    <phoneticPr fontId="2"/>
  </si>
  <si>
    <t>B　資金関係</t>
    <rPh sb="2" eb="4">
      <t>シキン</t>
    </rPh>
    <rPh sb="4" eb="6">
      <t>カンケイ</t>
    </rPh>
    <phoneticPr fontId="2"/>
  </si>
  <si>
    <t>４　施設運営収支計画表</t>
    <rPh sb="2" eb="4">
      <t>シセツ</t>
    </rPh>
    <rPh sb="4" eb="6">
      <t>ウンエイ</t>
    </rPh>
    <rPh sb="6" eb="8">
      <t>シュウシ</t>
    </rPh>
    <rPh sb="8" eb="10">
      <t>ケイカク</t>
    </rPh>
    <rPh sb="10" eb="11">
      <t>ヒョウ</t>
    </rPh>
    <phoneticPr fontId="2"/>
  </si>
  <si>
    <t>EX）介護保険報酬収入見込（施設サービス・在宅サービス）</t>
    <rPh sb="3" eb="5">
      <t>カイゴ</t>
    </rPh>
    <rPh sb="5" eb="7">
      <t>ホケン</t>
    </rPh>
    <rPh sb="7" eb="9">
      <t>ホウシュウ</t>
    </rPh>
    <rPh sb="9" eb="11">
      <t>シュウニュウ</t>
    </rPh>
    <rPh sb="11" eb="13">
      <t>ミコミ</t>
    </rPh>
    <rPh sb="14" eb="16">
      <t>シセツ</t>
    </rPh>
    <rPh sb="21" eb="23">
      <t>ザイタク</t>
    </rPh>
    <phoneticPr fontId="2"/>
  </si>
  <si>
    <t>EX）支出内訳（施設サービス・在宅サービス）</t>
    <rPh sb="3" eb="5">
      <t>シシュツ</t>
    </rPh>
    <rPh sb="5" eb="7">
      <t>ウチワケ</t>
    </rPh>
    <rPh sb="8" eb="10">
      <t>シセツ</t>
    </rPh>
    <rPh sb="15" eb="17">
      <t>ザイタク</t>
    </rPh>
    <phoneticPr fontId="2"/>
  </si>
  <si>
    <t>※人員及び人件費の積算を必ず示すこと。</t>
    <rPh sb="1" eb="3">
      <t>ジンイン</t>
    </rPh>
    <rPh sb="3" eb="4">
      <t>オヨ</t>
    </rPh>
    <rPh sb="5" eb="8">
      <t>ジンケンヒ</t>
    </rPh>
    <rPh sb="9" eb="11">
      <t>セキサン</t>
    </rPh>
    <rPh sb="12" eb="13">
      <t>カナラ</t>
    </rPh>
    <rPh sb="14" eb="15">
      <t>シメ</t>
    </rPh>
    <phoneticPr fontId="2"/>
  </si>
  <si>
    <t>EX)人員・人件費計算表（施設サービス・在宅サービス）</t>
    <rPh sb="3" eb="5">
      <t>ジンイン</t>
    </rPh>
    <rPh sb="6" eb="9">
      <t>ジンケンヒ</t>
    </rPh>
    <rPh sb="9" eb="11">
      <t>ケイサン</t>
    </rPh>
    <rPh sb="11" eb="12">
      <t>ヒョウ</t>
    </rPh>
    <rPh sb="13" eb="15">
      <t>シセツ</t>
    </rPh>
    <rPh sb="20" eb="22">
      <t>ザイタク</t>
    </rPh>
    <phoneticPr fontId="2"/>
  </si>
  <si>
    <t>（１-１）資金収支計算書　総括表（年度別）</t>
    <rPh sb="5" eb="7">
      <t>シキン</t>
    </rPh>
    <rPh sb="7" eb="9">
      <t>シュウシ</t>
    </rPh>
    <rPh sb="9" eb="12">
      <t>ケイサンショ</t>
    </rPh>
    <rPh sb="13" eb="15">
      <t>ソウカツ</t>
    </rPh>
    <rPh sb="15" eb="16">
      <t>ヒョウ</t>
    </rPh>
    <rPh sb="17" eb="19">
      <t>ネンド</t>
    </rPh>
    <rPh sb="19" eb="20">
      <t>ベツ</t>
    </rPh>
    <phoneticPr fontId="2"/>
  </si>
  <si>
    <t>（１-２）資金収支計算書　総括表（初年度：月別）</t>
    <rPh sb="5" eb="7">
      <t>シキン</t>
    </rPh>
    <rPh sb="7" eb="9">
      <t>シュウシ</t>
    </rPh>
    <rPh sb="9" eb="12">
      <t>ケイサンショ</t>
    </rPh>
    <rPh sb="13" eb="15">
      <t>ソウカツ</t>
    </rPh>
    <rPh sb="15" eb="16">
      <t>ヒョウ</t>
    </rPh>
    <rPh sb="17" eb="20">
      <t>ショネンド</t>
    </rPh>
    <rPh sb="21" eb="22">
      <t>ツキ</t>
    </rPh>
    <rPh sb="22" eb="23">
      <t>ベツ</t>
    </rPh>
    <phoneticPr fontId="2"/>
  </si>
  <si>
    <t>土地賃借料</t>
    <rPh sb="0" eb="2">
      <t>トチ</t>
    </rPh>
    <rPh sb="2" eb="5">
      <t>チンシャクリョウ</t>
    </rPh>
    <phoneticPr fontId="2"/>
  </si>
  <si>
    <t>施設運営収支計画表積算根拠(収入)</t>
    <rPh sb="0" eb="2">
      <t>シセツ</t>
    </rPh>
    <rPh sb="2" eb="4">
      <t>ウンエイ</t>
    </rPh>
    <rPh sb="4" eb="6">
      <t>シュウシ</t>
    </rPh>
    <rPh sb="6" eb="8">
      <t>ケイカク</t>
    </rPh>
    <rPh sb="8" eb="9">
      <t>ヒョウ</t>
    </rPh>
    <rPh sb="9" eb="11">
      <t>セキサン</t>
    </rPh>
    <rPh sb="11" eb="13">
      <t>コンキョ</t>
    </rPh>
    <rPh sb="14" eb="16">
      <t>シュウニュウ</t>
    </rPh>
    <phoneticPr fontId="2"/>
  </si>
  <si>
    <t>介護福祉施設サービス費</t>
    <rPh sb="0" eb="2">
      <t>カイゴ</t>
    </rPh>
    <rPh sb="2" eb="4">
      <t>フクシ</t>
    </rPh>
    <rPh sb="4" eb="6">
      <t>シセツ</t>
    </rPh>
    <rPh sb="10" eb="11">
      <t>ヒ</t>
    </rPh>
    <phoneticPr fontId="2"/>
  </si>
  <si>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</si>
  <si>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</si>
  <si>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</si>
  <si>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</si>
  <si>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</si>
  <si>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人</t>
    <rPh sb="0" eb="1">
      <t>ニン</t>
    </rPh>
    <phoneticPr fontId="2"/>
  </si>
  <si>
    <t>（</t>
    <phoneticPr fontId="2"/>
  </si>
  <si>
    <t>人）</t>
    <rPh sb="0" eb="1">
      <t>ニン</t>
    </rPh>
    <phoneticPr fontId="2"/>
  </si>
  <si>
    <t>）点</t>
    <rPh sb="1" eb="2">
      <t>テン</t>
    </rPh>
    <phoneticPr fontId="2"/>
  </si>
  <si>
    <t>／1日</t>
    <phoneticPr fontId="2"/>
  </si>
  <si>
    <t>稼働率（特養）</t>
    <rPh sb="0" eb="2">
      <t>カドウ</t>
    </rPh>
    <rPh sb="2" eb="3">
      <t>リツ</t>
    </rPh>
    <rPh sb="4" eb="6">
      <t>トクヨウ</t>
    </rPh>
    <phoneticPr fontId="2"/>
  </si>
  <si>
    <t>稼働率（ショート）</t>
    <rPh sb="0" eb="2">
      <t>カドウ</t>
    </rPh>
    <rPh sb="2" eb="3">
      <t>リツ</t>
    </rPh>
    <phoneticPr fontId="2"/>
  </si>
  <si>
    <t>稼働率（　　　　　）</t>
    <rPh sb="0" eb="2">
      <t>カドウ</t>
    </rPh>
    <rPh sb="2" eb="3">
      <t>リツ</t>
    </rPh>
    <phoneticPr fontId="2"/>
  </si>
  <si>
    <t>年数</t>
    <rPh sb="0" eb="2">
      <t>ネンスウ</t>
    </rPh>
    <phoneticPr fontId="2"/>
  </si>
  <si>
    <t>平均介護度</t>
    <rPh sb="0" eb="2">
      <t>ヘイキン</t>
    </rPh>
    <rPh sb="2" eb="4">
      <t>カイゴ</t>
    </rPh>
    <rPh sb="4" eb="5">
      <t>ド</t>
    </rPh>
    <phoneticPr fontId="2"/>
  </si>
  <si>
    <t>定員</t>
    <rPh sb="0" eb="2">
      <t>テイイン</t>
    </rPh>
    <phoneticPr fontId="2"/>
  </si>
  <si>
    <t>食費</t>
    <rPh sb="0" eb="2">
      <t>ショクヒ</t>
    </rPh>
    <phoneticPr fontId="2"/>
  </si>
  <si>
    <t>利用者負担実費分</t>
    <rPh sb="0" eb="3">
      <t>リヨウシャ</t>
    </rPh>
    <rPh sb="3" eb="5">
      <t>フタン</t>
    </rPh>
    <rPh sb="5" eb="7">
      <t>ジッピ</t>
    </rPh>
    <rPh sb="7" eb="8">
      <t>ブン</t>
    </rPh>
    <phoneticPr fontId="2"/>
  </si>
  <si>
    <t>介護報酬単位等</t>
    <rPh sb="0" eb="2">
      <t>カイゴ</t>
    </rPh>
    <rPh sb="2" eb="4">
      <t>ホウシュウ</t>
    </rPh>
    <rPh sb="4" eb="6">
      <t>タンイ</t>
    </rPh>
    <rPh sb="6" eb="7">
      <t>トウ</t>
    </rPh>
    <phoneticPr fontId="2"/>
  </si>
  <si>
    <t>１年度目</t>
    <rPh sb="1" eb="3">
      <t>ネンド</t>
    </rPh>
    <rPh sb="3" eb="4">
      <t>メ</t>
    </rPh>
    <phoneticPr fontId="2"/>
  </si>
  <si>
    <t>２年度目</t>
    <rPh sb="1" eb="3">
      <t>ネンド</t>
    </rPh>
    <rPh sb="3" eb="4">
      <t>メ</t>
    </rPh>
    <phoneticPr fontId="2"/>
  </si>
  <si>
    <t>３年度目</t>
    <rPh sb="1" eb="3">
      <t>ネンド</t>
    </rPh>
    <rPh sb="3" eb="4">
      <t>メ</t>
    </rPh>
    <phoneticPr fontId="2"/>
  </si>
  <si>
    <t>４年度目</t>
    <rPh sb="1" eb="3">
      <t>ネンド</t>
    </rPh>
    <rPh sb="3" eb="4">
      <t>メ</t>
    </rPh>
    <phoneticPr fontId="2"/>
  </si>
  <si>
    <t>５年度目</t>
    <rPh sb="1" eb="3">
      <t>ネンド</t>
    </rPh>
    <rPh sb="3" eb="4">
      <t>メ</t>
    </rPh>
    <phoneticPr fontId="2"/>
  </si>
  <si>
    <t>円</t>
    <rPh sb="0" eb="1">
      <t>エン</t>
    </rPh>
    <phoneticPr fontId="2"/>
  </si>
  <si>
    <t>　　　　　　費（　　　　　　　　　　）</t>
    <rPh sb="6" eb="7">
      <t>ヒ</t>
    </rPh>
    <phoneticPr fontId="2"/>
  </si>
  <si>
    <t>内訳</t>
    <rPh sb="0" eb="2">
      <t>ウチワケ</t>
    </rPh>
    <phoneticPr fontId="2"/>
  </si>
  <si>
    <t>（ユニット・従来型）</t>
    <phoneticPr fontId="2"/>
  </si>
  <si>
    <t>（</t>
    <phoneticPr fontId="2"/>
  </si>
  <si>
    <t>（</t>
    <phoneticPr fontId="2"/>
  </si>
  <si>
    <t>○○加算</t>
    <phoneticPr fontId="2"/>
  </si>
  <si>
    <t>（</t>
    <phoneticPr fontId="2"/>
  </si>
  <si>
    <t>（</t>
    <phoneticPr fontId="2"/>
  </si>
  <si>
    <t>ホテルコスト</t>
    <phoneticPr fontId="2"/>
  </si>
  <si>
    <t>）</t>
    <phoneticPr fontId="2"/>
  </si>
  <si>
    <t>特別養護老人ホーム</t>
    <rPh sb="0" eb="2">
      <t>トクベツ</t>
    </rPh>
    <rPh sb="2" eb="4">
      <t>ヨウゴ</t>
    </rPh>
    <rPh sb="4" eb="6">
      <t>ロウジン</t>
    </rPh>
    <phoneticPr fontId="2"/>
  </si>
  <si>
    <t>その他サービス</t>
    <rPh sb="2" eb="3">
      <t>タ</t>
    </rPh>
    <phoneticPr fontId="2"/>
  </si>
  <si>
    <t>短期入所生活介護費</t>
    <rPh sb="0" eb="2">
      <t>タンキ</t>
    </rPh>
    <rPh sb="2" eb="4">
      <t>ニュウショ</t>
    </rPh>
    <rPh sb="4" eb="6">
      <t>セイカツ</t>
    </rPh>
    <rPh sb="6" eb="8">
      <t>カイゴ</t>
    </rPh>
    <rPh sb="8" eb="9">
      <t>ヒ</t>
    </rPh>
    <phoneticPr fontId="2"/>
  </si>
  <si>
    <t>老人短期入所施設</t>
    <rPh sb="0" eb="2">
      <t>ロウジン</t>
    </rPh>
    <rPh sb="2" eb="4">
      <t>タンキ</t>
    </rPh>
    <rPh sb="4" eb="6">
      <t>ニュウショ</t>
    </rPh>
    <rPh sb="6" eb="8">
      <t>シセツ</t>
    </rPh>
    <phoneticPr fontId="2"/>
  </si>
  <si>
    <t>単位単価（</t>
    <phoneticPr fontId="2"/>
  </si>
  <si>
    <t>）円</t>
    <rPh sb="1" eb="2">
      <t>エン</t>
    </rPh>
    <phoneticPr fontId="2"/>
  </si>
  <si>
    <t>総合計</t>
    <rPh sb="0" eb="1">
      <t>ソウ</t>
    </rPh>
    <rPh sb="1" eb="3">
      <t>ゴウケイ</t>
    </rPh>
    <phoneticPr fontId="2"/>
  </si>
  <si>
    <t>(</t>
    <phoneticPr fontId="2"/>
  </si>
  <si>
    <t>)</t>
    <phoneticPr fontId="2"/>
  </si>
  <si>
    <t>介護報酬総計</t>
    <rPh sb="0" eb="2">
      <t>カイゴ</t>
    </rPh>
    <rPh sb="2" eb="4">
      <t>ホウシュウ</t>
    </rPh>
    <rPh sb="4" eb="5">
      <t>ソウ</t>
    </rPh>
    <rPh sb="5" eb="6">
      <t>ケイ</t>
    </rPh>
    <phoneticPr fontId="2"/>
  </si>
  <si>
    <t>利用者負担総計</t>
    <rPh sb="0" eb="3">
      <t>リヨウシャ</t>
    </rPh>
    <rPh sb="3" eb="5">
      <t>フタン</t>
    </rPh>
    <rPh sb="5" eb="6">
      <t>ソウ</t>
    </rPh>
    <rPh sb="6" eb="7">
      <t>ケイ</t>
    </rPh>
    <phoneticPr fontId="2"/>
  </si>
  <si>
    <t>　利用者負担計</t>
    <rPh sb="1" eb="4">
      <t>リヨウシャ</t>
    </rPh>
    <rPh sb="4" eb="6">
      <t>フタン</t>
    </rPh>
    <rPh sb="6" eb="7">
      <t>ケイ</t>
    </rPh>
    <phoneticPr fontId="2"/>
  </si>
  <si>
    <t>　特養計</t>
    <rPh sb="1" eb="3">
      <t>トクヨウ</t>
    </rPh>
    <rPh sb="3" eb="4">
      <t>ケイ</t>
    </rPh>
    <phoneticPr fontId="2"/>
  </si>
  <si>
    <t>　介護報酬計</t>
    <rPh sb="1" eb="3">
      <t>カイゴ</t>
    </rPh>
    <rPh sb="3" eb="5">
      <t>ホウシュウ</t>
    </rPh>
    <rPh sb="5" eb="6">
      <t>ケイ</t>
    </rPh>
    <phoneticPr fontId="2"/>
  </si>
  <si>
    <t>　ショート計</t>
    <rPh sb="5" eb="6">
      <t>ケイ</t>
    </rPh>
    <phoneticPr fontId="2"/>
  </si>
  <si>
    <t>　サービス計</t>
    <rPh sb="5" eb="6">
      <t>ケイ</t>
    </rPh>
    <phoneticPr fontId="2"/>
  </si>
  <si>
    <t>特養入所者数</t>
    <rPh sb="0" eb="2">
      <t>トクヨウ</t>
    </rPh>
    <rPh sb="2" eb="5">
      <t>ニュウショシャ</t>
    </rPh>
    <rPh sb="5" eb="6">
      <t>スウ</t>
    </rPh>
    <phoneticPr fontId="2"/>
  </si>
  <si>
    <t>特養稼働率</t>
    <rPh sb="0" eb="2">
      <t>トクヨウ</t>
    </rPh>
    <rPh sb="2" eb="4">
      <t>カドウ</t>
    </rPh>
    <rPh sb="4" eb="5">
      <t>リツ</t>
    </rPh>
    <phoneticPr fontId="2"/>
  </si>
  <si>
    <t>特養入所者数</t>
    <rPh sb="0" eb="2">
      <t>トクヨウ</t>
    </rPh>
    <rPh sb="2" eb="4">
      <t>ニュウショ</t>
    </rPh>
    <rPh sb="4" eb="5">
      <t>シャ</t>
    </rPh>
    <rPh sb="5" eb="6">
      <t>スウ</t>
    </rPh>
    <phoneticPr fontId="2"/>
  </si>
  <si>
    <t>（１-１）資金収支計画書　総括表（年度別）　Ｂ０４－１</t>
    <rPh sb="5" eb="7">
      <t>シキン</t>
    </rPh>
    <rPh sb="7" eb="9">
      <t>シュウシ</t>
    </rPh>
    <rPh sb="9" eb="12">
      <t>ケイカクショ</t>
    </rPh>
    <rPh sb="13" eb="15">
      <t>ソウカツ</t>
    </rPh>
    <rPh sb="15" eb="16">
      <t>ヒョウ</t>
    </rPh>
    <rPh sb="17" eb="19">
      <t>ネンド</t>
    </rPh>
    <rPh sb="19" eb="20">
      <t>ベツ</t>
    </rPh>
    <phoneticPr fontId="2"/>
  </si>
  <si>
    <t>（１-２）資金収支計画書　総括表（初年度：月別）　Ｂ０４－２</t>
    <rPh sb="5" eb="7">
      <t>シキン</t>
    </rPh>
    <rPh sb="7" eb="9">
      <t>シュウシ</t>
    </rPh>
    <rPh sb="9" eb="12">
      <t>ケイカクショ</t>
    </rPh>
    <rPh sb="13" eb="15">
      <t>ソウカツ</t>
    </rPh>
    <rPh sb="15" eb="16">
      <t>ヒョウ</t>
    </rPh>
    <rPh sb="17" eb="20">
      <t>ショネンド</t>
    </rPh>
    <rPh sb="21" eb="23">
      <t>ツキベツ</t>
    </rPh>
    <phoneticPr fontId="2"/>
  </si>
  <si>
    <t>（２）資金収支計算書　施設別（年度別）　Ｂ０４－３</t>
    <rPh sb="3" eb="5">
      <t>シキン</t>
    </rPh>
    <rPh sb="5" eb="7">
      <t>シュウシ</t>
    </rPh>
    <rPh sb="7" eb="10">
      <t>ケイサンショ</t>
    </rPh>
    <rPh sb="11" eb="13">
      <t>シセツ</t>
    </rPh>
    <rPh sb="13" eb="14">
      <t>ベツ</t>
    </rPh>
    <rPh sb="15" eb="17">
      <t>ネンド</t>
    </rPh>
    <rPh sb="17" eb="18">
      <t>ベツ</t>
    </rPh>
    <phoneticPr fontId="2"/>
  </si>
  <si>
    <t>（３）積算根拠　収入　（年度別）　Ｂ０４－４</t>
    <rPh sb="3" eb="5">
      <t>セキサン</t>
    </rPh>
    <rPh sb="5" eb="7">
      <t>コンキョ</t>
    </rPh>
    <rPh sb="8" eb="10">
      <t>シュウニュウ</t>
    </rPh>
    <rPh sb="12" eb="14">
      <t>ネンド</t>
    </rPh>
    <rPh sb="14" eb="15">
      <t>ベツ</t>
    </rPh>
    <phoneticPr fontId="2"/>
  </si>
  <si>
    <t>※必要に応じて、エクセル表を加工し、収入項目等を加えること。</t>
    <rPh sb="1" eb="3">
      <t>ヒツヨウ</t>
    </rPh>
    <rPh sb="4" eb="5">
      <t>オウ</t>
    </rPh>
    <rPh sb="12" eb="13">
      <t>ヒョウ</t>
    </rPh>
    <rPh sb="14" eb="16">
      <t>カコウ</t>
    </rPh>
    <rPh sb="18" eb="20">
      <t>シュウニュウ</t>
    </rPh>
    <rPh sb="20" eb="22">
      <t>コウモク</t>
    </rPh>
    <rPh sb="22" eb="23">
      <t>トウ</t>
    </rPh>
    <rPh sb="24" eb="25">
      <t>クワ</t>
    </rPh>
    <phoneticPr fontId="2"/>
  </si>
  <si>
    <t>利用料収入</t>
    <rPh sb="0" eb="3">
      <t>リヨウリョウ</t>
    </rPh>
    <rPh sb="3" eb="5">
      <t>シュウニュウ</t>
    </rPh>
    <phoneticPr fontId="2"/>
  </si>
  <si>
    <t>資金収支計算表と整合性をとること。</t>
    <rPh sb="0" eb="2">
      <t>シキン</t>
    </rPh>
    <rPh sb="2" eb="4">
      <t>シュウシ</t>
    </rPh>
    <rPh sb="4" eb="6">
      <t>ケイサン</t>
    </rPh>
    <rPh sb="6" eb="7">
      <t>ヒョウ</t>
    </rPh>
    <rPh sb="8" eb="11">
      <t>セイゴウセイ</t>
    </rPh>
    <phoneticPr fontId="2"/>
  </si>
  <si>
    <t>※</t>
    <phoneticPr fontId="2"/>
  </si>
  <si>
    <t>（４）積算根拠　支出　（年度別）</t>
    <rPh sb="3" eb="5">
      <t>セキサン</t>
    </rPh>
    <rPh sb="5" eb="7">
      <t>コンキョ</t>
    </rPh>
    <rPh sb="8" eb="10">
      <t>シシュツ</t>
    </rPh>
    <rPh sb="12" eb="14">
      <t>ネンド</t>
    </rPh>
    <rPh sb="14" eb="15">
      <t>ベツ</t>
    </rPh>
    <phoneticPr fontId="2"/>
  </si>
  <si>
    <t>職種</t>
    <rPh sb="0" eb="2">
      <t>ショクシュ</t>
    </rPh>
    <phoneticPr fontId="2"/>
  </si>
  <si>
    <t>基準人員</t>
    <rPh sb="0" eb="2">
      <t>キジュン</t>
    </rPh>
    <rPh sb="2" eb="4">
      <t>ジンイン</t>
    </rPh>
    <phoneticPr fontId="2"/>
  </si>
  <si>
    <t>配置計画</t>
    <rPh sb="0" eb="2">
      <t>ハイチ</t>
    </rPh>
    <rPh sb="2" eb="4">
      <t>ケイカク</t>
    </rPh>
    <phoneticPr fontId="2"/>
  </si>
  <si>
    <r>
      <t xml:space="preserve">月額給与
</t>
    </r>
    <r>
      <rPr>
        <sz val="8"/>
        <rFont val="ＭＳ Ｐ明朝"/>
        <family val="1"/>
        <charset val="128"/>
      </rPr>
      <t>諸手当含む</t>
    </r>
    <rPh sb="0" eb="2">
      <t>ゲツガク</t>
    </rPh>
    <rPh sb="2" eb="4">
      <t>キュウヨ</t>
    </rPh>
    <rPh sb="6" eb="9">
      <t>ショテアテ</t>
    </rPh>
    <rPh sb="9" eb="10">
      <t>フク</t>
    </rPh>
    <phoneticPr fontId="2"/>
  </si>
  <si>
    <t>月額給与
合計</t>
    <rPh sb="0" eb="2">
      <t>ゲツガク</t>
    </rPh>
    <rPh sb="2" eb="4">
      <t>キュウヨ</t>
    </rPh>
    <rPh sb="5" eb="7">
      <t>ゴウケイ</t>
    </rPh>
    <phoneticPr fontId="2"/>
  </si>
  <si>
    <t>年間計</t>
    <rPh sb="0" eb="2">
      <t>ネンカン</t>
    </rPh>
    <rPh sb="2" eb="3">
      <t>ケイ</t>
    </rPh>
    <phoneticPr fontId="2"/>
  </si>
  <si>
    <r>
      <t xml:space="preserve">賞与
</t>
    </r>
    <r>
      <rPr>
        <sz val="8"/>
        <rFont val="ＭＳ Ｐ明朝"/>
        <family val="1"/>
        <charset val="128"/>
      </rPr>
      <t>常勤：　ヶ月
非常勤：　ヶ月</t>
    </r>
    <rPh sb="0" eb="2">
      <t>ショウヨ</t>
    </rPh>
    <rPh sb="3" eb="5">
      <t>ジョウキン</t>
    </rPh>
    <rPh sb="8" eb="9">
      <t>ゲツ</t>
    </rPh>
    <rPh sb="10" eb="13">
      <t>ヒジョウキン</t>
    </rPh>
    <rPh sb="16" eb="17">
      <t>ゲツ</t>
    </rPh>
    <phoneticPr fontId="2"/>
  </si>
  <si>
    <r>
      <t xml:space="preserve">法定福利費
</t>
    </r>
    <r>
      <rPr>
        <sz val="8"/>
        <rFont val="ＭＳ Ｐ明朝"/>
        <family val="1"/>
        <charset val="128"/>
      </rPr>
      <t>（　％）</t>
    </r>
    <rPh sb="0" eb="2">
      <t>ホウテイ</t>
    </rPh>
    <rPh sb="2" eb="4">
      <t>フクリ</t>
    </rPh>
    <rPh sb="4" eb="5">
      <t>ヒ</t>
    </rPh>
    <phoneticPr fontId="2"/>
  </si>
  <si>
    <t>年間合計</t>
    <rPh sb="0" eb="2">
      <t>ネンカン</t>
    </rPh>
    <rPh sb="2" eb="4">
      <t>ゴウケイ</t>
    </rPh>
    <phoneticPr fontId="2"/>
  </si>
  <si>
    <t>特養・ショート</t>
    <rPh sb="0" eb="2">
      <t>トクヨウ</t>
    </rPh>
    <phoneticPr fontId="2"/>
  </si>
  <si>
    <t>施設長</t>
    <rPh sb="0" eb="2">
      <t>シセツ</t>
    </rPh>
    <rPh sb="2" eb="3">
      <t>チョウ</t>
    </rPh>
    <phoneticPr fontId="2"/>
  </si>
  <si>
    <t>常勤</t>
    <rPh sb="0" eb="2">
      <t>ジョウキン</t>
    </rPh>
    <phoneticPr fontId="2"/>
  </si>
  <si>
    <t>計</t>
    <rPh sb="0" eb="1">
      <t>ケイ</t>
    </rPh>
    <phoneticPr fontId="2"/>
  </si>
  <si>
    <t>医師</t>
    <rPh sb="0" eb="2">
      <t>イシ</t>
    </rPh>
    <phoneticPr fontId="2"/>
  </si>
  <si>
    <t>非常勤</t>
    <rPh sb="0" eb="3">
      <t>ヒジョウキン</t>
    </rPh>
    <phoneticPr fontId="2"/>
  </si>
  <si>
    <t>看護師</t>
    <rPh sb="0" eb="3">
      <t>カンゴシ</t>
    </rPh>
    <phoneticPr fontId="2"/>
  </si>
  <si>
    <t>介護職</t>
    <rPh sb="0" eb="2">
      <t>カイゴ</t>
    </rPh>
    <rPh sb="2" eb="3">
      <t>ショク</t>
    </rPh>
    <phoneticPr fontId="2"/>
  </si>
  <si>
    <t>介護支援専門員</t>
    <rPh sb="0" eb="2">
      <t>カイゴ</t>
    </rPh>
    <rPh sb="2" eb="4">
      <t>シエン</t>
    </rPh>
    <rPh sb="4" eb="7">
      <t>センモンイン</t>
    </rPh>
    <phoneticPr fontId="2"/>
  </si>
  <si>
    <t>生活相談員</t>
    <rPh sb="0" eb="2">
      <t>セイカツ</t>
    </rPh>
    <rPh sb="2" eb="5">
      <t>ソウダンイン</t>
    </rPh>
    <phoneticPr fontId="2"/>
  </si>
  <si>
    <t>機能訓練指導員</t>
    <rPh sb="0" eb="2">
      <t>キノウ</t>
    </rPh>
    <rPh sb="2" eb="4">
      <t>クンレン</t>
    </rPh>
    <rPh sb="4" eb="7">
      <t>シドウイン</t>
    </rPh>
    <phoneticPr fontId="2"/>
  </si>
  <si>
    <t>栄養士</t>
    <rPh sb="0" eb="3">
      <t>エイヨウシ</t>
    </rPh>
    <phoneticPr fontId="2"/>
  </si>
  <si>
    <t>調理師</t>
    <rPh sb="0" eb="3">
      <t>チョウリシ</t>
    </rPh>
    <phoneticPr fontId="2"/>
  </si>
  <si>
    <t>事務員</t>
    <rPh sb="0" eb="3">
      <t>ジムイン</t>
    </rPh>
    <phoneticPr fontId="2"/>
  </si>
  <si>
    <t>小計</t>
    <rPh sb="0" eb="2">
      <t>ショウケイ</t>
    </rPh>
    <phoneticPr fontId="2"/>
  </si>
  <si>
    <t>その他事業名</t>
    <rPh sb="2" eb="3">
      <t>タ</t>
    </rPh>
    <rPh sb="3" eb="5">
      <t>ジギョウ</t>
    </rPh>
    <rPh sb="5" eb="6">
      <t>メイ</t>
    </rPh>
    <phoneticPr fontId="2"/>
  </si>
  <si>
    <t>※必要に応じて、エクセル表を加工し、支出漏れがないようにすること。</t>
    <rPh sb="1" eb="3">
      <t>ヒツヨウ</t>
    </rPh>
    <rPh sb="4" eb="5">
      <t>オウ</t>
    </rPh>
    <rPh sb="12" eb="13">
      <t>ヒョウ</t>
    </rPh>
    <rPh sb="14" eb="16">
      <t>カコウ</t>
    </rPh>
    <rPh sb="18" eb="20">
      <t>シシュツ</t>
    </rPh>
    <rPh sb="20" eb="21">
      <t>モ</t>
    </rPh>
    <phoneticPr fontId="2"/>
  </si>
  <si>
    <t>※資金収支計算表と整合性をとること。</t>
    <phoneticPr fontId="2"/>
  </si>
  <si>
    <t>積算根拠　（人件費）</t>
    <rPh sb="0" eb="2">
      <t>セキサン</t>
    </rPh>
    <rPh sb="2" eb="4">
      <t>コンキョ</t>
    </rPh>
    <rPh sb="6" eb="8">
      <t>ジンケン</t>
    </rPh>
    <rPh sb="8" eb="9">
      <t>ヒ</t>
    </rPh>
    <phoneticPr fontId="2"/>
  </si>
  <si>
    <t>年度</t>
    <rPh sb="0" eb="2">
      <t>ネンド</t>
    </rPh>
    <phoneticPr fontId="2"/>
  </si>
  <si>
    <t>作成上の留意点</t>
    <rPh sb="0" eb="3">
      <t>サクセイジョウ</t>
    </rPh>
    <rPh sb="4" eb="7">
      <t>リュウイテン</t>
    </rPh>
    <phoneticPr fontId="2"/>
  </si>
  <si>
    <t>○</t>
    <phoneticPr fontId="2"/>
  </si>
  <si>
    <t>運営収支計画の作成にあたっては、以下の数値を目安にしてください。</t>
    <rPh sb="0" eb="2">
      <t>ウンエイ</t>
    </rPh>
    <rPh sb="2" eb="4">
      <t>シュウシ</t>
    </rPh>
    <rPh sb="4" eb="6">
      <t>ケイカク</t>
    </rPh>
    <rPh sb="7" eb="9">
      <t>サクセイ</t>
    </rPh>
    <rPh sb="16" eb="18">
      <t>イカ</t>
    </rPh>
    <rPh sb="19" eb="21">
      <t>スウチ</t>
    </rPh>
    <rPh sb="22" eb="24">
      <t>メヤス</t>
    </rPh>
    <phoneticPr fontId="2"/>
  </si>
  <si>
    <t>①入所率</t>
    <rPh sb="1" eb="3">
      <t>ニュウショ</t>
    </rPh>
    <rPh sb="3" eb="4">
      <t>リツ</t>
    </rPh>
    <phoneticPr fontId="2"/>
  </si>
  <si>
    <t>開設後の期間</t>
    <rPh sb="0" eb="2">
      <t>カイセツ</t>
    </rPh>
    <rPh sb="2" eb="3">
      <t>ゴ</t>
    </rPh>
    <rPh sb="4" eb="6">
      <t>キカン</t>
    </rPh>
    <phoneticPr fontId="2"/>
  </si>
  <si>
    <t>入所率の目安</t>
    <rPh sb="0" eb="2">
      <t>ニュウショ</t>
    </rPh>
    <rPh sb="2" eb="3">
      <t>リツ</t>
    </rPh>
    <rPh sb="4" eb="6">
      <t>メヤス</t>
    </rPh>
    <phoneticPr fontId="2"/>
  </si>
  <si>
    <t>年間平均入所率</t>
    <rPh sb="0" eb="2">
      <t>ネンカン</t>
    </rPh>
    <rPh sb="2" eb="4">
      <t>ヘイキン</t>
    </rPh>
    <rPh sb="4" eb="6">
      <t>ニュウショ</t>
    </rPh>
    <rPh sb="6" eb="7">
      <t>リツ</t>
    </rPh>
    <phoneticPr fontId="2"/>
  </si>
  <si>
    <t>１ヶ月目まで</t>
    <rPh sb="2" eb="3">
      <t>ゲツ</t>
    </rPh>
    <rPh sb="3" eb="4">
      <t>メ</t>
    </rPh>
    <phoneticPr fontId="2"/>
  </si>
  <si>
    <t>２ヶ月目まで</t>
    <rPh sb="2" eb="3">
      <t>ゲツ</t>
    </rPh>
    <rPh sb="3" eb="4">
      <t>メ</t>
    </rPh>
    <phoneticPr fontId="2"/>
  </si>
  <si>
    <t>３ヶ月目まで</t>
    <rPh sb="2" eb="3">
      <t>ゲツ</t>
    </rPh>
    <rPh sb="3" eb="4">
      <t>メ</t>
    </rPh>
    <phoneticPr fontId="2"/>
  </si>
  <si>
    <t>４ヶ月目以降</t>
    <rPh sb="2" eb="3">
      <t>ゲツ</t>
    </rPh>
    <rPh sb="3" eb="4">
      <t>メ</t>
    </rPh>
    <rPh sb="4" eb="6">
      <t>イコウ</t>
    </rPh>
    <phoneticPr fontId="2"/>
  </si>
  <si>
    <t>７ヶ月目以降</t>
    <rPh sb="2" eb="3">
      <t>ゲツ</t>
    </rPh>
    <rPh sb="3" eb="4">
      <t>メ</t>
    </rPh>
    <rPh sb="4" eb="6">
      <t>イコウ</t>
    </rPh>
    <phoneticPr fontId="2"/>
  </si>
  <si>
    <t>２年目以降</t>
    <rPh sb="1" eb="3">
      <t>ネンメ</t>
    </rPh>
    <rPh sb="3" eb="5">
      <t>イコウ</t>
    </rPh>
    <phoneticPr fontId="2"/>
  </si>
  <si>
    <t>４０％以下</t>
    <rPh sb="3" eb="5">
      <t>イカ</t>
    </rPh>
    <phoneticPr fontId="2"/>
  </si>
  <si>
    <t>６０％以下</t>
    <rPh sb="3" eb="5">
      <t>イカ</t>
    </rPh>
    <phoneticPr fontId="2"/>
  </si>
  <si>
    <t>８０％以下</t>
    <rPh sb="3" eb="5">
      <t>イカ</t>
    </rPh>
    <phoneticPr fontId="2"/>
  </si>
  <si>
    <t>９０％以下</t>
    <rPh sb="3" eb="5">
      <t>イカ</t>
    </rPh>
    <phoneticPr fontId="2"/>
  </si>
  <si>
    <t>９５％以下</t>
    <rPh sb="3" eb="5">
      <t>イカ</t>
    </rPh>
    <phoneticPr fontId="2"/>
  </si>
  <si>
    <t>９８％以下</t>
    <rPh sb="3" eb="5">
      <t>イカ</t>
    </rPh>
    <phoneticPr fontId="2"/>
  </si>
  <si>
    <t>８５％以下</t>
    <rPh sb="3" eb="5">
      <t>イカ</t>
    </rPh>
    <phoneticPr fontId="2"/>
  </si>
  <si>
    <t>入所率、要介護度の目安</t>
    <rPh sb="0" eb="2">
      <t>ニュウショ</t>
    </rPh>
    <rPh sb="2" eb="3">
      <t>リツ</t>
    </rPh>
    <rPh sb="4" eb="7">
      <t>ヨウカイゴ</t>
    </rPh>
    <rPh sb="7" eb="8">
      <t>ド</t>
    </rPh>
    <rPh sb="9" eb="11">
      <t>メヤス</t>
    </rPh>
    <phoneticPr fontId="2"/>
  </si>
  <si>
    <t>②要介護度の目安</t>
    <rPh sb="1" eb="4">
      <t>ヨウカイゴ</t>
    </rPh>
    <rPh sb="4" eb="5">
      <t>ド</t>
    </rPh>
    <rPh sb="6" eb="8">
      <t>メヤス</t>
    </rPh>
    <phoneticPr fontId="2"/>
  </si>
  <si>
    <t>要介護度</t>
    <rPh sb="0" eb="3">
      <t>ヨウカイゴ</t>
    </rPh>
    <rPh sb="3" eb="4">
      <t>ド</t>
    </rPh>
    <phoneticPr fontId="2"/>
  </si>
  <si>
    <t>入所者割合の目安</t>
    <rPh sb="0" eb="3">
      <t>ニュウショシャ</t>
    </rPh>
    <rPh sb="3" eb="5">
      <t>ワリアイ</t>
    </rPh>
    <rPh sb="6" eb="8">
      <t>メヤス</t>
    </rPh>
    <phoneticPr fontId="2"/>
  </si>
  <si>
    <t>平均要介護度の目安</t>
    <rPh sb="0" eb="2">
      <t>ヘイキン</t>
    </rPh>
    <rPh sb="2" eb="5">
      <t>ヨウカイゴ</t>
    </rPh>
    <rPh sb="5" eb="6">
      <t>ド</t>
    </rPh>
    <rPh sb="7" eb="9">
      <t>メヤス</t>
    </rPh>
    <phoneticPr fontId="2"/>
  </si>
  <si>
    <t>要介護度３</t>
    <rPh sb="0" eb="3">
      <t>ヨウカイゴ</t>
    </rPh>
    <rPh sb="3" eb="4">
      <t>ド</t>
    </rPh>
    <phoneticPr fontId="2"/>
  </si>
  <si>
    <t>要介護度４</t>
    <rPh sb="0" eb="3">
      <t>ヨウカイゴ</t>
    </rPh>
    <rPh sb="3" eb="4">
      <t>ド</t>
    </rPh>
    <phoneticPr fontId="2"/>
  </si>
  <si>
    <t>要介護度５</t>
    <rPh sb="0" eb="3">
      <t>ヨウカイゴ</t>
    </rPh>
    <rPh sb="3" eb="4">
      <t>ド</t>
    </rPh>
    <phoneticPr fontId="2"/>
  </si>
  <si>
    <t>※職員の配置については、最初の６ヶ月までの職員配置については、定員の９０％を基準とした数以上の配置が必要であるので、これを前提とした人件費を計上してください。</t>
    <rPh sb="1" eb="3">
      <t>ショクイン</t>
    </rPh>
    <rPh sb="4" eb="6">
      <t>ハイチ</t>
    </rPh>
    <rPh sb="12" eb="14">
      <t>サイショ</t>
    </rPh>
    <rPh sb="17" eb="18">
      <t>ゲツ</t>
    </rPh>
    <rPh sb="21" eb="23">
      <t>ショクイン</t>
    </rPh>
    <rPh sb="23" eb="25">
      <t>ハイチ</t>
    </rPh>
    <rPh sb="31" eb="33">
      <t>テイイン</t>
    </rPh>
    <rPh sb="38" eb="40">
      <t>キジュン</t>
    </rPh>
    <rPh sb="43" eb="44">
      <t>カズ</t>
    </rPh>
    <rPh sb="44" eb="46">
      <t>イジョウ</t>
    </rPh>
    <rPh sb="47" eb="49">
      <t>ハイチ</t>
    </rPh>
    <rPh sb="50" eb="52">
      <t>ヒツヨウ</t>
    </rPh>
    <rPh sb="61" eb="63">
      <t>ゼンテイ</t>
    </rPh>
    <rPh sb="66" eb="69">
      <t>ジンケンヒ</t>
    </rPh>
    <rPh sb="70" eb="72">
      <t>ケイジョウ</t>
    </rPh>
    <phoneticPr fontId="2"/>
  </si>
  <si>
    <t>※　開設初年度の数値を記載してください。</t>
    <rPh sb="2" eb="4">
      <t>カイセツ</t>
    </rPh>
    <rPh sb="4" eb="7">
      <t>ショネンド</t>
    </rPh>
    <rPh sb="8" eb="10">
      <t>スウチ</t>
    </rPh>
    <rPh sb="11" eb="13">
      <t>キサイ</t>
    </rPh>
    <phoneticPr fontId="2"/>
  </si>
  <si>
    <t>※　借入金の償還期間が２０年以上の場合は、償還終了年度まで適宜欄を追加すること。</t>
    <rPh sb="2" eb="4">
      <t>カリイレ</t>
    </rPh>
    <rPh sb="4" eb="5">
      <t>キン</t>
    </rPh>
    <rPh sb="6" eb="8">
      <t>ショウカン</t>
    </rPh>
    <rPh sb="8" eb="10">
      <t>キカン</t>
    </rPh>
    <rPh sb="13" eb="14">
      <t>ネン</t>
    </rPh>
    <rPh sb="14" eb="16">
      <t>イジョウ</t>
    </rPh>
    <rPh sb="17" eb="19">
      <t>バアイ</t>
    </rPh>
    <rPh sb="21" eb="23">
      <t>ショウカン</t>
    </rPh>
    <rPh sb="23" eb="25">
      <t>シュウリョウ</t>
    </rPh>
    <rPh sb="25" eb="27">
      <t>ネンド</t>
    </rPh>
    <rPh sb="29" eb="31">
      <t>テキギ</t>
    </rPh>
    <rPh sb="31" eb="32">
      <t>ラン</t>
    </rPh>
    <rPh sb="33" eb="35">
      <t>ツイカ</t>
    </rPh>
    <phoneticPr fontId="2"/>
  </si>
  <si>
    <t>初年度</t>
    <rPh sb="0" eb="3">
      <t>ショネンド</t>
    </rPh>
    <phoneticPr fontId="2"/>
  </si>
  <si>
    <t>２年目</t>
    <rPh sb="0" eb="3">
      <t>ニネンメ</t>
    </rPh>
    <phoneticPr fontId="2"/>
  </si>
  <si>
    <t>３年目</t>
    <rPh sb="0" eb="3">
      <t>ニネンメ</t>
    </rPh>
    <phoneticPr fontId="2"/>
  </si>
  <si>
    <t>４年目</t>
    <rPh sb="0" eb="3">
      <t>ニネンメ</t>
    </rPh>
    <phoneticPr fontId="2"/>
  </si>
  <si>
    <t>５年目</t>
    <rPh sb="0" eb="3">
      <t>ニネンメ</t>
    </rPh>
    <phoneticPr fontId="2"/>
  </si>
  <si>
    <t>６年目</t>
    <rPh sb="0" eb="3">
      <t>ニネンメ</t>
    </rPh>
    <phoneticPr fontId="2"/>
  </si>
  <si>
    <t>７年目</t>
    <rPh sb="0" eb="3">
      <t>ニネンメ</t>
    </rPh>
    <phoneticPr fontId="2"/>
  </si>
  <si>
    <t>８年目</t>
    <rPh sb="0" eb="3">
      <t>ニネンメ</t>
    </rPh>
    <phoneticPr fontId="2"/>
  </si>
  <si>
    <t>９年目</t>
    <rPh sb="0" eb="3">
      <t>ニネンメ</t>
    </rPh>
    <phoneticPr fontId="2"/>
  </si>
  <si>
    <t>１０年目</t>
    <rPh sb="0" eb="4">
      <t>ニネンメ</t>
    </rPh>
    <phoneticPr fontId="2"/>
  </si>
  <si>
    <t>１１年目</t>
    <rPh sb="0" eb="4">
      <t>ニネンメ</t>
    </rPh>
    <phoneticPr fontId="2"/>
  </si>
  <si>
    <t>１２年目</t>
    <rPh sb="0" eb="4">
      <t>ニネンメ</t>
    </rPh>
    <phoneticPr fontId="2"/>
  </si>
  <si>
    <t>１３年目</t>
    <rPh sb="0" eb="4">
      <t>ニネンメ</t>
    </rPh>
    <phoneticPr fontId="2"/>
  </si>
  <si>
    <t>１４年目</t>
    <rPh sb="0" eb="4">
      <t>ニネンメ</t>
    </rPh>
    <phoneticPr fontId="2"/>
  </si>
  <si>
    <t>１５年目</t>
    <rPh sb="0" eb="4">
      <t>ニネンメ</t>
    </rPh>
    <phoneticPr fontId="2"/>
  </si>
  <si>
    <t>１６年目</t>
    <rPh sb="0" eb="4">
      <t>ニネンメ</t>
    </rPh>
    <phoneticPr fontId="2"/>
  </si>
  <si>
    <t>１７年目</t>
    <rPh sb="0" eb="4">
      <t>ニネンメ</t>
    </rPh>
    <phoneticPr fontId="2"/>
  </si>
  <si>
    <t>１８年目</t>
    <rPh sb="0" eb="4">
      <t>ニネンメ</t>
    </rPh>
    <phoneticPr fontId="2"/>
  </si>
  <si>
    <t>１９年目</t>
    <rPh sb="0" eb="4">
      <t>ニネンメ</t>
    </rPh>
    <phoneticPr fontId="2"/>
  </si>
  <si>
    <t>２０年目</t>
    <rPh sb="0" eb="4">
      <t>ニネンメ</t>
    </rPh>
    <phoneticPr fontId="2"/>
  </si>
  <si>
    <t>（１-１）資金収支計算書　総括表（年度別）</t>
    <phoneticPr fontId="2"/>
  </si>
  <si>
    <t>修繕費または改築費</t>
    <rPh sb="0" eb="2">
      <t>シュウゼン</t>
    </rPh>
    <rPh sb="2" eb="3">
      <t>ヒ</t>
    </rPh>
    <rPh sb="6" eb="8">
      <t>カイチク</t>
    </rPh>
    <rPh sb="8" eb="9">
      <t>ヒ</t>
    </rPh>
    <phoneticPr fontId="2"/>
  </si>
  <si>
    <t>　　　　　年度</t>
    <rPh sb="5" eb="7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</si>
</sst>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_);\(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</cellStyleXfs>
  <cellXfs count="20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2" xfId="0" applyFont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indent="1" shrinkToFit="1"/>
    </xf>
    <xf numFmtId="0" fontId="3" fillId="0" borderId="4" xfId="0" applyFont="1" applyBorder="1" applyAlignment="1">
      <alignment horizontal="left" vertical="center" indent="1" shrinkToFit="1"/>
    </xf>
    <xf numFmtId="0" fontId="3" fillId="0" borderId="5" xfId="0" applyFont="1" applyBorder="1">
      <alignment vertical="center"/>
    </xf>
    <xf numFmtId="0" fontId="4" fillId="0" borderId="0" xfId="0" applyFont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 indent="1" shrinkToFi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3" fillId="0" borderId="0" xfId="0" applyFont="1" applyAlignment="1">
      <alignment horizontal="right"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vertical="center"/>
    </xf>
    <xf numFmtId="9" fontId="3" fillId="2" borderId="1" xfId="0" applyNumberFormat="1" applyFont="1" applyFill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3" fillId="0" borderId="1" xfId="1" applyFont="1" applyBorder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9" xfId="0" applyFont="1" applyFill="1" applyBorder="1" applyAlignment="1">
      <alignment vertical="center"/>
    </xf>
    <xf numFmtId="9" fontId="3" fillId="0" borderId="9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2" borderId="9" xfId="0" applyNumberFormat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0" fontId="3" fillId="0" borderId="10" xfId="0" applyFont="1" applyBorder="1">
      <alignment vertical="center"/>
    </xf>
    <xf numFmtId="0" fontId="3" fillId="0" borderId="9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177" fontId="3" fillId="2" borderId="9" xfId="0" applyNumberFormat="1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9" fontId="3" fillId="2" borderId="13" xfId="0" applyNumberFormat="1" applyFont="1" applyFill="1" applyBorder="1">
      <alignment vertical="center"/>
    </xf>
    <xf numFmtId="9" fontId="3" fillId="2" borderId="14" xfId="0" applyNumberFormat="1" applyFont="1" applyFill="1" applyBorder="1">
      <alignment vertical="center"/>
    </xf>
    <xf numFmtId="9" fontId="3" fillId="2" borderId="15" xfId="0" applyNumberFormat="1" applyFont="1" applyFill="1" applyBorder="1">
      <alignment vertical="center"/>
    </xf>
    <xf numFmtId="0" fontId="3" fillId="0" borderId="16" xfId="0" applyFont="1" applyBorder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" xfId="0" applyFont="1" applyFill="1" applyBorder="1">
      <alignment vertical="center"/>
    </xf>
    <xf numFmtId="38" fontId="3" fillId="0" borderId="4" xfId="1" applyFont="1" applyBorder="1">
      <alignment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38" fontId="3" fillId="0" borderId="13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38" fontId="3" fillId="0" borderId="15" xfId="1" applyFont="1" applyBorder="1" applyAlignment="1">
      <alignment horizontal="right" vertical="center"/>
    </xf>
    <xf numFmtId="38" fontId="3" fillId="0" borderId="11" xfId="1" applyFont="1" applyBorder="1" applyAlignment="1">
      <alignment horizontal="right" vertical="center"/>
    </xf>
    <xf numFmtId="38" fontId="3" fillId="0" borderId="11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0" fontId="6" fillId="0" borderId="0" xfId="0" applyFont="1">
      <alignment vertical="center"/>
    </xf>
    <xf numFmtId="0" fontId="3" fillId="0" borderId="18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7" fillId="0" borderId="0" xfId="0" applyFont="1">
      <alignment vertical="center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9" fillId="4" borderId="25" xfId="3" applyFont="1" applyFill="1" applyBorder="1" applyAlignment="1">
      <alignment horizontal="center" vertical="center" wrapText="1"/>
    </xf>
    <xf numFmtId="0" fontId="9" fillId="4" borderId="26" xfId="3" applyFont="1" applyFill="1" applyBorder="1" applyAlignment="1">
      <alignment horizontal="center" vertical="center" wrapText="1"/>
    </xf>
    <xf numFmtId="0" fontId="9" fillId="4" borderId="27" xfId="3" applyFont="1" applyFill="1" applyBorder="1" applyAlignment="1">
      <alignment horizontal="center" vertical="center" wrapText="1"/>
    </xf>
    <xf numFmtId="0" fontId="9" fillId="0" borderId="28" xfId="3" applyFont="1" applyBorder="1" applyAlignment="1">
      <alignment horizontal="center" vertical="center" wrapText="1"/>
    </xf>
    <xf numFmtId="0" fontId="9" fillId="0" borderId="29" xfId="3" applyFont="1" applyBorder="1" applyAlignment="1">
      <alignment horizontal="center" vertical="center" wrapText="1"/>
    </xf>
    <xf numFmtId="0" fontId="9" fillId="0" borderId="30" xfId="3" applyFont="1" applyBorder="1" applyAlignment="1">
      <alignment horizontal="center" vertical="center" wrapText="1"/>
    </xf>
    <xf numFmtId="0" fontId="9" fillId="0" borderId="31" xfId="3" applyFont="1" applyBorder="1" applyAlignment="1">
      <alignment horizontal="center" vertical="center" wrapText="1"/>
    </xf>
    <xf numFmtId="0" fontId="9" fillId="0" borderId="32" xfId="3" applyFont="1" applyBorder="1" applyAlignment="1">
      <alignment horizontal="center" vertical="center" wrapText="1"/>
    </xf>
    <xf numFmtId="0" fontId="9" fillId="0" borderId="33" xfId="3" applyFont="1" applyBorder="1" applyAlignment="1">
      <alignment horizontal="center" vertical="center" wrapText="1"/>
    </xf>
    <xf numFmtId="0" fontId="9" fillId="4" borderId="34" xfId="3" applyFont="1" applyFill="1" applyBorder="1" applyAlignment="1">
      <alignment horizontal="center" vertical="center" wrapText="1"/>
    </xf>
    <xf numFmtId="0" fontId="9" fillId="4" borderId="35" xfId="3" applyFont="1" applyFill="1" applyBorder="1" applyAlignment="1">
      <alignment horizontal="center" vertical="center" wrapText="1"/>
    </xf>
    <xf numFmtId="0" fontId="9" fillId="4" borderId="36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indent="1"/>
    </xf>
    <xf numFmtId="0" fontId="3" fillId="0" borderId="9" xfId="0" applyFont="1" applyBorder="1" applyAlignment="1">
      <alignment vertical="center" shrinkToFit="1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 shrinkToFi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 shrinkToFit="1"/>
    </xf>
    <xf numFmtId="0" fontId="3" fillId="0" borderId="3" xfId="0" applyFont="1" applyBorder="1" applyAlignment="1">
      <alignment horizontal="center" vertical="center" textRotation="255" shrinkToFit="1"/>
    </xf>
    <xf numFmtId="0" fontId="3" fillId="0" borderId="1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3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2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 textRotation="255"/>
    </xf>
    <xf numFmtId="0" fontId="3" fillId="0" borderId="44" xfId="0" applyFont="1" applyBorder="1" applyAlignment="1">
      <alignment horizontal="center" vertical="center" textRotation="255"/>
    </xf>
    <xf numFmtId="0" fontId="3" fillId="0" borderId="45" xfId="0" applyFont="1" applyBorder="1" applyAlignment="1">
      <alignment horizontal="center" vertical="center" textRotation="255"/>
    </xf>
    <xf numFmtId="0" fontId="3" fillId="3" borderId="5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3" fillId="3" borderId="54" xfId="0" applyFont="1" applyFill="1" applyBorder="1" applyAlignment="1">
      <alignment horizontal="left" vertical="center"/>
    </xf>
    <xf numFmtId="0" fontId="3" fillId="3" borderId="18" xfId="0" applyFont="1" applyFill="1" applyBorder="1" applyAlignment="1">
      <alignment horizontal="left" vertical="center"/>
    </xf>
    <xf numFmtId="0" fontId="3" fillId="3" borderId="19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3" fillId="0" borderId="4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5" fillId="0" borderId="4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50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37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6" xfId="3" applyFont="1" applyBorder="1" applyAlignment="1">
      <alignment horizontal="right" vertical="center"/>
    </xf>
    <xf numFmtId="0" fontId="8" fillId="0" borderId="0" xfId="3" applyFont="1" applyAlignment="1">
      <alignment horizontal="center" vertical="center"/>
    </xf>
    <xf numFmtId="0" fontId="9" fillId="0" borderId="61" xfId="3" applyFont="1" applyBorder="1" applyAlignment="1">
      <alignment horizontal="center" vertical="center" wrapText="1"/>
    </xf>
    <xf numFmtId="0" fontId="9" fillId="0" borderId="62" xfId="3" applyFont="1" applyBorder="1" applyAlignment="1">
      <alignment horizontal="center" vertical="center" wrapText="1"/>
    </xf>
    <xf numFmtId="0" fontId="9" fillId="0" borderId="63" xfId="3" applyFont="1" applyBorder="1" applyAlignment="1">
      <alignment horizontal="center" vertical="center" wrapText="1"/>
    </xf>
    <xf numFmtId="0" fontId="9" fillId="0" borderId="59" xfId="3" applyFont="1" applyBorder="1" applyAlignment="1">
      <alignment horizontal="center" vertical="center" wrapText="1"/>
    </xf>
    <xf numFmtId="0" fontId="9" fillId="0" borderId="29" xfId="3" applyFont="1" applyBorder="1" applyAlignment="1">
      <alignment horizontal="center" vertical="center" textRotation="255" wrapText="1"/>
    </xf>
    <xf numFmtId="0" fontId="9" fillId="0" borderId="32" xfId="3" applyFont="1" applyBorder="1" applyAlignment="1">
      <alignment horizontal="center" vertical="center" textRotation="255" wrapText="1"/>
    </xf>
    <xf numFmtId="0" fontId="9" fillId="0" borderId="26" xfId="3" applyFont="1" applyBorder="1" applyAlignment="1">
      <alignment horizontal="center" vertical="center" textRotation="255" wrapText="1"/>
    </xf>
    <xf numFmtId="0" fontId="9" fillId="0" borderId="29" xfId="3" applyFont="1" applyBorder="1" applyAlignment="1">
      <alignment horizontal="center" vertical="center" wrapText="1"/>
    </xf>
    <xf numFmtId="0" fontId="9" fillId="0" borderId="32" xfId="3" applyFont="1" applyBorder="1" applyAlignment="1">
      <alignment horizontal="center" vertical="center" wrapText="1"/>
    </xf>
    <xf numFmtId="0" fontId="9" fillId="0" borderId="35" xfId="3" applyFont="1" applyBorder="1" applyAlignment="1">
      <alignment horizontal="center" vertical="center" wrapText="1"/>
    </xf>
    <xf numFmtId="0" fontId="9" fillId="0" borderId="60" xfId="3" applyFont="1" applyBorder="1" applyAlignment="1">
      <alignment horizontal="center" vertical="center" wrapText="1"/>
    </xf>
    <xf numFmtId="0" fontId="9" fillId="0" borderId="56" xfId="3" applyFont="1" applyBorder="1" applyAlignment="1">
      <alignment horizontal="center" vertical="center" wrapText="1"/>
    </xf>
    <xf numFmtId="0" fontId="9" fillId="0" borderId="57" xfId="3" applyFont="1" applyBorder="1" applyAlignment="1">
      <alignment horizontal="center" vertical="center" wrapText="1"/>
    </xf>
    <xf numFmtId="0" fontId="9" fillId="0" borderId="58" xfId="3" applyFont="1" applyBorder="1" applyAlignment="1">
      <alignment horizontal="center" vertical="center" wrapText="1"/>
    </xf>
  </cellXfs>
  <cellStyles count="4">
    <cellStyle name="桁区切り" xfId="1" builtinId="6"/>
    <cellStyle name="標準" xfId="0" builtinId="0"/>
    <cellStyle name="標準 2" xfId="2"/>
    <cellStyle name="標準_Ｃ０１職員配置計画書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zoomScaleNormal="100" zoomScaleSheetLayoutView="75" workbookViewId="0">
      <selection activeCell="B4" sqref="B4"/>
    </sheetView>
  </sheetViews>
  <sheetFormatPr defaultRowHeight="13.2" x14ac:dyDescent="0.2"/>
  <cols>
    <col min="1" max="1" width="3.21875" customWidth="1"/>
    <col min="2" max="2" width="15.109375" customWidth="1"/>
    <col min="3" max="3" width="19" customWidth="1"/>
    <col min="4" max="4" width="20.21875" customWidth="1"/>
  </cols>
  <sheetData>
    <row r="1" spans="1:6" x14ac:dyDescent="0.2">
      <c r="A1" t="s">
        <v>185</v>
      </c>
    </row>
    <row r="3" spans="1:6" x14ac:dyDescent="0.2">
      <c r="A3" t="s">
        <v>186</v>
      </c>
      <c r="B3" t="s">
        <v>205</v>
      </c>
    </row>
    <row r="4" spans="1:6" x14ac:dyDescent="0.2">
      <c r="B4" t="s">
        <v>187</v>
      </c>
    </row>
    <row r="6" spans="1:6" x14ac:dyDescent="0.2">
      <c r="B6" t="s">
        <v>188</v>
      </c>
    </row>
    <row r="7" spans="1:6" x14ac:dyDescent="0.2">
      <c r="B7" s="97" t="s">
        <v>189</v>
      </c>
      <c r="C7" s="97" t="s">
        <v>190</v>
      </c>
      <c r="D7" s="97" t="s">
        <v>191</v>
      </c>
    </row>
    <row r="8" spans="1:6" ht="17.399999999999999" customHeight="1" x14ac:dyDescent="0.2">
      <c r="B8" s="97" t="s">
        <v>192</v>
      </c>
      <c r="C8" s="97" t="s">
        <v>198</v>
      </c>
      <c r="D8" s="102" t="s">
        <v>204</v>
      </c>
    </row>
    <row r="9" spans="1:6" ht="17.399999999999999" customHeight="1" x14ac:dyDescent="0.2">
      <c r="B9" s="97" t="s">
        <v>193</v>
      </c>
      <c r="C9" s="97" t="s">
        <v>199</v>
      </c>
      <c r="D9" s="102"/>
    </row>
    <row r="10" spans="1:6" ht="17.399999999999999" customHeight="1" x14ac:dyDescent="0.2">
      <c r="B10" s="97" t="s">
        <v>194</v>
      </c>
      <c r="C10" s="97" t="s">
        <v>200</v>
      </c>
      <c r="D10" s="102"/>
    </row>
    <row r="11" spans="1:6" ht="17.399999999999999" customHeight="1" x14ac:dyDescent="0.2">
      <c r="B11" s="97" t="s">
        <v>195</v>
      </c>
      <c r="C11" s="97" t="s">
        <v>201</v>
      </c>
      <c r="D11" s="102"/>
    </row>
    <row r="12" spans="1:6" ht="17.399999999999999" customHeight="1" x14ac:dyDescent="0.2">
      <c r="B12" s="97" t="s">
        <v>196</v>
      </c>
      <c r="C12" s="97" t="s">
        <v>202</v>
      </c>
      <c r="D12" s="102"/>
    </row>
    <row r="13" spans="1:6" ht="17.399999999999999" customHeight="1" x14ac:dyDescent="0.2">
      <c r="B13" s="97" t="s">
        <v>197</v>
      </c>
      <c r="C13" s="97" t="s">
        <v>203</v>
      </c>
      <c r="D13" s="97" t="s">
        <v>203</v>
      </c>
    </row>
    <row r="15" spans="1:6" ht="46.2" customHeight="1" x14ac:dyDescent="0.2">
      <c r="B15" s="103" t="s">
        <v>213</v>
      </c>
      <c r="C15" s="103"/>
      <c r="D15" s="103"/>
      <c r="E15" s="103"/>
      <c r="F15" s="103"/>
    </row>
    <row r="17" spans="2:4" x14ac:dyDescent="0.2">
      <c r="B17" t="s">
        <v>206</v>
      </c>
    </row>
    <row r="18" spans="2:4" ht="23.4" customHeight="1" x14ac:dyDescent="0.2">
      <c r="B18" s="97" t="s">
        <v>207</v>
      </c>
      <c r="C18" s="97" t="s">
        <v>208</v>
      </c>
      <c r="D18" s="97" t="s">
        <v>209</v>
      </c>
    </row>
    <row r="19" spans="2:4" ht="23.4" customHeight="1" x14ac:dyDescent="0.2">
      <c r="B19" s="97" t="s">
        <v>210</v>
      </c>
      <c r="C19" s="101">
        <v>0.27900000000000003</v>
      </c>
      <c r="D19" s="104">
        <v>4.0599999999999996</v>
      </c>
    </row>
    <row r="20" spans="2:4" ht="23.4" customHeight="1" x14ac:dyDescent="0.2">
      <c r="B20" s="97" t="s">
        <v>211</v>
      </c>
      <c r="C20" s="101">
        <v>0.38400000000000001</v>
      </c>
      <c r="D20" s="104"/>
    </row>
    <row r="21" spans="2:4" ht="23.4" customHeight="1" x14ac:dyDescent="0.2">
      <c r="B21" s="97" t="s">
        <v>212</v>
      </c>
      <c r="C21" s="101">
        <v>0.33700000000000002</v>
      </c>
      <c r="D21" s="104"/>
    </row>
    <row r="22" spans="2:4" ht="23.4" customHeight="1" x14ac:dyDescent="0.2"/>
  </sheetData>
  <mergeCells count="3">
    <mergeCell ref="D8:D12"/>
    <mergeCell ref="B15:F15"/>
    <mergeCell ref="D19:D2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G22" sqref="G22"/>
    </sheetView>
  </sheetViews>
  <sheetFormatPr defaultRowHeight="13.2" x14ac:dyDescent="0.2"/>
  <sheetData>
    <row r="2" spans="1:2" x14ac:dyDescent="0.2">
      <c r="A2" t="s">
        <v>82</v>
      </c>
    </row>
    <row r="3" spans="1:2" x14ac:dyDescent="0.2">
      <c r="A3" s="19" t="s">
        <v>83</v>
      </c>
    </row>
    <row r="4" spans="1:2" x14ac:dyDescent="0.2">
      <c r="A4" s="19"/>
    </row>
    <row r="5" spans="1:2" x14ac:dyDescent="0.2">
      <c r="A5" s="20" t="s">
        <v>147</v>
      </c>
    </row>
    <row r="6" spans="1:2" x14ac:dyDescent="0.2">
      <c r="A6" s="20"/>
    </row>
    <row r="7" spans="1:2" x14ac:dyDescent="0.2">
      <c r="A7" s="20" t="s">
        <v>148</v>
      </c>
    </row>
    <row r="8" spans="1:2" x14ac:dyDescent="0.2">
      <c r="A8" s="20"/>
    </row>
    <row r="9" spans="1:2" x14ac:dyDescent="0.2">
      <c r="A9" s="20" t="s">
        <v>149</v>
      </c>
    </row>
    <row r="10" spans="1:2" x14ac:dyDescent="0.2">
      <c r="A10" s="20"/>
    </row>
    <row r="11" spans="1:2" x14ac:dyDescent="0.2">
      <c r="A11" s="20" t="s">
        <v>150</v>
      </c>
    </row>
    <row r="12" spans="1:2" x14ac:dyDescent="0.2">
      <c r="B12" t="s">
        <v>84</v>
      </c>
    </row>
    <row r="14" spans="1:2" x14ac:dyDescent="0.2">
      <c r="A14" s="20" t="s">
        <v>155</v>
      </c>
    </row>
    <row r="15" spans="1:2" x14ac:dyDescent="0.2">
      <c r="B15" t="s">
        <v>86</v>
      </c>
    </row>
    <row r="16" spans="1:2" x14ac:dyDescent="0.2">
      <c r="B16" t="s">
        <v>85</v>
      </c>
    </row>
    <row r="17" spans="2:2" x14ac:dyDescent="0.2">
      <c r="B17" t="s">
        <v>87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>
    <oddHeader>&amp;R&amp;"ＭＳ 明朝,標準"様式Ｂ０４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43" zoomScaleNormal="100" zoomScaleSheetLayoutView="100" workbookViewId="0">
      <selection activeCell="D8" sqref="D8:M8"/>
    </sheetView>
  </sheetViews>
  <sheetFormatPr defaultColWidth="9" defaultRowHeight="12" x14ac:dyDescent="0.2"/>
  <cols>
    <col min="1" max="1" width="2.6640625" style="1" bestFit="1" customWidth="1"/>
    <col min="2" max="2" width="2.6640625" style="1" customWidth="1"/>
    <col min="3" max="3" width="15.6640625" style="1" customWidth="1"/>
    <col min="4" max="4" width="9" style="1" customWidth="1"/>
    <col min="5" max="5" width="4.6640625" style="1" customWidth="1"/>
    <col min="6" max="6" width="9" style="1" customWidth="1"/>
    <col min="7" max="7" width="4.6640625" style="1" customWidth="1"/>
    <col min="8" max="8" width="9" style="1" customWidth="1"/>
    <col min="9" max="9" width="4.6640625" style="1" customWidth="1"/>
    <col min="10" max="10" width="9" style="1" customWidth="1"/>
    <col min="11" max="11" width="4.6640625" style="1" customWidth="1"/>
    <col min="12" max="12" width="9" style="1" customWidth="1"/>
    <col min="13" max="13" width="4.6640625" style="1" customWidth="1"/>
    <col min="14" max="16384" width="9" style="1"/>
  </cols>
  <sheetData>
    <row r="1" spans="1:13" ht="16.2" x14ac:dyDescent="0.2">
      <c r="A1" s="16" t="s">
        <v>88</v>
      </c>
    </row>
    <row r="2" spans="1:13" ht="16.2" x14ac:dyDescent="0.2">
      <c r="A2" s="16"/>
    </row>
    <row r="3" spans="1:13" ht="16.2" x14ac:dyDescent="0.2">
      <c r="A3" s="117"/>
      <c r="B3" s="118"/>
      <c r="C3" s="118"/>
      <c r="D3" s="109" t="s">
        <v>238</v>
      </c>
      <c r="E3" s="109"/>
      <c r="F3" s="109" t="s">
        <v>238</v>
      </c>
      <c r="G3" s="109"/>
      <c r="H3" s="109" t="s">
        <v>238</v>
      </c>
      <c r="I3" s="109"/>
      <c r="J3" s="109" t="s">
        <v>238</v>
      </c>
      <c r="K3" s="109"/>
      <c r="L3" s="109" t="s">
        <v>238</v>
      </c>
      <c r="M3" s="109"/>
    </row>
    <row r="4" spans="1:13" x14ac:dyDescent="0.2">
      <c r="A4" s="114" t="s">
        <v>144</v>
      </c>
      <c r="B4" s="114"/>
      <c r="C4" s="114"/>
      <c r="D4" s="116"/>
      <c r="E4" s="116"/>
      <c r="F4" s="116"/>
      <c r="G4" s="116"/>
      <c r="H4" s="116"/>
      <c r="I4" s="116"/>
      <c r="J4" s="116"/>
      <c r="K4" s="116"/>
      <c r="L4" s="116"/>
      <c r="M4" s="116"/>
    </row>
    <row r="5" spans="1:13" x14ac:dyDescent="0.2">
      <c r="A5" s="114" t="s">
        <v>145</v>
      </c>
      <c r="B5" s="114"/>
      <c r="C5" s="114"/>
      <c r="D5" s="115"/>
      <c r="E5" s="115"/>
      <c r="F5" s="115"/>
      <c r="G5" s="115"/>
      <c r="H5" s="115"/>
      <c r="I5" s="115"/>
      <c r="J5" s="115"/>
      <c r="K5" s="115"/>
      <c r="L5" s="115"/>
      <c r="M5" s="115"/>
    </row>
    <row r="6" spans="1:13" ht="16.2" x14ac:dyDescent="0.2">
      <c r="A6" s="16"/>
    </row>
    <row r="7" spans="1:13" x14ac:dyDescent="0.2">
      <c r="L7" s="113" t="s">
        <v>43</v>
      </c>
      <c r="M7" s="113"/>
    </row>
    <row r="8" spans="1:13" ht="15.9" customHeight="1" x14ac:dyDescent="0.2">
      <c r="A8" s="109" t="s">
        <v>119</v>
      </c>
      <c r="B8" s="109"/>
      <c r="C8" s="109"/>
      <c r="D8" s="109" t="s">
        <v>238</v>
      </c>
      <c r="E8" s="109"/>
      <c r="F8" s="109" t="s">
        <v>238</v>
      </c>
      <c r="G8" s="109"/>
      <c r="H8" s="109" t="s">
        <v>238</v>
      </c>
      <c r="I8" s="109"/>
      <c r="J8" s="109" t="s">
        <v>238</v>
      </c>
      <c r="K8" s="109"/>
      <c r="L8" s="109" t="s">
        <v>238</v>
      </c>
      <c r="M8" s="109"/>
    </row>
    <row r="9" spans="1:13" ht="15.9" customHeight="1" x14ac:dyDescent="0.2">
      <c r="A9" s="109"/>
      <c r="B9" s="109"/>
      <c r="C9" s="109"/>
      <c r="D9" s="3" t="s">
        <v>0</v>
      </c>
      <c r="E9" s="12" t="s">
        <v>1</v>
      </c>
      <c r="F9" s="3" t="s">
        <v>0</v>
      </c>
      <c r="G9" s="12" t="s">
        <v>1</v>
      </c>
      <c r="H9" s="3" t="s">
        <v>0</v>
      </c>
      <c r="I9" s="12" t="s">
        <v>1</v>
      </c>
      <c r="J9" s="3" t="s">
        <v>0</v>
      </c>
      <c r="K9" s="12" t="s">
        <v>1</v>
      </c>
      <c r="L9" s="3" t="s">
        <v>0</v>
      </c>
      <c r="M9" s="12" t="s">
        <v>1</v>
      </c>
    </row>
    <row r="10" spans="1:13" ht="15.9" customHeight="1" x14ac:dyDescent="0.2">
      <c r="A10" s="106" t="s">
        <v>37</v>
      </c>
      <c r="B10" s="110" t="s">
        <v>41</v>
      </c>
      <c r="C10" s="9" t="s">
        <v>2</v>
      </c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ht="15.9" customHeight="1" x14ac:dyDescent="0.2">
      <c r="A11" s="107"/>
      <c r="B11" s="111"/>
      <c r="C11" s="10" t="s">
        <v>152</v>
      </c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15.9" customHeight="1" x14ac:dyDescent="0.2">
      <c r="A12" s="107"/>
      <c r="B12" s="111"/>
      <c r="C12" s="10" t="s">
        <v>3</v>
      </c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ht="15.9" customHeight="1" x14ac:dyDescent="0.2">
      <c r="A13" s="107"/>
      <c r="B13" s="111"/>
      <c r="C13" s="10" t="s">
        <v>8</v>
      </c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ht="15.9" customHeight="1" x14ac:dyDescent="0.2">
      <c r="A14" s="107"/>
      <c r="B14" s="111"/>
      <c r="C14" s="10" t="s">
        <v>4</v>
      </c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 ht="15.9" customHeight="1" x14ac:dyDescent="0.2">
      <c r="A15" s="107"/>
      <c r="B15" s="111"/>
      <c r="C15" s="10" t="s">
        <v>5</v>
      </c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 ht="15.9" customHeight="1" x14ac:dyDescent="0.2">
      <c r="A16" s="107"/>
      <c r="B16" s="111"/>
      <c r="C16" s="10" t="s">
        <v>6</v>
      </c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15.9" customHeight="1" x14ac:dyDescent="0.2">
      <c r="A17" s="107"/>
      <c r="B17" s="111"/>
      <c r="C17" s="10" t="s">
        <v>9</v>
      </c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15.9" customHeight="1" x14ac:dyDescent="0.2">
      <c r="A18" s="107"/>
      <c r="B18" s="111"/>
      <c r="C18" s="11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15.9" customHeight="1" x14ac:dyDescent="0.2">
      <c r="A19" s="107"/>
      <c r="B19" s="111"/>
      <c r="C19" s="13" t="s">
        <v>10</v>
      </c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5.9" customHeight="1" x14ac:dyDescent="0.2">
      <c r="A20" s="107"/>
      <c r="B20" s="110" t="s">
        <v>42</v>
      </c>
      <c r="C20" s="9" t="s">
        <v>11</v>
      </c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ht="15.9" customHeight="1" x14ac:dyDescent="0.2">
      <c r="A21" s="107"/>
      <c r="B21" s="111"/>
      <c r="C21" s="10" t="s">
        <v>12</v>
      </c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15.9" customHeight="1" x14ac:dyDescent="0.2">
      <c r="A22" s="107"/>
      <c r="B22" s="111"/>
      <c r="C22" s="10" t="s">
        <v>13</v>
      </c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15.9" customHeight="1" x14ac:dyDescent="0.2">
      <c r="A23" s="107"/>
      <c r="B23" s="111"/>
      <c r="C23" s="10" t="s">
        <v>14</v>
      </c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15.9" customHeight="1" x14ac:dyDescent="0.2">
      <c r="A24" s="107"/>
      <c r="B24" s="111"/>
      <c r="C24" s="11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15.9" customHeight="1" x14ac:dyDescent="0.2">
      <c r="A25" s="107"/>
      <c r="B25" s="111"/>
      <c r="C25" s="13" t="s">
        <v>15</v>
      </c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5.9" customHeight="1" x14ac:dyDescent="0.2">
      <c r="A26" s="108"/>
      <c r="B26" s="105" t="s">
        <v>17</v>
      </c>
      <c r="C26" s="105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5.9" customHeight="1" x14ac:dyDescent="0.2">
      <c r="A27" s="112" t="s">
        <v>39</v>
      </c>
      <c r="B27" s="110" t="s">
        <v>41</v>
      </c>
      <c r="C27" s="9" t="s">
        <v>18</v>
      </c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ht="15.9" customHeight="1" x14ac:dyDescent="0.2">
      <c r="A28" s="112"/>
      <c r="B28" s="111"/>
      <c r="C28" s="10" t="s">
        <v>19</v>
      </c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13" ht="15.9" customHeight="1" x14ac:dyDescent="0.2">
      <c r="A29" s="112"/>
      <c r="B29" s="111"/>
      <c r="C29" s="10" t="s">
        <v>20</v>
      </c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3" ht="15.9" customHeight="1" x14ac:dyDescent="0.2">
      <c r="A30" s="112"/>
      <c r="B30" s="111"/>
      <c r="C30" s="11" t="s">
        <v>21</v>
      </c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 ht="15.9" customHeight="1" x14ac:dyDescent="0.2">
      <c r="A31" s="112"/>
      <c r="B31" s="111"/>
      <c r="C31" s="13" t="s">
        <v>22</v>
      </c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5.9" customHeight="1" x14ac:dyDescent="0.2">
      <c r="A32" s="112"/>
      <c r="B32" s="110" t="s">
        <v>42</v>
      </c>
      <c r="C32" s="9" t="s">
        <v>23</v>
      </c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ht="15.9" customHeight="1" x14ac:dyDescent="0.2">
      <c r="A33" s="112"/>
      <c r="B33" s="111"/>
      <c r="C33" s="10" t="s">
        <v>24</v>
      </c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ht="15.9" customHeight="1" x14ac:dyDescent="0.2">
      <c r="A34" s="112"/>
      <c r="B34" s="111"/>
      <c r="C34" s="11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15.9" customHeight="1" x14ac:dyDescent="0.2">
      <c r="A35" s="112"/>
      <c r="B35" s="111"/>
      <c r="C35" s="14" t="s">
        <v>25</v>
      </c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15.9" customHeight="1" x14ac:dyDescent="0.2">
      <c r="A36" s="112"/>
      <c r="B36" s="105" t="s">
        <v>38</v>
      </c>
      <c r="C36" s="105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9" customHeight="1" x14ac:dyDescent="0.2">
      <c r="A37" s="112" t="s">
        <v>40</v>
      </c>
      <c r="B37" s="110" t="s">
        <v>41</v>
      </c>
      <c r="C37" s="9" t="s">
        <v>7</v>
      </c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ht="15.9" customHeight="1" x14ac:dyDescent="0.2">
      <c r="A38" s="112"/>
      <c r="B38" s="111"/>
      <c r="C38" s="10" t="s">
        <v>26</v>
      </c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ht="15.9" customHeight="1" x14ac:dyDescent="0.2">
      <c r="A39" s="112"/>
      <c r="B39" s="111"/>
      <c r="C39" s="11" t="s">
        <v>27</v>
      </c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15.9" customHeight="1" x14ac:dyDescent="0.2">
      <c r="A40" s="112"/>
      <c r="B40" s="111"/>
      <c r="C40" s="13" t="s">
        <v>28</v>
      </c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9" customHeight="1" x14ac:dyDescent="0.2">
      <c r="A41" s="112"/>
      <c r="B41" s="110" t="s">
        <v>42</v>
      </c>
      <c r="C41" s="9" t="s">
        <v>29</v>
      </c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ht="15.9" customHeight="1" x14ac:dyDescent="0.2">
      <c r="A42" s="112"/>
      <c r="B42" s="111"/>
      <c r="C42" s="10" t="s">
        <v>30</v>
      </c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ht="15.9" customHeight="1" x14ac:dyDescent="0.2">
      <c r="A43" s="112"/>
      <c r="B43" s="111"/>
      <c r="C43" s="11" t="s">
        <v>31</v>
      </c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15.9" customHeight="1" x14ac:dyDescent="0.2">
      <c r="A44" s="112"/>
      <c r="B44" s="111"/>
      <c r="C44" s="13" t="s">
        <v>32</v>
      </c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9" customHeight="1" x14ac:dyDescent="0.2">
      <c r="A45" s="112"/>
      <c r="B45" s="105" t="s">
        <v>33</v>
      </c>
      <c r="C45" s="105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9" customHeight="1" x14ac:dyDescent="0.2">
      <c r="A46" s="8" t="s">
        <v>34</v>
      </c>
      <c r="B46" s="4"/>
      <c r="C46" s="4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9" customHeight="1" x14ac:dyDescent="0.2"/>
    <row r="48" spans="1:13" ht="15.9" customHeight="1" x14ac:dyDescent="0.2">
      <c r="A48" s="8" t="s">
        <v>35</v>
      </c>
      <c r="B48" s="2"/>
      <c r="C48" s="2"/>
      <c r="D48" s="15"/>
      <c r="E48" s="15"/>
      <c r="F48" s="2"/>
      <c r="G48" s="15"/>
      <c r="H48" s="2"/>
      <c r="I48" s="15"/>
      <c r="J48" s="2"/>
      <c r="K48" s="15"/>
      <c r="L48" s="2"/>
      <c r="M48" s="15"/>
    </row>
    <row r="49" spans="1:13" ht="15.9" customHeight="1" x14ac:dyDescent="0.2">
      <c r="A49" s="8" t="s">
        <v>36</v>
      </c>
      <c r="B49" s="2"/>
      <c r="C49" s="2"/>
      <c r="D49" s="2"/>
      <c r="E49" s="15"/>
      <c r="F49" s="2"/>
      <c r="G49" s="15"/>
      <c r="H49" s="2"/>
      <c r="I49" s="15"/>
      <c r="J49" s="2"/>
      <c r="K49" s="15"/>
      <c r="L49" s="2"/>
      <c r="M49" s="15"/>
    </row>
  </sheetData>
  <mergeCells count="37">
    <mergeCell ref="D3:E3"/>
    <mergeCell ref="F3:G3"/>
    <mergeCell ref="H3:I3"/>
    <mergeCell ref="A3:C3"/>
    <mergeCell ref="D4:E4"/>
    <mergeCell ref="F4:G4"/>
    <mergeCell ref="H4:I4"/>
    <mergeCell ref="A5:C5"/>
    <mergeCell ref="D5:E5"/>
    <mergeCell ref="J4:K4"/>
    <mergeCell ref="L4:M4"/>
    <mergeCell ref="F5:G5"/>
    <mergeCell ref="H5:I5"/>
    <mergeCell ref="J5:K5"/>
    <mergeCell ref="L5:M5"/>
    <mergeCell ref="A4:C4"/>
    <mergeCell ref="L7:M7"/>
    <mergeCell ref="L8:M8"/>
    <mergeCell ref="F8:G8"/>
    <mergeCell ref="H8:I8"/>
    <mergeCell ref="J8:K8"/>
    <mergeCell ref="J3:K3"/>
    <mergeCell ref="L3:M3"/>
    <mergeCell ref="A27:A36"/>
    <mergeCell ref="A37:A45"/>
    <mergeCell ref="B45:C45"/>
    <mergeCell ref="B36:C36"/>
    <mergeCell ref="B27:B31"/>
    <mergeCell ref="B32:B35"/>
    <mergeCell ref="B37:B40"/>
    <mergeCell ref="B41:B44"/>
    <mergeCell ref="B26:C26"/>
    <mergeCell ref="A10:A26"/>
    <mergeCell ref="A8:C9"/>
    <mergeCell ref="D8:E8"/>
    <mergeCell ref="B10:B19"/>
    <mergeCell ref="B20:B25"/>
  </mergeCells>
  <phoneticPr fontId="2"/>
  <pageMargins left="0.78740157480314965" right="0.59055118110236227" top="0.98425196850393704" bottom="0.98425196850393704" header="0.51181102362204722" footer="0.51181102362204722"/>
  <pageSetup paperSize="9" scale="97" orientation="portrait" r:id="rId1"/>
  <headerFooter alignWithMargins="0">
    <oddHeader>&amp;R&amp;"ＭＳ 明朝,標準"様式Ｂ０４－１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0"/>
  <sheetViews>
    <sheetView topLeftCell="A37" zoomScaleNormal="100" zoomScaleSheetLayoutView="100" workbookViewId="0">
      <selection activeCell="A37" sqref="A37:A45"/>
    </sheetView>
  </sheetViews>
  <sheetFormatPr defaultColWidth="9" defaultRowHeight="12" x14ac:dyDescent="0.2"/>
  <cols>
    <col min="1" max="1" width="2.6640625" style="1" bestFit="1" customWidth="1"/>
    <col min="2" max="2" width="2.6640625" style="1" customWidth="1"/>
    <col min="3" max="3" width="15.6640625" style="1" customWidth="1"/>
    <col min="4" max="8" width="0" style="1" hidden="1" customWidth="1"/>
    <col min="9" max="16384" width="9" style="1"/>
  </cols>
  <sheetData>
    <row r="1" spans="1:23" ht="16.2" x14ac:dyDescent="0.2">
      <c r="A1" s="16" t="s">
        <v>236</v>
      </c>
    </row>
    <row r="2" spans="1:23" ht="16.2" x14ac:dyDescent="0.2">
      <c r="A2" s="16"/>
    </row>
    <row r="3" spans="1:23" ht="16.2" x14ac:dyDescent="0.2">
      <c r="A3" s="117"/>
      <c r="B3" s="117"/>
      <c r="C3" s="117"/>
      <c r="D3" s="3" t="s">
        <v>216</v>
      </c>
      <c r="E3" s="3" t="s">
        <v>217</v>
      </c>
      <c r="F3" s="3" t="s">
        <v>218</v>
      </c>
      <c r="G3" s="3" t="s">
        <v>219</v>
      </c>
      <c r="H3" s="3" t="s">
        <v>220</v>
      </c>
      <c r="I3" s="3" t="s">
        <v>221</v>
      </c>
      <c r="J3" s="3" t="s">
        <v>222</v>
      </c>
      <c r="K3" s="3" t="s">
        <v>223</v>
      </c>
      <c r="L3" s="3" t="s">
        <v>224</v>
      </c>
      <c r="M3" s="3" t="s">
        <v>225</v>
      </c>
      <c r="N3" s="3" t="s">
        <v>226</v>
      </c>
      <c r="O3" s="3" t="s">
        <v>227</v>
      </c>
      <c r="P3" s="3" t="s">
        <v>228</v>
      </c>
      <c r="Q3" s="3" t="s">
        <v>229</v>
      </c>
      <c r="R3" s="3" t="s">
        <v>230</v>
      </c>
      <c r="S3" s="3" t="s">
        <v>231</v>
      </c>
      <c r="T3" s="3" t="s">
        <v>232</v>
      </c>
      <c r="U3" s="3" t="s">
        <v>233</v>
      </c>
      <c r="V3" s="3" t="s">
        <v>234</v>
      </c>
      <c r="W3" s="3" t="s">
        <v>235</v>
      </c>
    </row>
    <row r="4" spans="1:23" ht="16.2" x14ac:dyDescent="0.2">
      <c r="A4" s="117" t="s">
        <v>146</v>
      </c>
      <c r="B4" s="117"/>
      <c r="C4" s="117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16.2" x14ac:dyDescent="0.2">
      <c r="A5" s="117" t="s">
        <v>145</v>
      </c>
      <c r="B5" s="117"/>
      <c r="C5" s="11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16.2" x14ac:dyDescent="0.2">
      <c r="A6" s="73"/>
      <c r="B6" s="73"/>
      <c r="C6" s="73"/>
      <c r="D6" s="74"/>
      <c r="E6" s="74"/>
      <c r="F6" s="74"/>
      <c r="G6" s="74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74"/>
      <c r="T6" s="74"/>
      <c r="U6" s="74"/>
      <c r="V6" s="74"/>
      <c r="W6" s="37"/>
    </row>
    <row r="7" spans="1:23" ht="12" customHeight="1" x14ac:dyDescent="0.2">
      <c r="H7" s="17"/>
      <c r="I7" s="98"/>
      <c r="J7" s="98"/>
      <c r="K7" s="98"/>
      <c r="L7" s="98"/>
      <c r="M7" s="98"/>
      <c r="N7" s="98"/>
      <c r="R7" s="17"/>
      <c r="S7" s="98"/>
      <c r="T7" s="98"/>
      <c r="W7" s="17" t="s">
        <v>43</v>
      </c>
    </row>
    <row r="8" spans="1:23" ht="12" customHeight="1" x14ac:dyDescent="0.2">
      <c r="A8" s="119" t="s">
        <v>16</v>
      </c>
      <c r="B8" s="120"/>
      <c r="C8" s="121"/>
      <c r="D8" s="3" t="s">
        <v>216</v>
      </c>
      <c r="E8" s="3" t="s">
        <v>217</v>
      </c>
      <c r="F8" s="3" t="s">
        <v>218</v>
      </c>
      <c r="G8" s="3" t="s">
        <v>219</v>
      </c>
      <c r="H8" s="3" t="s">
        <v>220</v>
      </c>
      <c r="I8" s="3" t="s">
        <v>221</v>
      </c>
      <c r="J8" s="3" t="s">
        <v>222</v>
      </c>
      <c r="K8" s="3" t="s">
        <v>223</v>
      </c>
      <c r="L8" s="3" t="s">
        <v>224</v>
      </c>
      <c r="M8" s="3" t="s">
        <v>225</v>
      </c>
      <c r="N8" s="3" t="s">
        <v>226</v>
      </c>
      <c r="O8" s="3" t="s">
        <v>227</v>
      </c>
      <c r="P8" s="3" t="s">
        <v>228</v>
      </c>
      <c r="Q8" s="3" t="s">
        <v>229</v>
      </c>
      <c r="R8" s="3" t="s">
        <v>230</v>
      </c>
      <c r="S8" s="3" t="s">
        <v>231</v>
      </c>
      <c r="T8" s="3" t="s">
        <v>232</v>
      </c>
      <c r="U8" s="3" t="s">
        <v>233</v>
      </c>
      <c r="V8" s="3" t="s">
        <v>234</v>
      </c>
      <c r="W8" s="3" t="s">
        <v>235</v>
      </c>
    </row>
    <row r="9" spans="1:23" ht="12" customHeight="1" x14ac:dyDescent="0.2">
      <c r="A9" s="122"/>
      <c r="B9" s="123"/>
      <c r="C9" s="124"/>
      <c r="D9" s="3" t="s">
        <v>0</v>
      </c>
      <c r="E9" s="3" t="s">
        <v>0</v>
      </c>
      <c r="F9" s="3" t="s">
        <v>0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0</v>
      </c>
      <c r="V9" s="3" t="s">
        <v>0</v>
      </c>
      <c r="W9" s="3" t="s">
        <v>0</v>
      </c>
    </row>
    <row r="10" spans="1:23" ht="12" customHeight="1" x14ac:dyDescent="0.2">
      <c r="A10" s="106" t="s">
        <v>37</v>
      </c>
      <c r="B10" s="110" t="s">
        <v>41</v>
      </c>
      <c r="C10" s="9" t="s">
        <v>2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ht="12" customHeight="1" x14ac:dyDescent="0.2">
      <c r="A11" s="107"/>
      <c r="B11" s="111"/>
      <c r="C11" s="10" t="s">
        <v>152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ht="12" customHeight="1" x14ac:dyDescent="0.2">
      <c r="A12" s="107"/>
      <c r="B12" s="111"/>
      <c r="C12" s="10" t="s">
        <v>3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ht="12" customHeight="1" x14ac:dyDescent="0.2">
      <c r="A13" s="107"/>
      <c r="B13" s="111"/>
      <c r="C13" s="10" t="s">
        <v>8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ht="12" customHeight="1" x14ac:dyDescent="0.2">
      <c r="A14" s="107"/>
      <c r="B14" s="111"/>
      <c r="C14" s="10" t="s">
        <v>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ht="12" customHeight="1" x14ac:dyDescent="0.2">
      <c r="A15" s="107"/>
      <c r="B15" s="111"/>
      <c r="C15" s="10" t="s">
        <v>5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3" ht="12" customHeight="1" x14ac:dyDescent="0.2">
      <c r="A16" s="107"/>
      <c r="B16" s="111"/>
      <c r="C16" s="10" t="s">
        <v>6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ht="12" customHeight="1" x14ac:dyDescent="0.2">
      <c r="A17" s="107"/>
      <c r="B17" s="111"/>
      <c r="C17" s="10" t="s">
        <v>9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ht="12" customHeight="1" x14ac:dyDescent="0.2">
      <c r="A18" s="107"/>
      <c r="B18" s="111"/>
      <c r="C18" s="10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ht="12" customHeight="1" x14ac:dyDescent="0.2">
      <c r="A19" s="107"/>
      <c r="B19" s="111"/>
      <c r="C19" s="11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ht="12" customHeight="1" x14ac:dyDescent="0.2">
      <c r="A20" s="107"/>
      <c r="B20" s="111"/>
      <c r="C20" s="13" t="s">
        <v>10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2" customHeight="1" x14ac:dyDescent="0.2">
      <c r="A21" s="107"/>
      <c r="B21" s="110" t="s">
        <v>42</v>
      </c>
      <c r="C21" s="9" t="s">
        <v>11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23" ht="12" customHeight="1" x14ac:dyDescent="0.2">
      <c r="A22" s="107"/>
      <c r="B22" s="111"/>
      <c r="C22" s="10" t="s">
        <v>12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3" ht="12" customHeight="1" x14ac:dyDescent="0.2">
      <c r="A23" s="107"/>
      <c r="B23" s="111"/>
      <c r="C23" s="10" t="s">
        <v>13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3" ht="12" customHeight="1" x14ac:dyDescent="0.2">
      <c r="A24" s="107"/>
      <c r="B24" s="111"/>
      <c r="C24" s="10" t="s">
        <v>14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ht="12" customHeight="1" x14ac:dyDescent="0.2">
      <c r="A25" s="107"/>
      <c r="B25" s="111"/>
      <c r="C25" s="11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ht="12" customHeight="1" x14ac:dyDescent="0.2">
      <c r="A26" s="107"/>
      <c r="B26" s="111"/>
      <c r="C26" s="13" t="s">
        <v>15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2" customHeight="1" x14ac:dyDescent="0.2">
      <c r="A27" s="108"/>
      <c r="B27" s="105" t="s">
        <v>17</v>
      </c>
      <c r="C27" s="105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12" customHeight="1" x14ac:dyDescent="0.2">
      <c r="A28" s="112" t="s">
        <v>39</v>
      </c>
      <c r="B28" s="111" t="s">
        <v>41</v>
      </c>
      <c r="C28" s="10" t="s">
        <v>19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</row>
    <row r="29" spans="1:23" ht="12" customHeight="1" x14ac:dyDescent="0.2">
      <c r="A29" s="112"/>
      <c r="B29" s="111"/>
      <c r="C29" s="10" t="s">
        <v>20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</row>
    <row r="30" spans="1:23" ht="12" customHeight="1" x14ac:dyDescent="0.2">
      <c r="A30" s="112"/>
      <c r="B30" s="111"/>
      <c r="C30" s="11" t="s">
        <v>21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23" ht="12" customHeight="1" x14ac:dyDescent="0.2">
      <c r="A31" s="112"/>
      <c r="B31" s="111"/>
      <c r="C31" s="13" t="s">
        <v>22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2" customHeight="1" x14ac:dyDescent="0.2">
      <c r="A32" s="112"/>
      <c r="B32" s="110" t="s">
        <v>42</v>
      </c>
      <c r="C32" s="9" t="s">
        <v>23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23" ht="12" customHeight="1" x14ac:dyDescent="0.2">
      <c r="A33" s="112"/>
      <c r="B33" s="111"/>
      <c r="C33" s="10" t="s">
        <v>237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1:23" ht="12" customHeight="1" x14ac:dyDescent="0.2">
      <c r="A34" s="112"/>
      <c r="B34" s="111"/>
      <c r="C34" s="11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1:23" ht="12" customHeight="1" x14ac:dyDescent="0.2">
      <c r="A35" s="112"/>
      <c r="B35" s="111"/>
      <c r="C35" s="14" t="s">
        <v>25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1:23" ht="12" customHeight="1" x14ac:dyDescent="0.2">
      <c r="A36" s="112"/>
      <c r="B36" s="105" t="s">
        <v>38</v>
      </c>
      <c r="C36" s="105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12" customHeight="1" x14ac:dyDescent="0.2">
      <c r="A37" s="106" t="s">
        <v>40</v>
      </c>
      <c r="B37" s="110" t="s">
        <v>41</v>
      </c>
      <c r="C37" s="9" t="s">
        <v>7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23" ht="12" customHeight="1" x14ac:dyDescent="0.2">
      <c r="A38" s="112"/>
      <c r="B38" s="111"/>
      <c r="C38" s="10" t="s">
        <v>26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23" ht="12" customHeight="1" x14ac:dyDescent="0.2">
      <c r="A39" s="107"/>
      <c r="B39" s="111"/>
      <c r="C39" s="11" t="s">
        <v>27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3" ht="12" customHeight="1" x14ac:dyDescent="0.2">
      <c r="A40" s="107"/>
      <c r="B40" s="111"/>
      <c r="C40" s="13" t="s">
        <v>28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2" customHeight="1" x14ac:dyDescent="0.2">
      <c r="A41" s="107"/>
      <c r="B41" s="110" t="s">
        <v>42</v>
      </c>
      <c r="C41" s="9" t="s">
        <v>29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3" ht="12" customHeight="1" x14ac:dyDescent="0.2">
      <c r="A42" s="107"/>
      <c r="B42" s="111"/>
      <c r="C42" s="10" t="s">
        <v>30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ht="12" customHeight="1" x14ac:dyDescent="0.2">
      <c r="A43" s="107"/>
      <c r="B43" s="111"/>
      <c r="C43" s="11" t="s">
        <v>31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3" ht="12" customHeight="1" x14ac:dyDescent="0.2">
      <c r="A44" s="107"/>
      <c r="B44" s="111"/>
      <c r="C44" s="13" t="s">
        <v>32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2" customHeight="1" x14ac:dyDescent="0.2">
      <c r="A45" s="108"/>
      <c r="B45" s="105" t="s">
        <v>33</v>
      </c>
      <c r="C45" s="105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12" customHeight="1" x14ac:dyDescent="0.2">
      <c r="A46" s="8" t="s">
        <v>34</v>
      </c>
      <c r="B46" s="4"/>
      <c r="C46" s="4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2" customHeight="1" x14ac:dyDescent="0.2">
      <c r="A47" s="99"/>
      <c r="B47" s="100"/>
      <c r="C47" s="10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74"/>
      <c r="O47" s="74"/>
      <c r="P47" s="74"/>
      <c r="Q47" s="74"/>
      <c r="R47" s="74"/>
      <c r="S47" s="74"/>
      <c r="T47" s="74"/>
      <c r="U47" s="74"/>
      <c r="V47" s="74"/>
      <c r="W47" s="74"/>
    </row>
    <row r="48" spans="1:23" ht="12" customHeight="1" x14ac:dyDescent="0.2">
      <c r="A48" s="8" t="s">
        <v>35</v>
      </c>
      <c r="B48" s="2"/>
      <c r="C48" s="2"/>
      <c r="D48" s="15"/>
      <c r="E48" s="15"/>
      <c r="F48" s="2"/>
      <c r="G48" s="15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2" customHeight="1" x14ac:dyDescent="0.2">
      <c r="A49" s="8" t="s">
        <v>36</v>
      </c>
      <c r="B49" s="2"/>
      <c r="C49" s="2"/>
      <c r="D49" s="2"/>
      <c r="E49" s="15"/>
      <c r="F49" s="2"/>
      <c r="G49" s="15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2">
      <c r="A50" s="1" t="s">
        <v>215</v>
      </c>
    </row>
  </sheetData>
  <mergeCells count="16">
    <mergeCell ref="A3:C3"/>
    <mergeCell ref="A4:C4"/>
    <mergeCell ref="A5:C5"/>
    <mergeCell ref="A8:C9"/>
    <mergeCell ref="A10:A27"/>
    <mergeCell ref="B10:B20"/>
    <mergeCell ref="B21:B26"/>
    <mergeCell ref="B27:C27"/>
    <mergeCell ref="A28:A36"/>
    <mergeCell ref="B28:B31"/>
    <mergeCell ref="B32:B35"/>
    <mergeCell ref="B36:C36"/>
    <mergeCell ref="A37:A45"/>
    <mergeCell ref="B37:B40"/>
    <mergeCell ref="B41:B44"/>
    <mergeCell ref="B45:C45"/>
  </mergeCells>
  <phoneticPr fontId="2"/>
  <pageMargins left="0.70866141732283461" right="0.70866141732283461" top="0.74803149606299213" bottom="0.74803149606299213" header="0.31496062992125984" footer="0.31496062992125984"/>
  <pageSetup paperSize="9" scale="82" orientation="landscape" r:id="rId1"/>
  <headerFooter alignWithMargins="0">
    <oddHeader>&amp;R&amp;"ＭＳ 明朝,標準"様式Ｂ０４－１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opLeftCell="A34" zoomScaleNormal="100" zoomScaleSheetLayoutView="100" workbookViewId="0">
      <selection activeCell="C36" sqref="C36"/>
    </sheetView>
  </sheetViews>
  <sheetFormatPr defaultColWidth="9" defaultRowHeight="12" x14ac:dyDescent="0.2"/>
  <cols>
    <col min="1" max="1" width="2.6640625" style="1" bestFit="1" customWidth="1"/>
    <col min="2" max="2" width="2.6640625" style="1" customWidth="1"/>
    <col min="3" max="3" width="15.6640625" style="1" customWidth="1"/>
    <col min="4" max="16384" width="9" style="1"/>
  </cols>
  <sheetData>
    <row r="1" spans="1:15" ht="16.2" x14ac:dyDescent="0.2">
      <c r="A1" s="16" t="s">
        <v>89</v>
      </c>
    </row>
    <row r="2" spans="1:15" ht="16.2" x14ac:dyDescent="0.2">
      <c r="A2" s="16"/>
    </row>
    <row r="3" spans="1:15" ht="16.2" x14ac:dyDescent="0.2">
      <c r="A3" s="117"/>
      <c r="B3" s="117"/>
      <c r="C3" s="117"/>
      <c r="D3" s="3" t="s">
        <v>44</v>
      </c>
      <c r="E3" s="3" t="s">
        <v>44</v>
      </c>
      <c r="F3" s="3" t="s">
        <v>44</v>
      </c>
      <c r="G3" s="3" t="s">
        <v>44</v>
      </c>
      <c r="H3" s="3" t="s">
        <v>44</v>
      </c>
      <c r="I3" s="3" t="s">
        <v>44</v>
      </c>
      <c r="J3" s="3" t="s">
        <v>44</v>
      </c>
      <c r="K3" s="3" t="s">
        <v>44</v>
      </c>
      <c r="L3" s="3" t="s">
        <v>44</v>
      </c>
      <c r="M3" s="3" t="s">
        <v>44</v>
      </c>
      <c r="N3" s="3" t="s">
        <v>44</v>
      </c>
      <c r="O3" s="3" t="s">
        <v>44</v>
      </c>
    </row>
    <row r="4" spans="1:15" ht="16.2" x14ac:dyDescent="0.2">
      <c r="A4" s="117" t="s">
        <v>146</v>
      </c>
      <c r="B4" s="117"/>
      <c r="C4" s="117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6.2" x14ac:dyDescent="0.2">
      <c r="A5" s="117" t="s">
        <v>145</v>
      </c>
      <c r="B5" s="117"/>
      <c r="C5" s="11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6.2" x14ac:dyDescent="0.2">
      <c r="A6" s="73"/>
      <c r="B6" s="73"/>
      <c r="C6" s="73"/>
      <c r="D6" s="74"/>
      <c r="E6" s="74"/>
      <c r="F6" s="74"/>
      <c r="G6" s="74"/>
      <c r="H6" s="37"/>
      <c r="I6" s="37"/>
      <c r="J6" s="37"/>
      <c r="K6" s="37"/>
      <c r="L6" s="37"/>
      <c r="M6" s="74"/>
      <c r="N6" s="74"/>
      <c r="O6" s="37"/>
    </row>
    <row r="7" spans="1:15" ht="12" customHeight="1" x14ac:dyDescent="0.2">
      <c r="H7" s="17"/>
      <c r="L7" s="17"/>
      <c r="O7" s="17" t="s">
        <v>43</v>
      </c>
    </row>
    <row r="8" spans="1:15" ht="12" customHeight="1" x14ac:dyDescent="0.2">
      <c r="A8" s="119" t="s">
        <v>16</v>
      </c>
      <c r="B8" s="120"/>
      <c r="C8" s="121"/>
      <c r="D8" s="3" t="s">
        <v>44</v>
      </c>
      <c r="E8" s="3" t="s">
        <v>44</v>
      </c>
      <c r="F8" s="3" t="s">
        <v>44</v>
      </c>
      <c r="G8" s="3" t="s">
        <v>44</v>
      </c>
      <c r="H8" s="3" t="s">
        <v>44</v>
      </c>
      <c r="I8" s="3" t="s">
        <v>44</v>
      </c>
      <c r="J8" s="3" t="s">
        <v>44</v>
      </c>
      <c r="K8" s="3" t="s">
        <v>44</v>
      </c>
      <c r="L8" s="3" t="s">
        <v>44</v>
      </c>
      <c r="M8" s="3" t="s">
        <v>44</v>
      </c>
      <c r="N8" s="3" t="s">
        <v>44</v>
      </c>
      <c r="O8" s="3" t="s">
        <v>44</v>
      </c>
    </row>
    <row r="9" spans="1:15" ht="12" customHeight="1" x14ac:dyDescent="0.2">
      <c r="A9" s="122"/>
      <c r="B9" s="123"/>
      <c r="C9" s="124"/>
      <c r="D9" s="3" t="s">
        <v>0</v>
      </c>
      <c r="E9" s="3" t="s">
        <v>0</v>
      </c>
      <c r="F9" s="3" t="s">
        <v>0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</row>
    <row r="10" spans="1:15" ht="12" customHeight="1" x14ac:dyDescent="0.2">
      <c r="A10" s="106" t="s">
        <v>37</v>
      </c>
      <c r="B10" s="110" t="s">
        <v>41</v>
      </c>
      <c r="C10" s="9" t="s">
        <v>2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ht="12" customHeight="1" x14ac:dyDescent="0.2">
      <c r="A11" s="107"/>
      <c r="B11" s="111"/>
      <c r="C11" s="10" t="s">
        <v>152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ht="12" customHeight="1" x14ac:dyDescent="0.2">
      <c r="A12" s="107"/>
      <c r="B12" s="111"/>
      <c r="C12" s="10" t="s">
        <v>3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ht="12" customHeight="1" x14ac:dyDescent="0.2">
      <c r="A13" s="107"/>
      <c r="B13" s="111"/>
      <c r="C13" s="10" t="s">
        <v>8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ht="12" customHeight="1" x14ac:dyDescent="0.2">
      <c r="A14" s="107"/>
      <c r="B14" s="111"/>
      <c r="C14" s="10" t="s">
        <v>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ht="12" customHeight="1" x14ac:dyDescent="0.2">
      <c r="A15" s="107"/>
      <c r="B15" s="111"/>
      <c r="C15" s="10" t="s">
        <v>5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ht="12" customHeight="1" x14ac:dyDescent="0.2">
      <c r="A16" s="107"/>
      <c r="B16" s="111"/>
      <c r="C16" s="10" t="s">
        <v>6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ht="12" customHeight="1" x14ac:dyDescent="0.2">
      <c r="A17" s="107"/>
      <c r="B17" s="111"/>
      <c r="C17" s="10" t="s">
        <v>9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ht="12" customHeight="1" x14ac:dyDescent="0.2">
      <c r="A18" s="107"/>
      <c r="B18" s="111"/>
      <c r="C18" s="10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ht="12" customHeight="1" x14ac:dyDescent="0.2">
      <c r="A19" s="107"/>
      <c r="B19" s="111"/>
      <c r="C19" s="11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12" customHeight="1" x14ac:dyDescent="0.2">
      <c r="A20" s="107"/>
      <c r="B20" s="111"/>
      <c r="C20" s="13" t="s">
        <v>10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2" customHeight="1" x14ac:dyDescent="0.2">
      <c r="A21" s="107"/>
      <c r="B21" s="110" t="s">
        <v>42</v>
      </c>
      <c r="C21" s="9" t="s">
        <v>11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ht="12" customHeight="1" x14ac:dyDescent="0.2">
      <c r="A22" s="107"/>
      <c r="B22" s="111"/>
      <c r="C22" s="10" t="s">
        <v>12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ht="12" customHeight="1" x14ac:dyDescent="0.2">
      <c r="A23" s="107"/>
      <c r="B23" s="111"/>
      <c r="C23" s="10" t="s">
        <v>13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ht="12" customHeight="1" x14ac:dyDescent="0.2">
      <c r="A24" s="107"/>
      <c r="B24" s="111"/>
      <c r="C24" s="10" t="s">
        <v>14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ht="12" customHeight="1" x14ac:dyDescent="0.2">
      <c r="A25" s="107"/>
      <c r="B25" s="111"/>
      <c r="C25" s="11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12" customHeight="1" x14ac:dyDescent="0.2">
      <c r="A26" s="107"/>
      <c r="B26" s="111"/>
      <c r="C26" s="13" t="s">
        <v>15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12" customHeight="1" x14ac:dyDescent="0.2">
      <c r="A27" s="108"/>
      <c r="B27" s="105" t="s">
        <v>17</v>
      </c>
      <c r="C27" s="105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12" customHeight="1" x14ac:dyDescent="0.2">
      <c r="A28" s="112" t="s">
        <v>39</v>
      </c>
      <c r="B28" s="110" t="s">
        <v>41</v>
      </c>
      <c r="C28" s="9" t="s">
        <v>18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ht="12" customHeight="1" x14ac:dyDescent="0.2">
      <c r="A29" s="112"/>
      <c r="B29" s="111"/>
      <c r="C29" s="10" t="s">
        <v>19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ht="12" customHeight="1" x14ac:dyDescent="0.2">
      <c r="A30" s="112"/>
      <c r="B30" s="111"/>
      <c r="C30" s="10" t="s">
        <v>20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ht="12" customHeight="1" x14ac:dyDescent="0.2">
      <c r="A31" s="112"/>
      <c r="B31" s="111"/>
      <c r="C31" s="11" t="s">
        <v>21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ht="12" customHeight="1" x14ac:dyDescent="0.2">
      <c r="A32" s="112"/>
      <c r="B32" s="111"/>
      <c r="C32" s="13" t="s">
        <v>22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12" customHeight="1" x14ac:dyDescent="0.2">
      <c r="A33" s="112"/>
      <c r="B33" s="110" t="s">
        <v>42</v>
      </c>
      <c r="C33" s="9" t="s">
        <v>23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ht="12" customHeight="1" x14ac:dyDescent="0.2">
      <c r="A34" s="112"/>
      <c r="B34" s="111"/>
      <c r="C34" s="10" t="s">
        <v>24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ht="12" customHeight="1" x14ac:dyDescent="0.2">
      <c r="A35" s="112"/>
      <c r="B35" s="111"/>
      <c r="C35" s="11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2" customHeight="1" x14ac:dyDescent="0.2">
      <c r="A36" s="112"/>
      <c r="B36" s="111"/>
      <c r="C36" s="14" t="s">
        <v>25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2" customHeight="1" x14ac:dyDescent="0.2">
      <c r="A37" s="112"/>
      <c r="B37" s="105" t="s">
        <v>38</v>
      </c>
      <c r="C37" s="105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12" customHeight="1" x14ac:dyDescent="0.2">
      <c r="A38" s="112" t="s">
        <v>40</v>
      </c>
      <c r="B38" s="110" t="s">
        <v>41</v>
      </c>
      <c r="C38" s="9" t="s">
        <v>7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1:15" ht="12" customHeight="1" x14ac:dyDescent="0.2">
      <c r="A39" s="112"/>
      <c r="B39" s="111"/>
      <c r="C39" s="10" t="s">
        <v>26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ht="12" customHeight="1" x14ac:dyDescent="0.2">
      <c r="A40" s="112"/>
      <c r="B40" s="111"/>
      <c r="C40" s="11" t="s">
        <v>27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2" customHeight="1" x14ac:dyDescent="0.2">
      <c r="A41" s="112"/>
      <c r="B41" s="111"/>
      <c r="C41" s="13" t="s">
        <v>28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12" customHeight="1" x14ac:dyDescent="0.2">
      <c r="A42" s="112"/>
      <c r="B42" s="110" t="s">
        <v>42</v>
      </c>
      <c r="C42" s="9" t="s">
        <v>29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ht="12" customHeight="1" x14ac:dyDescent="0.2">
      <c r="A43" s="112"/>
      <c r="B43" s="111"/>
      <c r="C43" s="10" t="s">
        <v>30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ht="12" customHeight="1" x14ac:dyDescent="0.2">
      <c r="A44" s="112"/>
      <c r="B44" s="111"/>
      <c r="C44" s="11" t="s">
        <v>31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2" customHeight="1" x14ac:dyDescent="0.2">
      <c r="A45" s="112"/>
      <c r="B45" s="111"/>
      <c r="C45" s="13" t="s">
        <v>32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12" customHeight="1" x14ac:dyDescent="0.2">
      <c r="A46" s="112"/>
      <c r="B46" s="105" t="s">
        <v>33</v>
      </c>
      <c r="C46" s="105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12" customHeight="1" x14ac:dyDescent="0.2">
      <c r="A47" s="8" t="s">
        <v>34</v>
      </c>
      <c r="B47" s="4"/>
      <c r="C47" s="4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12" customHeight="1" x14ac:dyDescent="0.2">
      <c r="A48" s="1" t="s">
        <v>214</v>
      </c>
    </row>
  </sheetData>
  <mergeCells count="16">
    <mergeCell ref="B38:B41"/>
    <mergeCell ref="B42:B45"/>
    <mergeCell ref="A8:C9"/>
    <mergeCell ref="A28:A37"/>
    <mergeCell ref="B28:B32"/>
    <mergeCell ref="B33:B36"/>
    <mergeCell ref="A4:C4"/>
    <mergeCell ref="A5:C5"/>
    <mergeCell ref="A3:C3"/>
    <mergeCell ref="A38:A46"/>
    <mergeCell ref="B46:C46"/>
    <mergeCell ref="B37:C37"/>
    <mergeCell ref="B10:B20"/>
    <mergeCell ref="B21:B26"/>
    <mergeCell ref="B27:C27"/>
    <mergeCell ref="A10:A27"/>
  </mergeCells>
  <phoneticPr fontId="2"/>
  <pageMargins left="0.78740157480314965" right="0.59055118110236227" top="0.78740157480314965" bottom="0.78740157480314965" header="0.51181102362204722" footer="0.51181102362204722"/>
  <pageSetup paperSize="9" scale="86" orientation="landscape" r:id="rId1"/>
  <headerFooter alignWithMargins="0">
    <oddHeader>&amp;R&amp;"ＭＳ 明朝,標準"様式Ｂ０４－２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52" zoomScaleNormal="100" workbookViewId="0">
      <selection activeCell="E5" sqref="E5"/>
    </sheetView>
  </sheetViews>
  <sheetFormatPr defaultColWidth="9" defaultRowHeight="12" x14ac:dyDescent="0.2"/>
  <cols>
    <col min="1" max="1" width="2.6640625" style="1" bestFit="1" customWidth="1"/>
    <col min="2" max="2" width="2.6640625" style="1" customWidth="1"/>
    <col min="3" max="3" width="15.6640625" style="1" customWidth="1"/>
    <col min="4" max="9" width="10.6640625" style="1" customWidth="1"/>
    <col min="10" max="16384" width="9" style="1"/>
  </cols>
  <sheetData>
    <row r="1" spans="1:9" ht="16.2" x14ac:dyDescent="0.2">
      <c r="A1" s="16" t="s">
        <v>45</v>
      </c>
      <c r="G1" s="16" t="s">
        <v>81</v>
      </c>
    </row>
    <row r="2" spans="1:9" ht="12" customHeight="1" x14ac:dyDescent="0.2">
      <c r="A2" s="16"/>
    </row>
    <row r="3" spans="1:9" ht="12" customHeight="1" x14ac:dyDescent="0.2">
      <c r="H3" s="17"/>
      <c r="I3" s="17" t="s">
        <v>43</v>
      </c>
    </row>
    <row r="4" spans="1:9" ht="12" customHeight="1" x14ac:dyDescent="0.2">
      <c r="A4" s="109" t="s">
        <v>16</v>
      </c>
      <c r="B4" s="109"/>
      <c r="C4" s="109"/>
      <c r="D4" s="3" t="s">
        <v>46</v>
      </c>
      <c r="E4" s="3" t="s">
        <v>47</v>
      </c>
      <c r="F4" s="3" t="s">
        <v>48</v>
      </c>
      <c r="G4" s="3" t="s">
        <v>50</v>
      </c>
      <c r="H4" s="3" t="s">
        <v>49</v>
      </c>
      <c r="I4" s="3" t="s">
        <v>51</v>
      </c>
    </row>
    <row r="5" spans="1:9" ht="12" customHeight="1" x14ac:dyDescent="0.2">
      <c r="A5" s="106" t="s">
        <v>37</v>
      </c>
      <c r="B5" s="110" t="s">
        <v>79</v>
      </c>
      <c r="C5" s="9" t="s">
        <v>2</v>
      </c>
      <c r="D5" s="5"/>
      <c r="E5" s="5"/>
      <c r="F5" s="5"/>
      <c r="G5" s="5"/>
      <c r="H5" s="5"/>
      <c r="I5" s="5"/>
    </row>
    <row r="6" spans="1:9" ht="12" customHeight="1" x14ac:dyDescent="0.2">
      <c r="A6" s="107"/>
      <c r="B6" s="111"/>
      <c r="C6" s="10" t="s">
        <v>152</v>
      </c>
      <c r="D6" s="6"/>
      <c r="E6" s="6"/>
      <c r="F6" s="6"/>
      <c r="G6" s="6"/>
      <c r="H6" s="6"/>
      <c r="I6" s="6"/>
    </row>
    <row r="7" spans="1:9" ht="12" customHeight="1" x14ac:dyDescent="0.2">
      <c r="A7" s="107"/>
      <c r="B7" s="111"/>
      <c r="C7" s="10" t="s">
        <v>3</v>
      </c>
      <c r="D7" s="6"/>
      <c r="E7" s="6"/>
      <c r="F7" s="6"/>
      <c r="G7" s="6"/>
      <c r="H7" s="6"/>
      <c r="I7" s="6"/>
    </row>
    <row r="8" spans="1:9" ht="12" customHeight="1" x14ac:dyDescent="0.2">
      <c r="A8" s="107"/>
      <c r="B8" s="111"/>
      <c r="C8" s="10" t="s">
        <v>8</v>
      </c>
      <c r="D8" s="6"/>
      <c r="E8" s="6"/>
      <c r="F8" s="6"/>
      <c r="G8" s="6"/>
      <c r="H8" s="6"/>
      <c r="I8" s="6"/>
    </row>
    <row r="9" spans="1:9" ht="12" customHeight="1" x14ac:dyDescent="0.2">
      <c r="A9" s="107"/>
      <c r="B9" s="111"/>
      <c r="C9" s="10" t="s">
        <v>4</v>
      </c>
      <c r="D9" s="6"/>
      <c r="E9" s="6"/>
      <c r="F9" s="6"/>
      <c r="G9" s="6"/>
      <c r="H9" s="6"/>
      <c r="I9" s="6"/>
    </row>
    <row r="10" spans="1:9" ht="12" customHeight="1" x14ac:dyDescent="0.2">
      <c r="A10" s="107"/>
      <c r="B10" s="111"/>
      <c r="C10" s="10" t="s">
        <v>5</v>
      </c>
      <c r="D10" s="6"/>
      <c r="E10" s="6"/>
      <c r="F10" s="6"/>
      <c r="G10" s="6"/>
      <c r="H10" s="6"/>
      <c r="I10" s="6"/>
    </row>
    <row r="11" spans="1:9" ht="12" customHeight="1" x14ac:dyDescent="0.2">
      <c r="A11" s="107"/>
      <c r="B11" s="111"/>
      <c r="C11" s="10" t="s">
        <v>6</v>
      </c>
      <c r="D11" s="6"/>
      <c r="E11" s="6"/>
      <c r="F11" s="6"/>
      <c r="G11" s="6"/>
      <c r="H11" s="6"/>
      <c r="I11" s="6"/>
    </row>
    <row r="12" spans="1:9" ht="12" customHeight="1" x14ac:dyDescent="0.2">
      <c r="A12" s="107"/>
      <c r="B12" s="111"/>
      <c r="C12" s="10" t="s">
        <v>9</v>
      </c>
      <c r="D12" s="7"/>
      <c r="E12" s="7"/>
      <c r="F12" s="7"/>
      <c r="G12" s="7"/>
      <c r="H12" s="7"/>
      <c r="I12" s="7"/>
    </row>
    <row r="13" spans="1:9" ht="12" customHeight="1" x14ac:dyDescent="0.2">
      <c r="A13" s="107"/>
      <c r="B13" s="111"/>
      <c r="C13" s="13" t="s">
        <v>10</v>
      </c>
      <c r="D13" s="2"/>
      <c r="E13" s="2"/>
      <c r="F13" s="2"/>
      <c r="G13" s="2"/>
      <c r="H13" s="2"/>
      <c r="I13" s="2"/>
    </row>
    <row r="14" spans="1:9" ht="12" customHeight="1" x14ac:dyDescent="0.2">
      <c r="A14" s="107"/>
      <c r="B14" s="110" t="s">
        <v>80</v>
      </c>
      <c r="C14" s="4" t="s">
        <v>11</v>
      </c>
      <c r="D14" s="2"/>
      <c r="E14" s="2"/>
      <c r="F14" s="2"/>
      <c r="G14" s="2"/>
      <c r="H14" s="2"/>
      <c r="I14" s="2"/>
    </row>
    <row r="15" spans="1:9" ht="12" customHeight="1" x14ac:dyDescent="0.2">
      <c r="A15" s="107"/>
      <c r="B15" s="111"/>
      <c r="C15" s="10" t="s">
        <v>12</v>
      </c>
      <c r="D15" s="6"/>
      <c r="E15" s="6"/>
      <c r="F15" s="6"/>
      <c r="G15" s="6"/>
      <c r="H15" s="6"/>
      <c r="I15" s="6"/>
    </row>
    <row r="16" spans="1:9" ht="12" customHeight="1" x14ac:dyDescent="0.2">
      <c r="A16" s="107"/>
      <c r="B16" s="111"/>
      <c r="C16" s="18" t="s">
        <v>52</v>
      </c>
      <c r="D16" s="6"/>
      <c r="E16" s="6"/>
      <c r="F16" s="6"/>
      <c r="G16" s="6"/>
      <c r="H16" s="6"/>
      <c r="I16" s="6"/>
    </row>
    <row r="17" spans="1:9" ht="12" customHeight="1" x14ac:dyDescent="0.2">
      <c r="A17" s="107"/>
      <c r="B17" s="111"/>
      <c r="C17" s="18" t="s">
        <v>53</v>
      </c>
      <c r="D17" s="6"/>
      <c r="E17" s="6"/>
      <c r="F17" s="6"/>
      <c r="G17" s="6"/>
      <c r="H17" s="6"/>
      <c r="I17" s="6"/>
    </row>
    <row r="18" spans="1:9" ht="12" customHeight="1" x14ac:dyDescent="0.2">
      <c r="A18" s="107"/>
      <c r="B18" s="111"/>
      <c r="C18" s="18" t="s">
        <v>54</v>
      </c>
      <c r="D18" s="6"/>
      <c r="E18" s="6"/>
      <c r="F18" s="6"/>
      <c r="G18" s="6"/>
      <c r="H18" s="6"/>
      <c r="I18" s="6"/>
    </row>
    <row r="19" spans="1:9" ht="12" customHeight="1" x14ac:dyDescent="0.2">
      <c r="A19" s="107"/>
      <c r="B19" s="111"/>
      <c r="C19" s="18" t="s">
        <v>55</v>
      </c>
      <c r="D19" s="6"/>
      <c r="E19" s="6"/>
      <c r="F19" s="6"/>
      <c r="G19" s="6"/>
      <c r="H19" s="6"/>
      <c r="I19" s="6"/>
    </row>
    <row r="20" spans="1:9" ht="12" customHeight="1" x14ac:dyDescent="0.2">
      <c r="A20" s="107"/>
      <c r="B20" s="111"/>
      <c r="C20" s="18" t="s">
        <v>56</v>
      </c>
      <c r="D20" s="6"/>
      <c r="E20" s="6"/>
      <c r="F20" s="6"/>
      <c r="G20" s="6"/>
      <c r="H20" s="6"/>
      <c r="I20" s="6"/>
    </row>
    <row r="21" spans="1:9" ht="12" customHeight="1" x14ac:dyDescent="0.2">
      <c r="A21" s="107"/>
      <c r="B21" s="111"/>
      <c r="C21" s="18" t="s">
        <v>57</v>
      </c>
      <c r="D21" s="6"/>
      <c r="E21" s="6"/>
      <c r="F21" s="6"/>
      <c r="G21" s="6"/>
      <c r="H21" s="6"/>
      <c r="I21" s="6"/>
    </row>
    <row r="22" spans="1:9" ht="12" customHeight="1" x14ac:dyDescent="0.2">
      <c r="A22" s="107"/>
      <c r="B22" s="111"/>
      <c r="C22" s="18" t="s">
        <v>58</v>
      </c>
      <c r="D22" s="6"/>
      <c r="E22" s="6"/>
      <c r="F22" s="6"/>
      <c r="G22" s="6"/>
      <c r="H22" s="6"/>
      <c r="I22" s="6"/>
    </row>
    <row r="23" spans="1:9" ht="12" customHeight="1" x14ac:dyDescent="0.2">
      <c r="A23" s="107"/>
      <c r="B23" s="111"/>
      <c r="C23" s="18" t="s">
        <v>59</v>
      </c>
      <c r="D23" s="6"/>
      <c r="E23" s="6"/>
      <c r="F23" s="6"/>
      <c r="G23" s="6"/>
      <c r="H23" s="6"/>
      <c r="I23" s="6"/>
    </row>
    <row r="24" spans="1:9" ht="12" customHeight="1" x14ac:dyDescent="0.2">
      <c r="A24" s="107"/>
      <c r="B24" s="111"/>
      <c r="C24" s="18" t="s">
        <v>60</v>
      </c>
      <c r="D24" s="6"/>
      <c r="E24" s="6"/>
      <c r="F24" s="6"/>
      <c r="G24" s="6"/>
      <c r="H24" s="6"/>
      <c r="I24" s="6"/>
    </row>
    <row r="25" spans="1:9" ht="12" customHeight="1" x14ac:dyDescent="0.2">
      <c r="A25" s="107"/>
      <c r="B25" s="111"/>
      <c r="C25" s="18" t="s">
        <v>61</v>
      </c>
      <c r="D25" s="6"/>
      <c r="E25" s="6"/>
      <c r="F25" s="6"/>
      <c r="G25" s="6"/>
      <c r="H25" s="6"/>
      <c r="I25" s="6"/>
    </row>
    <row r="26" spans="1:9" ht="12" customHeight="1" x14ac:dyDescent="0.2">
      <c r="A26" s="107"/>
      <c r="B26" s="111"/>
      <c r="C26" s="18" t="s">
        <v>62</v>
      </c>
      <c r="D26" s="6"/>
      <c r="E26" s="6"/>
      <c r="F26" s="6"/>
      <c r="G26" s="6"/>
      <c r="H26" s="6"/>
      <c r="I26" s="6"/>
    </row>
    <row r="27" spans="1:9" ht="12" customHeight="1" x14ac:dyDescent="0.2">
      <c r="A27" s="107"/>
      <c r="B27" s="111"/>
      <c r="C27" s="18" t="s">
        <v>63</v>
      </c>
      <c r="D27" s="6"/>
      <c r="E27" s="6"/>
      <c r="F27" s="6"/>
      <c r="G27" s="6"/>
      <c r="H27" s="6"/>
      <c r="I27" s="6"/>
    </row>
    <row r="28" spans="1:9" ht="12" customHeight="1" x14ac:dyDescent="0.2">
      <c r="A28" s="107"/>
      <c r="B28" s="111"/>
      <c r="C28" s="18" t="s">
        <v>64</v>
      </c>
      <c r="D28" s="6"/>
      <c r="E28" s="6"/>
      <c r="F28" s="6"/>
      <c r="G28" s="6"/>
      <c r="H28" s="6"/>
      <c r="I28" s="6"/>
    </row>
    <row r="29" spans="1:9" ht="12" customHeight="1" x14ac:dyDescent="0.2">
      <c r="A29" s="107"/>
      <c r="B29" s="111"/>
      <c r="C29" s="18" t="s">
        <v>65</v>
      </c>
      <c r="D29" s="6"/>
      <c r="E29" s="6"/>
      <c r="F29" s="6"/>
      <c r="G29" s="6"/>
      <c r="H29" s="6"/>
      <c r="I29" s="6"/>
    </row>
    <row r="30" spans="1:9" ht="12" customHeight="1" x14ac:dyDescent="0.2">
      <c r="A30" s="107"/>
      <c r="B30" s="111"/>
      <c r="C30" s="18" t="s">
        <v>66</v>
      </c>
      <c r="D30" s="6"/>
      <c r="E30" s="6"/>
      <c r="F30" s="6"/>
      <c r="G30" s="6"/>
      <c r="H30" s="6"/>
      <c r="I30" s="6"/>
    </row>
    <row r="31" spans="1:9" ht="12" customHeight="1" x14ac:dyDescent="0.2">
      <c r="A31" s="107"/>
      <c r="B31" s="111"/>
      <c r="C31" s="18" t="s">
        <v>67</v>
      </c>
      <c r="D31" s="6"/>
      <c r="E31" s="6"/>
      <c r="F31" s="6"/>
      <c r="G31" s="6"/>
      <c r="H31" s="6"/>
      <c r="I31" s="6"/>
    </row>
    <row r="32" spans="1:9" ht="12" customHeight="1" x14ac:dyDescent="0.2">
      <c r="A32" s="107"/>
      <c r="B32" s="111"/>
      <c r="C32" s="18" t="s">
        <v>90</v>
      </c>
      <c r="D32" s="6"/>
      <c r="E32" s="6"/>
      <c r="F32" s="6"/>
      <c r="G32" s="6"/>
      <c r="H32" s="6"/>
      <c r="I32" s="6"/>
    </row>
    <row r="33" spans="1:9" ht="12" customHeight="1" x14ac:dyDescent="0.2">
      <c r="A33" s="107"/>
      <c r="B33" s="111"/>
      <c r="C33" s="18" t="s">
        <v>68</v>
      </c>
      <c r="D33" s="6"/>
      <c r="E33" s="6"/>
      <c r="F33" s="6"/>
      <c r="G33" s="6"/>
      <c r="H33" s="6"/>
      <c r="I33" s="6"/>
    </row>
    <row r="34" spans="1:9" ht="12" customHeight="1" x14ac:dyDescent="0.2">
      <c r="A34" s="107"/>
      <c r="B34" s="111"/>
      <c r="C34" s="18" t="s">
        <v>69</v>
      </c>
      <c r="D34" s="6"/>
      <c r="E34" s="6"/>
      <c r="F34" s="6"/>
      <c r="G34" s="6"/>
      <c r="H34" s="6"/>
      <c r="I34" s="6"/>
    </row>
    <row r="35" spans="1:9" ht="12" customHeight="1" x14ac:dyDescent="0.2">
      <c r="A35" s="107"/>
      <c r="B35" s="111"/>
      <c r="C35" s="14"/>
      <c r="D35" s="7"/>
      <c r="E35" s="7"/>
      <c r="F35" s="7"/>
      <c r="G35" s="7"/>
      <c r="H35" s="7"/>
      <c r="I35" s="7"/>
    </row>
    <row r="36" spans="1:9" ht="12" customHeight="1" x14ac:dyDescent="0.2">
      <c r="A36" s="107"/>
      <c r="B36" s="111"/>
      <c r="C36" s="10" t="s">
        <v>13</v>
      </c>
      <c r="D36" s="6"/>
      <c r="E36" s="6"/>
      <c r="F36" s="6"/>
      <c r="G36" s="6"/>
      <c r="H36" s="6"/>
      <c r="I36" s="6"/>
    </row>
    <row r="37" spans="1:9" ht="12" customHeight="1" x14ac:dyDescent="0.2">
      <c r="A37" s="107"/>
      <c r="B37" s="111"/>
      <c r="C37" s="18" t="s">
        <v>70</v>
      </c>
      <c r="D37" s="6"/>
      <c r="E37" s="6"/>
      <c r="F37" s="6"/>
      <c r="G37" s="6"/>
      <c r="H37" s="6"/>
      <c r="I37" s="6"/>
    </row>
    <row r="38" spans="1:9" ht="12" customHeight="1" x14ac:dyDescent="0.2">
      <c r="A38" s="107"/>
      <c r="B38" s="111"/>
      <c r="C38" s="18" t="s">
        <v>71</v>
      </c>
      <c r="D38" s="6"/>
      <c r="E38" s="6"/>
      <c r="F38" s="6"/>
      <c r="G38" s="6"/>
      <c r="H38" s="6"/>
      <c r="I38" s="6"/>
    </row>
    <row r="39" spans="1:9" ht="12" customHeight="1" x14ac:dyDescent="0.2">
      <c r="A39" s="107"/>
      <c r="B39" s="111"/>
      <c r="C39" s="18" t="s">
        <v>72</v>
      </c>
      <c r="D39" s="6"/>
      <c r="E39" s="6"/>
      <c r="F39" s="6"/>
      <c r="G39" s="6"/>
      <c r="H39" s="6"/>
      <c r="I39" s="6"/>
    </row>
    <row r="40" spans="1:9" ht="12" customHeight="1" x14ac:dyDescent="0.2">
      <c r="A40" s="107"/>
      <c r="B40" s="111"/>
      <c r="C40" s="18" t="s">
        <v>73</v>
      </c>
      <c r="D40" s="6"/>
      <c r="E40" s="6"/>
      <c r="F40" s="6"/>
      <c r="G40" s="6"/>
      <c r="H40" s="6"/>
      <c r="I40" s="6"/>
    </row>
    <row r="41" spans="1:9" ht="12" customHeight="1" x14ac:dyDescent="0.2">
      <c r="A41" s="107"/>
      <c r="B41" s="111"/>
      <c r="C41" s="18" t="s">
        <v>74</v>
      </c>
      <c r="D41" s="6"/>
      <c r="E41" s="6"/>
      <c r="F41" s="6"/>
      <c r="G41" s="6"/>
      <c r="H41" s="6"/>
      <c r="I41" s="6"/>
    </row>
    <row r="42" spans="1:9" ht="12" customHeight="1" x14ac:dyDescent="0.2">
      <c r="A42" s="107"/>
      <c r="B42" s="111"/>
      <c r="C42" s="18" t="s">
        <v>75</v>
      </c>
      <c r="D42" s="6"/>
      <c r="E42" s="6"/>
      <c r="F42" s="6"/>
      <c r="G42" s="6"/>
      <c r="H42" s="6"/>
      <c r="I42" s="6"/>
    </row>
    <row r="43" spans="1:9" ht="12" customHeight="1" x14ac:dyDescent="0.2">
      <c r="A43" s="107"/>
      <c r="B43" s="111"/>
      <c r="C43" s="18" t="s">
        <v>58</v>
      </c>
      <c r="D43" s="6"/>
      <c r="E43" s="6"/>
      <c r="F43" s="6"/>
      <c r="G43" s="6"/>
      <c r="H43" s="6"/>
      <c r="I43" s="6"/>
    </row>
    <row r="44" spans="1:9" ht="12" customHeight="1" x14ac:dyDescent="0.2">
      <c r="A44" s="107"/>
      <c r="B44" s="111"/>
      <c r="C44" s="18" t="s">
        <v>59</v>
      </c>
      <c r="D44" s="6"/>
      <c r="E44" s="6"/>
      <c r="F44" s="6"/>
      <c r="G44" s="6"/>
      <c r="H44" s="6"/>
      <c r="I44" s="6"/>
    </row>
    <row r="45" spans="1:9" ht="12" customHeight="1" x14ac:dyDescent="0.2">
      <c r="A45" s="107"/>
      <c r="B45" s="111"/>
      <c r="C45" s="18" t="s">
        <v>55</v>
      </c>
      <c r="D45" s="6"/>
      <c r="E45" s="6"/>
      <c r="F45" s="6"/>
      <c r="G45" s="6"/>
      <c r="H45" s="6"/>
      <c r="I45" s="6"/>
    </row>
    <row r="46" spans="1:9" ht="12" customHeight="1" x14ac:dyDescent="0.2">
      <c r="A46" s="107"/>
      <c r="B46" s="111"/>
      <c r="C46" s="18" t="s">
        <v>56</v>
      </c>
      <c r="D46" s="6"/>
      <c r="E46" s="6"/>
      <c r="F46" s="6"/>
      <c r="G46" s="6"/>
      <c r="H46" s="6"/>
      <c r="I46" s="6"/>
    </row>
    <row r="47" spans="1:9" ht="12" customHeight="1" x14ac:dyDescent="0.2">
      <c r="A47" s="107"/>
      <c r="B47" s="111"/>
      <c r="C47" s="18" t="s">
        <v>67</v>
      </c>
      <c r="D47" s="6"/>
      <c r="E47" s="6"/>
      <c r="F47" s="6"/>
      <c r="G47" s="6"/>
      <c r="H47" s="6"/>
      <c r="I47" s="6"/>
    </row>
    <row r="48" spans="1:9" ht="12" customHeight="1" x14ac:dyDescent="0.2">
      <c r="A48" s="107"/>
      <c r="B48" s="111"/>
      <c r="C48" s="18" t="s">
        <v>76</v>
      </c>
      <c r="D48" s="6"/>
      <c r="E48" s="6"/>
      <c r="F48" s="6"/>
      <c r="G48" s="6"/>
      <c r="H48" s="6"/>
      <c r="I48" s="6"/>
    </row>
    <row r="49" spans="1:9" ht="12" customHeight="1" x14ac:dyDescent="0.2">
      <c r="A49" s="107"/>
      <c r="B49" s="111"/>
      <c r="C49" s="18" t="s">
        <v>77</v>
      </c>
      <c r="D49" s="6"/>
      <c r="E49" s="6"/>
      <c r="F49" s="6"/>
      <c r="G49" s="6"/>
      <c r="H49" s="6"/>
      <c r="I49" s="6"/>
    </row>
    <row r="50" spans="1:9" ht="12" customHeight="1" x14ac:dyDescent="0.2">
      <c r="A50" s="107"/>
      <c r="B50" s="111"/>
      <c r="C50" s="18" t="s">
        <v>78</v>
      </c>
      <c r="D50" s="6"/>
      <c r="E50" s="6"/>
      <c r="F50" s="6"/>
      <c r="G50" s="6"/>
      <c r="H50" s="6"/>
      <c r="I50" s="6"/>
    </row>
    <row r="51" spans="1:9" ht="12" customHeight="1" x14ac:dyDescent="0.2">
      <c r="A51" s="107"/>
      <c r="B51" s="111"/>
      <c r="C51" s="18" t="s">
        <v>69</v>
      </c>
      <c r="D51" s="6"/>
      <c r="E51" s="6"/>
      <c r="F51" s="6"/>
      <c r="G51" s="6"/>
      <c r="H51" s="6"/>
      <c r="I51" s="6"/>
    </row>
    <row r="52" spans="1:9" ht="12" customHeight="1" x14ac:dyDescent="0.2">
      <c r="A52" s="107"/>
      <c r="B52" s="111"/>
      <c r="C52" s="14"/>
      <c r="D52" s="7"/>
      <c r="E52" s="7"/>
      <c r="F52" s="7"/>
      <c r="G52" s="7"/>
      <c r="H52" s="7"/>
      <c r="I52" s="7"/>
    </row>
    <row r="53" spans="1:9" ht="12" customHeight="1" x14ac:dyDescent="0.2">
      <c r="A53" s="107"/>
      <c r="B53" s="111"/>
      <c r="C53" s="4" t="s">
        <v>14</v>
      </c>
      <c r="D53" s="2"/>
      <c r="E53" s="2"/>
      <c r="F53" s="2"/>
      <c r="G53" s="2"/>
      <c r="H53" s="2"/>
      <c r="I53" s="2"/>
    </row>
    <row r="54" spans="1:9" ht="12" customHeight="1" x14ac:dyDescent="0.2">
      <c r="A54" s="107"/>
      <c r="B54" s="111"/>
      <c r="C54" s="13" t="s">
        <v>15</v>
      </c>
      <c r="D54" s="2"/>
      <c r="E54" s="2"/>
      <c r="F54" s="2"/>
      <c r="G54" s="2"/>
      <c r="H54" s="2"/>
      <c r="I54" s="2"/>
    </row>
    <row r="55" spans="1:9" ht="12" customHeight="1" x14ac:dyDescent="0.2">
      <c r="A55" s="108"/>
      <c r="B55" s="105" t="s">
        <v>17</v>
      </c>
      <c r="C55" s="105"/>
      <c r="D55" s="2"/>
      <c r="E55" s="2"/>
      <c r="F55" s="2"/>
      <c r="G55" s="2"/>
      <c r="H55" s="2"/>
      <c r="I55" s="2"/>
    </row>
    <row r="56" spans="1:9" ht="12" customHeight="1" x14ac:dyDescent="0.2">
      <c r="A56" s="110" t="s">
        <v>40</v>
      </c>
      <c r="B56" s="110" t="s">
        <v>41</v>
      </c>
      <c r="C56" s="9" t="s">
        <v>7</v>
      </c>
      <c r="D56" s="5"/>
      <c r="E56" s="5"/>
      <c r="F56" s="5"/>
      <c r="G56" s="5"/>
      <c r="H56" s="5"/>
      <c r="I56" s="5"/>
    </row>
    <row r="57" spans="1:9" ht="12" customHeight="1" x14ac:dyDescent="0.2">
      <c r="A57" s="111"/>
      <c r="B57" s="111"/>
      <c r="C57" s="10" t="s">
        <v>26</v>
      </c>
      <c r="D57" s="6"/>
      <c r="E57" s="6"/>
      <c r="F57" s="6"/>
      <c r="G57" s="6"/>
      <c r="H57" s="6"/>
      <c r="I57" s="6"/>
    </row>
    <row r="58" spans="1:9" ht="12" customHeight="1" x14ac:dyDescent="0.2">
      <c r="A58" s="111"/>
      <c r="B58" s="111"/>
      <c r="C58" s="11" t="s">
        <v>27</v>
      </c>
      <c r="D58" s="7"/>
      <c r="E58" s="7"/>
      <c r="F58" s="7"/>
      <c r="G58" s="7"/>
      <c r="H58" s="7"/>
      <c r="I58" s="7"/>
    </row>
    <row r="59" spans="1:9" ht="12" customHeight="1" x14ac:dyDescent="0.2">
      <c r="A59" s="111"/>
      <c r="B59" s="111"/>
      <c r="C59" s="13" t="s">
        <v>28</v>
      </c>
      <c r="D59" s="2"/>
      <c r="E59" s="2"/>
      <c r="F59" s="2"/>
      <c r="G59" s="2"/>
      <c r="H59" s="2"/>
      <c r="I59" s="2"/>
    </row>
    <row r="60" spans="1:9" ht="12" customHeight="1" x14ac:dyDescent="0.2">
      <c r="A60" s="111"/>
      <c r="B60" s="110" t="s">
        <v>42</v>
      </c>
      <c r="C60" s="9" t="s">
        <v>29</v>
      </c>
      <c r="D60" s="5"/>
      <c r="E60" s="5"/>
      <c r="F60" s="5"/>
      <c r="G60" s="5"/>
      <c r="H60" s="5"/>
      <c r="I60" s="5"/>
    </row>
    <row r="61" spans="1:9" ht="12" customHeight="1" x14ac:dyDescent="0.2">
      <c r="A61" s="111"/>
      <c r="B61" s="111"/>
      <c r="C61" s="10" t="s">
        <v>30</v>
      </c>
      <c r="D61" s="6"/>
      <c r="E61" s="6"/>
      <c r="F61" s="6"/>
      <c r="G61" s="6"/>
      <c r="H61" s="6"/>
      <c r="I61" s="6"/>
    </row>
    <row r="62" spans="1:9" ht="12" customHeight="1" x14ac:dyDescent="0.2">
      <c r="A62" s="111"/>
      <c r="B62" s="111"/>
      <c r="C62" s="11" t="s">
        <v>31</v>
      </c>
      <c r="D62" s="7"/>
      <c r="E62" s="7"/>
      <c r="F62" s="7"/>
      <c r="G62" s="7"/>
      <c r="H62" s="7"/>
      <c r="I62" s="7"/>
    </row>
    <row r="63" spans="1:9" ht="12" customHeight="1" x14ac:dyDescent="0.2">
      <c r="A63" s="111"/>
      <c r="B63" s="111"/>
      <c r="C63" s="13" t="s">
        <v>32</v>
      </c>
      <c r="D63" s="2"/>
      <c r="E63" s="2"/>
      <c r="F63" s="2"/>
      <c r="G63" s="2"/>
      <c r="H63" s="2"/>
      <c r="I63" s="2"/>
    </row>
    <row r="64" spans="1:9" ht="12" customHeight="1" x14ac:dyDescent="0.2">
      <c r="A64" s="125"/>
      <c r="B64" s="105" t="s">
        <v>33</v>
      </c>
      <c r="C64" s="105"/>
      <c r="D64" s="2"/>
      <c r="E64" s="2"/>
      <c r="F64" s="2"/>
      <c r="G64" s="2"/>
      <c r="H64" s="2"/>
      <c r="I64" s="2"/>
    </row>
    <row r="65" spans="1:9" ht="12" customHeight="1" x14ac:dyDescent="0.2">
      <c r="A65" s="8" t="s">
        <v>34</v>
      </c>
      <c r="B65" s="4"/>
      <c r="C65" s="4"/>
      <c r="D65" s="2"/>
      <c r="E65" s="2"/>
      <c r="F65" s="2"/>
      <c r="G65" s="2"/>
      <c r="H65" s="2"/>
      <c r="I65" s="2"/>
    </row>
  </sheetData>
  <mergeCells count="9">
    <mergeCell ref="B55:C55"/>
    <mergeCell ref="A5:A55"/>
    <mergeCell ref="A4:C4"/>
    <mergeCell ref="A56:A64"/>
    <mergeCell ref="B64:C64"/>
    <mergeCell ref="B5:B13"/>
    <mergeCell ref="B14:B54"/>
    <mergeCell ref="B56:B59"/>
    <mergeCell ref="B60:B63"/>
  </mergeCells>
  <phoneticPr fontId="2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>
    <oddHeader>&amp;R&amp;"ＭＳ 明朝,標準"様式Ｂ０４－３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topLeftCell="A61" zoomScaleNormal="100" zoomScaleSheetLayoutView="75" workbookViewId="0">
      <selection activeCell="A4" sqref="A4:J7"/>
    </sheetView>
  </sheetViews>
  <sheetFormatPr defaultRowHeight="12" x14ac:dyDescent="0.2"/>
  <cols>
    <col min="1" max="1" width="3.44140625" style="1" customWidth="1"/>
    <col min="2" max="2" width="3.77734375" style="1" customWidth="1"/>
    <col min="3" max="3" width="5.77734375" style="1" customWidth="1"/>
    <col min="4" max="4" width="6" style="1" customWidth="1"/>
    <col min="5" max="5" width="3.21875" style="1" customWidth="1"/>
    <col min="6" max="6" width="6.44140625" style="1" customWidth="1"/>
    <col min="7" max="7" width="6" style="1" customWidth="1"/>
    <col min="8" max="8" width="1.6640625" style="1" customWidth="1"/>
    <col min="9" max="9" width="4.44140625" style="1" customWidth="1"/>
    <col min="10" max="10" width="3" style="1" customWidth="1"/>
    <col min="11" max="11" width="3.21875" style="1" customWidth="1"/>
    <col min="12" max="12" width="6.21875" style="1" customWidth="1"/>
    <col min="13" max="13" width="7" style="1" customWidth="1"/>
    <col min="14" max="14" width="5.44140625" style="1" customWidth="1"/>
    <col min="15" max="19" width="9.109375" style="1" customWidth="1"/>
    <col min="20" max="20" width="8.88671875" style="1"/>
    <col min="21" max="24" width="6.6640625" style="1" customWidth="1"/>
    <col min="25" max="16384" width="8.88671875" style="1"/>
  </cols>
  <sheetData>
    <row r="1" spans="1:21" ht="16.2" x14ac:dyDescent="0.2">
      <c r="A1" s="71" t="s">
        <v>91</v>
      </c>
      <c r="P1" s="22"/>
      <c r="Q1" s="75"/>
      <c r="R1" s="75"/>
      <c r="S1" s="75"/>
    </row>
    <row r="3" spans="1:21" ht="12.6" thickBot="1" x14ac:dyDescent="0.25">
      <c r="A3" s="23"/>
      <c r="S3" s="21" t="s">
        <v>43</v>
      </c>
    </row>
    <row r="4" spans="1:21" ht="13.2" customHeight="1" x14ac:dyDescent="0.2">
      <c r="A4" s="187" t="s">
        <v>119</v>
      </c>
      <c r="B4" s="127"/>
      <c r="C4" s="127"/>
      <c r="D4" s="127"/>
      <c r="E4" s="127"/>
      <c r="F4" s="127"/>
      <c r="G4" s="127"/>
      <c r="H4" s="127"/>
      <c r="I4" s="127"/>
      <c r="J4" s="188"/>
      <c r="K4" s="126" t="s">
        <v>106</v>
      </c>
      <c r="L4" s="127"/>
      <c r="M4" s="127"/>
      <c r="N4" s="127"/>
      <c r="O4" s="43" t="s">
        <v>112</v>
      </c>
      <c r="P4" s="43" t="s">
        <v>113</v>
      </c>
      <c r="Q4" s="43" t="s">
        <v>114</v>
      </c>
      <c r="R4" s="43" t="s">
        <v>115</v>
      </c>
      <c r="S4" s="44" t="s">
        <v>116</v>
      </c>
    </row>
    <row r="5" spans="1:21" x14ac:dyDescent="0.2">
      <c r="A5" s="162"/>
      <c r="B5" s="109"/>
      <c r="C5" s="109"/>
      <c r="D5" s="109"/>
      <c r="E5" s="109"/>
      <c r="F5" s="109"/>
      <c r="G5" s="109"/>
      <c r="H5" s="109"/>
      <c r="I5" s="109"/>
      <c r="J5" s="163"/>
      <c r="K5" s="132" t="s">
        <v>103</v>
      </c>
      <c r="L5" s="114"/>
      <c r="M5" s="114"/>
      <c r="N5" s="114"/>
      <c r="O5" s="24"/>
      <c r="P5" s="24"/>
      <c r="Q5" s="24"/>
      <c r="R5" s="24"/>
      <c r="S5" s="45"/>
    </row>
    <row r="6" spans="1:21" x14ac:dyDescent="0.2">
      <c r="A6" s="162"/>
      <c r="B6" s="109"/>
      <c r="C6" s="109"/>
      <c r="D6" s="109"/>
      <c r="E6" s="109"/>
      <c r="F6" s="109"/>
      <c r="G6" s="109"/>
      <c r="H6" s="109"/>
      <c r="I6" s="109"/>
      <c r="J6" s="163"/>
      <c r="K6" s="132" t="s">
        <v>104</v>
      </c>
      <c r="L6" s="114"/>
      <c r="M6" s="114"/>
      <c r="N6" s="114"/>
      <c r="O6" s="24"/>
      <c r="P6" s="24"/>
      <c r="Q6" s="24"/>
      <c r="R6" s="24"/>
      <c r="S6" s="45"/>
    </row>
    <row r="7" spans="1:21" ht="12.6" thickBot="1" x14ac:dyDescent="0.25">
      <c r="A7" s="169"/>
      <c r="B7" s="147"/>
      <c r="C7" s="147"/>
      <c r="D7" s="147"/>
      <c r="E7" s="147"/>
      <c r="F7" s="147"/>
      <c r="G7" s="147"/>
      <c r="H7" s="147"/>
      <c r="I7" s="147"/>
      <c r="J7" s="170"/>
      <c r="K7" s="133" t="s">
        <v>105</v>
      </c>
      <c r="L7" s="134"/>
      <c r="M7" s="134"/>
      <c r="N7" s="134"/>
      <c r="O7" s="46"/>
      <c r="P7" s="46"/>
      <c r="Q7" s="46"/>
      <c r="R7" s="46"/>
      <c r="S7" s="47"/>
      <c r="U7" s="22"/>
    </row>
    <row r="8" spans="1:21" ht="12.6" thickBot="1" x14ac:dyDescent="0.25">
      <c r="A8" s="184"/>
      <c r="B8" s="185"/>
      <c r="C8" s="185"/>
      <c r="D8" s="185"/>
      <c r="E8" s="185"/>
      <c r="F8" s="185"/>
      <c r="G8" s="186"/>
      <c r="H8" s="51"/>
      <c r="I8" s="51"/>
      <c r="J8" s="52"/>
      <c r="K8" s="128" t="s">
        <v>111</v>
      </c>
      <c r="L8" s="129"/>
      <c r="M8" s="129"/>
      <c r="N8" s="129"/>
      <c r="O8" s="53"/>
      <c r="P8" s="53"/>
      <c r="Q8" s="53"/>
      <c r="R8" s="53"/>
      <c r="S8" s="53"/>
    </row>
    <row r="9" spans="1:21" ht="12" customHeight="1" x14ac:dyDescent="0.2">
      <c r="A9" s="135" t="s">
        <v>128</v>
      </c>
      <c r="B9" s="138" t="s">
        <v>92</v>
      </c>
      <c r="C9" s="139"/>
      <c r="D9" s="139"/>
      <c r="E9" s="139"/>
      <c r="F9" s="139"/>
      <c r="G9" s="140"/>
      <c r="H9" s="55"/>
      <c r="I9" s="55"/>
      <c r="J9" s="56"/>
      <c r="K9" s="57" t="s">
        <v>132</v>
      </c>
      <c r="L9" s="58"/>
      <c r="M9" s="72">
        <v>10.45</v>
      </c>
      <c r="N9" s="57" t="s">
        <v>133</v>
      </c>
      <c r="O9" s="59"/>
      <c r="P9" s="59"/>
      <c r="Q9" s="59"/>
      <c r="R9" s="59"/>
      <c r="S9" s="60"/>
    </row>
    <row r="10" spans="1:21" x14ac:dyDescent="0.2">
      <c r="A10" s="136"/>
      <c r="B10" s="156"/>
      <c r="C10" s="29" t="s">
        <v>108</v>
      </c>
      <c r="D10" s="42"/>
      <c r="E10" s="31" t="s">
        <v>98</v>
      </c>
      <c r="F10" s="30" t="s">
        <v>120</v>
      </c>
      <c r="G10" s="2"/>
      <c r="H10" s="2"/>
      <c r="I10" s="29"/>
      <c r="J10" s="48"/>
      <c r="K10" s="141" t="s">
        <v>102</v>
      </c>
      <c r="L10" s="116"/>
      <c r="M10" s="116"/>
      <c r="N10" s="116"/>
      <c r="O10" s="2"/>
      <c r="P10" s="2"/>
      <c r="Q10" s="2"/>
      <c r="R10" s="2"/>
      <c r="S10" s="61"/>
    </row>
    <row r="11" spans="1:21" x14ac:dyDescent="0.2">
      <c r="A11" s="136"/>
      <c r="B11" s="109"/>
      <c r="C11" s="2" t="s">
        <v>93</v>
      </c>
      <c r="D11" s="29"/>
      <c r="E11" s="34" t="s">
        <v>121</v>
      </c>
      <c r="F11" s="35"/>
      <c r="G11" s="31" t="s">
        <v>100</v>
      </c>
      <c r="H11" s="31" t="s">
        <v>135</v>
      </c>
      <c r="I11" s="33" t="e">
        <f>F11/$D$10</f>
        <v>#DIV/0!</v>
      </c>
      <c r="J11" s="48" t="s">
        <v>136</v>
      </c>
      <c r="K11" s="31" t="s">
        <v>122</v>
      </c>
      <c r="L11" s="130"/>
      <c r="M11" s="131"/>
      <c r="N11" s="30" t="s">
        <v>101</v>
      </c>
      <c r="O11" s="25">
        <f>ROUNDDOWN($F11*$L11*365*$M$9*O$5/1000,)</f>
        <v>0</v>
      </c>
      <c r="P11" s="25">
        <f>ROUNDDOWN($F11*$L11*365*$M$9*P$5/1000,)</f>
        <v>0</v>
      </c>
      <c r="Q11" s="25">
        <f t="shared" ref="Q11:S15" si="0">ROUNDDOWN($F11*$L11*365*$M$9*Q$5/1000,)</f>
        <v>0</v>
      </c>
      <c r="R11" s="25">
        <f t="shared" si="0"/>
        <v>0</v>
      </c>
      <c r="S11" s="62">
        <f t="shared" si="0"/>
        <v>0</v>
      </c>
    </row>
    <row r="12" spans="1:21" x14ac:dyDescent="0.2">
      <c r="A12" s="136"/>
      <c r="B12" s="109"/>
      <c r="C12" s="2" t="s">
        <v>94</v>
      </c>
      <c r="D12" s="29"/>
      <c r="E12" s="34" t="s">
        <v>121</v>
      </c>
      <c r="F12" s="36"/>
      <c r="G12" s="31" t="s">
        <v>100</v>
      </c>
      <c r="H12" s="31" t="s">
        <v>135</v>
      </c>
      <c r="I12" s="33" t="e">
        <f>F12/$D$10</f>
        <v>#DIV/0!</v>
      </c>
      <c r="J12" s="48" t="s">
        <v>136</v>
      </c>
      <c r="K12" s="31" t="s">
        <v>122</v>
      </c>
      <c r="L12" s="130"/>
      <c r="M12" s="131"/>
      <c r="N12" s="30" t="s">
        <v>101</v>
      </c>
      <c r="O12" s="25">
        <f t="shared" ref="O12:P15" si="1">ROUNDDOWN($F12*$L12*365*$M$9*O$5/1000,)</f>
        <v>0</v>
      </c>
      <c r="P12" s="25">
        <f t="shared" si="1"/>
        <v>0</v>
      </c>
      <c r="Q12" s="25">
        <f t="shared" si="0"/>
        <v>0</v>
      </c>
      <c r="R12" s="25">
        <f t="shared" si="0"/>
        <v>0</v>
      </c>
      <c r="S12" s="62">
        <f t="shared" si="0"/>
        <v>0</v>
      </c>
    </row>
    <row r="13" spans="1:21" x14ac:dyDescent="0.2">
      <c r="A13" s="136"/>
      <c r="B13" s="109"/>
      <c r="C13" s="2" t="s">
        <v>95</v>
      </c>
      <c r="D13" s="29"/>
      <c r="E13" s="34" t="s">
        <v>121</v>
      </c>
      <c r="F13" s="36"/>
      <c r="G13" s="31" t="s">
        <v>100</v>
      </c>
      <c r="H13" s="31" t="s">
        <v>135</v>
      </c>
      <c r="I13" s="33" t="e">
        <f>F13/$D$10</f>
        <v>#DIV/0!</v>
      </c>
      <c r="J13" s="48" t="s">
        <v>136</v>
      </c>
      <c r="K13" s="31" t="s">
        <v>122</v>
      </c>
      <c r="L13" s="130"/>
      <c r="M13" s="131"/>
      <c r="N13" s="30" t="s">
        <v>101</v>
      </c>
      <c r="O13" s="25">
        <f t="shared" si="1"/>
        <v>0</v>
      </c>
      <c r="P13" s="25">
        <f t="shared" si="1"/>
        <v>0</v>
      </c>
      <c r="Q13" s="25">
        <f t="shared" si="0"/>
        <v>0</v>
      </c>
      <c r="R13" s="25">
        <f t="shared" si="0"/>
        <v>0</v>
      </c>
      <c r="S13" s="62">
        <f t="shared" si="0"/>
        <v>0</v>
      </c>
    </row>
    <row r="14" spans="1:21" x14ac:dyDescent="0.2">
      <c r="A14" s="136"/>
      <c r="B14" s="109"/>
      <c r="C14" s="2" t="s">
        <v>96</v>
      </c>
      <c r="D14" s="29"/>
      <c r="E14" s="34" t="s">
        <v>121</v>
      </c>
      <c r="F14" s="36"/>
      <c r="G14" s="31" t="s">
        <v>100</v>
      </c>
      <c r="H14" s="31" t="s">
        <v>135</v>
      </c>
      <c r="I14" s="33" t="e">
        <f>F14/$D$10</f>
        <v>#DIV/0!</v>
      </c>
      <c r="J14" s="48" t="s">
        <v>136</v>
      </c>
      <c r="K14" s="31" t="s">
        <v>122</v>
      </c>
      <c r="L14" s="130"/>
      <c r="M14" s="131"/>
      <c r="N14" s="30" t="s">
        <v>101</v>
      </c>
      <c r="O14" s="25">
        <f t="shared" si="1"/>
        <v>0</v>
      </c>
      <c r="P14" s="25">
        <f t="shared" si="1"/>
        <v>0</v>
      </c>
      <c r="Q14" s="25">
        <f t="shared" si="0"/>
        <v>0</v>
      </c>
      <c r="R14" s="25">
        <f t="shared" si="0"/>
        <v>0</v>
      </c>
      <c r="S14" s="62">
        <f t="shared" si="0"/>
        <v>0</v>
      </c>
    </row>
    <row r="15" spans="1:21" x14ac:dyDescent="0.2">
      <c r="A15" s="136"/>
      <c r="B15" s="109"/>
      <c r="C15" s="2" t="s">
        <v>97</v>
      </c>
      <c r="D15" s="29"/>
      <c r="E15" s="34" t="s">
        <v>121</v>
      </c>
      <c r="F15" s="36"/>
      <c r="G15" s="37" t="s">
        <v>100</v>
      </c>
      <c r="H15" s="31" t="s">
        <v>135</v>
      </c>
      <c r="I15" s="33" t="e">
        <f>F15/$D$10</f>
        <v>#DIV/0!</v>
      </c>
      <c r="J15" s="48" t="s">
        <v>136</v>
      </c>
      <c r="K15" s="31" t="s">
        <v>122</v>
      </c>
      <c r="L15" s="130"/>
      <c r="M15" s="131"/>
      <c r="N15" s="30" t="s">
        <v>101</v>
      </c>
      <c r="O15" s="25">
        <f>ROUNDDOWN($F15*$L15*365*$M$9*O$5/1000,)</f>
        <v>0</v>
      </c>
      <c r="P15" s="25">
        <f t="shared" si="1"/>
        <v>0</v>
      </c>
      <c r="Q15" s="25">
        <f t="shared" si="0"/>
        <v>0</v>
      </c>
      <c r="R15" s="25">
        <f t="shared" si="0"/>
        <v>0</v>
      </c>
      <c r="S15" s="62">
        <f t="shared" si="0"/>
        <v>0</v>
      </c>
    </row>
    <row r="16" spans="1:21" x14ac:dyDescent="0.2">
      <c r="A16" s="136"/>
      <c r="B16" s="157"/>
      <c r="C16" s="27" t="s">
        <v>107</v>
      </c>
      <c r="D16" s="28"/>
      <c r="E16" s="38" t="s">
        <v>99</v>
      </c>
      <c r="F16" s="39"/>
      <c r="G16" s="32" t="s">
        <v>127</v>
      </c>
      <c r="H16" s="32"/>
      <c r="I16" s="32"/>
      <c r="J16" s="49"/>
      <c r="K16" s="142"/>
      <c r="L16" s="109"/>
      <c r="M16" s="109"/>
      <c r="N16" s="109"/>
      <c r="O16" s="25"/>
      <c r="P16" s="25"/>
      <c r="Q16" s="25"/>
      <c r="R16" s="25"/>
      <c r="S16" s="62"/>
    </row>
    <row r="17" spans="1:19" ht="13.2" customHeight="1" x14ac:dyDescent="0.2">
      <c r="A17" s="136"/>
      <c r="B17" s="172" t="s">
        <v>123</v>
      </c>
      <c r="C17" s="173"/>
      <c r="D17" s="173"/>
      <c r="E17" s="173"/>
      <c r="F17" s="173"/>
      <c r="G17" s="173"/>
      <c r="H17" s="173"/>
      <c r="I17" s="173"/>
      <c r="J17" s="174"/>
      <c r="K17" s="31" t="s">
        <v>124</v>
      </c>
      <c r="L17" s="130"/>
      <c r="M17" s="131"/>
      <c r="N17" s="30" t="s">
        <v>101</v>
      </c>
      <c r="O17" s="25">
        <f>ROUNDDOWN($L17*$D$10*365*$M$9*O$5/1000,)</f>
        <v>0</v>
      </c>
      <c r="P17" s="25">
        <f>ROUNDDOWN($L17*$D$10*365*$M$9*P$5/1000,)</f>
        <v>0</v>
      </c>
      <c r="Q17" s="25">
        <f>ROUNDDOWN($L17*$D$10*365*$M$9*Q$5/1000,)</f>
        <v>0</v>
      </c>
      <c r="R17" s="25">
        <f>ROUNDDOWN($L17*$D$10*365*$M$9*R$5/1000,)</f>
        <v>0</v>
      </c>
      <c r="S17" s="62">
        <f>ROUNDDOWN($L17*$D$10*365*$M$9*S$5/1000,)</f>
        <v>0</v>
      </c>
    </row>
    <row r="18" spans="1:19" x14ac:dyDescent="0.2">
      <c r="A18" s="136"/>
      <c r="B18" s="172" t="s">
        <v>123</v>
      </c>
      <c r="C18" s="173"/>
      <c r="D18" s="173"/>
      <c r="E18" s="173"/>
      <c r="F18" s="173"/>
      <c r="G18" s="173"/>
      <c r="H18" s="173"/>
      <c r="I18" s="173"/>
      <c r="J18" s="174"/>
      <c r="K18" s="31" t="s">
        <v>125</v>
      </c>
      <c r="L18" s="130"/>
      <c r="M18" s="131"/>
      <c r="N18" s="30" t="s">
        <v>101</v>
      </c>
      <c r="O18" s="25">
        <f>ROUNDDOWN($L18*$D$10*365*$M$9*O$5/1000,)</f>
        <v>0</v>
      </c>
      <c r="P18" s="25">
        <f t="shared" ref="O18:S24" si="2">ROUNDDOWN($L18*$D$10*365*$M$9*P$5/1000,)</f>
        <v>0</v>
      </c>
      <c r="Q18" s="25">
        <f t="shared" si="2"/>
        <v>0</v>
      </c>
      <c r="R18" s="25">
        <f t="shared" si="2"/>
        <v>0</v>
      </c>
      <c r="S18" s="62">
        <f t="shared" si="2"/>
        <v>0</v>
      </c>
    </row>
    <row r="19" spans="1:19" x14ac:dyDescent="0.2">
      <c r="A19" s="136"/>
      <c r="B19" s="172" t="s">
        <v>123</v>
      </c>
      <c r="C19" s="173"/>
      <c r="D19" s="173"/>
      <c r="E19" s="173"/>
      <c r="F19" s="173"/>
      <c r="G19" s="173"/>
      <c r="H19" s="173"/>
      <c r="I19" s="173"/>
      <c r="J19" s="174"/>
      <c r="K19" s="31" t="s">
        <v>125</v>
      </c>
      <c r="L19" s="130"/>
      <c r="M19" s="131"/>
      <c r="N19" s="30" t="s">
        <v>101</v>
      </c>
      <c r="O19" s="25">
        <f t="shared" si="2"/>
        <v>0</v>
      </c>
      <c r="P19" s="25">
        <f t="shared" si="2"/>
        <v>0</v>
      </c>
      <c r="Q19" s="25">
        <f t="shared" si="2"/>
        <v>0</v>
      </c>
      <c r="R19" s="25">
        <f t="shared" si="2"/>
        <v>0</v>
      </c>
      <c r="S19" s="62">
        <f t="shared" si="2"/>
        <v>0</v>
      </c>
    </row>
    <row r="20" spans="1:19" x14ac:dyDescent="0.2">
      <c r="A20" s="136"/>
      <c r="B20" s="172" t="s">
        <v>123</v>
      </c>
      <c r="C20" s="173"/>
      <c r="D20" s="173"/>
      <c r="E20" s="173"/>
      <c r="F20" s="173"/>
      <c r="G20" s="173"/>
      <c r="H20" s="173"/>
      <c r="I20" s="173"/>
      <c r="J20" s="174"/>
      <c r="K20" s="31" t="s">
        <v>125</v>
      </c>
      <c r="L20" s="130"/>
      <c r="M20" s="131"/>
      <c r="N20" s="30" t="s">
        <v>101</v>
      </c>
      <c r="O20" s="25">
        <f t="shared" si="2"/>
        <v>0</v>
      </c>
      <c r="P20" s="25">
        <f t="shared" si="2"/>
        <v>0</v>
      </c>
      <c r="Q20" s="25">
        <f t="shared" si="2"/>
        <v>0</v>
      </c>
      <c r="R20" s="25">
        <f t="shared" si="2"/>
        <v>0</v>
      </c>
      <c r="S20" s="62">
        <f t="shared" si="2"/>
        <v>0</v>
      </c>
    </row>
    <row r="21" spans="1:19" x14ac:dyDescent="0.2">
      <c r="A21" s="136"/>
      <c r="B21" s="172" t="s">
        <v>123</v>
      </c>
      <c r="C21" s="173"/>
      <c r="D21" s="173"/>
      <c r="E21" s="173"/>
      <c r="F21" s="173"/>
      <c r="G21" s="173"/>
      <c r="H21" s="173"/>
      <c r="I21" s="173"/>
      <c r="J21" s="174"/>
      <c r="K21" s="31" t="s">
        <v>125</v>
      </c>
      <c r="L21" s="130"/>
      <c r="M21" s="131"/>
      <c r="N21" s="30" t="s">
        <v>101</v>
      </c>
      <c r="O21" s="25">
        <f t="shared" si="2"/>
        <v>0</v>
      </c>
      <c r="P21" s="25">
        <f t="shared" si="2"/>
        <v>0</v>
      </c>
      <c r="Q21" s="25">
        <f t="shared" si="2"/>
        <v>0</v>
      </c>
      <c r="R21" s="25">
        <f t="shared" si="2"/>
        <v>0</v>
      </c>
      <c r="S21" s="62">
        <f t="shared" si="2"/>
        <v>0</v>
      </c>
    </row>
    <row r="22" spans="1:19" x14ac:dyDescent="0.2">
      <c r="A22" s="136"/>
      <c r="B22" s="172" t="s">
        <v>123</v>
      </c>
      <c r="C22" s="173"/>
      <c r="D22" s="173"/>
      <c r="E22" s="173"/>
      <c r="F22" s="173"/>
      <c r="G22" s="173"/>
      <c r="H22" s="173"/>
      <c r="I22" s="173"/>
      <c r="J22" s="174"/>
      <c r="K22" s="31" t="s">
        <v>125</v>
      </c>
      <c r="L22" s="130"/>
      <c r="M22" s="131"/>
      <c r="N22" s="30" t="s">
        <v>101</v>
      </c>
      <c r="O22" s="25">
        <f t="shared" si="2"/>
        <v>0</v>
      </c>
      <c r="P22" s="25">
        <f t="shared" si="2"/>
        <v>0</v>
      </c>
      <c r="Q22" s="25">
        <f t="shared" si="2"/>
        <v>0</v>
      </c>
      <c r="R22" s="25">
        <f t="shared" si="2"/>
        <v>0</v>
      </c>
      <c r="S22" s="62">
        <f t="shared" si="2"/>
        <v>0</v>
      </c>
    </row>
    <row r="23" spans="1:19" x14ac:dyDescent="0.2">
      <c r="A23" s="136"/>
      <c r="B23" s="172" t="s">
        <v>123</v>
      </c>
      <c r="C23" s="173"/>
      <c r="D23" s="173"/>
      <c r="E23" s="173"/>
      <c r="F23" s="173"/>
      <c r="G23" s="173"/>
      <c r="H23" s="173"/>
      <c r="I23" s="173"/>
      <c r="J23" s="174"/>
      <c r="K23" s="31" t="s">
        <v>125</v>
      </c>
      <c r="L23" s="130"/>
      <c r="M23" s="131"/>
      <c r="N23" s="30" t="s">
        <v>101</v>
      </c>
      <c r="O23" s="25">
        <f t="shared" si="2"/>
        <v>0</v>
      </c>
      <c r="P23" s="25">
        <f t="shared" si="2"/>
        <v>0</v>
      </c>
      <c r="Q23" s="25">
        <f t="shared" si="2"/>
        <v>0</v>
      </c>
      <c r="R23" s="25">
        <f>ROUNDDOWN($L23*$D$10*365*$M$9*R$5/1000,)</f>
        <v>0</v>
      </c>
      <c r="S23" s="62">
        <f t="shared" si="2"/>
        <v>0</v>
      </c>
    </row>
    <row r="24" spans="1:19" x14ac:dyDescent="0.2">
      <c r="A24" s="136"/>
      <c r="B24" s="172" t="s">
        <v>123</v>
      </c>
      <c r="C24" s="173"/>
      <c r="D24" s="173"/>
      <c r="E24" s="173"/>
      <c r="F24" s="173"/>
      <c r="G24" s="173"/>
      <c r="H24" s="173"/>
      <c r="I24" s="173"/>
      <c r="J24" s="174"/>
      <c r="K24" s="31" t="s">
        <v>125</v>
      </c>
      <c r="L24" s="130"/>
      <c r="M24" s="131"/>
      <c r="N24" s="30" t="s">
        <v>101</v>
      </c>
      <c r="O24" s="25">
        <f t="shared" si="2"/>
        <v>0</v>
      </c>
      <c r="P24" s="25">
        <f t="shared" si="2"/>
        <v>0</v>
      </c>
      <c r="Q24" s="25">
        <f t="shared" si="2"/>
        <v>0</v>
      </c>
      <c r="R24" s="25">
        <f t="shared" si="2"/>
        <v>0</v>
      </c>
      <c r="S24" s="62">
        <f t="shared" si="2"/>
        <v>0</v>
      </c>
    </row>
    <row r="25" spans="1:19" x14ac:dyDescent="0.2">
      <c r="A25" s="136"/>
      <c r="B25" s="148" t="s">
        <v>141</v>
      </c>
      <c r="C25" s="149"/>
      <c r="D25" s="149"/>
      <c r="E25" s="149"/>
      <c r="F25" s="149"/>
      <c r="G25" s="149"/>
      <c r="H25" s="149"/>
      <c r="I25" s="149"/>
      <c r="J25" s="150"/>
      <c r="K25" s="142"/>
      <c r="L25" s="109"/>
      <c r="M25" s="109"/>
      <c r="N25" s="109"/>
      <c r="O25" s="25">
        <f>SUM(O11:O24)</f>
        <v>0</v>
      </c>
      <c r="P25" s="25">
        <f>SUM(P11:P24)</f>
        <v>0</v>
      </c>
      <c r="Q25" s="25">
        <f>SUM(Q11:Q24)</f>
        <v>0</v>
      </c>
      <c r="R25" s="25">
        <f>SUM(R11:R24)</f>
        <v>0</v>
      </c>
      <c r="S25" s="62">
        <f>SUM(S11:S24)</f>
        <v>0</v>
      </c>
    </row>
    <row r="26" spans="1:19" x14ac:dyDescent="0.2">
      <c r="A26" s="136"/>
      <c r="B26" s="158" t="s">
        <v>126</v>
      </c>
      <c r="C26" s="159"/>
      <c r="D26" s="159"/>
      <c r="E26" s="159"/>
      <c r="F26" s="159"/>
      <c r="G26" s="159"/>
      <c r="H26" s="159"/>
      <c r="I26" s="159"/>
      <c r="J26" s="160"/>
      <c r="K26" s="130"/>
      <c r="L26" s="143"/>
      <c r="M26" s="131"/>
      <c r="N26" s="30" t="s">
        <v>117</v>
      </c>
      <c r="O26" s="25">
        <f>ROUNDDOWN($K26*$D$10*O$5*365/1000,)</f>
        <v>0</v>
      </c>
      <c r="P26" s="25">
        <f>ROUNDDOWN($K26*$D$10*P$5*365/1000,)</f>
        <v>0</v>
      </c>
      <c r="Q26" s="25">
        <f>ROUNDDOWN($K26*$D$10*Q$5*365/1000,)</f>
        <v>0</v>
      </c>
      <c r="R26" s="25">
        <f>ROUNDDOWN($K26*$D$10*R$5*365/1000,)</f>
        <v>0</v>
      </c>
      <c r="S26" s="62">
        <f>ROUNDDOWN($K26*$D$10*S$5*365/1000,)</f>
        <v>0</v>
      </c>
    </row>
    <row r="27" spans="1:19" x14ac:dyDescent="0.2">
      <c r="A27" s="136"/>
      <c r="B27" s="158" t="s">
        <v>109</v>
      </c>
      <c r="C27" s="159"/>
      <c r="D27" s="159"/>
      <c r="E27" s="159"/>
      <c r="F27" s="159"/>
      <c r="G27" s="159"/>
      <c r="H27" s="159"/>
      <c r="I27" s="159"/>
      <c r="J27" s="160"/>
      <c r="K27" s="130"/>
      <c r="L27" s="143"/>
      <c r="M27" s="131"/>
      <c r="N27" s="30" t="s">
        <v>117</v>
      </c>
      <c r="O27" s="25">
        <f t="shared" ref="O27:S28" si="3">ROUNDDOWN($K27*$D$10*O$5*365/1000,)</f>
        <v>0</v>
      </c>
      <c r="P27" s="25">
        <f t="shared" si="3"/>
        <v>0</v>
      </c>
      <c r="Q27" s="25">
        <f t="shared" si="3"/>
        <v>0</v>
      </c>
      <c r="R27" s="25">
        <f t="shared" si="3"/>
        <v>0</v>
      </c>
      <c r="S27" s="62">
        <f t="shared" si="3"/>
        <v>0</v>
      </c>
    </row>
    <row r="28" spans="1:19" x14ac:dyDescent="0.2">
      <c r="A28" s="136"/>
      <c r="B28" s="158" t="s">
        <v>110</v>
      </c>
      <c r="C28" s="159"/>
      <c r="D28" s="159"/>
      <c r="E28" s="159"/>
      <c r="F28" s="159"/>
      <c r="G28" s="159"/>
      <c r="H28" s="159"/>
      <c r="I28" s="159"/>
      <c r="J28" s="160"/>
      <c r="K28" s="130"/>
      <c r="L28" s="143"/>
      <c r="M28" s="131"/>
      <c r="N28" s="30" t="s">
        <v>117</v>
      </c>
      <c r="O28" s="25">
        <f t="shared" si="3"/>
        <v>0</v>
      </c>
      <c r="P28" s="25">
        <f t="shared" si="3"/>
        <v>0</v>
      </c>
      <c r="Q28" s="25">
        <f t="shared" si="3"/>
        <v>0</v>
      </c>
      <c r="R28" s="25">
        <f t="shared" si="3"/>
        <v>0</v>
      </c>
      <c r="S28" s="62">
        <f>ROUNDDOWN($K28*$D$10*S$5*365/1000,)</f>
        <v>0</v>
      </c>
    </row>
    <row r="29" spans="1:19" x14ac:dyDescent="0.2">
      <c r="A29" s="136"/>
      <c r="B29" s="148" t="s">
        <v>139</v>
      </c>
      <c r="C29" s="149"/>
      <c r="D29" s="149"/>
      <c r="E29" s="149"/>
      <c r="F29" s="149"/>
      <c r="G29" s="149"/>
      <c r="H29" s="149"/>
      <c r="I29" s="149"/>
      <c r="J29" s="150"/>
      <c r="K29" s="142"/>
      <c r="L29" s="109"/>
      <c r="M29" s="109"/>
      <c r="N29" s="109"/>
      <c r="O29" s="25">
        <f>SUM(O26:O28)</f>
        <v>0</v>
      </c>
      <c r="P29" s="25">
        <f>SUM(P26:P28)</f>
        <v>0</v>
      </c>
      <c r="Q29" s="25">
        <f>SUM(Q26:Q28)</f>
        <v>0</v>
      </c>
      <c r="R29" s="25">
        <f>SUM(R26:R28)</f>
        <v>0</v>
      </c>
      <c r="S29" s="62">
        <f>SUM(S26:S28)</f>
        <v>0</v>
      </c>
    </row>
    <row r="30" spans="1:19" ht="12.6" thickBot="1" x14ac:dyDescent="0.25">
      <c r="A30" s="137"/>
      <c r="B30" s="166" t="s">
        <v>140</v>
      </c>
      <c r="C30" s="167"/>
      <c r="D30" s="167"/>
      <c r="E30" s="167"/>
      <c r="F30" s="167"/>
      <c r="G30" s="167"/>
      <c r="H30" s="167"/>
      <c r="I30" s="167"/>
      <c r="J30" s="168"/>
      <c r="K30" s="146"/>
      <c r="L30" s="147"/>
      <c r="M30" s="147"/>
      <c r="N30" s="147"/>
      <c r="O30" s="63">
        <f>O25+O29</f>
        <v>0</v>
      </c>
      <c r="P30" s="63">
        <f>P25+P29</f>
        <v>0</v>
      </c>
      <c r="Q30" s="63">
        <f>Q25+Q29</f>
        <v>0</v>
      </c>
      <c r="R30" s="63">
        <f>R25+R29</f>
        <v>0</v>
      </c>
      <c r="S30" s="64">
        <f>S25+S29</f>
        <v>0</v>
      </c>
    </row>
    <row r="31" spans="1:19" x14ac:dyDescent="0.2">
      <c r="A31" s="135" t="s">
        <v>131</v>
      </c>
      <c r="B31" s="151" t="s">
        <v>130</v>
      </c>
      <c r="C31" s="152"/>
      <c r="D31" s="152"/>
      <c r="E31" s="152"/>
      <c r="F31" s="152"/>
      <c r="G31" s="152"/>
      <c r="H31" s="152"/>
      <c r="I31" s="152"/>
      <c r="J31" s="153"/>
      <c r="K31" s="57" t="s">
        <v>132</v>
      </c>
      <c r="L31" s="58"/>
      <c r="M31" s="72">
        <v>10.45</v>
      </c>
      <c r="N31" s="57" t="s">
        <v>133</v>
      </c>
      <c r="O31" s="65"/>
      <c r="P31" s="66"/>
      <c r="Q31" s="66"/>
      <c r="R31" s="66"/>
      <c r="S31" s="67"/>
    </row>
    <row r="32" spans="1:19" x14ac:dyDescent="0.2">
      <c r="A32" s="136"/>
      <c r="B32" s="156"/>
      <c r="C32" s="29" t="s">
        <v>108</v>
      </c>
      <c r="D32" s="42"/>
      <c r="E32" s="31" t="s">
        <v>98</v>
      </c>
      <c r="F32" s="31" t="s">
        <v>120</v>
      </c>
      <c r="G32" s="30"/>
      <c r="H32" s="2"/>
      <c r="I32" s="29"/>
      <c r="J32" s="48"/>
      <c r="K32" s="141" t="s">
        <v>102</v>
      </c>
      <c r="L32" s="116"/>
      <c r="M32" s="161"/>
      <c r="N32" s="116"/>
      <c r="O32" s="25"/>
      <c r="P32" s="26"/>
      <c r="Q32" s="26"/>
      <c r="R32" s="26"/>
      <c r="S32" s="68"/>
    </row>
    <row r="33" spans="1:19" x14ac:dyDescent="0.2">
      <c r="A33" s="136"/>
      <c r="B33" s="109"/>
      <c r="C33" s="2" t="s">
        <v>93</v>
      </c>
      <c r="D33" s="29"/>
      <c r="E33" s="34" t="s">
        <v>121</v>
      </c>
      <c r="F33" s="35"/>
      <c r="G33" s="31" t="s">
        <v>100</v>
      </c>
      <c r="H33" s="31" t="s">
        <v>135</v>
      </c>
      <c r="I33" s="33" t="e">
        <f>F33/$D$32</f>
        <v>#DIV/0!</v>
      </c>
      <c r="J33" s="48" t="s">
        <v>136</v>
      </c>
      <c r="K33" s="31" t="s">
        <v>122</v>
      </c>
      <c r="L33" s="130"/>
      <c r="M33" s="131"/>
      <c r="N33" s="30" t="s">
        <v>101</v>
      </c>
      <c r="O33" s="25">
        <f>ROUNDDOWN($F33*$L33*365*$M$31*O$6/1000,)</f>
        <v>0</v>
      </c>
      <c r="P33" s="25">
        <f>ROUNDDOWN($F33*$L33*365*$M$31*P$6/1000,)</f>
        <v>0</v>
      </c>
      <c r="Q33" s="25">
        <f>ROUNDDOWN($F33*$L33*365*$M$31*Q$6/1000,)</f>
        <v>0</v>
      </c>
      <c r="R33" s="25">
        <f>ROUNDDOWN($F33*$L33*365*$M$31*R$6/1000,)</f>
        <v>0</v>
      </c>
      <c r="S33" s="62">
        <f>ROUNDDOWN($F33*$L33*365*$M$31*S$6/1000,)</f>
        <v>0</v>
      </c>
    </row>
    <row r="34" spans="1:19" x14ac:dyDescent="0.2">
      <c r="A34" s="136"/>
      <c r="B34" s="109"/>
      <c r="C34" s="2" t="s">
        <v>94</v>
      </c>
      <c r="D34" s="29"/>
      <c r="E34" s="34" t="s">
        <v>121</v>
      </c>
      <c r="F34" s="35"/>
      <c r="G34" s="31" t="s">
        <v>100</v>
      </c>
      <c r="H34" s="31" t="s">
        <v>135</v>
      </c>
      <c r="I34" s="33" t="e">
        <f>F34/$D$32</f>
        <v>#DIV/0!</v>
      </c>
      <c r="J34" s="48" t="s">
        <v>136</v>
      </c>
      <c r="K34" s="31" t="s">
        <v>122</v>
      </c>
      <c r="L34" s="130"/>
      <c r="M34" s="131"/>
      <c r="N34" s="30" t="s">
        <v>101</v>
      </c>
      <c r="O34" s="25">
        <f t="shared" ref="O34:S37" si="4">ROUNDDOWN($F34*$L34*365*$M$31*O$6/1000,)</f>
        <v>0</v>
      </c>
      <c r="P34" s="25">
        <f t="shared" si="4"/>
        <v>0</v>
      </c>
      <c r="Q34" s="25">
        <f t="shared" si="4"/>
        <v>0</v>
      </c>
      <c r="R34" s="25">
        <f t="shared" si="4"/>
        <v>0</v>
      </c>
      <c r="S34" s="62">
        <f t="shared" si="4"/>
        <v>0</v>
      </c>
    </row>
    <row r="35" spans="1:19" x14ac:dyDescent="0.2">
      <c r="A35" s="136"/>
      <c r="B35" s="109"/>
      <c r="C35" s="2" t="s">
        <v>95</v>
      </c>
      <c r="D35" s="29"/>
      <c r="E35" s="34" t="s">
        <v>121</v>
      </c>
      <c r="F35" s="35"/>
      <c r="G35" s="31" t="s">
        <v>100</v>
      </c>
      <c r="H35" s="31" t="s">
        <v>135</v>
      </c>
      <c r="I35" s="33" t="e">
        <f>F35/$D$32</f>
        <v>#DIV/0!</v>
      </c>
      <c r="J35" s="48" t="s">
        <v>136</v>
      </c>
      <c r="K35" s="31" t="s">
        <v>122</v>
      </c>
      <c r="L35" s="130"/>
      <c r="M35" s="131"/>
      <c r="N35" s="30" t="s">
        <v>101</v>
      </c>
      <c r="O35" s="25">
        <f t="shared" si="4"/>
        <v>0</v>
      </c>
      <c r="P35" s="25">
        <f>ROUNDDOWN($F35*$L35*365*$M$31*P$6/1000,)</f>
        <v>0</v>
      </c>
      <c r="Q35" s="25">
        <f t="shared" si="4"/>
        <v>0</v>
      </c>
      <c r="R35" s="25">
        <f t="shared" si="4"/>
        <v>0</v>
      </c>
      <c r="S35" s="62">
        <f t="shared" si="4"/>
        <v>0</v>
      </c>
    </row>
    <row r="36" spans="1:19" x14ac:dyDescent="0.2">
      <c r="A36" s="136"/>
      <c r="B36" s="109"/>
      <c r="C36" s="2" t="s">
        <v>96</v>
      </c>
      <c r="D36" s="29"/>
      <c r="E36" s="34" t="s">
        <v>121</v>
      </c>
      <c r="F36" s="35"/>
      <c r="G36" s="31" t="s">
        <v>100</v>
      </c>
      <c r="H36" s="31" t="s">
        <v>135</v>
      </c>
      <c r="I36" s="33" t="e">
        <f>F36/$D$32</f>
        <v>#DIV/0!</v>
      </c>
      <c r="J36" s="48" t="s">
        <v>136</v>
      </c>
      <c r="K36" s="31" t="s">
        <v>122</v>
      </c>
      <c r="L36" s="130"/>
      <c r="M36" s="131"/>
      <c r="N36" s="30" t="s">
        <v>101</v>
      </c>
      <c r="O36" s="25">
        <f t="shared" si="4"/>
        <v>0</v>
      </c>
      <c r="P36" s="25">
        <f t="shared" si="4"/>
        <v>0</v>
      </c>
      <c r="Q36" s="25">
        <f t="shared" si="4"/>
        <v>0</v>
      </c>
      <c r="R36" s="25">
        <f t="shared" si="4"/>
        <v>0</v>
      </c>
      <c r="S36" s="62">
        <f t="shared" si="4"/>
        <v>0</v>
      </c>
    </row>
    <row r="37" spans="1:19" x14ac:dyDescent="0.2">
      <c r="A37" s="136"/>
      <c r="B37" s="109"/>
      <c r="C37" s="2" t="s">
        <v>97</v>
      </c>
      <c r="D37" s="29"/>
      <c r="E37" s="34" t="s">
        <v>121</v>
      </c>
      <c r="F37" s="35"/>
      <c r="G37" s="31" t="s">
        <v>100</v>
      </c>
      <c r="H37" s="31" t="s">
        <v>135</v>
      </c>
      <c r="I37" s="33" t="e">
        <f>F37/$D$32</f>
        <v>#DIV/0!</v>
      </c>
      <c r="J37" s="48" t="s">
        <v>136</v>
      </c>
      <c r="K37" s="31" t="s">
        <v>122</v>
      </c>
      <c r="L37" s="130"/>
      <c r="M37" s="131"/>
      <c r="N37" s="30" t="s">
        <v>101</v>
      </c>
      <c r="O37" s="25">
        <f t="shared" si="4"/>
        <v>0</v>
      </c>
      <c r="P37" s="25">
        <f t="shared" si="4"/>
        <v>0</v>
      </c>
      <c r="Q37" s="25">
        <f t="shared" si="4"/>
        <v>0</v>
      </c>
      <c r="R37" s="25">
        <f t="shared" si="4"/>
        <v>0</v>
      </c>
      <c r="S37" s="62">
        <f t="shared" si="4"/>
        <v>0</v>
      </c>
    </row>
    <row r="38" spans="1:19" x14ac:dyDescent="0.2">
      <c r="A38" s="136"/>
      <c r="B38" s="157"/>
      <c r="C38" s="27" t="s">
        <v>107</v>
      </c>
      <c r="D38" s="28"/>
      <c r="E38" s="38" t="s">
        <v>99</v>
      </c>
      <c r="F38" s="39"/>
      <c r="G38" s="32" t="s">
        <v>127</v>
      </c>
      <c r="H38" s="32"/>
      <c r="I38" s="32"/>
      <c r="J38" s="49"/>
      <c r="K38" s="171"/>
      <c r="L38" s="171"/>
      <c r="M38" s="171"/>
      <c r="N38" s="142"/>
      <c r="O38" s="25"/>
      <c r="P38" s="26"/>
      <c r="Q38" s="26"/>
      <c r="R38" s="26"/>
      <c r="S38" s="68"/>
    </row>
    <row r="39" spans="1:19" ht="13.2" customHeight="1" x14ac:dyDescent="0.2">
      <c r="A39" s="136"/>
      <c r="B39" s="172" t="s">
        <v>123</v>
      </c>
      <c r="C39" s="173"/>
      <c r="D39" s="173"/>
      <c r="E39" s="173"/>
      <c r="F39" s="173"/>
      <c r="G39" s="173"/>
      <c r="H39" s="173"/>
      <c r="I39" s="173"/>
      <c r="J39" s="174"/>
      <c r="K39" s="31" t="s">
        <v>124</v>
      </c>
      <c r="L39" s="130"/>
      <c r="M39" s="131"/>
      <c r="N39" s="30" t="s">
        <v>101</v>
      </c>
      <c r="O39" s="25">
        <f>ROUNDDOWN($L39*$D$32*365*$M$31*O$5/1000,)</f>
        <v>0</v>
      </c>
      <c r="P39" s="25">
        <f t="shared" ref="P39:S43" si="5">ROUNDDOWN($L39*$D$32*365*$M$31*P$5/1000,)</f>
        <v>0</v>
      </c>
      <c r="Q39" s="25">
        <f t="shared" si="5"/>
        <v>0</v>
      </c>
      <c r="R39" s="25">
        <f t="shared" si="5"/>
        <v>0</v>
      </c>
      <c r="S39" s="62">
        <f t="shared" si="5"/>
        <v>0</v>
      </c>
    </row>
    <row r="40" spans="1:19" x14ac:dyDescent="0.2">
      <c r="A40" s="136"/>
      <c r="B40" s="172" t="s">
        <v>123</v>
      </c>
      <c r="C40" s="173"/>
      <c r="D40" s="173"/>
      <c r="E40" s="173"/>
      <c r="F40" s="173"/>
      <c r="G40" s="173"/>
      <c r="H40" s="173"/>
      <c r="I40" s="173"/>
      <c r="J40" s="174"/>
      <c r="K40" s="31" t="s">
        <v>125</v>
      </c>
      <c r="L40" s="130"/>
      <c r="M40" s="131"/>
      <c r="N40" s="30" t="s">
        <v>101</v>
      </c>
      <c r="O40" s="25">
        <f>ROUNDDOWN($L40*$D$32*365*$M$31*O$5/1000,)</f>
        <v>0</v>
      </c>
      <c r="P40" s="25">
        <f>ROUNDDOWN($L40*$D$32*365*$M$31*P$5/1000,)</f>
        <v>0</v>
      </c>
      <c r="Q40" s="25">
        <f t="shared" si="5"/>
        <v>0</v>
      </c>
      <c r="R40" s="25">
        <f t="shared" si="5"/>
        <v>0</v>
      </c>
      <c r="S40" s="62">
        <f t="shared" si="5"/>
        <v>0</v>
      </c>
    </row>
    <row r="41" spans="1:19" x14ac:dyDescent="0.2">
      <c r="A41" s="136"/>
      <c r="B41" s="172" t="s">
        <v>123</v>
      </c>
      <c r="C41" s="173"/>
      <c r="D41" s="173"/>
      <c r="E41" s="173"/>
      <c r="F41" s="173"/>
      <c r="G41" s="173"/>
      <c r="H41" s="173"/>
      <c r="I41" s="173"/>
      <c r="J41" s="174"/>
      <c r="K41" s="31" t="s">
        <v>125</v>
      </c>
      <c r="L41" s="130"/>
      <c r="M41" s="131"/>
      <c r="N41" s="30" t="s">
        <v>101</v>
      </c>
      <c r="O41" s="25">
        <f>ROUNDDOWN($L41*$D$32*365*$M$31*O$5/1000,)</f>
        <v>0</v>
      </c>
      <c r="P41" s="25">
        <f t="shared" si="5"/>
        <v>0</v>
      </c>
      <c r="Q41" s="25">
        <f t="shared" si="5"/>
        <v>0</v>
      </c>
      <c r="R41" s="25">
        <f t="shared" si="5"/>
        <v>0</v>
      </c>
      <c r="S41" s="62">
        <f t="shared" si="5"/>
        <v>0</v>
      </c>
    </row>
    <row r="42" spans="1:19" x14ac:dyDescent="0.2">
      <c r="A42" s="136"/>
      <c r="B42" s="172" t="s">
        <v>123</v>
      </c>
      <c r="C42" s="173"/>
      <c r="D42" s="173"/>
      <c r="E42" s="173"/>
      <c r="F42" s="173"/>
      <c r="G42" s="173"/>
      <c r="H42" s="173"/>
      <c r="I42" s="173"/>
      <c r="J42" s="174"/>
      <c r="K42" s="31" t="s">
        <v>125</v>
      </c>
      <c r="L42" s="130"/>
      <c r="M42" s="131"/>
      <c r="N42" s="30" t="s">
        <v>101</v>
      </c>
      <c r="O42" s="25">
        <f>ROUNDDOWN($L42*$D$32*365*$M$31*O$5/1000,)</f>
        <v>0</v>
      </c>
      <c r="P42" s="25">
        <f t="shared" si="5"/>
        <v>0</v>
      </c>
      <c r="Q42" s="25">
        <f t="shared" si="5"/>
        <v>0</v>
      </c>
      <c r="R42" s="25">
        <f t="shared" si="5"/>
        <v>0</v>
      </c>
      <c r="S42" s="62">
        <f t="shared" si="5"/>
        <v>0</v>
      </c>
    </row>
    <row r="43" spans="1:19" x14ac:dyDescent="0.2">
      <c r="A43" s="136"/>
      <c r="B43" s="172" t="s">
        <v>123</v>
      </c>
      <c r="C43" s="173"/>
      <c r="D43" s="173"/>
      <c r="E43" s="173"/>
      <c r="F43" s="173"/>
      <c r="G43" s="173"/>
      <c r="H43" s="173"/>
      <c r="I43" s="173"/>
      <c r="J43" s="174"/>
      <c r="K43" s="31" t="s">
        <v>125</v>
      </c>
      <c r="L43" s="130"/>
      <c r="M43" s="131"/>
      <c r="N43" s="30" t="s">
        <v>101</v>
      </c>
      <c r="O43" s="25">
        <f>ROUNDDOWN($L43*$D$32*365*$M$31*O$5/1000,)</f>
        <v>0</v>
      </c>
      <c r="P43" s="25">
        <f t="shared" si="5"/>
        <v>0</v>
      </c>
      <c r="Q43" s="25">
        <f t="shared" si="5"/>
        <v>0</v>
      </c>
      <c r="R43" s="25">
        <f t="shared" si="5"/>
        <v>0</v>
      </c>
      <c r="S43" s="62">
        <f t="shared" si="5"/>
        <v>0</v>
      </c>
    </row>
    <row r="44" spans="1:19" x14ac:dyDescent="0.2">
      <c r="A44" s="136"/>
      <c r="B44" s="148" t="s">
        <v>141</v>
      </c>
      <c r="C44" s="149"/>
      <c r="D44" s="149"/>
      <c r="E44" s="149"/>
      <c r="F44" s="149"/>
      <c r="G44" s="149"/>
      <c r="H44" s="149"/>
      <c r="I44" s="149"/>
      <c r="J44" s="150"/>
      <c r="K44" s="171"/>
      <c r="L44" s="171"/>
      <c r="M44" s="171"/>
      <c r="N44" s="142"/>
      <c r="O44" s="25">
        <f>SUM(O33:O43)</f>
        <v>0</v>
      </c>
      <c r="P44" s="25">
        <f>SUM(P33:P43)</f>
        <v>0</v>
      </c>
      <c r="Q44" s="25">
        <f>SUM(Q33:Q43)</f>
        <v>0</v>
      </c>
      <c r="R44" s="25">
        <f>SUM(R33:R43)</f>
        <v>0</v>
      </c>
      <c r="S44" s="62">
        <f>SUM(S33:S43)</f>
        <v>0</v>
      </c>
    </row>
    <row r="45" spans="1:19" x14ac:dyDescent="0.2">
      <c r="A45" s="136"/>
      <c r="B45" s="158" t="s">
        <v>126</v>
      </c>
      <c r="C45" s="159"/>
      <c r="D45" s="159"/>
      <c r="E45" s="159"/>
      <c r="F45" s="159"/>
      <c r="G45" s="159"/>
      <c r="H45" s="159"/>
      <c r="I45" s="159"/>
      <c r="J45" s="160"/>
      <c r="K45" s="130"/>
      <c r="L45" s="143"/>
      <c r="M45" s="131"/>
      <c r="N45" s="30" t="s">
        <v>117</v>
      </c>
      <c r="O45" s="25">
        <f>ROUNDDOWN($K45*$D$32*O$5*365/1000,)</f>
        <v>0</v>
      </c>
      <c r="P45" s="25">
        <f t="shared" ref="P45:S47" si="6">ROUNDDOWN($K45*$D$32*P$5*365/1000,)</f>
        <v>0</v>
      </c>
      <c r="Q45" s="25">
        <f t="shared" si="6"/>
        <v>0</v>
      </c>
      <c r="R45" s="25">
        <f t="shared" si="6"/>
        <v>0</v>
      </c>
      <c r="S45" s="62">
        <f t="shared" si="6"/>
        <v>0</v>
      </c>
    </row>
    <row r="46" spans="1:19" x14ac:dyDescent="0.2">
      <c r="A46" s="136"/>
      <c r="B46" s="158" t="s">
        <v>109</v>
      </c>
      <c r="C46" s="159"/>
      <c r="D46" s="159"/>
      <c r="E46" s="159"/>
      <c r="F46" s="159"/>
      <c r="G46" s="159"/>
      <c r="H46" s="159"/>
      <c r="I46" s="159"/>
      <c r="J46" s="160"/>
      <c r="K46" s="130"/>
      <c r="L46" s="143"/>
      <c r="M46" s="131"/>
      <c r="N46" s="30" t="s">
        <v>117</v>
      </c>
      <c r="O46" s="25">
        <f>ROUNDDOWN($K46*$D$32*O$5*365/1000,)</f>
        <v>0</v>
      </c>
      <c r="P46" s="25">
        <f t="shared" si="6"/>
        <v>0</v>
      </c>
      <c r="Q46" s="25">
        <f t="shared" si="6"/>
        <v>0</v>
      </c>
      <c r="R46" s="25">
        <f t="shared" si="6"/>
        <v>0</v>
      </c>
      <c r="S46" s="62">
        <f t="shared" si="6"/>
        <v>0</v>
      </c>
    </row>
    <row r="47" spans="1:19" x14ac:dyDescent="0.2">
      <c r="A47" s="136"/>
      <c r="B47" s="158" t="s">
        <v>110</v>
      </c>
      <c r="C47" s="159"/>
      <c r="D47" s="159"/>
      <c r="E47" s="159"/>
      <c r="F47" s="159"/>
      <c r="G47" s="159"/>
      <c r="H47" s="159"/>
      <c r="I47" s="159"/>
      <c r="J47" s="160"/>
      <c r="K47" s="130"/>
      <c r="L47" s="143"/>
      <c r="M47" s="131"/>
      <c r="N47" s="30" t="s">
        <v>117</v>
      </c>
      <c r="O47" s="25">
        <f>ROUNDDOWN($K47*$D$32*O$5*365/1000,)</f>
        <v>0</v>
      </c>
      <c r="P47" s="25">
        <f t="shared" si="6"/>
        <v>0</v>
      </c>
      <c r="Q47" s="25">
        <f t="shared" si="6"/>
        <v>0</v>
      </c>
      <c r="R47" s="25">
        <f t="shared" si="6"/>
        <v>0</v>
      </c>
      <c r="S47" s="62">
        <f t="shared" si="6"/>
        <v>0</v>
      </c>
    </row>
    <row r="48" spans="1:19" x14ac:dyDescent="0.2">
      <c r="A48" s="136"/>
      <c r="B48" s="179" t="s">
        <v>139</v>
      </c>
      <c r="C48" s="179"/>
      <c r="D48" s="179"/>
      <c r="E48" s="179"/>
      <c r="F48" s="179"/>
      <c r="G48" s="179"/>
      <c r="H48" s="179"/>
      <c r="I48" s="179"/>
      <c r="J48" s="180"/>
      <c r="K48" s="142"/>
      <c r="L48" s="109"/>
      <c r="M48" s="109"/>
      <c r="N48" s="109"/>
      <c r="O48" s="25">
        <f>SUM(O45:O47)</f>
        <v>0</v>
      </c>
      <c r="P48" s="25">
        <f>SUM(P45:P47)</f>
        <v>0</v>
      </c>
      <c r="Q48" s="25">
        <f>SUM(Q45:Q47)</f>
        <v>0</v>
      </c>
      <c r="R48" s="25">
        <f>SUM(R45:R47)</f>
        <v>0</v>
      </c>
      <c r="S48" s="62">
        <f>SUM(S45:S47)</f>
        <v>0</v>
      </c>
    </row>
    <row r="49" spans="1:19" ht="12.6" thickBot="1" x14ac:dyDescent="0.25">
      <c r="A49" s="137"/>
      <c r="B49" s="181" t="s">
        <v>142</v>
      </c>
      <c r="C49" s="181"/>
      <c r="D49" s="181"/>
      <c r="E49" s="181"/>
      <c r="F49" s="181"/>
      <c r="G49" s="181"/>
      <c r="H49" s="181"/>
      <c r="I49" s="181"/>
      <c r="J49" s="182"/>
      <c r="K49" s="146"/>
      <c r="L49" s="147"/>
      <c r="M49" s="147"/>
      <c r="N49" s="147"/>
      <c r="O49" s="63">
        <f>O44+O48</f>
        <v>0</v>
      </c>
      <c r="P49" s="63">
        <f>P44+P48</f>
        <v>0</v>
      </c>
      <c r="Q49" s="63">
        <f>Q44+Q48</f>
        <v>0</v>
      </c>
      <c r="R49" s="63">
        <f>R44+R48</f>
        <v>0</v>
      </c>
      <c r="S49" s="64">
        <f>S44+S48</f>
        <v>0</v>
      </c>
    </row>
    <row r="50" spans="1:19" x14ac:dyDescent="0.2">
      <c r="A50" s="135" t="s">
        <v>129</v>
      </c>
      <c r="B50" s="138" t="s">
        <v>118</v>
      </c>
      <c r="C50" s="139"/>
      <c r="D50" s="139"/>
      <c r="E50" s="139"/>
      <c r="F50" s="139"/>
      <c r="G50" s="140"/>
      <c r="H50" s="55"/>
      <c r="I50" s="55"/>
      <c r="J50" s="56"/>
      <c r="K50" s="57" t="s">
        <v>132</v>
      </c>
      <c r="L50" s="58"/>
      <c r="M50" s="72"/>
      <c r="N50" s="57" t="s">
        <v>133</v>
      </c>
      <c r="O50" s="65"/>
      <c r="P50" s="66"/>
      <c r="Q50" s="66"/>
      <c r="R50" s="66"/>
      <c r="S50" s="67"/>
    </row>
    <row r="51" spans="1:19" x14ac:dyDescent="0.2">
      <c r="A51" s="136"/>
      <c r="B51" s="164"/>
      <c r="C51" s="29" t="s">
        <v>108</v>
      </c>
      <c r="D51" s="42"/>
      <c r="E51" s="31" t="s">
        <v>98</v>
      </c>
      <c r="F51" s="40"/>
      <c r="G51" s="40"/>
      <c r="H51" s="40"/>
      <c r="I51" s="40"/>
      <c r="J51" s="50"/>
      <c r="K51" s="154"/>
      <c r="L51" s="154"/>
      <c r="M51" s="154"/>
      <c r="N51" s="155"/>
      <c r="O51" s="25"/>
      <c r="P51" s="26"/>
      <c r="Q51" s="26"/>
      <c r="R51" s="26"/>
      <c r="S51" s="68"/>
    </row>
    <row r="52" spans="1:19" x14ac:dyDescent="0.2">
      <c r="A52" s="136"/>
      <c r="B52" s="164"/>
      <c r="C52" s="29" t="s">
        <v>93</v>
      </c>
      <c r="D52" s="31"/>
      <c r="E52" s="34" t="s">
        <v>121</v>
      </c>
      <c r="F52" s="41"/>
      <c r="G52" s="31" t="s">
        <v>100</v>
      </c>
      <c r="H52" s="31" t="s">
        <v>135</v>
      </c>
      <c r="I52" s="33" t="e">
        <f>F52/$D$51</f>
        <v>#DIV/0!</v>
      </c>
      <c r="J52" s="48" t="s">
        <v>136</v>
      </c>
      <c r="K52" s="31" t="s">
        <v>122</v>
      </c>
      <c r="L52" s="144"/>
      <c r="M52" s="145"/>
      <c r="N52" s="30" t="s">
        <v>101</v>
      </c>
      <c r="O52" s="25">
        <f>ROUNDDOWN($F52*$L52*365*$M$50*O$7/1000,)</f>
        <v>0</v>
      </c>
      <c r="P52" s="25">
        <f>ROUNDDOWN($F52*$L52*365*$M$50*P$7/1000,)</f>
        <v>0</v>
      </c>
      <c r="Q52" s="25">
        <f>ROUNDDOWN($F52*$L52*365*$M$50*Q$7/1000,)</f>
        <v>0</v>
      </c>
      <c r="R52" s="25">
        <f>ROUNDDOWN($F52*$L52*365*$M$50*R$7/1000,)</f>
        <v>0</v>
      </c>
      <c r="S52" s="62">
        <f>ROUNDDOWN($F52*$L52*365*$M$50*S$7/1000,)</f>
        <v>0</v>
      </c>
    </row>
    <row r="53" spans="1:19" x14ac:dyDescent="0.2">
      <c r="A53" s="136"/>
      <c r="B53" s="164"/>
      <c r="C53" s="29" t="s">
        <v>94</v>
      </c>
      <c r="D53" s="31"/>
      <c r="E53" s="34" t="s">
        <v>121</v>
      </c>
      <c r="F53" s="42"/>
      <c r="G53" s="31" t="s">
        <v>100</v>
      </c>
      <c r="H53" s="31" t="s">
        <v>135</v>
      </c>
      <c r="I53" s="33" t="e">
        <f>F53/$D$51</f>
        <v>#DIV/0!</v>
      </c>
      <c r="J53" s="48" t="s">
        <v>136</v>
      </c>
      <c r="K53" s="31" t="s">
        <v>122</v>
      </c>
      <c r="L53" s="144"/>
      <c r="M53" s="145"/>
      <c r="N53" s="30" t="s">
        <v>101</v>
      </c>
      <c r="O53" s="25">
        <f t="shared" ref="O53:S56" si="7">ROUNDDOWN($F53*$L53*365*$M$50*O$7/1000,)</f>
        <v>0</v>
      </c>
      <c r="P53" s="25">
        <f t="shared" si="7"/>
        <v>0</v>
      </c>
      <c r="Q53" s="25">
        <f t="shared" si="7"/>
        <v>0</v>
      </c>
      <c r="R53" s="25">
        <f t="shared" si="7"/>
        <v>0</v>
      </c>
      <c r="S53" s="62">
        <f t="shared" si="7"/>
        <v>0</v>
      </c>
    </row>
    <row r="54" spans="1:19" x14ac:dyDescent="0.2">
      <c r="A54" s="136"/>
      <c r="B54" s="164"/>
      <c r="C54" s="29" t="s">
        <v>95</v>
      </c>
      <c r="D54" s="31"/>
      <c r="E54" s="34" t="s">
        <v>121</v>
      </c>
      <c r="F54" s="42"/>
      <c r="G54" s="31" t="s">
        <v>100</v>
      </c>
      <c r="H54" s="31" t="s">
        <v>135</v>
      </c>
      <c r="I54" s="33" t="e">
        <f>F54/$D$51</f>
        <v>#DIV/0!</v>
      </c>
      <c r="J54" s="48" t="s">
        <v>136</v>
      </c>
      <c r="K54" s="31" t="s">
        <v>122</v>
      </c>
      <c r="L54" s="144"/>
      <c r="M54" s="145"/>
      <c r="N54" s="30" t="s">
        <v>101</v>
      </c>
      <c r="O54" s="25">
        <f t="shared" si="7"/>
        <v>0</v>
      </c>
      <c r="P54" s="25">
        <f t="shared" si="7"/>
        <v>0</v>
      </c>
      <c r="Q54" s="25">
        <f t="shared" si="7"/>
        <v>0</v>
      </c>
      <c r="R54" s="25">
        <f t="shared" si="7"/>
        <v>0</v>
      </c>
      <c r="S54" s="62">
        <f t="shared" si="7"/>
        <v>0</v>
      </c>
    </row>
    <row r="55" spans="1:19" x14ac:dyDescent="0.2">
      <c r="A55" s="136"/>
      <c r="B55" s="164"/>
      <c r="C55" s="29" t="s">
        <v>96</v>
      </c>
      <c r="D55" s="31"/>
      <c r="E55" s="34" t="s">
        <v>121</v>
      </c>
      <c r="F55" s="42"/>
      <c r="G55" s="31" t="s">
        <v>100</v>
      </c>
      <c r="H55" s="31" t="s">
        <v>135</v>
      </c>
      <c r="I55" s="33" t="e">
        <f>F55/$D$51</f>
        <v>#DIV/0!</v>
      </c>
      <c r="J55" s="48" t="s">
        <v>136</v>
      </c>
      <c r="K55" s="31" t="s">
        <v>122</v>
      </c>
      <c r="L55" s="144"/>
      <c r="M55" s="145"/>
      <c r="N55" s="30" t="s">
        <v>101</v>
      </c>
      <c r="O55" s="25">
        <f t="shared" si="7"/>
        <v>0</v>
      </c>
      <c r="P55" s="25">
        <f t="shared" si="7"/>
        <v>0</v>
      </c>
      <c r="Q55" s="25">
        <f t="shared" si="7"/>
        <v>0</v>
      </c>
      <c r="R55" s="25">
        <f t="shared" si="7"/>
        <v>0</v>
      </c>
      <c r="S55" s="62">
        <f t="shared" si="7"/>
        <v>0</v>
      </c>
    </row>
    <row r="56" spans="1:19" x14ac:dyDescent="0.2">
      <c r="A56" s="136"/>
      <c r="B56" s="164"/>
      <c r="C56" s="29" t="s">
        <v>97</v>
      </c>
      <c r="D56" s="31"/>
      <c r="E56" s="34" t="s">
        <v>121</v>
      </c>
      <c r="F56" s="42"/>
      <c r="G56" s="31" t="s">
        <v>100</v>
      </c>
      <c r="H56" s="31" t="s">
        <v>135</v>
      </c>
      <c r="I56" s="33" t="e">
        <f>F56/$D$51</f>
        <v>#DIV/0!</v>
      </c>
      <c r="J56" s="48" t="s">
        <v>136</v>
      </c>
      <c r="K56" s="31" t="s">
        <v>122</v>
      </c>
      <c r="L56" s="144"/>
      <c r="M56" s="145"/>
      <c r="N56" s="30" t="s">
        <v>101</v>
      </c>
      <c r="O56" s="25">
        <f t="shared" si="7"/>
        <v>0</v>
      </c>
      <c r="P56" s="25">
        <f t="shared" si="7"/>
        <v>0</v>
      </c>
      <c r="Q56" s="25">
        <f t="shared" si="7"/>
        <v>0</v>
      </c>
      <c r="R56" s="25">
        <f t="shared" si="7"/>
        <v>0</v>
      </c>
      <c r="S56" s="62">
        <f>ROUNDDOWN($F56*$L56*365*$M$50*S$7/1000,)</f>
        <v>0</v>
      </c>
    </row>
    <row r="57" spans="1:19" x14ac:dyDescent="0.2">
      <c r="A57" s="136"/>
      <c r="B57" s="165"/>
      <c r="C57" s="32" t="s">
        <v>107</v>
      </c>
      <c r="D57" s="32"/>
      <c r="E57" s="38" t="s">
        <v>99</v>
      </c>
      <c r="F57" s="39"/>
      <c r="G57" s="32" t="s">
        <v>127</v>
      </c>
      <c r="H57" s="32"/>
      <c r="I57" s="32"/>
      <c r="J57" s="49"/>
      <c r="K57" s="171"/>
      <c r="L57" s="171"/>
      <c r="M57" s="171"/>
      <c r="N57" s="142"/>
      <c r="O57" s="25"/>
      <c r="P57" s="26"/>
      <c r="Q57" s="26"/>
      <c r="R57" s="26"/>
      <c r="S57" s="68"/>
    </row>
    <row r="58" spans="1:19" ht="13.2" customHeight="1" x14ac:dyDescent="0.2">
      <c r="A58" s="136"/>
      <c r="B58" s="172" t="s">
        <v>123</v>
      </c>
      <c r="C58" s="173"/>
      <c r="D58" s="173"/>
      <c r="E58" s="173"/>
      <c r="F58" s="173"/>
      <c r="G58" s="173"/>
      <c r="H58" s="173"/>
      <c r="I58" s="173"/>
      <c r="J58" s="174"/>
      <c r="K58" s="31" t="s">
        <v>124</v>
      </c>
      <c r="L58" s="144"/>
      <c r="M58" s="145"/>
      <c r="N58" s="30" t="s">
        <v>101</v>
      </c>
      <c r="O58" s="25">
        <f>ROUNDDOWN($L58*$D$32*365*$M$50*O$7/1000,)</f>
        <v>0</v>
      </c>
      <c r="P58" s="25">
        <f>ROUNDDOWN($L58*$D$32*365*$M$50*P$7/1000,)</f>
        <v>0</v>
      </c>
      <c r="Q58" s="25">
        <f>ROUNDDOWN($L58*$D$32*365*$M$50*Q$7/1000,)</f>
        <v>0</v>
      </c>
      <c r="R58" s="25">
        <f>ROUNDDOWN($L58*$D$32*365*$M$50*R$7/1000,)</f>
        <v>0</v>
      </c>
      <c r="S58" s="62">
        <f>ROUNDDOWN($L58*$D$32*365*$M$50*S$7/1000,)</f>
        <v>0</v>
      </c>
    </row>
    <row r="59" spans="1:19" x14ac:dyDescent="0.2">
      <c r="A59" s="136"/>
      <c r="B59" s="172" t="s">
        <v>123</v>
      </c>
      <c r="C59" s="173"/>
      <c r="D59" s="173"/>
      <c r="E59" s="173"/>
      <c r="F59" s="173"/>
      <c r="G59" s="173"/>
      <c r="H59" s="173"/>
      <c r="I59" s="173"/>
      <c r="J59" s="174"/>
      <c r="K59" s="31" t="s">
        <v>125</v>
      </c>
      <c r="L59" s="144"/>
      <c r="M59" s="145"/>
      <c r="N59" s="30" t="s">
        <v>101</v>
      </c>
      <c r="O59" s="25">
        <f t="shared" ref="O59:S62" si="8">ROUNDDOWN($L59*$D$32*365*$M$50*O$7/1000,)</f>
        <v>0</v>
      </c>
      <c r="P59" s="25">
        <f t="shared" si="8"/>
        <v>0</v>
      </c>
      <c r="Q59" s="25">
        <f t="shared" si="8"/>
        <v>0</v>
      </c>
      <c r="R59" s="25">
        <f t="shared" si="8"/>
        <v>0</v>
      </c>
      <c r="S59" s="62">
        <f t="shared" si="8"/>
        <v>0</v>
      </c>
    </row>
    <row r="60" spans="1:19" x14ac:dyDescent="0.2">
      <c r="A60" s="136"/>
      <c r="B60" s="172" t="s">
        <v>123</v>
      </c>
      <c r="C60" s="173"/>
      <c r="D60" s="173"/>
      <c r="E60" s="173"/>
      <c r="F60" s="173"/>
      <c r="G60" s="173"/>
      <c r="H60" s="173"/>
      <c r="I60" s="173"/>
      <c r="J60" s="174"/>
      <c r="K60" s="31" t="s">
        <v>125</v>
      </c>
      <c r="L60" s="144"/>
      <c r="M60" s="145"/>
      <c r="N60" s="30" t="s">
        <v>101</v>
      </c>
      <c r="O60" s="25">
        <f t="shared" si="8"/>
        <v>0</v>
      </c>
      <c r="P60" s="25">
        <f t="shared" si="8"/>
        <v>0</v>
      </c>
      <c r="Q60" s="25">
        <f t="shared" si="8"/>
        <v>0</v>
      </c>
      <c r="R60" s="25">
        <f t="shared" si="8"/>
        <v>0</v>
      </c>
      <c r="S60" s="62">
        <f t="shared" si="8"/>
        <v>0</v>
      </c>
    </row>
    <row r="61" spans="1:19" x14ac:dyDescent="0.2">
      <c r="A61" s="136"/>
      <c r="B61" s="172" t="s">
        <v>123</v>
      </c>
      <c r="C61" s="173"/>
      <c r="D61" s="173"/>
      <c r="E61" s="173"/>
      <c r="F61" s="173"/>
      <c r="G61" s="173"/>
      <c r="H61" s="173"/>
      <c r="I61" s="173"/>
      <c r="J61" s="174"/>
      <c r="K61" s="31" t="s">
        <v>125</v>
      </c>
      <c r="L61" s="144"/>
      <c r="M61" s="145"/>
      <c r="N61" s="30" t="s">
        <v>101</v>
      </c>
      <c r="O61" s="25">
        <f t="shared" si="8"/>
        <v>0</v>
      </c>
      <c r="P61" s="25">
        <f t="shared" si="8"/>
        <v>0</v>
      </c>
      <c r="Q61" s="25">
        <f t="shared" si="8"/>
        <v>0</v>
      </c>
      <c r="R61" s="25">
        <f t="shared" si="8"/>
        <v>0</v>
      </c>
      <c r="S61" s="62">
        <f t="shared" si="8"/>
        <v>0</v>
      </c>
    </row>
    <row r="62" spans="1:19" x14ac:dyDescent="0.2">
      <c r="A62" s="136"/>
      <c r="B62" s="172" t="s">
        <v>123</v>
      </c>
      <c r="C62" s="173"/>
      <c r="D62" s="173"/>
      <c r="E62" s="173"/>
      <c r="F62" s="173"/>
      <c r="G62" s="173"/>
      <c r="H62" s="173"/>
      <c r="I62" s="173"/>
      <c r="J62" s="174"/>
      <c r="K62" s="31" t="s">
        <v>125</v>
      </c>
      <c r="L62" s="144"/>
      <c r="M62" s="145"/>
      <c r="N62" s="30" t="s">
        <v>101</v>
      </c>
      <c r="O62" s="25">
        <f t="shared" si="8"/>
        <v>0</v>
      </c>
      <c r="P62" s="25">
        <f t="shared" si="8"/>
        <v>0</v>
      </c>
      <c r="Q62" s="25">
        <f t="shared" si="8"/>
        <v>0</v>
      </c>
      <c r="R62" s="25">
        <f t="shared" si="8"/>
        <v>0</v>
      </c>
      <c r="S62" s="62">
        <f>ROUNDDOWN($L62*$D$32*365*$M$50*S$7/1000,)</f>
        <v>0</v>
      </c>
    </row>
    <row r="63" spans="1:19" x14ac:dyDescent="0.2">
      <c r="A63" s="136"/>
      <c r="B63" s="148" t="s">
        <v>141</v>
      </c>
      <c r="C63" s="149"/>
      <c r="D63" s="149"/>
      <c r="E63" s="149"/>
      <c r="F63" s="149"/>
      <c r="G63" s="149"/>
      <c r="H63" s="149"/>
      <c r="I63" s="149"/>
      <c r="J63" s="150"/>
      <c r="K63" s="171"/>
      <c r="L63" s="171"/>
      <c r="M63" s="171"/>
      <c r="N63" s="142"/>
      <c r="O63" s="25">
        <f>SUM(O52:O62)</f>
        <v>0</v>
      </c>
      <c r="P63" s="25">
        <f>SUM(P52:P62)</f>
        <v>0</v>
      </c>
      <c r="Q63" s="25">
        <f>SUM(Q52:Q62)</f>
        <v>0</v>
      </c>
      <c r="R63" s="25">
        <f>SUM(R52:R62)</f>
        <v>0</v>
      </c>
      <c r="S63" s="62">
        <f>SUM(S52:S62)</f>
        <v>0</v>
      </c>
    </row>
    <row r="64" spans="1:19" x14ac:dyDescent="0.2">
      <c r="A64" s="136"/>
      <c r="B64" s="177"/>
      <c r="C64" s="177"/>
      <c r="D64" s="177"/>
      <c r="E64" s="177"/>
      <c r="F64" s="177"/>
      <c r="G64" s="177"/>
      <c r="H64" s="177"/>
      <c r="I64" s="177"/>
      <c r="J64" s="178"/>
      <c r="K64" s="144"/>
      <c r="L64" s="183"/>
      <c r="M64" s="145"/>
      <c r="N64" s="30" t="s">
        <v>117</v>
      </c>
      <c r="O64" s="25">
        <f>ROUNDDOWN($K64*$D$51*O$7*365/1000,)</f>
        <v>0</v>
      </c>
      <c r="P64" s="25">
        <f t="shared" ref="P64:S66" si="9">ROUNDDOWN($K64*$D$51*P$7*365/1000,)</f>
        <v>0</v>
      </c>
      <c r="Q64" s="25">
        <f t="shared" si="9"/>
        <v>0</v>
      </c>
      <c r="R64" s="25">
        <f t="shared" si="9"/>
        <v>0</v>
      </c>
      <c r="S64" s="62">
        <f t="shared" si="9"/>
        <v>0</v>
      </c>
    </row>
    <row r="65" spans="1:19" x14ac:dyDescent="0.2">
      <c r="A65" s="136"/>
      <c r="B65" s="177"/>
      <c r="C65" s="177"/>
      <c r="D65" s="177"/>
      <c r="E65" s="177"/>
      <c r="F65" s="177"/>
      <c r="G65" s="177"/>
      <c r="H65" s="177"/>
      <c r="I65" s="177"/>
      <c r="J65" s="178"/>
      <c r="K65" s="144"/>
      <c r="L65" s="183"/>
      <c r="M65" s="145"/>
      <c r="N65" s="30" t="s">
        <v>117</v>
      </c>
      <c r="O65" s="25">
        <f>ROUNDDOWN($K65*$D$51*O$7*365/1000,)</f>
        <v>0</v>
      </c>
      <c r="P65" s="25">
        <f t="shared" si="9"/>
        <v>0</v>
      </c>
      <c r="Q65" s="25">
        <f t="shared" si="9"/>
        <v>0</v>
      </c>
      <c r="R65" s="25">
        <f t="shared" si="9"/>
        <v>0</v>
      </c>
      <c r="S65" s="62">
        <f t="shared" si="9"/>
        <v>0</v>
      </c>
    </row>
    <row r="66" spans="1:19" x14ac:dyDescent="0.2">
      <c r="A66" s="136"/>
      <c r="B66" s="177"/>
      <c r="C66" s="177"/>
      <c r="D66" s="177"/>
      <c r="E66" s="177"/>
      <c r="F66" s="177"/>
      <c r="G66" s="177"/>
      <c r="H66" s="177"/>
      <c r="I66" s="177"/>
      <c r="J66" s="178"/>
      <c r="K66" s="144"/>
      <c r="L66" s="183"/>
      <c r="M66" s="145"/>
      <c r="N66" s="30" t="s">
        <v>117</v>
      </c>
      <c r="O66" s="25">
        <f>ROUNDDOWN($K66*$D$51*O$7*365/1000,)</f>
        <v>0</v>
      </c>
      <c r="P66" s="25">
        <f t="shared" si="9"/>
        <v>0</v>
      </c>
      <c r="Q66" s="25">
        <f t="shared" si="9"/>
        <v>0</v>
      </c>
      <c r="R66" s="25">
        <f t="shared" si="9"/>
        <v>0</v>
      </c>
      <c r="S66" s="62">
        <f t="shared" si="9"/>
        <v>0</v>
      </c>
    </row>
    <row r="67" spans="1:19" x14ac:dyDescent="0.2">
      <c r="A67" s="136"/>
      <c r="B67" s="148" t="s">
        <v>139</v>
      </c>
      <c r="C67" s="149"/>
      <c r="D67" s="149"/>
      <c r="E67" s="149"/>
      <c r="F67" s="149"/>
      <c r="G67" s="149"/>
      <c r="H67" s="149"/>
      <c r="I67" s="149"/>
      <c r="J67" s="150"/>
      <c r="K67" s="142"/>
      <c r="L67" s="109"/>
      <c r="M67" s="109"/>
      <c r="N67" s="109"/>
      <c r="O67" s="26">
        <f>SUM(O64:O66)</f>
        <v>0</v>
      </c>
      <c r="P67" s="26">
        <f>SUM(P64:P66)</f>
        <v>0</v>
      </c>
      <c r="Q67" s="26">
        <f>SUM(Q64:Q66)</f>
        <v>0</v>
      </c>
      <c r="R67" s="26">
        <f>SUM(R64:R66)</f>
        <v>0</v>
      </c>
      <c r="S67" s="68">
        <f>SUM(S64:S66)</f>
        <v>0</v>
      </c>
    </row>
    <row r="68" spans="1:19" ht="12.6" thickBot="1" x14ac:dyDescent="0.25">
      <c r="A68" s="137"/>
      <c r="B68" s="166" t="s">
        <v>143</v>
      </c>
      <c r="C68" s="167"/>
      <c r="D68" s="167"/>
      <c r="E68" s="167"/>
      <c r="F68" s="167"/>
      <c r="G68" s="167"/>
      <c r="H68" s="167"/>
      <c r="I68" s="167"/>
      <c r="J68" s="168"/>
      <c r="K68" s="146"/>
      <c r="L68" s="147"/>
      <c r="M68" s="147"/>
      <c r="N68" s="147"/>
      <c r="O68" s="69">
        <f>O63+O67</f>
        <v>0</v>
      </c>
      <c r="P68" s="69">
        <f>P63+P67</f>
        <v>0</v>
      </c>
      <c r="Q68" s="69">
        <f>Q63+Q67</f>
        <v>0</v>
      </c>
      <c r="R68" s="69">
        <f>R63+R67</f>
        <v>0</v>
      </c>
      <c r="S68" s="70">
        <f>S63+S67</f>
        <v>0</v>
      </c>
    </row>
    <row r="69" spans="1:19" x14ac:dyDescent="0.2">
      <c r="A69" s="175" t="s">
        <v>137</v>
      </c>
      <c r="B69" s="156"/>
      <c r="C69" s="156"/>
      <c r="D69" s="156"/>
      <c r="E69" s="156"/>
      <c r="F69" s="156"/>
      <c r="G69" s="156"/>
      <c r="H69" s="156"/>
      <c r="I69" s="156"/>
      <c r="J69" s="176"/>
      <c r="K69" s="124"/>
      <c r="L69" s="156"/>
      <c r="M69" s="156"/>
      <c r="N69" s="156"/>
      <c r="O69" s="54">
        <f>O25+O44+O63</f>
        <v>0</v>
      </c>
      <c r="P69" s="54">
        <f>P25+P44+P63</f>
        <v>0</v>
      </c>
      <c r="Q69" s="54">
        <f>Q25+Q44+Q63</f>
        <v>0</v>
      </c>
      <c r="R69" s="54">
        <f>R25+R44+R63</f>
        <v>0</v>
      </c>
      <c r="S69" s="54">
        <f>S25+S44+S63</f>
        <v>0</v>
      </c>
    </row>
    <row r="70" spans="1:19" x14ac:dyDescent="0.2">
      <c r="A70" s="162" t="s">
        <v>138</v>
      </c>
      <c r="B70" s="109"/>
      <c r="C70" s="109"/>
      <c r="D70" s="109"/>
      <c r="E70" s="109"/>
      <c r="F70" s="109"/>
      <c r="G70" s="109"/>
      <c r="H70" s="109"/>
      <c r="I70" s="109"/>
      <c r="J70" s="163"/>
      <c r="K70" s="142"/>
      <c r="L70" s="109"/>
      <c r="M70" s="109"/>
      <c r="N70" s="109"/>
      <c r="O70" s="26">
        <f>O29+O48+O67</f>
        <v>0</v>
      </c>
      <c r="P70" s="26">
        <f>P29+P48+P67</f>
        <v>0</v>
      </c>
      <c r="Q70" s="26">
        <f>Q29+Q48+Q67</f>
        <v>0</v>
      </c>
      <c r="R70" s="26">
        <f>R29+R48+R67</f>
        <v>0</v>
      </c>
      <c r="S70" s="26">
        <f>S29+S48+S67</f>
        <v>0</v>
      </c>
    </row>
    <row r="71" spans="1:19" ht="12.6" thickBot="1" x14ac:dyDescent="0.25">
      <c r="A71" s="169" t="s">
        <v>134</v>
      </c>
      <c r="B71" s="147"/>
      <c r="C71" s="147"/>
      <c r="D71" s="147"/>
      <c r="E71" s="147"/>
      <c r="F71" s="147"/>
      <c r="G71" s="147"/>
      <c r="H71" s="147"/>
      <c r="I71" s="147"/>
      <c r="J71" s="170"/>
      <c r="K71" s="142"/>
      <c r="L71" s="109"/>
      <c r="M71" s="109"/>
      <c r="N71" s="109"/>
      <c r="O71" s="26">
        <f>O69+O70</f>
        <v>0</v>
      </c>
      <c r="P71" s="26">
        <f>P69+P70</f>
        <v>0</v>
      </c>
      <c r="Q71" s="26">
        <f>Q69+Q70</f>
        <v>0</v>
      </c>
      <c r="R71" s="26">
        <f>R69+R70</f>
        <v>0</v>
      </c>
      <c r="S71" s="26">
        <f>S69+S70</f>
        <v>0</v>
      </c>
    </row>
    <row r="73" spans="1:19" ht="23.4" x14ac:dyDescent="0.2">
      <c r="B73" s="76" t="s">
        <v>151</v>
      </c>
      <c r="C73" s="76"/>
    </row>
    <row r="74" spans="1:19" ht="23.4" x14ac:dyDescent="0.2">
      <c r="B74" s="76" t="s">
        <v>154</v>
      </c>
      <c r="C74" s="76" t="s">
        <v>153</v>
      </c>
    </row>
  </sheetData>
  <mergeCells count="115">
    <mergeCell ref="A8:G8"/>
    <mergeCell ref="A4:J7"/>
    <mergeCell ref="K66:M66"/>
    <mergeCell ref="K16:N16"/>
    <mergeCell ref="L56:M56"/>
    <mergeCell ref="L58:M58"/>
    <mergeCell ref="L59:M59"/>
    <mergeCell ref="L60:M60"/>
    <mergeCell ref="K57:N57"/>
    <mergeCell ref="L40:M40"/>
    <mergeCell ref="K70:N70"/>
    <mergeCell ref="L61:M61"/>
    <mergeCell ref="L62:M62"/>
    <mergeCell ref="K64:M64"/>
    <mergeCell ref="K65:M65"/>
    <mergeCell ref="K63:N63"/>
    <mergeCell ref="K67:N67"/>
    <mergeCell ref="K68:N68"/>
    <mergeCell ref="L14:M14"/>
    <mergeCell ref="L15:M15"/>
    <mergeCell ref="L17:M17"/>
    <mergeCell ref="L24:M24"/>
    <mergeCell ref="B10:B16"/>
    <mergeCell ref="L22:M22"/>
    <mergeCell ref="L23:M23"/>
    <mergeCell ref="B25:J25"/>
    <mergeCell ref="B29:J29"/>
    <mergeCell ref="B17:J17"/>
    <mergeCell ref="B18:J18"/>
    <mergeCell ref="B19:J19"/>
    <mergeCell ref="B20:J20"/>
    <mergeCell ref="B21:J21"/>
    <mergeCell ref="B22:J22"/>
    <mergeCell ref="B23:J23"/>
    <mergeCell ref="B24:J24"/>
    <mergeCell ref="B26:J26"/>
    <mergeCell ref="B27:J27"/>
    <mergeCell ref="B42:J42"/>
    <mergeCell ref="B43:J43"/>
    <mergeCell ref="B64:J64"/>
    <mergeCell ref="B28:J28"/>
    <mergeCell ref="B60:J60"/>
    <mergeCell ref="B48:J48"/>
    <mergeCell ref="B49:J49"/>
    <mergeCell ref="B61:J61"/>
    <mergeCell ref="B63:J63"/>
    <mergeCell ref="B58:J58"/>
    <mergeCell ref="A50:A68"/>
    <mergeCell ref="B67:J67"/>
    <mergeCell ref="K69:N69"/>
    <mergeCell ref="B30:J30"/>
    <mergeCell ref="B65:J65"/>
    <mergeCell ref="B66:J66"/>
    <mergeCell ref="B62:J62"/>
    <mergeCell ref="B59:J59"/>
    <mergeCell ref="A71:J71"/>
    <mergeCell ref="K71:N71"/>
    <mergeCell ref="K38:N38"/>
    <mergeCell ref="K44:N44"/>
    <mergeCell ref="B45:J45"/>
    <mergeCell ref="B46:J46"/>
    <mergeCell ref="B39:J39"/>
    <mergeCell ref="B40:J40"/>
    <mergeCell ref="B41:J41"/>
    <mergeCell ref="A69:J69"/>
    <mergeCell ref="L39:M39"/>
    <mergeCell ref="B50:G50"/>
    <mergeCell ref="K45:M45"/>
    <mergeCell ref="K46:M46"/>
    <mergeCell ref="K47:M47"/>
    <mergeCell ref="A70:J70"/>
    <mergeCell ref="B51:B57"/>
    <mergeCell ref="L52:M52"/>
    <mergeCell ref="L53:M53"/>
    <mergeCell ref="B68:J68"/>
    <mergeCell ref="B44:J44"/>
    <mergeCell ref="B31:J31"/>
    <mergeCell ref="K51:N51"/>
    <mergeCell ref="B32:B38"/>
    <mergeCell ref="L41:M41"/>
    <mergeCell ref="L33:M33"/>
    <mergeCell ref="L34:M34"/>
    <mergeCell ref="L35:M35"/>
    <mergeCell ref="B47:J47"/>
    <mergeCell ref="K32:N32"/>
    <mergeCell ref="K26:M26"/>
    <mergeCell ref="K27:M27"/>
    <mergeCell ref="K28:M28"/>
    <mergeCell ref="L55:M55"/>
    <mergeCell ref="K48:N48"/>
    <mergeCell ref="K49:N49"/>
    <mergeCell ref="L54:M54"/>
    <mergeCell ref="K29:N29"/>
    <mergeCell ref="K30:N30"/>
    <mergeCell ref="L36:M36"/>
    <mergeCell ref="A9:A30"/>
    <mergeCell ref="A31:A49"/>
    <mergeCell ref="B9:G9"/>
    <mergeCell ref="K10:N10"/>
    <mergeCell ref="K25:N25"/>
    <mergeCell ref="L18:M18"/>
    <mergeCell ref="L19:M19"/>
    <mergeCell ref="L37:M37"/>
    <mergeCell ref="L42:M42"/>
    <mergeCell ref="L43:M43"/>
    <mergeCell ref="K4:N4"/>
    <mergeCell ref="K8:N8"/>
    <mergeCell ref="L20:M20"/>
    <mergeCell ref="L21:M21"/>
    <mergeCell ref="K5:N5"/>
    <mergeCell ref="K6:N6"/>
    <mergeCell ref="K7:N7"/>
    <mergeCell ref="L11:M11"/>
    <mergeCell ref="L12:M12"/>
    <mergeCell ref="L13:M13"/>
  </mergeCells>
  <phoneticPr fontId="2"/>
  <pageMargins left="0.75" right="0.75" top="1" bottom="1" header="0.51200000000000001" footer="0.51200000000000001"/>
  <pageSetup paperSize="9" scale="77" orientation="portrait" r:id="rId1"/>
  <headerFooter alignWithMargins="0">
    <oddHeader>&amp;R&amp;"ＭＳ 明朝,標準"様式Ｂ０４－４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6"/>
  <sheetViews>
    <sheetView topLeftCell="A46" zoomScaleNormal="100" zoomScaleSheetLayoutView="100" workbookViewId="0">
      <selection activeCell="A5" sqref="A5:C5"/>
    </sheetView>
  </sheetViews>
  <sheetFormatPr defaultRowHeight="10.8" x14ac:dyDescent="0.2"/>
  <cols>
    <col min="1" max="1" width="2.6640625" style="78" customWidth="1"/>
    <col min="2" max="3" width="6.33203125" style="78" customWidth="1"/>
    <col min="4" max="5" width="5.44140625" style="78" customWidth="1"/>
    <col min="6" max="11" width="9.6640625" style="78" customWidth="1"/>
    <col min="12" max="16384" width="8.88671875" style="78"/>
  </cols>
  <sheetData>
    <row r="2" spans="1:11" ht="19.2" x14ac:dyDescent="0.2">
      <c r="A2" s="190" t="s">
        <v>183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1" ht="19.2" x14ac:dyDescent="0.2">
      <c r="A3" s="77"/>
      <c r="B3" s="77"/>
      <c r="C3" s="77"/>
      <c r="D3" s="77"/>
      <c r="E3" s="77"/>
      <c r="F3" s="77"/>
      <c r="G3" s="77"/>
      <c r="H3" s="77"/>
      <c r="J3" s="189" t="s">
        <v>184</v>
      </c>
      <c r="K3" s="189"/>
    </row>
    <row r="5" spans="1:11" s="81" customFormat="1" ht="34.950000000000003" customHeight="1" x14ac:dyDescent="0.2">
      <c r="A5" s="202" t="s">
        <v>156</v>
      </c>
      <c r="B5" s="203"/>
      <c r="C5" s="204"/>
      <c r="D5" s="79" t="s">
        <v>157</v>
      </c>
      <c r="E5" s="79" t="s">
        <v>158</v>
      </c>
      <c r="F5" s="79" t="s">
        <v>159</v>
      </c>
      <c r="G5" s="79" t="s">
        <v>160</v>
      </c>
      <c r="H5" s="79" t="s">
        <v>161</v>
      </c>
      <c r="I5" s="79" t="s">
        <v>162</v>
      </c>
      <c r="J5" s="80" t="s">
        <v>163</v>
      </c>
      <c r="K5" s="79" t="s">
        <v>164</v>
      </c>
    </row>
    <row r="6" spans="1:11" s="81" customFormat="1" ht="11.4" customHeight="1" x14ac:dyDescent="0.2">
      <c r="A6" s="195" t="s">
        <v>165</v>
      </c>
      <c r="B6" s="194" t="s">
        <v>166</v>
      </c>
      <c r="C6" s="82" t="s">
        <v>167</v>
      </c>
      <c r="D6" s="83"/>
      <c r="E6" s="83"/>
      <c r="F6" s="83"/>
      <c r="G6" s="83"/>
      <c r="H6" s="83"/>
      <c r="I6" s="83"/>
      <c r="J6" s="84"/>
      <c r="K6" s="83"/>
    </row>
    <row r="7" spans="1:11" s="81" customFormat="1" ht="11.4" customHeight="1" x14ac:dyDescent="0.2">
      <c r="A7" s="196"/>
      <c r="B7" s="201"/>
      <c r="C7" s="85" t="s">
        <v>168</v>
      </c>
      <c r="D7" s="86"/>
      <c r="E7" s="86"/>
      <c r="F7" s="86"/>
      <c r="G7" s="86"/>
      <c r="H7" s="86"/>
      <c r="I7" s="86"/>
      <c r="J7" s="87"/>
      <c r="K7" s="86"/>
    </row>
    <row r="8" spans="1:11" s="81" customFormat="1" ht="11.4" customHeight="1" x14ac:dyDescent="0.2">
      <c r="A8" s="196"/>
      <c r="B8" s="191" t="s">
        <v>169</v>
      </c>
      <c r="C8" s="88" t="s">
        <v>167</v>
      </c>
      <c r="D8" s="89"/>
      <c r="E8" s="89"/>
      <c r="F8" s="89"/>
      <c r="G8" s="89"/>
      <c r="H8" s="89"/>
      <c r="I8" s="89"/>
      <c r="J8" s="90"/>
      <c r="K8" s="89"/>
    </row>
    <row r="9" spans="1:11" s="81" customFormat="1" ht="11.4" customHeight="1" x14ac:dyDescent="0.2">
      <c r="A9" s="196"/>
      <c r="B9" s="192"/>
      <c r="C9" s="91" t="s">
        <v>170</v>
      </c>
      <c r="D9" s="92"/>
      <c r="E9" s="92"/>
      <c r="F9" s="92"/>
      <c r="G9" s="92"/>
      <c r="H9" s="92"/>
      <c r="I9" s="92"/>
      <c r="J9" s="93"/>
      <c r="K9" s="92"/>
    </row>
    <row r="10" spans="1:11" s="81" customFormat="1" ht="11.4" customHeight="1" x14ac:dyDescent="0.2">
      <c r="A10" s="196"/>
      <c r="B10" s="193"/>
      <c r="C10" s="94" t="s">
        <v>168</v>
      </c>
      <c r="D10" s="95"/>
      <c r="E10" s="95"/>
      <c r="F10" s="95"/>
      <c r="G10" s="95"/>
      <c r="H10" s="95"/>
      <c r="I10" s="95"/>
      <c r="J10" s="96"/>
      <c r="K10" s="95"/>
    </row>
    <row r="11" spans="1:11" s="81" customFormat="1" ht="11.4" customHeight="1" x14ac:dyDescent="0.2">
      <c r="A11" s="196"/>
      <c r="B11" s="194" t="s">
        <v>171</v>
      </c>
      <c r="C11" s="82" t="s">
        <v>167</v>
      </c>
      <c r="D11" s="83"/>
      <c r="E11" s="83"/>
      <c r="F11" s="83"/>
      <c r="G11" s="83"/>
      <c r="H11" s="83"/>
      <c r="I11" s="83"/>
      <c r="J11" s="84"/>
      <c r="K11" s="83"/>
    </row>
    <row r="12" spans="1:11" s="81" customFormat="1" ht="11.4" customHeight="1" x14ac:dyDescent="0.2">
      <c r="A12" s="196"/>
      <c r="B12" s="192"/>
      <c r="C12" s="91" t="s">
        <v>170</v>
      </c>
      <c r="D12" s="92"/>
      <c r="E12" s="92"/>
      <c r="F12" s="92"/>
      <c r="G12" s="92"/>
      <c r="H12" s="92"/>
      <c r="I12" s="92"/>
      <c r="J12" s="93"/>
      <c r="K12" s="92"/>
    </row>
    <row r="13" spans="1:11" s="81" customFormat="1" ht="11.4" customHeight="1" x14ac:dyDescent="0.2">
      <c r="A13" s="196"/>
      <c r="B13" s="201"/>
      <c r="C13" s="85" t="s">
        <v>168</v>
      </c>
      <c r="D13" s="86"/>
      <c r="E13" s="86"/>
      <c r="F13" s="86"/>
      <c r="G13" s="86"/>
      <c r="H13" s="86"/>
      <c r="I13" s="86"/>
      <c r="J13" s="87"/>
      <c r="K13" s="86"/>
    </row>
    <row r="14" spans="1:11" s="81" customFormat="1" ht="11.4" customHeight="1" x14ac:dyDescent="0.2">
      <c r="A14" s="196"/>
      <c r="B14" s="191" t="s">
        <v>172</v>
      </c>
      <c r="C14" s="88" t="s">
        <v>167</v>
      </c>
      <c r="D14" s="89"/>
      <c r="E14" s="89"/>
      <c r="F14" s="89"/>
      <c r="G14" s="89"/>
      <c r="H14" s="89"/>
      <c r="I14" s="89"/>
      <c r="J14" s="90"/>
      <c r="K14" s="89"/>
    </row>
    <row r="15" spans="1:11" s="81" customFormat="1" ht="11.4" customHeight="1" x14ac:dyDescent="0.2">
      <c r="A15" s="196"/>
      <c r="B15" s="192"/>
      <c r="C15" s="91" t="s">
        <v>170</v>
      </c>
      <c r="D15" s="92"/>
      <c r="E15" s="92"/>
      <c r="F15" s="92"/>
      <c r="G15" s="92"/>
      <c r="H15" s="92"/>
      <c r="I15" s="92"/>
      <c r="J15" s="93"/>
      <c r="K15" s="92"/>
    </row>
    <row r="16" spans="1:11" s="81" customFormat="1" ht="11.4" customHeight="1" x14ac:dyDescent="0.2">
      <c r="A16" s="196"/>
      <c r="B16" s="193"/>
      <c r="C16" s="94" t="s">
        <v>168</v>
      </c>
      <c r="D16" s="95"/>
      <c r="E16" s="95"/>
      <c r="F16" s="95"/>
      <c r="G16" s="95"/>
      <c r="H16" s="95"/>
      <c r="I16" s="95"/>
      <c r="J16" s="96"/>
      <c r="K16" s="95"/>
    </row>
    <row r="17" spans="1:11" s="81" customFormat="1" ht="11.4" customHeight="1" x14ac:dyDescent="0.2">
      <c r="A17" s="196"/>
      <c r="B17" s="191" t="s">
        <v>173</v>
      </c>
      <c r="C17" s="88" t="s">
        <v>167</v>
      </c>
      <c r="D17" s="89"/>
      <c r="E17" s="89"/>
      <c r="F17" s="89"/>
      <c r="G17" s="89"/>
      <c r="H17" s="89"/>
      <c r="I17" s="89"/>
      <c r="J17" s="90"/>
      <c r="K17" s="89"/>
    </row>
    <row r="18" spans="1:11" s="81" customFormat="1" ht="11.4" customHeight="1" x14ac:dyDescent="0.2">
      <c r="A18" s="196"/>
      <c r="B18" s="192"/>
      <c r="C18" s="91" t="s">
        <v>170</v>
      </c>
      <c r="D18" s="92"/>
      <c r="E18" s="92"/>
      <c r="F18" s="92"/>
      <c r="G18" s="92"/>
      <c r="H18" s="92"/>
      <c r="I18" s="92"/>
      <c r="J18" s="93"/>
      <c r="K18" s="92"/>
    </row>
    <row r="19" spans="1:11" s="81" customFormat="1" ht="11.4" customHeight="1" x14ac:dyDescent="0.2">
      <c r="A19" s="196"/>
      <c r="B19" s="193"/>
      <c r="C19" s="94" t="s">
        <v>168</v>
      </c>
      <c r="D19" s="95"/>
      <c r="E19" s="95"/>
      <c r="F19" s="95"/>
      <c r="G19" s="95"/>
      <c r="H19" s="95"/>
      <c r="I19" s="95"/>
      <c r="J19" s="96"/>
      <c r="K19" s="95"/>
    </row>
    <row r="20" spans="1:11" s="81" customFormat="1" ht="11.4" customHeight="1" x14ac:dyDescent="0.2">
      <c r="A20" s="196"/>
      <c r="B20" s="191" t="s">
        <v>174</v>
      </c>
      <c r="C20" s="88" t="s">
        <v>167</v>
      </c>
      <c r="D20" s="89"/>
      <c r="E20" s="89"/>
      <c r="F20" s="89"/>
      <c r="G20" s="89"/>
      <c r="H20" s="89"/>
      <c r="I20" s="89"/>
      <c r="J20" s="90"/>
      <c r="K20" s="89"/>
    </row>
    <row r="21" spans="1:11" s="81" customFormat="1" ht="11.4" customHeight="1" x14ac:dyDescent="0.2">
      <c r="A21" s="196"/>
      <c r="B21" s="192"/>
      <c r="C21" s="91" t="s">
        <v>170</v>
      </c>
      <c r="D21" s="92"/>
      <c r="E21" s="92"/>
      <c r="F21" s="92"/>
      <c r="G21" s="92"/>
      <c r="H21" s="92"/>
      <c r="I21" s="92"/>
      <c r="J21" s="93"/>
      <c r="K21" s="92"/>
    </row>
    <row r="22" spans="1:11" s="81" customFormat="1" ht="11.4" customHeight="1" x14ac:dyDescent="0.2">
      <c r="A22" s="196"/>
      <c r="B22" s="193"/>
      <c r="C22" s="94" t="s">
        <v>168</v>
      </c>
      <c r="D22" s="95"/>
      <c r="E22" s="95"/>
      <c r="F22" s="95"/>
      <c r="G22" s="95"/>
      <c r="H22" s="95"/>
      <c r="I22" s="95"/>
      <c r="J22" s="96"/>
      <c r="K22" s="95"/>
    </row>
    <row r="23" spans="1:11" s="81" customFormat="1" ht="11.4" customHeight="1" x14ac:dyDescent="0.2">
      <c r="A23" s="196"/>
      <c r="B23" s="191" t="s">
        <v>175</v>
      </c>
      <c r="C23" s="88" t="s">
        <v>167</v>
      </c>
      <c r="D23" s="89"/>
      <c r="E23" s="89"/>
      <c r="F23" s="89"/>
      <c r="G23" s="89"/>
      <c r="H23" s="89"/>
      <c r="I23" s="89"/>
      <c r="J23" s="90"/>
      <c r="K23" s="89"/>
    </row>
    <row r="24" spans="1:11" s="81" customFormat="1" ht="11.4" customHeight="1" x14ac:dyDescent="0.2">
      <c r="A24" s="196"/>
      <c r="B24" s="192"/>
      <c r="C24" s="91" t="s">
        <v>170</v>
      </c>
      <c r="D24" s="92"/>
      <c r="E24" s="92"/>
      <c r="F24" s="92"/>
      <c r="G24" s="92"/>
      <c r="H24" s="92"/>
      <c r="I24" s="92"/>
      <c r="J24" s="93"/>
      <c r="K24" s="92"/>
    </row>
    <row r="25" spans="1:11" s="81" customFormat="1" ht="11.4" customHeight="1" x14ac:dyDescent="0.2">
      <c r="A25" s="196"/>
      <c r="B25" s="193"/>
      <c r="C25" s="94" t="s">
        <v>168</v>
      </c>
      <c r="D25" s="95"/>
      <c r="E25" s="95"/>
      <c r="F25" s="95"/>
      <c r="G25" s="95"/>
      <c r="H25" s="95"/>
      <c r="I25" s="95"/>
      <c r="J25" s="96"/>
      <c r="K25" s="95"/>
    </row>
    <row r="26" spans="1:11" s="81" customFormat="1" ht="11.4" customHeight="1" x14ac:dyDescent="0.2">
      <c r="A26" s="196"/>
      <c r="B26" s="191" t="s">
        <v>176</v>
      </c>
      <c r="C26" s="88" t="s">
        <v>167</v>
      </c>
      <c r="D26" s="89"/>
      <c r="E26" s="89"/>
      <c r="F26" s="89"/>
      <c r="G26" s="89"/>
      <c r="H26" s="89"/>
      <c r="I26" s="89"/>
      <c r="J26" s="90"/>
      <c r="K26" s="89"/>
    </row>
    <row r="27" spans="1:11" s="81" customFormat="1" ht="11.4" customHeight="1" x14ac:dyDescent="0.2">
      <c r="A27" s="196"/>
      <c r="B27" s="192"/>
      <c r="C27" s="91" t="s">
        <v>170</v>
      </c>
      <c r="D27" s="92"/>
      <c r="E27" s="92"/>
      <c r="F27" s="92"/>
      <c r="G27" s="92"/>
      <c r="H27" s="92"/>
      <c r="I27" s="92"/>
      <c r="J27" s="93"/>
      <c r="K27" s="92"/>
    </row>
    <row r="28" spans="1:11" s="81" customFormat="1" ht="11.4" customHeight="1" x14ac:dyDescent="0.2">
      <c r="A28" s="196"/>
      <c r="B28" s="193"/>
      <c r="C28" s="94" t="s">
        <v>168</v>
      </c>
      <c r="D28" s="95"/>
      <c r="E28" s="95"/>
      <c r="F28" s="95"/>
      <c r="G28" s="95"/>
      <c r="H28" s="95"/>
      <c r="I28" s="95"/>
      <c r="J28" s="96"/>
      <c r="K28" s="95"/>
    </row>
    <row r="29" spans="1:11" s="81" customFormat="1" ht="11.4" customHeight="1" x14ac:dyDescent="0.2">
      <c r="A29" s="196"/>
      <c r="B29" s="191" t="s">
        <v>177</v>
      </c>
      <c r="C29" s="88" t="s">
        <v>167</v>
      </c>
      <c r="D29" s="89"/>
      <c r="E29" s="89"/>
      <c r="F29" s="89"/>
      <c r="G29" s="89"/>
      <c r="H29" s="89"/>
      <c r="I29" s="89"/>
      <c r="J29" s="90"/>
      <c r="K29" s="89"/>
    </row>
    <row r="30" spans="1:11" s="81" customFormat="1" ht="11.4" customHeight="1" x14ac:dyDescent="0.2">
      <c r="A30" s="196"/>
      <c r="B30" s="192"/>
      <c r="C30" s="91" t="s">
        <v>170</v>
      </c>
      <c r="D30" s="92"/>
      <c r="E30" s="92"/>
      <c r="F30" s="92"/>
      <c r="G30" s="92"/>
      <c r="H30" s="92"/>
      <c r="I30" s="92"/>
      <c r="J30" s="93"/>
      <c r="K30" s="92"/>
    </row>
    <row r="31" spans="1:11" s="81" customFormat="1" ht="11.4" customHeight="1" x14ac:dyDescent="0.2">
      <c r="A31" s="196"/>
      <c r="B31" s="193"/>
      <c r="C31" s="94" t="s">
        <v>168</v>
      </c>
      <c r="D31" s="95"/>
      <c r="E31" s="95"/>
      <c r="F31" s="95"/>
      <c r="G31" s="95"/>
      <c r="H31" s="95"/>
      <c r="I31" s="95"/>
      <c r="J31" s="96"/>
      <c r="K31" s="95"/>
    </row>
    <row r="32" spans="1:11" s="81" customFormat="1" ht="11.4" customHeight="1" x14ac:dyDescent="0.2">
      <c r="A32" s="196"/>
      <c r="B32" s="191" t="s">
        <v>178</v>
      </c>
      <c r="C32" s="88" t="s">
        <v>167</v>
      </c>
      <c r="D32" s="89"/>
      <c r="E32" s="89"/>
      <c r="F32" s="89"/>
      <c r="G32" s="89"/>
      <c r="H32" s="89"/>
      <c r="I32" s="89"/>
      <c r="J32" s="90"/>
      <c r="K32" s="89"/>
    </row>
    <row r="33" spans="1:11" s="81" customFormat="1" ht="11.4" customHeight="1" x14ac:dyDescent="0.2">
      <c r="A33" s="196"/>
      <c r="B33" s="192"/>
      <c r="C33" s="91" t="s">
        <v>170</v>
      </c>
      <c r="D33" s="92"/>
      <c r="E33" s="92"/>
      <c r="F33" s="92"/>
      <c r="G33" s="92"/>
      <c r="H33" s="92"/>
      <c r="I33" s="92"/>
      <c r="J33" s="93"/>
      <c r="K33" s="92"/>
    </row>
    <row r="34" spans="1:11" s="81" customFormat="1" ht="11.4" customHeight="1" x14ac:dyDescent="0.2">
      <c r="A34" s="196"/>
      <c r="B34" s="193"/>
      <c r="C34" s="94" t="s">
        <v>168</v>
      </c>
      <c r="D34" s="95"/>
      <c r="E34" s="95"/>
      <c r="F34" s="95"/>
      <c r="G34" s="95"/>
      <c r="H34" s="95"/>
      <c r="I34" s="95"/>
      <c r="J34" s="96"/>
      <c r="K34" s="95"/>
    </row>
    <row r="35" spans="1:11" s="81" customFormat="1" ht="11.4" customHeight="1" x14ac:dyDescent="0.2">
      <c r="A35" s="196"/>
      <c r="B35" s="191"/>
      <c r="C35" s="88" t="s">
        <v>167</v>
      </c>
      <c r="D35" s="89"/>
      <c r="E35" s="89"/>
      <c r="F35" s="89"/>
      <c r="G35" s="89"/>
      <c r="H35" s="89"/>
      <c r="I35" s="89"/>
      <c r="J35" s="90"/>
      <c r="K35" s="89"/>
    </row>
    <row r="36" spans="1:11" s="81" customFormat="1" ht="11.4" customHeight="1" x14ac:dyDescent="0.2">
      <c r="A36" s="196"/>
      <c r="B36" s="192"/>
      <c r="C36" s="91" t="s">
        <v>170</v>
      </c>
      <c r="D36" s="92"/>
      <c r="E36" s="92"/>
      <c r="F36" s="92"/>
      <c r="G36" s="92"/>
      <c r="H36" s="92"/>
      <c r="I36" s="92"/>
      <c r="J36" s="93"/>
      <c r="K36" s="92"/>
    </row>
    <row r="37" spans="1:11" s="81" customFormat="1" ht="11.4" customHeight="1" x14ac:dyDescent="0.2">
      <c r="A37" s="196"/>
      <c r="B37" s="193"/>
      <c r="C37" s="94" t="s">
        <v>168</v>
      </c>
      <c r="D37" s="95"/>
      <c r="E37" s="95"/>
      <c r="F37" s="95"/>
      <c r="G37" s="95"/>
      <c r="H37" s="95"/>
      <c r="I37" s="95"/>
      <c r="J37" s="96"/>
      <c r="K37" s="95"/>
    </row>
    <row r="38" spans="1:11" s="81" customFormat="1" ht="11.4" customHeight="1" x14ac:dyDescent="0.2">
      <c r="A38" s="196"/>
      <c r="B38" s="191" t="s">
        <v>179</v>
      </c>
      <c r="C38" s="88" t="s">
        <v>167</v>
      </c>
      <c r="D38" s="89"/>
      <c r="E38" s="89"/>
      <c r="F38" s="89"/>
      <c r="G38" s="89"/>
      <c r="H38" s="89"/>
      <c r="I38" s="89"/>
      <c r="J38" s="90"/>
      <c r="K38" s="89"/>
    </row>
    <row r="39" spans="1:11" s="81" customFormat="1" ht="11.4" customHeight="1" x14ac:dyDescent="0.2">
      <c r="A39" s="196"/>
      <c r="B39" s="192"/>
      <c r="C39" s="91" t="s">
        <v>170</v>
      </c>
      <c r="D39" s="92"/>
      <c r="E39" s="92"/>
      <c r="F39" s="92"/>
      <c r="G39" s="92"/>
      <c r="H39" s="92"/>
      <c r="I39" s="92"/>
      <c r="J39" s="93"/>
      <c r="K39" s="92"/>
    </row>
    <row r="40" spans="1:11" s="81" customFormat="1" ht="11.4" customHeight="1" x14ac:dyDescent="0.2">
      <c r="A40" s="197"/>
      <c r="B40" s="193"/>
      <c r="C40" s="94" t="s">
        <v>168</v>
      </c>
      <c r="D40" s="95"/>
      <c r="E40" s="95"/>
      <c r="F40" s="95"/>
      <c r="G40" s="95"/>
      <c r="H40" s="95"/>
      <c r="I40" s="95"/>
      <c r="J40" s="96"/>
      <c r="K40" s="95"/>
    </row>
    <row r="41" spans="1:11" s="81" customFormat="1" ht="11.4" customHeight="1" x14ac:dyDescent="0.2">
      <c r="A41" s="198" t="s">
        <v>180</v>
      </c>
      <c r="B41" s="194"/>
      <c r="C41" s="82" t="s">
        <v>167</v>
      </c>
      <c r="D41" s="83"/>
      <c r="E41" s="83"/>
      <c r="F41" s="83"/>
      <c r="G41" s="83"/>
      <c r="H41" s="83"/>
      <c r="I41" s="83"/>
      <c r="J41" s="84"/>
      <c r="K41" s="83"/>
    </row>
    <row r="42" spans="1:11" s="81" customFormat="1" ht="11.4" customHeight="1" x14ac:dyDescent="0.2">
      <c r="A42" s="199"/>
      <c r="B42" s="192"/>
      <c r="C42" s="91" t="s">
        <v>170</v>
      </c>
      <c r="D42" s="92"/>
      <c r="E42" s="92"/>
      <c r="F42" s="92"/>
      <c r="G42" s="92"/>
      <c r="H42" s="92"/>
      <c r="I42" s="92"/>
      <c r="J42" s="93"/>
      <c r="K42" s="92"/>
    </row>
    <row r="43" spans="1:11" s="81" customFormat="1" ht="11.4" customHeight="1" x14ac:dyDescent="0.2">
      <c r="A43" s="199"/>
      <c r="B43" s="201"/>
      <c r="C43" s="85" t="s">
        <v>168</v>
      </c>
      <c r="D43" s="86"/>
      <c r="E43" s="86"/>
      <c r="F43" s="86"/>
      <c r="G43" s="86"/>
      <c r="H43" s="86"/>
      <c r="I43" s="86"/>
      <c r="J43" s="87"/>
      <c r="K43" s="86"/>
    </row>
    <row r="44" spans="1:11" s="81" customFormat="1" ht="11.4" customHeight="1" x14ac:dyDescent="0.2">
      <c r="A44" s="199"/>
      <c r="B44" s="191"/>
      <c r="C44" s="88" t="s">
        <v>167</v>
      </c>
      <c r="D44" s="89"/>
      <c r="E44" s="89"/>
      <c r="F44" s="89"/>
      <c r="G44" s="89"/>
      <c r="H44" s="89"/>
      <c r="I44" s="89"/>
      <c r="J44" s="90"/>
      <c r="K44" s="89"/>
    </row>
    <row r="45" spans="1:11" s="81" customFormat="1" ht="11.4" customHeight="1" x14ac:dyDescent="0.2">
      <c r="A45" s="199"/>
      <c r="B45" s="192"/>
      <c r="C45" s="91" t="s">
        <v>170</v>
      </c>
      <c r="D45" s="92"/>
      <c r="E45" s="92"/>
      <c r="F45" s="92"/>
      <c r="G45" s="92"/>
      <c r="H45" s="92"/>
      <c r="I45" s="92"/>
      <c r="J45" s="93"/>
      <c r="K45" s="92"/>
    </row>
    <row r="46" spans="1:11" s="81" customFormat="1" ht="11.4" customHeight="1" x14ac:dyDescent="0.2">
      <c r="A46" s="199"/>
      <c r="B46" s="193"/>
      <c r="C46" s="94" t="s">
        <v>168</v>
      </c>
      <c r="D46" s="95"/>
      <c r="E46" s="95"/>
      <c r="F46" s="95"/>
      <c r="G46" s="95"/>
      <c r="H46" s="95"/>
      <c r="I46" s="95"/>
      <c r="J46" s="96"/>
      <c r="K46" s="95"/>
    </row>
    <row r="47" spans="1:11" s="81" customFormat="1" ht="11.4" customHeight="1" x14ac:dyDescent="0.2">
      <c r="A47" s="199"/>
      <c r="B47" s="194"/>
      <c r="C47" s="82" t="s">
        <v>167</v>
      </c>
      <c r="D47" s="83"/>
      <c r="E47" s="83"/>
      <c r="F47" s="83"/>
      <c r="G47" s="83"/>
      <c r="H47" s="83"/>
      <c r="I47" s="83"/>
      <c r="J47" s="84"/>
      <c r="K47" s="83"/>
    </row>
    <row r="48" spans="1:11" s="81" customFormat="1" ht="11.4" customHeight="1" x14ac:dyDescent="0.2">
      <c r="A48" s="199"/>
      <c r="B48" s="192"/>
      <c r="C48" s="91" t="s">
        <v>170</v>
      </c>
      <c r="D48" s="92"/>
      <c r="E48" s="92"/>
      <c r="F48" s="92"/>
      <c r="G48" s="92"/>
      <c r="H48" s="92"/>
      <c r="I48" s="92"/>
      <c r="J48" s="93"/>
      <c r="K48" s="92"/>
    </row>
    <row r="49" spans="1:11" s="81" customFormat="1" ht="11.4" customHeight="1" x14ac:dyDescent="0.2">
      <c r="A49" s="199"/>
      <c r="B49" s="201"/>
      <c r="C49" s="85" t="s">
        <v>168</v>
      </c>
      <c r="D49" s="86"/>
      <c r="E49" s="86"/>
      <c r="F49" s="86"/>
      <c r="G49" s="86"/>
      <c r="H49" s="86"/>
      <c r="I49" s="86"/>
      <c r="J49" s="87"/>
      <c r="K49" s="86"/>
    </row>
    <row r="50" spans="1:11" s="81" customFormat="1" ht="11.4" customHeight="1" x14ac:dyDescent="0.2">
      <c r="A50" s="199"/>
      <c r="B50" s="191"/>
      <c r="C50" s="88" t="s">
        <v>167</v>
      </c>
      <c r="D50" s="89"/>
      <c r="E50" s="89"/>
      <c r="F50" s="89"/>
      <c r="G50" s="89"/>
      <c r="H50" s="89"/>
      <c r="I50" s="89"/>
      <c r="J50" s="90"/>
      <c r="K50" s="89"/>
    </row>
    <row r="51" spans="1:11" s="81" customFormat="1" ht="11.4" customHeight="1" x14ac:dyDescent="0.2">
      <c r="A51" s="199"/>
      <c r="B51" s="192"/>
      <c r="C51" s="91" t="s">
        <v>170</v>
      </c>
      <c r="D51" s="92"/>
      <c r="E51" s="92"/>
      <c r="F51" s="92"/>
      <c r="G51" s="92"/>
      <c r="H51" s="92"/>
      <c r="I51" s="92"/>
      <c r="J51" s="93"/>
      <c r="K51" s="92"/>
    </row>
    <row r="52" spans="1:11" s="81" customFormat="1" ht="11.4" customHeight="1" x14ac:dyDescent="0.2">
      <c r="A52" s="199"/>
      <c r="B52" s="193"/>
      <c r="C52" s="94" t="s">
        <v>168</v>
      </c>
      <c r="D52" s="95"/>
      <c r="E52" s="95"/>
      <c r="F52" s="95"/>
      <c r="G52" s="95"/>
      <c r="H52" s="95"/>
      <c r="I52" s="95"/>
      <c r="J52" s="96"/>
      <c r="K52" s="95"/>
    </row>
    <row r="53" spans="1:11" s="81" customFormat="1" ht="11.4" customHeight="1" x14ac:dyDescent="0.2">
      <c r="A53" s="199"/>
      <c r="B53" s="194" t="s">
        <v>179</v>
      </c>
      <c r="C53" s="82" t="s">
        <v>167</v>
      </c>
      <c r="D53" s="83"/>
      <c r="E53" s="83"/>
      <c r="F53" s="83"/>
      <c r="G53" s="83"/>
      <c r="H53" s="83"/>
      <c r="I53" s="83"/>
      <c r="J53" s="84"/>
      <c r="K53" s="83"/>
    </row>
    <row r="54" spans="1:11" s="81" customFormat="1" ht="11.4" customHeight="1" x14ac:dyDescent="0.2">
      <c r="A54" s="199"/>
      <c r="B54" s="192"/>
      <c r="C54" s="91" t="s">
        <v>170</v>
      </c>
      <c r="D54" s="92"/>
      <c r="E54" s="92"/>
      <c r="F54" s="92"/>
      <c r="G54" s="92"/>
      <c r="H54" s="92"/>
      <c r="I54" s="92"/>
      <c r="J54" s="93"/>
      <c r="K54" s="92"/>
    </row>
    <row r="55" spans="1:11" s="81" customFormat="1" ht="11.4" customHeight="1" x14ac:dyDescent="0.2">
      <c r="A55" s="200"/>
      <c r="B55" s="193"/>
      <c r="C55" s="94" t="s">
        <v>168</v>
      </c>
      <c r="D55" s="95"/>
      <c r="E55" s="95"/>
      <c r="F55" s="95"/>
      <c r="G55" s="95"/>
      <c r="H55" s="95"/>
      <c r="I55" s="95"/>
      <c r="J55" s="96"/>
      <c r="K55" s="95"/>
    </row>
    <row r="56" spans="1:11" s="81" customFormat="1" x14ac:dyDescent="0.2"/>
    <row r="57" spans="1:11" s="81" customFormat="1" x14ac:dyDescent="0.2"/>
    <row r="58" spans="1:11" s="81" customFormat="1" ht="23.4" x14ac:dyDescent="0.2">
      <c r="B58" s="76" t="s">
        <v>181</v>
      </c>
    </row>
    <row r="59" spans="1:11" s="81" customFormat="1" ht="23.4" x14ac:dyDescent="0.2">
      <c r="B59" s="76" t="s">
        <v>182</v>
      </c>
    </row>
    <row r="60" spans="1:11" s="81" customFormat="1" x14ac:dyDescent="0.2"/>
    <row r="61" spans="1:11" s="81" customFormat="1" x14ac:dyDescent="0.2"/>
    <row r="62" spans="1:11" s="81" customFormat="1" x14ac:dyDescent="0.2"/>
    <row r="63" spans="1:11" s="81" customFormat="1" x14ac:dyDescent="0.2"/>
    <row r="64" spans="1:11" s="81" customFormat="1" x14ac:dyDescent="0.2"/>
    <row r="65" s="81" customFormat="1" x14ac:dyDescent="0.2"/>
    <row r="66" s="81" customFormat="1" x14ac:dyDescent="0.2"/>
  </sheetData>
  <mergeCells count="22">
    <mergeCell ref="A5:C5"/>
    <mergeCell ref="B6:B7"/>
    <mergeCell ref="B8:B10"/>
    <mergeCell ref="B11:B13"/>
    <mergeCell ref="B26:B28"/>
    <mergeCell ref="B29:B31"/>
    <mergeCell ref="B32:B34"/>
    <mergeCell ref="B35:B37"/>
    <mergeCell ref="B14:B16"/>
    <mergeCell ref="B17:B19"/>
    <mergeCell ref="B20:B22"/>
    <mergeCell ref="B23:B25"/>
    <mergeCell ref="J3:K3"/>
    <mergeCell ref="A2:K2"/>
    <mergeCell ref="B50:B52"/>
    <mergeCell ref="B53:B55"/>
    <mergeCell ref="A6:A40"/>
    <mergeCell ref="A41:A55"/>
    <mergeCell ref="B38:B40"/>
    <mergeCell ref="B41:B43"/>
    <mergeCell ref="B44:B46"/>
    <mergeCell ref="B47:B49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>
    <oddHeader>&amp;R様式C０１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作成上の留意点</vt:lpstr>
      <vt:lpstr>目次</vt:lpstr>
      <vt:lpstr>総括表（年度別）</vt:lpstr>
      <vt:lpstr>総括表（年度別・長期）</vt:lpstr>
      <vt:lpstr>総括表（月別・初年度）</vt:lpstr>
      <vt:lpstr>施設別（年度別）</vt:lpstr>
      <vt:lpstr>積算根拠(収入)（年度別）</vt:lpstr>
      <vt:lpstr>積算根拠（支出）（年度別）参考様式</vt:lpstr>
      <vt:lpstr>作成上の留意点!Print_Area</vt:lpstr>
      <vt:lpstr>'積算根拠（支出）（年度別）参考様式'!Print_Area</vt:lpstr>
      <vt:lpstr>'積算根拠(収入)（年度別）'!Print_Area</vt:lpstr>
      <vt:lpstr>'総括表（月別・初年度）'!Print_Area</vt:lpstr>
      <vt:lpstr>'総括表（年度別・長期）'!Print_Area</vt:lpstr>
    </vt:vector>
  </TitlesOfParts>
  <Company>さいたま市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GF1056</dc:creator>
  <cp:lastModifiedBy>さいたま市</cp:lastModifiedBy>
  <cp:lastPrinted>2016-06-02T01:43:56Z</cp:lastPrinted>
  <dcterms:created xsi:type="dcterms:W3CDTF">2007-09-06T10:58:50Z</dcterms:created>
  <dcterms:modified xsi:type="dcterms:W3CDTF">2024-06-12T07:06:35Z</dcterms:modified>
</cp:coreProperties>
</file>