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1.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safi001\0014300福祉局\0014305生活福祉部\0014320監査指導課\Ｒ６年度\20 障害　運営指導\01 全般\01 事前提出資料（様式）\R6自主点検表（R6.4～変更）\00 R6掲載用\06 入所、短期入所\"/>
    </mc:Choice>
  </mc:AlternateContent>
  <bookViews>
    <workbookView xWindow="-12" yWindow="12" windowWidth="7668" windowHeight="9072" tabRatio="764" firstSheet="19" activeTab="22"/>
  </bookViews>
  <sheets>
    <sheet name="表紙" sheetId="60" r:id="rId1"/>
    <sheet name="１施設概要" sheetId="153" r:id="rId2"/>
    <sheet name="２前年度利用実績 " sheetId="102" r:id="rId3"/>
    <sheet name="２今年度利用実績 " sheetId="136" r:id="rId4"/>
    <sheet name="３入退所者状況（前年度）" sheetId="30" r:id="rId5"/>
    <sheet name="３入退所者 状況（今年度）" sheetId="133" r:id="rId6"/>
    <sheet name="４ 従業者名簿 " sheetId="148" r:id="rId7"/>
    <sheet name="４従業者名簿 (記入例)" sheetId="149" r:id="rId8"/>
    <sheet name="５勤務形態一覧表（福祉型障害児入所施設）" sheetId="150" r:id="rId9"/>
    <sheet name="５勤務形態一覧表（児童発達支援センター）" sheetId="152" r:id="rId10"/>
    <sheet name="６各種書類・７記録の記載" sheetId="107" r:id="rId11"/>
    <sheet name="８利用料の状況" sheetId="35" r:id="rId12"/>
    <sheet name="利用料記入例" sheetId="93" r:id="rId13"/>
    <sheet name="９負担額の受領・１０額の通知" sheetId="129" r:id="rId14"/>
    <sheet name="１１預り金" sheetId="16" r:id="rId15"/>
    <sheet name="１２介助等" sheetId="113" r:id="rId16"/>
    <sheet name="１３食事 " sheetId="114" r:id="rId17"/>
    <sheet name="１４指導・訓練" sheetId="112" r:id="rId18"/>
    <sheet name="１５行事・面会等" sheetId="115" r:id="rId19"/>
    <sheet name="体制等状況一覧表" sheetId="156" r:id="rId20"/>
    <sheet name="５⑴　利用者一覧表（福祉型障害児入所施設）" sheetId="155" r:id="rId21"/>
    <sheet name="１６⑵利用者一覧表（児童発達支援）" sheetId="154" r:id="rId22"/>
    <sheet name="添付書類" sheetId="122" r:id="rId23"/>
    <sheet name="(記載不要)選択肢" sheetId="151" r:id="rId24"/>
  </sheets>
  <externalReferences>
    <externalReference r:id="rId25"/>
    <externalReference r:id="rId26"/>
    <externalReference r:id="rId27"/>
    <externalReference r:id="rId28"/>
    <externalReference r:id="rId29"/>
    <externalReference r:id="rId30"/>
    <externalReference r:id="rId31"/>
    <externalReference r:id="rId32"/>
  </externalReferences>
  <definedNames>
    <definedName name="____________________________________________________________________kk29" localSheetId="21">#REF!</definedName>
    <definedName name="____________________________________________________________________kk29" localSheetId="20">#REF!</definedName>
    <definedName name="____________________________________________________________________kk29">#REF!</definedName>
    <definedName name="___________________________________________________________________kk29" localSheetId="20">#REF!</definedName>
    <definedName name="___________________________________________________________________kk29">#REF!</definedName>
    <definedName name="__________________________________________________________________kk29" localSheetId="20">#REF!</definedName>
    <definedName name="__________________________________________________________________kk29">#REF!</definedName>
    <definedName name="_________________________________________________________________kk06" localSheetId="20">#REF!</definedName>
    <definedName name="_________________________________________________________________kk06">#REF!</definedName>
    <definedName name="_________________________________________________________________kk29" localSheetId="20">#REF!</definedName>
    <definedName name="_________________________________________________________________kk29">#REF!</definedName>
    <definedName name="________________________________________________________________kk06" localSheetId="20">#REF!</definedName>
    <definedName name="________________________________________________________________kk06">#REF!</definedName>
    <definedName name="________________________________________________________________kk29" localSheetId="20">#REF!</definedName>
    <definedName name="________________________________________________________________kk29">#REF!</definedName>
    <definedName name="_______________________________________________________________kk06" localSheetId="20">#REF!</definedName>
    <definedName name="_______________________________________________________________kk06">#REF!</definedName>
    <definedName name="_______________________________________________________________kk29" localSheetId="20">#REF!</definedName>
    <definedName name="_______________________________________________________________kk29">#REF!</definedName>
    <definedName name="______________________________________________________________kk06" localSheetId="20">#REF!</definedName>
    <definedName name="______________________________________________________________kk06">#REF!</definedName>
    <definedName name="______________________________________________________________kk29" localSheetId="20">#REF!</definedName>
    <definedName name="______________________________________________________________kk29">#REF!</definedName>
    <definedName name="_____________________________________________________________kk06" localSheetId="20">#REF!</definedName>
    <definedName name="_____________________________________________________________kk06">#REF!</definedName>
    <definedName name="_____________________________________________________________kk29" localSheetId="20">#REF!</definedName>
    <definedName name="_____________________________________________________________kk29">#REF!</definedName>
    <definedName name="____________________________________________________________kk06" localSheetId="20">#REF!</definedName>
    <definedName name="____________________________________________________________kk06">#REF!</definedName>
    <definedName name="____________________________________________________________kk29" localSheetId="20">#REF!</definedName>
    <definedName name="____________________________________________________________kk29">#REF!</definedName>
    <definedName name="___________________________________________________________kk06" localSheetId="20">#REF!</definedName>
    <definedName name="___________________________________________________________kk06">#REF!</definedName>
    <definedName name="___________________________________________________________kk29" localSheetId="20">#REF!</definedName>
    <definedName name="___________________________________________________________kk29">#REF!</definedName>
    <definedName name="__________________________________________________________kk06" localSheetId="20">#REF!</definedName>
    <definedName name="__________________________________________________________kk06">#REF!</definedName>
    <definedName name="__________________________________________________________kk29" localSheetId="20">#REF!</definedName>
    <definedName name="__________________________________________________________kk29">#REF!</definedName>
    <definedName name="_________________________________________________________kk06" localSheetId="20">#REF!</definedName>
    <definedName name="_________________________________________________________kk06">#REF!</definedName>
    <definedName name="_________________________________________________________kk29" localSheetId="20">#REF!</definedName>
    <definedName name="_________________________________________________________kk29">#REF!</definedName>
    <definedName name="________________________________________________________kk06" localSheetId="20">#REF!</definedName>
    <definedName name="________________________________________________________kk06">#REF!</definedName>
    <definedName name="________________________________________________________kk29" localSheetId="20">#REF!</definedName>
    <definedName name="________________________________________________________kk29">#REF!</definedName>
    <definedName name="_______________________________________________________kk06" localSheetId="20">#REF!</definedName>
    <definedName name="_______________________________________________________kk06">#REF!</definedName>
    <definedName name="_______________________________________________________kk29" localSheetId="20">#REF!</definedName>
    <definedName name="_______________________________________________________kk29">#REF!</definedName>
    <definedName name="______________________________________________________kk06" localSheetId="20">#REF!</definedName>
    <definedName name="______________________________________________________kk06">#REF!</definedName>
    <definedName name="______________________________________________________kk29" localSheetId="20">#REF!</definedName>
    <definedName name="______________________________________________________kk29">#REF!</definedName>
    <definedName name="_____________________________________________________kk06" localSheetId="20">#REF!</definedName>
    <definedName name="_____________________________________________________kk06">#REF!</definedName>
    <definedName name="_____________________________________________________kk29" localSheetId="20">#REF!</definedName>
    <definedName name="_____________________________________________________kk29">#REF!</definedName>
    <definedName name="____________________________________________________kk06" localSheetId="20">#REF!</definedName>
    <definedName name="____________________________________________________kk06">#REF!</definedName>
    <definedName name="____________________________________________________kk29" localSheetId="20">#REF!</definedName>
    <definedName name="____________________________________________________kk29">#REF!</definedName>
    <definedName name="___________________________________________________kk06" localSheetId="20">#REF!</definedName>
    <definedName name="___________________________________________________kk06">#REF!</definedName>
    <definedName name="___________________________________________________kk29" localSheetId="20">#REF!</definedName>
    <definedName name="___________________________________________________kk29">#REF!</definedName>
    <definedName name="__________________________________________________kk06" localSheetId="20">#REF!</definedName>
    <definedName name="__________________________________________________kk06">#REF!</definedName>
    <definedName name="__________________________________________________kk29" localSheetId="20">#REF!</definedName>
    <definedName name="__________________________________________________kk29">#REF!</definedName>
    <definedName name="_________________________________________________kk06" localSheetId="20">#REF!</definedName>
    <definedName name="_________________________________________________kk06">#REF!</definedName>
    <definedName name="_________________________________________________kk29" localSheetId="20">#REF!</definedName>
    <definedName name="_________________________________________________kk29">#REF!</definedName>
    <definedName name="________________________________________________kk06" localSheetId="20">#REF!</definedName>
    <definedName name="________________________________________________kk06">#REF!</definedName>
    <definedName name="________________________________________________kk29" localSheetId="20">#REF!</definedName>
    <definedName name="________________________________________________kk29">#REF!</definedName>
    <definedName name="_______________________________________________kk06" localSheetId="20">#REF!</definedName>
    <definedName name="_______________________________________________kk06">#REF!</definedName>
    <definedName name="_______________________________________________kk29" localSheetId="20">#REF!</definedName>
    <definedName name="_______________________________________________kk29">#REF!</definedName>
    <definedName name="______________________________________________kk06" localSheetId="20">#REF!</definedName>
    <definedName name="______________________________________________kk06">#REF!</definedName>
    <definedName name="______________________________________________kk29" localSheetId="20">#REF!</definedName>
    <definedName name="______________________________________________kk29">#REF!</definedName>
    <definedName name="_____________________________________________kk06" localSheetId="20">#REF!</definedName>
    <definedName name="_____________________________________________kk06">#REF!</definedName>
    <definedName name="_____________________________________________kk29" localSheetId="20">#REF!</definedName>
    <definedName name="_____________________________________________kk29">#REF!</definedName>
    <definedName name="____________________________________________kk06" localSheetId="20">#REF!</definedName>
    <definedName name="____________________________________________kk06">#REF!</definedName>
    <definedName name="____________________________________________kk29" localSheetId="20">#REF!</definedName>
    <definedName name="____________________________________________kk29">#REF!</definedName>
    <definedName name="___________________________________________kk06" localSheetId="20">#REF!</definedName>
    <definedName name="___________________________________________kk06">#REF!</definedName>
    <definedName name="___________________________________________kk29" localSheetId="20">#REF!</definedName>
    <definedName name="___________________________________________kk29">#REF!</definedName>
    <definedName name="__________________________________________kk06" localSheetId="20">#REF!</definedName>
    <definedName name="__________________________________________kk06">#REF!</definedName>
    <definedName name="__________________________________________kk29" localSheetId="20">#REF!</definedName>
    <definedName name="__________________________________________kk29">#REF!</definedName>
    <definedName name="_________________________________________kk06" localSheetId="20">#REF!</definedName>
    <definedName name="_________________________________________kk06">#REF!</definedName>
    <definedName name="_________________________________________kk29" localSheetId="20">#REF!</definedName>
    <definedName name="_________________________________________kk29">#REF!</definedName>
    <definedName name="________________________________________kk06" localSheetId="20">#REF!</definedName>
    <definedName name="________________________________________kk06">#REF!</definedName>
    <definedName name="________________________________________kk29" localSheetId="20">#REF!</definedName>
    <definedName name="________________________________________kk29">#REF!</definedName>
    <definedName name="_______________________________________kk06" localSheetId="20">#REF!</definedName>
    <definedName name="_______________________________________kk06">#REF!</definedName>
    <definedName name="_______________________________________kk29" localSheetId="20">#REF!</definedName>
    <definedName name="_______________________________________kk29">#REF!</definedName>
    <definedName name="______________________________________kk06" localSheetId="20">#REF!</definedName>
    <definedName name="______________________________________kk06">#REF!</definedName>
    <definedName name="______________________________________kk29" localSheetId="20">#REF!</definedName>
    <definedName name="______________________________________kk29">#REF!</definedName>
    <definedName name="_____________________________________kk06" localSheetId="20">#REF!</definedName>
    <definedName name="_____________________________________kk06">#REF!</definedName>
    <definedName name="_____________________________________kk29" localSheetId="20">#REF!</definedName>
    <definedName name="_____________________________________kk29">#REF!</definedName>
    <definedName name="____________________________________kk06" localSheetId="20">#REF!</definedName>
    <definedName name="____________________________________kk06">#REF!</definedName>
    <definedName name="____________________________________kk29" localSheetId="20">#REF!</definedName>
    <definedName name="____________________________________kk29">#REF!</definedName>
    <definedName name="___________________________________kk06" localSheetId="20">#REF!</definedName>
    <definedName name="___________________________________kk06">#REF!</definedName>
    <definedName name="___________________________________kk29" localSheetId="20">#REF!</definedName>
    <definedName name="___________________________________kk29">#REF!</definedName>
    <definedName name="__________________________________kk06" localSheetId="20">#REF!</definedName>
    <definedName name="__________________________________kk06">#REF!</definedName>
    <definedName name="__________________________________kk29" localSheetId="20">#REF!</definedName>
    <definedName name="__________________________________kk29">#REF!</definedName>
    <definedName name="_________________________________kk06" localSheetId="20">#REF!</definedName>
    <definedName name="_________________________________kk06">#REF!</definedName>
    <definedName name="_________________________________kk29" localSheetId="20">#REF!</definedName>
    <definedName name="_________________________________kk29">#REF!</definedName>
    <definedName name="________________________________kk06" localSheetId="20">#REF!</definedName>
    <definedName name="________________________________kk06">#REF!</definedName>
    <definedName name="________________________________kk29" localSheetId="20">#REF!</definedName>
    <definedName name="________________________________kk29">#REF!</definedName>
    <definedName name="_______________________________kk06" localSheetId="20">#REF!</definedName>
    <definedName name="_______________________________kk06">#REF!</definedName>
    <definedName name="_______________________________kk29" localSheetId="20">#REF!</definedName>
    <definedName name="_______________________________kk29">#REF!</definedName>
    <definedName name="______________________________kk06" localSheetId="20">#REF!</definedName>
    <definedName name="______________________________kk06">#REF!</definedName>
    <definedName name="______________________________kk29" localSheetId="20">#REF!</definedName>
    <definedName name="______________________________kk29">#REF!</definedName>
    <definedName name="_____________________________kk06" localSheetId="20">#REF!</definedName>
    <definedName name="_____________________________kk06">#REF!</definedName>
    <definedName name="_____________________________kk29" localSheetId="20">#REF!</definedName>
    <definedName name="_____________________________kk29">#REF!</definedName>
    <definedName name="____________________________kk06" localSheetId="20">#REF!</definedName>
    <definedName name="____________________________kk06">#REF!</definedName>
    <definedName name="____________________________kk29" localSheetId="20">#REF!</definedName>
    <definedName name="____________________________kk29">#REF!</definedName>
    <definedName name="___________________________kk06" localSheetId="20">#REF!</definedName>
    <definedName name="___________________________kk06">#REF!</definedName>
    <definedName name="___________________________kk29" localSheetId="20">#REF!</definedName>
    <definedName name="___________________________kk29">#REF!</definedName>
    <definedName name="__________________________kk06" localSheetId="20">#REF!</definedName>
    <definedName name="__________________________kk06">#REF!</definedName>
    <definedName name="__________________________kk29" localSheetId="20">#REF!</definedName>
    <definedName name="__________________________kk29">#REF!</definedName>
    <definedName name="_________________________kk06" localSheetId="20">#REF!</definedName>
    <definedName name="_________________________kk06">#REF!</definedName>
    <definedName name="_________________________kk29" localSheetId="20">#REF!</definedName>
    <definedName name="_________________________kk29">#REF!</definedName>
    <definedName name="________________________kk06" localSheetId="20">#REF!</definedName>
    <definedName name="________________________kk06">#REF!</definedName>
    <definedName name="________________________kk29" localSheetId="20">#REF!</definedName>
    <definedName name="________________________kk29">#REF!</definedName>
    <definedName name="_______________________kk06" localSheetId="20">#REF!</definedName>
    <definedName name="_______________________kk06">#REF!</definedName>
    <definedName name="_______________________kk29" localSheetId="20">#REF!</definedName>
    <definedName name="_______________________kk29">#REF!</definedName>
    <definedName name="______________________kk06" localSheetId="20">#REF!</definedName>
    <definedName name="______________________kk06">#REF!</definedName>
    <definedName name="______________________kk29" localSheetId="20">#REF!</definedName>
    <definedName name="______________________kk29">#REF!</definedName>
    <definedName name="_____________________kk06" localSheetId="20">#REF!</definedName>
    <definedName name="_____________________kk06">#REF!</definedName>
    <definedName name="_____________________kk29" localSheetId="20">#REF!</definedName>
    <definedName name="_____________________kk29">#REF!</definedName>
    <definedName name="____________________kk06" localSheetId="20">#REF!</definedName>
    <definedName name="____________________kk06">#REF!</definedName>
    <definedName name="____________________kk29" localSheetId="20">#REF!</definedName>
    <definedName name="____________________kk29">#REF!</definedName>
    <definedName name="___________________kk06" localSheetId="20">#REF!</definedName>
    <definedName name="___________________kk06">#REF!</definedName>
    <definedName name="___________________kk29" localSheetId="20">#REF!</definedName>
    <definedName name="___________________kk29">#REF!</definedName>
    <definedName name="__________________kk06" localSheetId="20">#REF!</definedName>
    <definedName name="__________________kk06">#REF!</definedName>
    <definedName name="__________________kk29" localSheetId="20">#REF!</definedName>
    <definedName name="__________________kk29">#REF!</definedName>
    <definedName name="_________________kk06" localSheetId="20">#REF!</definedName>
    <definedName name="_________________kk06">#REF!</definedName>
    <definedName name="_________________kk29" localSheetId="20">#REF!</definedName>
    <definedName name="_________________kk29">#REF!</definedName>
    <definedName name="________________kk06" localSheetId="20">#REF!</definedName>
    <definedName name="________________kk06">#REF!</definedName>
    <definedName name="________________kk29" localSheetId="20">#REF!</definedName>
    <definedName name="________________kk29">#REF!</definedName>
    <definedName name="_______________kk06" localSheetId="20">#REF!</definedName>
    <definedName name="_______________kk06">#REF!</definedName>
    <definedName name="_______________kk29" localSheetId="20">#REF!</definedName>
    <definedName name="_______________kk29">#REF!</definedName>
    <definedName name="______________kk06" localSheetId="20">#REF!</definedName>
    <definedName name="______________kk06">#REF!</definedName>
    <definedName name="______________kk29" localSheetId="20">#REF!</definedName>
    <definedName name="______________kk29">#REF!</definedName>
    <definedName name="_____________kk06" localSheetId="20">#REF!</definedName>
    <definedName name="_____________kk06">#REF!</definedName>
    <definedName name="_____________kk29" localSheetId="20">#REF!</definedName>
    <definedName name="_____________kk29">#REF!</definedName>
    <definedName name="____________kk06" localSheetId="20">#REF!</definedName>
    <definedName name="____________kk06">#REF!</definedName>
    <definedName name="____________kk29" localSheetId="20">#REF!</definedName>
    <definedName name="____________kk29">#REF!</definedName>
    <definedName name="___________kk06" localSheetId="20">#REF!</definedName>
    <definedName name="___________kk06">#REF!</definedName>
    <definedName name="___________kk29" localSheetId="20">#REF!</definedName>
    <definedName name="___________kk29">#REF!</definedName>
    <definedName name="__________kk06" localSheetId="20">#REF!</definedName>
    <definedName name="__________kk06">#REF!</definedName>
    <definedName name="__________kk29" localSheetId="20">#REF!</definedName>
    <definedName name="__________kk29">#REF!</definedName>
    <definedName name="_________kk06" localSheetId="20">#REF!</definedName>
    <definedName name="_________kk06">#REF!</definedName>
    <definedName name="_________kk29" localSheetId="20">#REF!</definedName>
    <definedName name="_________kk29">#REF!</definedName>
    <definedName name="________kk06" localSheetId="20">#REF!</definedName>
    <definedName name="________kk06">#REF!</definedName>
    <definedName name="________kk29" localSheetId="20">#REF!</definedName>
    <definedName name="________kk29">#REF!</definedName>
    <definedName name="_______kk06" localSheetId="20">#REF!</definedName>
    <definedName name="_______kk06">#REF!</definedName>
    <definedName name="_______kk29" localSheetId="20">#REF!</definedName>
    <definedName name="_______kk29">#REF!</definedName>
    <definedName name="______kk06" localSheetId="20">#REF!</definedName>
    <definedName name="______kk06">#REF!</definedName>
    <definedName name="______kk29" localSheetId="20">#REF!</definedName>
    <definedName name="______kk29">#REF!</definedName>
    <definedName name="_____kk06" localSheetId="20">#REF!</definedName>
    <definedName name="_____kk06">#REF!</definedName>
    <definedName name="_____kk29" localSheetId="20">#REF!</definedName>
    <definedName name="_____kk29">#REF!</definedName>
    <definedName name="____kk06" localSheetId="20">#REF!</definedName>
    <definedName name="____kk06">#REF!</definedName>
    <definedName name="____kk29" localSheetId="20">#REF!</definedName>
    <definedName name="____kk29">#REF!</definedName>
    <definedName name="___kk06" localSheetId="23">#REF!</definedName>
    <definedName name="___kk06" localSheetId="20">#REF!</definedName>
    <definedName name="___kk06" localSheetId="9">#REF!</definedName>
    <definedName name="___kk06" localSheetId="8">#REF!</definedName>
    <definedName name="___kk06">#REF!</definedName>
    <definedName name="___kk29" localSheetId="23">#REF!</definedName>
    <definedName name="___kk29" localSheetId="20">#REF!</definedName>
    <definedName name="___kk29" localSheetId="9">#REF!</definedName>
    <definedName name="___kk29" localSheetId="8">#REF!</definedName>
    <definedName name="___kk29">#REF!</definedName>
    <definedName name="__kk06" localSheetId="23">#REF!</definedName>
    <definedName name="__kk06" localSheetId="20">#REF!</definedName>
    <definedName name="__kk06" localSheetId="9">#REF!</definedName>
    <definedName name="__kk06" localSheetId="8">#REF!</definedName>
    <definedName name="__kk06">#REF!</definedName>
    <definedName name="__kk29" localSheetId="20">#REF!</definedName>
    <definedName name="__kk29">#REF!</definedName>
    <definedName name="_kk06" localSheetId="23">#REF!</definedName>
    <definedName name="_kk06" localSheetId="21">#REF!</definedName>
    <definedName name="_kk06" localSheetId="20">#REF!</definedName>
    <definedName name="_kk06" localSheetId="9">#REF!</definedName>
    <definedName name="_kk06" localSheetId="8">#REF!</definedName>
    <definedName name="_kk06">#REF!</definedName>
    <definedName name="_kk29" localSheetId="23">#REF!</definedName>
    <definedName name="_kk29" localSheetId="21">#REF!</definedName>
    <definedName name="_kk29" localSheetId="20">#REF!</definedName>
    <definedName name="_kk29" localSheetId="9">#REF!</definedName>
    <definedName name="_kk29" localSheetId="8">#REF!</definedName>
    <definedName name="_kk29">#REF!</definedName>
    <definedName name="②従業者の員数" localSheetId="21">#REF!</definedName>
    <definedName name="②従業者の員数" localSheetId="20">#REF!</definedName>
    <definedName name="②従業者の員数">#REF!</definedName>
    <definedName name="a" localSheetId="20">#REF!</definedName>
    <definedName name="a">#REF!</definedName>
    <definedName name="Avrg" localSheetId="23">#REF!</definedName>
    <definedName name="Avrg" localSheetId="20">#REF!</definedName>
    <definedName name="Avrg" localSheetId="9">#REF!</definedName>
    <definedName name="Avrg" localSheetId="8">#REF!</definedName>
    <definedName name="Avrg">#REF!</definedName>
    <definedName name="avrg1" localSheetId="20">#REF!</definedName>
    <definedName name="avrg1">#REF!</definedName>
    <definedName name="chiba" localSheetId="20">#REF!</definedName>
    <definedName name="chiba">#REF!</definedName>
    <definedName name="e" localSheetId="20">#REF!</definedName>
    <definedName name="e">#REF!</definedName>
    <definedName name="houjin" localSheetId="20">#REF!</definedName>
    <definedName name="houjin">#REF!</definedName>
    <definedName name="i" localSheetId="20">#REF!</definedName>
    <definedName name="i">#REF!</definedName>
    <definedName name="jigyoumeishou" localSheetId="20">#REF!</definedName>
    <definedName name="jigyoumeishou">#REF!</definedName>
    <definedName name="jiritu" localSheetId="20">#REF!</definedName>
    <definedName name="jiritu">#REF!</definedName>
    <definedName name="ｋ">#N/A</definedName>
    <definedName name="kanagawaken" localSheetId="21">#REF!</definedName>
    <definedName name="kanagawaken" localSheetId="20">#REF!</definedName>
    <definedName name="kanagawaken">#REF!</definedName>
    <definedName name="kawasaki" localSheetId="21">#REF!</definedName>
    <definedName name="kawasaki" localSheetId="20">#REF!</definedName>
    <definedName name="kawasaki">#REF!</definedName>
    <definedName name="KK_03" localSheetId="23">#REF!</definedName>
    <definedName name="KK_03" localSheetId="21">#REF!</definedName>
    <definedName name="KK_03" localSheetId="20">#REF!</definedName>
    <definedName name="KK_03" localSheetId="9">#REF!</definedName>
    <definedName name="KK_03" localSheetId="8">#REF!</definedName>
    <definedName name="KK_03">#REF!</definedName>
    <definedName name="kk_04" localSheetId="20">#REF!</definedName>
    <definedName name="kk_04">#REF!</definedName>
    <definedName name="KK_06" localSheetId="20">#REF!</definedName>
    <definedName name="KK_06">#REF!</definedName>
    <definedName name="kk_07" localSheetId="20">#REF!</definedName>
    <definedName name="kk_07">#REF!</definedName>
    <definedName name="‐㏍08" localSheetId="20">#REF!</definedName>
    <definedName name="‐㏍08">#REF!</definedName>
    <definedName name="KK2_3" localSheetId="20">#REF!</definedName>
    <definedName name="KK2_3">#REF!</definedName>
    <definedName name="ｋｋｋｋ" localSheetId="20">#REF!</definedName>
    <definedName name="ｋｋｋｋ">#REF!</definedName>
    <definedName name="nn" localSheetId="20">#REF!</definedName>
    <definedName name="nn">#REF!</definedName>
    <definedName name="o" localSheetId="20">#REF!</definedName>
    <definedName name="o">#REF!</definedName>
    <definedName name="ｐ" localSheetId="20">#REF!</definedName>
    <definedName name="ｐ">#REF!</definedName>
    <definedName name="_xlnm.Print_Area" localSheetId="14">'１１預り金'!$A$1:$J$36</definedName>
    <definedName name="_xlnm.Print_Area" localSheetId="16">'１３食事 '!$A$1:$P$36</definedName>
    <definedName name="_xlnm.Print_Area" localSheetId="17">'１４指導・訓練'!$A$1:$N$23</definedName>
    <definedName name="_xlnm.Print_Area" localSheetId="18">'１５行事・面会等'!$A$1:$L$36</definedName>
    <definedName name="_xlnm.Print_Area" localSheetId="1">'１施設概要'!$A$1:$U$25</definedName>
    <definedName name="_xlnm.Print_Area" localSheetId="6">'４ 従業者名簿 '!$A$1:$AA$27</definedName>
    <definedName name="_xlnm.Print_Area" localSheetId="7">'４従業者名簿 (記入例)'!$A$1:$Z$33</definedName>
    <definedName name="_xlnm.Print_Area" localSheetId="9">'５勤務形態一覧表（児童発達支援センター）'!$A$1:$AN$72</definedName>
    <definedName name="_xlnm.Print_Area" localSheetId="8">'５勤務形態一覧表（福祉型障害児入所施設）'!$A$1:$AN$78</definedName>
    <definedName name="_xlnm.Print_Area" localSheetId="10">'６各種書類・７記録の記載'!$A$1:$S$21</definedName>
    <definedName name="_xlnm.Print_Area" localSheetId="11">'８利用料の状況'!$A$1:$I$39</definedName>
    <definedName name="_xlnm.Print_Area" localSheetId="19">体制等状況一覧表!$A$1:$BJ$69</definedName>
    <definedName name="_xlnm.Print_Area" localSheetId="0">表紙!$A$1:$P$37</definedName>
    <definedName name="q" localSheetId="21">#REF!</definedName>
    <definedName name="q" localSheetId="20">#REF!</definedName>
    <definedName name="q">#REF!</definedName>
    <definedName name="qqq" localSheetId="21">#REF!</definedName>
    <definedName name="qqq" localSheetId="20">#REF!</definedName>
    <definedName name="qqq">#REF!</definedName>
    <definedName name="qwerty" localSheetId="21">#REF!</definedName>
    <definedName name="qwerty" localSheetId="20">#REF!</definedName>
    <definedName name="qwerty">#REF!</definedName>
    <definedName name="Roman_01" localSheetId="23">#REF!</definedName>
    <definedName name="Roman_01" localSheetId="20">#REF!</definedName>
    <definedName name="Roman_01" localSheetId="9">#REF!</definedName>
    <definedName name="Roman_01" localSheetId="8">#REF!</definedName>
    <definedName name="Roman_01">#REF!</definedName>
    <definedName name="Roman_02" localSheetId="20">#REF!</definedName>
    <definedName name="Roman_02">#REF!</definedName>
    <definedName name="Roman_03" localSheetId="23">#REF!</definedName>
    <definedName name="Roman_03" localSheetId="20">#REF!</definedName>
    <definedName name="Roman_03" localSheetId="9">#REF!</definedName>
    <definedName name="Roman_03" localSheetId="8">#REF!</definedName>
    <definedName name="Roman_03">#REF!</definedName>
    <definedName name="Roman_04" localSheetId="23">#REF!</definedName>
    <definedName name="Roman_04" localSheetId="20">#REF!</definedName>
    <definedName name="Roman_04" localSheetId="9">#REF!</definedName>
    <definedName name="Roman_04" localSheetId="8">#REF!</definedName>
    <definedName name="Roman_04">#REF!</definedName>
    <definedName name="Roman_06" localSheetId="20">#REF!</definedName>
    <definedName name="Roman_06">#REF!</definedName>
    <definedName name="roman_09" localSheetId="20">#REF!</definedName>
    <definedName name="roman_09">#REF!</definedName>
    <definedName name="roman_11" localSheetId="20">#REF!</definedName>
    <definedName name="roman_11">#REF!</definedName>
    <definedName name="roman11" localSheetId="20">#REF!</definedName>
    <definedName name="roman11">#REF!</definedName>
    <definedName name="Roman2_1" localSheetId="20">#REF!</definedName>
    <definedName name="Roman2_1">#REF!</definedName>
    <definedName name="Roman2_3" localSheetId="20">#REF!</definedName>
    <definedName name="Roman2_3">#REF!</definedName>
    <definedName name="roman31" localSheetId="20">#REF!</definedName>
    <definedName name="roman31">#REF!</definedName>
    <definedName name="roman33" localSheetId="20">#REF!</definedName>
    <definedName name="roman33">#REF!</definedName>
    <definedName name="roman4_3" localSheetId="20">#REF!</definedName>
    <definedName name="roman4_3">#REF!</definedName>
    <definedName name="roman43" localSheetId="20">#REF!</definedName>
    <definedName name="roman43">#REF!</definedName>
    <definedName name="roman7_1" localSheetId="20">#REF!</definedName>
    <definedName name="roman7_1">#REF!</definedName>
    <definedName name="roman77" localSheetId="20">#REF!</definedName>
    <definedName name="roman77">#REF!</definedName>
    <definedName name="romann_12" localSheetId="20">#REF!</definedName>
    <definedName name="romann_12">#REF!</definedName>
    <definedName name="romann_66" localSheetId="20">#REF!</definedName>
    <definedName name="romann_66">#REF!</definedName>
    <definedName name="romann33" localSheetId="20">#REF!</definedName>
    <definedName name="romann33">#REF!</definedName>
    <definedName name="serv" localSheetId="20">#REF!</definedName>
    <definedName name="serv">#REF!</definedName>
    <definedName name="serv_" localSheetId="20">#REF!</definedName>
    <definedName name="serv_">#REF!</definedName>
    <definedName name="Serv_LIST" localSheetId="20">#REF!</definedName>
    <definedName name="Serv_LIST">#REF!</definedName>
    <definedName name="servo1" localSheetId="20">#REF!</definedName>
    <definedName name="servo1">#REF!</definedName>
    <definedName name="siharai" localSheetId="20">#REF!</definedName>
    <definedName name="siharai">#REF!</definedName>
    <definedName name="sikuchouson" localSheetId="20">#REF!</definedName>
    <definedName name="sikuchouson">#REF!</definedName>
    <definedName name="sinseisaki" localSheetId="20">#REF!</definedName>
    <definedName name="sinseisaki">#REF!</definedName>
    <definedName name="t" localSheetId="20">#REF!</definedName>
    <definedName name="t">#REF!</definedName>
    <definedName name="ｔａｂｉｅ＿04" localSheetId="20">#REF!</definedName>
    <definedName name="ｔａｂｉｅ＿04">#REF!</definedName>
    <definedName name="table_03" localSheetId="20">#REF!</definedName>
    <definedName name="table_03">#REF!</definedName>
    <definedName name="table_06" localSheetId="20">#REF!</definedName>
    <definedName name="table_06">#REF!</definedName>
    <definedName name="table2_3" localSheetId="20">#REF!</definedName>
    <definedName name="table2_3">#REF!</definedName>
    <definedName name="tanaka" localSheetId="20">#REF!</definedName>
    <definedName name="tanaka">#REF!</definedName>
    <definedName name="tanaka1" localSheetId="20">#REF!</definedName>
    <definedName name="tanaka1">#REF!</definedName>
    <definedName name="tanaka2" localSheetId="20">#REF!</definedName>
    <definedName name="tanaka2">#REF!</definedName>
    <definedName name="tapi2" localSheetId="20">#REF!</definedName>
    <definedName name="tapi2">#REF!</definedName>
    <definedName name="tebie_07" localSheetId="20">#REF!</definedName>
    <definedName name="tebie_07">#REF!</definedName>
    <definedName name="tebie_o7" localSheetId="20">#REF!</definedName>
    <definedName name="tebie_o7">#REF!</definedName>
    <definedName name="tebie07" localSheetId="20">#REF!</definedName>
    <definedName name="tebie07">#REF!</definedName>
    <definedName name="tebie08" localSheetId="20">#REF!</definedName>
    <definedName name="tebie08">#REF!</definedName>
    <definedName name="tebie33" localSheetId="20">#REF!</definedName>
    <definedName name="tebie33">#REF!</definedName>
    <definedName name="tebiroo" localSheetId="20">#REF!</definedName>
    <definedName name="tebiroo">#REF!</definedName>
    <definedName name="teble" localSheetId="20">#REF!</definedName>
    <definedName name="teble">#REF!</definedName>
    <definedName name="teble_09" localSheetId="20">#REF!</definedName>
    <definedName name="teble_09">#REF!</definedName>
    <definedName name="teble77" localSheetId="20">#REF!</definedName>
    <definedName name="teble77">#REF!</definedName>
    <definedName name="u" localSheetId="20">#REF!</definedName>
    <definedName name="u">#REF!</definedName>
    <definedName name="w" localSheetId="20">#REF!</definedName>
    <definedName name="w">#REF!</definedName>
    <definedName name="y" localSheetId="20">#REF!</definedName>
    <definedName name="y">#REF!</definedName>
    <definedName name="yokohama" localSheetId="20">#REF!</definedName>
    <definedName name="yokohama">#REF!</definedName>
    <definedName name="ア" localSheetId="20">#REF!</definedName>
    <definedName name="ア">#REF!</definedName>
    <definedName name="あ" localSheetId="20">#REF!</definedName>
    <definedName name="あ">#REF!</definedName>
    <definedName name="アアアア" localSheetId="20">#REF!</definedName>
    <definedName name="アアアア">#REF!</definedName>
    <definedName name="ああああああああああああ" localSheetId="20">#REF!</definedName>
    <definedName name="ああああああああああああ">#REF!</definedName>
    <definedName name="あいう" localSheetId="20">#REF!</definedName>
    <definedName name="あいう">#REF!</definedName>
    <definedName name="こ" localSheetId="20">#REF!</definedName>
    <definedName name="こ">#REF!</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医療型障害児入所施設">'(記載不要)選択肢'!$B$31:$J$31</definedName>
    <definedName name="一般相談支援事業">'(記載不要)選択肢'!$B$21:$J$21</definedName>
    <definedName name="確認">#N/A</definedName>
    <definedName name="看護時間" localSheetId="21">#REF!</definedName>
    <definedName name="看護時間" localSheetId="20">#REF!</definedName>
    <definedName name="看護時間">#REF!</definedName>
    <definedName name="機能訓練">'(記載不要)選択肢'!$B$16:$J$16</definedName>
    <definedName name="居宅介護">'(記載不要)選択肢'!$B$2:$D$2</definedName>
    <definedName name="居宅介護・重度訪問介護・同行援護・行動援護">'(記載不要)選択肢'!$B$2:$J$2</definedName>
    <definedName name="居宅訪問型児童発達支援">'(記載不要)選択肢'!$B$29:$J$29</definedName>
    <definedName name="共同生活援助">'(記載不要)選択肢'!$B$12:$J$12</definedName>
    <definedName name="共同生活援助・介護サービス包括型">'(記載不要)選択肢'!$B$12:$J$12</definedName>
    <definedName name="共同生活援助・外部サービス利用型">'(記載不要)選択肢'!$B$13:$J$13</definedName>
    <definedName name="共同生活援助・日中サービス支援型">'(記載不要)選択肢'!$B$14:$J$14</definedName>
    <definedName name="行動援護">'(記載不要)選択肢'!$B$5:$D$5</definedName>
    <definedName name="施設ｎ">[3]表紙!$D$10</definedName>
    <definedName name="事業所n" localSheetId="21">#REF!</definedName>
    <definedName name="事業所n" localSheetId="20">#REF!</definedName>
    <definedName name="事業所n">#REF!</definedName>
    <definedName name="児童発達支援・児童発達支援センターであるもの">'(記載不要)選択肢'!$B$27:$K$27</definedName>
    <definedName name="児童発達支援・主として重症心身障害児を対象とする場合">'(記載不要)選択肢'!$B$26:$J$26</definedName>
    <definedName name="児童発達支援・放課後等デイサービス">'(記載不要)選択肢'!$B$25:$J$25</definedName>
    <definedName name="自立生活援助">'(記載不要)選択肢'!$B$23:$J$23</definedName>
    <definedName name="種類">[4]サービス種類一覧!$A$4:$A$20</definedName>
    <definedName name="就労移行支援">'(記載不要)選択肢'!$B$18:$J$18</definedName>
    <definedName name="就労継続支援Ａ型">'(記載不要)選択肢'!$B$20:$J$20</definedName>
    <definedName name="就労継続支援Ａ型・B型">'(記載不要)選択肢'!$B$20:$J$20</definedName>
    <definedName name="就労継続支援Ｂ型" localSheetId="23">'(記載不要)選択肢'!#REF!</definedName>
    <definedName name="就労継続支援Ｂ型" localSheetId="21">'[5]選択肢(入力不要)'!#REF!</definedName>
    <definedName name="就労継続支援Ｂ型" localSheetId="20">'[6]選択肢(入力不要)'!#REF!</definedName>
    <definedName name="就労継続支援Ｂ型" localSheetId="9">[7]選択肢!#REF!</definedName>
    <definedName name="就労継続支援Ｂ型" localSheetId="8">[7]選択肢!#REF!</definedName>
    <definedName name="就労継続支援Ｂ型">'[6]選択肢(入力不要)'!#REF!</definedName>
    <definedName name="就労定着支援">'(記載不要)選択肢'!$B$22:$J$22</definedName>
    <definedName name="重度障害者等包括支援">'(記載不要)選択肢'!$B$11:$J$11</definedName>
    <definedName name="重度訪問介護">'(記載不要)選択肢'!$B$3:$D$3</definedName>
    <definedName name="障害者支援施設">'(記載不要)選択肢'!$B$15:$L$15</definedName>
    <definedName name="食事" localSheetId="23">#REF!</definedName>
    <definedName name="食事" localSheetId="21">#REF!</definedName>
    <definedName name="食事" localSheetId="20">#REF!</definedName>
    <definedName name="食事" localSheetId="9">#REF!</definedName>
    <definedName name="食事" localSheetId="8">#REF!</definedName>
    <definedName name="食事">#REF!</definedName>
    <definedName name="生活介護">'(記載不要)選択肢'!$B$7:$J$7</definedName>
    <definedName name="生活訓練">'(記載不要)選択肢'!$B$17:$J$17</definedName>
    <definedName name="選択１">[3]基礎!$B$4:$B$8</definedName>
    <definedName name="選択２">[3]基礎!$C$4:$C$5</definedName>
    <definedName name="選択３">[3]基礎!$D$4:$D$6</definedName>
    <definedName name="選択５">[3]基礎!$F$4:$F$5</definedName>
    <definedName name="選択６">[3]基礎!$G$4:$G$6</definedName>
    <definedName name="体制等状況一覧" localSheetId="21">#REF!</definedName>
    <definedName name="体制等状況一覧" localSheetId="20">#REF!</definedName>
    <definedName name="体制等状況一覧">#REF!</definedName>
    <definedName name="台帳">[8]D台帳!$A$6:$AF$3439</definedName>
    <definedName name="短期入所・空床利用型">'(記載不要)選択肢'!$B$9:$J$9</definedName>
    <definedName name="短期入所・単独型">'(記載不要)選択肢'!$B$10:$J$10</definedName>
    <definedName name="短期入所・併設型">'(記載不要)選択肢'!$B$8:$J$8</definedName>
    <definedName name="町っ油" localSheetId="23">#REF!</definedName>
    <definedName name="町っ油" localSheetId="21">#REF!</definedName>
    <definedName name="町っ油" localSheetId="20">#REF!</definedName>
    <definedName name="町っ油" localSheetId="9">#REF!</definedName>
    <definedName name="町っ油" localSheetId="8">#REF!</definedName>
    <definedName name="町っ油">#REF!</definedName>
    <definedName name="同行援護">'(記載不要)選択肢'!$B$4:$D$4</definedName>
    <definedName name="特定相談支援・障害児相談支援">'(記載不要)選択肢'!$B$24:$J$24</definedName>
    <definedName name="認定指定就労移行支援">'(記載不要)選択肢'!$B$19:$E$19</definedName>
    <definedName name="福祉型障害児入所施設">'(記載不要)選択肢'!$B$30:$K$30</definedName>
    <definedName name="保育所等訪問支援">'(記載不要)選択肢'!$B$28:$J$28</definedName>
    <definedName name="利用日数記入例" localSheetId="23">#REF!</definedName>
    <definedName name="利用日数記入例" localSheetId="21">#REF!</definedName>
    <definedName name="利用日数記入例" localSheetId="20">#REF!</definedName>
    <definedName name="利用日数記入例" localSheetId="9">#REF!</definedName>
    <definedName name="利用日数記入例" localSheetId="8">#REF!</definedName>
    <definedName name="利用日数記入例">#REF!</definedName>
    <definedName name="療養介護">'(記載不要)選択肢'!$B$6:$J$6</definedName>
  </definedNames>
  <calcPr calcId="162913"/>
</workbook>
</file>

<file path=xl/calcChain.xml><?xml version="1.0" encoding="utf-8"?>
<calcChain xmlns="http://schemas.openxmlformats.org/spreadsheetml/2006/main">
  <c r="AL42" i="152" l="1"/>
  <c r="AG42" i="152"/>
  <c r="AA42" i="152"/>
  <c r="U42" i="152"/>
  <c r="O42" i="152"/>
  <c r="I42" i="152"/>
  <c r="E42" i="152"/>
  <c r="C42" i="152"/>
  <c r="U41" i="152"/>
  <c r="R41" i="152"/>
  <c r="U40" i="152"/>
  <c r="R40" i="152"/>
  <c r="AL38" i="152"/>
  <c r="AL41" i="152" s="1"/>
  <c r="AG38" i="152"/>
  <c r="AJ41" i="152" s="1"/>
  <c r="AA38" i="152"/>
  <c r="AD41" i="152" s="1"/>
  <c r="U38" i="152"/>
  <c r="X41" i="152" s="1"/>
  <c r="O38" i="152"/>
  <c r="O41" i="152" s="1"/>
  <c r="I38" i="152"/>
  <c r="L41" i="152" s="1"/>
  <c r="E38" i="152"/>
  <c r="F41" i="152" s="1"/>
  <c r="C38" i="152"/>
  <c r="C40" i="152" s="1"/>
  <c r="AJ32" i="152"/>
  <c r="AI32" i="152"/>
  <c r="AH32" i="152"/>
  <c r="AG32" i="152"/>
  <c r="AF32" i="152"/>
  <c r="AE32" i="152"/>
  <c r="AD32" i="152"/>
  <c r="AC32" i="152"/>
  <c r="AB32" i="152"/>
  <c r="AA32" i="152"/>
  <c r="Z32" i="152"/>
  <c r="Y32" i="152"/>
  <c r="X32" i="152"/>
  <c r="W32" i="152"/>
  <c r="V32" i="152"/>
  <c r="U32" i="152"/>
  <c r="T32" i="152"/>
  <c r="S32" i="152"/>
  <c r="R32" i="152"/>
  <c r="Q32" i="152"/>
  <c r="P32" i="152"/>
  <c r="O32" i="152"/>
  <c r="N32" i="152"/>
  <c r="M32" i="152"/>
  <c r="L32" i="152"/>
  <c r="K32" i="152"/>
  <c r="J32" i="152"/>
  <c r="I32" i="152"/>
  <c r="H32" i="152"/>
  <c r="G32" i="152"/>
  <c r="F32" i="152"/>
  <c r="AK32" i="152" s="1"/>
  <c r="AL32" i="152" s="1"/>
  <c r="AK31" i="152"/>
  <c r="AK30" i="152"/>
  <c r="AK29" i="152"/>
  <c r="AK28" i="152"/>
  <c r="AL28" i="152" s="1"/>
  <c r="AK27" i="152"/>
  <c r="AK26" i="152"/>
  <c r="AK25" i="152"/>
  <c r="AK24" i="152"/>
  <c r="AL24" i="152" s="1"/>
  <c r="AK23" i="152"/>
  <c r="AK22" i="152"/>
  <c r="AK21" i="152"/>
  <c r="AK20" i="152"/>
  <c r="AL20" i="152" s="1"/>
  <c r="AK19" i="152"/>
  <c r="AK18" i="152"/>
  <c r="AK17" i="152"/>
  <c r="AK16" i="152"/>
  <c r="AL16" i="152" s="1"/>
  <c r="AK15" i="152"/>
  <c r="AK14" i="152"/>
  <c r="AK13" i="152"/>
  <c r="AK12" i="152"/>
  <c r="AL12" i="152" s="1"/>
  <c r="AG11" i="152"/>
  <c r="AF11" i="152"/>
  <c r="AE11" i="152"/>
  <c r="AD11" i="152"/>
  <c r="AC11" i="152"/>
  <c r="AB11" i="152"/>
  <c r="AA11" i="152"/>
  <c r="Z11" i="152"/>
  <c r="Y11" i="152"/>
  <c r="X11" i="152"/>
  <c r="W11" i="152"/>
  <c r="V11" i="152"/>
  <c r="U11" i="152"/>
  <c r="T11" i="152"/>
  <c r="S11" i="152"/>
  <c r="R11" i="152"/>
  <c r="Q11" i="152"/>
  <c r="P11" i="152"/>
  <c r="O11" i="152"/>
  <c r="N11" i="152"/>
  <c r="M11" i="152"/>
  <c r="L11" i="152"/>
  <c r="K11" i="152"/>
  <c r="J11" i="152"/>
  <c r="I11" i="152"/>
  <c r="H11" i="152"/>
  <c r="G11" i="152"/>
  <c r="F11" i="152"/>
  <c r="AJ11" i="152" s="1"/>
  <c r="AJ10" i="152"/>
  <c r="AG10" i="152"/>
  <c r="AF10" i="152"/>
  <c r="AE10" i="152"/>
  <c r="AD10" i="152"/>
  <c r="AC10" i="152"/>
  <c r="AB10" i="152"/>
  <c r="AA10" i="152"/>
  <c r="Z10" i="152"/>
  <c r="Y10" i="152"/>
  <c r="X10" i="152"/>
  <c r="W10" i="152"/>
  <c r="V10" i="152"/>
  <c r="U10" i="152"/>
  <c r="T10" i="152"/>
  <c r="S10" i="152"/>
  <c r="R10" i="152"/>
  <c r="Q10" i="152"/>
  <c r="P10" i="152"/>
  <c r="O10" i="152"/>
  <c r="N10" i="152"/>
  <c r="M10" i="152"/>
  <c r="L10" i="152"/>
  <c r="K10" i="152"/>
  <c r="J10" i="152"/>
  <c r="I10" i="152"/>
  <c r="H10" i="152"/>
  <c r="G10" i="152"/>
  <c r="F10" i="152"/>
  <c r="AL31" i="152" s="1"/>
  <c r="AL49" i="150"/>
  <c r="AG49" i="150"/>
  <c r="AA49" i="150"/>
  <c r="U49" i="150"/>
  <c r="O49" i="150"/>
  <c r="I49" i="150"/>
  <c r="E49" i="150"/>
  <c r="C49" i="150"/>
  <c r="AL45" i="150"/>
  <c r="AM48" i="150" s="1"/>
  <c r="AG45" i="150"/>
  <c r="AJ48" i="150" s="1"/>
  <c r="AA45" i="150"/>
  <c r="AD48" i="150" s="1"/>
  <c r="U45" i="150"/>
  <c r="X48" i="150" s="1"/>
  <c r="O45" i="150"/>
  <c r="R48" i="150" s="1"/>
  <c r="I45" i="150"/>
  <c r="L48" i="150" s="1"/>
  <c r="E45" i="150"/>
  <c r="F48" i="150" s="1"/>
  <c r="C45" i="150"/>
  <c r="D48" i="150" s="1"/>
  <c r="E42" i="150"/>
  <c r="C42" i="150"/>
  <c r="AJ31" i="150"/>
  <c r="AI31" i="150"/>
  <c r="AH31" i="150"/>
  <c r="AG31" i="150"/>
  <c r="AF31" i="150"/>
  <c r="AE31" i="150"/>
  <c r="AD31" i="150"/>
  <c r="AC31" i="150"/>
  <c r="AB31" i="150"/>
  <c r="AA31" i="150"/>
  <c r="Z31" i="150"/>
  <c r="Y31" i="150"/>
  <c r="X31" i="150"/>
  <c r="W31" i="150"/>
  <c r="V31" i="150"/>
  <c r="U31" i="150"/>
  <c r="T31" i="150"/>
  <c r="S31" i="150"/>
  <c r="R31" i="150"/>
  <c r="Q31" i="150"/>
  <c r="P31" i="150"/>
  <c r="O31" i="150"/>
  <c r="N31" i="150"/>
  <c r="M31" i="150"/>
  <c r="L31" i="150"/>
  <c r="K31" i="150"/>
  <c r="J31" i="150"/>
  <c r="I31" i="150"/>
  <c r="H31" i="150"/>
  <c r="G31" i="150"/>
  <c r="AK31" i="150" s="1"/>
  <c r="AL31" i="150" s="1"/>
  <c r="F31" i="150"/>
  <c r="AK30" i="150"/>
  <c r="AK29" i="150"/>
  <c r="AL29" i="150" s="1"/>
  <c r="AK28" i="150"/>
  <c r="AL28" i="150" s="1"/>
  <c r="AK27" i="150"/>
  <c r="AK26" i="150"/>
  <c r="AK25" i="150"/>
  <c r="AL25" i="150" s="1"/>
  <c r="AK24" i="150"/>
  <c r="AL24" i="150" s="1"/>
  <c r="AK23" i="150"/>
  <c r="AK22" i="150"/>
  <c r="AK21" i="150"/>
  <c r="AL21" i="150" s="1"/>
  <c r="AK20" i="150"/>
  <c r="AL20" i="150" s="1"/>
  <c r="AK19" i="150"/>
  <c r="AK18" i="150"/>
  <c r="AK17" i="150"/>
  <c r="AL17" i="150" s="1"/>
  <c r="AK16" i="150"/>
  <c r="AL16" i="150" s="1"/>
  <c r="AK15" i="150"/>
  <c r="AK14" i="150"/>
  <c r="AK13" i="150"/>
  <c r="AL13" i="150" s="1"/>
  <c r="AK12" i="150"/>
  <c r="AL12" i="150" s="1"/>
  <c r="AL11" i="150"/>
  <c r="AK11" i="150"/>
  <c r="AG10" i="150"/>
  <c r="AF10" i="150"/>
  <c r="AE10" i="150"/>
  <c r="AD10" i="150"/>
  <c r="AC10" i="150"/>
  <c r="AB10" i="150"/>
  <c r="AA10" i="150"/>
  <c r="Z10" i="150"/>
  <c r="Y10" i="150"/>
  <c r="X10" i="150"/>
  <c r="W10" i="150"/>
  <c r="V10" i="150"/>
  <c r="U10" i="150"/>
  <c r="T10" i="150"/>
  <c r="S10" i="150"/>
  <c r="R10" i="150"/>
  <c r="Q10" i="150"/>
  <c r="P10" i="150"/>
  <c r="O10" i="150"/>
  <c r="N10" i="150"/>
  <c r="M10" i="150"/>
  <c r="L10" i="150"/>
  <c r="K10" i="150"/>
  <c r="J10" i="150"/>
  <c r="I10" i="150"/>
  <c r="H10" i="150"/>
  <c r="G10" i="150"/>
  <c r="F10" i="150"/>
  <c r="AJ10" i="150" s="1"/>
  <c r="AG9" i="150"/>
  <c r="AF9" i="150"/>
  <c r="AE9" i="150"/>
  <c r="AD9" i="150"/>
  <c r="AC9" i="150"/>
  <c r="AB9" i="150"/>
  <c r="AA9" i="150"/>
  <c r="Z9" i="150"/>
  <c r="Y9" i="150"/>
  <c r="X9" i="150"/>
  <c r="W9" i="150"/>
  <c r="V9" i="150"/>
  <c r="U9" i="150"/>
  <c r="T9" i="150"/>
  <c r="S9" i="150"/>
  <c r="R9" i="150"/>
  <c r="Q9" i="150"/>
  <c r="P9" i="150"/>
  <c r="O9" i="150"/>
  <c r="N9" i="150"/>
  <c r="M9" i="150"/>
  <c r="L9" i="150"/>
  <c r="K9" i="150"/>
  <c r="J9" i="150"/>
  <c r="I9" i="150"/>
  <c r="H9" i="150"/>
  <c r="G9" i="150"/>
  <c r="F9" i="150"/>
  <c r="AL27" i="150" s="1"/>
  <c r="AM41" i="152" l="1"/>
  <c r="D40" i="152"/>
  <c r="X40" i="152"/>
  <c r="D41" i="152"/>
  <c r="C41" i="152"/>
  <c r="AL13" i="152"/>
  <c r="AL17" i="152"/>
  <c r="AL21" i="152"/>
  <c r="AL25" i="152"/>
  <c r="AL29" i="152"/>
  <c r="E40" i="152"/>
  <c r="AA40" i="152"/>
  <c r="E41" i="152"/>
  <c r="AA41" i="152"/>
  <c r="F40" i="152"/>
  <c r="AD40" i="152"/>
  <c r="AH11" i="152"/>
  <c r="AL14" i="152"/>
  <c r="AL18" i="152"/>
  <c r="AL22" i="152"/>
  <c r="AL26" i="152"/>
  <c r="AL30" i="152"/>
  <c r="I40" i="152"/>
  <c r="AG40" i="152"/>
  <c r="I41" i="152"/>
  <c r="AG41" i="152"/>
  <c r="AH10" i="152"/>
  <c r="AI11" i="152"/>
  <c r="L40" i="152"/>
  <c r="AJ40" i="152"/>
  <c r="AM40" i="152"/>
  <c r="AI10" i="152"/>
  <c r="AL15" i="152"/>
  <c r="AL19" i="152"/>
  <c r="AL23" i="152"/>
  <c r="AL27" i="152"/>
  <c r="O40" i="152"/>
  <c r="AL40" i="152"/>
  <c r="C47" i="150"/>
  <c r="U47" i="150"/>
  <c r="C48" i="150"/>
  <c r="U48" i="150"/>
  <c r="D47" i="150"/>
  <c r="X47" i="150"/>
  <c r="AH10" i="150"/>
  <c r="E47" i="150"/>
  <c r="AA47" i="150"/>
  <c r="E48" i="150"/>
  <c r="AA48" i="150"/>
  <c r="AH9" i="150"/>
  <c r="AI10" i="150"/>
  <c r="F47" i="150"/>
  <c r="AD47" i="150"/>
  <c r="I47" i="150"/>
  <c r="AG47" i="150"/>
  <c r="I48" i="150"/>
  <c r="AG48" i="150"/>
  <c r="AI9" i="150"/>
  <c r="AL14" i="150"/>
  <c r="AL18" i="150"/>
  <c r="AL22" i="150"/>
  <c r="AL26" i="150"/>
  <c r="AL30" i="150"/>
  <c r="AJ9" i="150"/>
  <c r="L47" i="150"/>
  <c r="AJ47" i="150"/>
  <c r="AL15" i="150"/>
  <c r="AL19" i="150"/>
  <c r="AL23" i="150"/>
  <c r="O47" i="150"/>
  <c r="AL47" i="150"/>
  <c r="O48" i="150"/>
  <c r="AL48" i="150"/>
  <c r="R47" i="150"/>
  <c r="AM47" i="150"/>
  <c r="M18" i="148" l="1"/>
  <c r="M17" i="148"/>
  <c r="M16" i="148"/>
  <c r="M15" i="148"/>
  <c r="M14" i="148"/>
  <c r="M13" i="148"/>
  <c r="M12" i="148"/>
  <c r="M11" i="148"/>
  <c r="M10" i="148"/>
  <c r="M9" i="148"/>
  <c r="M8" i="148"/>
  <c r="M7" i="148"/>
  <c r="M6" i="148"/>
  <c r="M5" i="148"/>
  <c r="M4" i="148"/>
</calcChain>
</file>

<file path=xl/comments1.xml><?xml version="1.0" encoding="utf-8"?>
<comments xmlns="http://schemas.openxmlformats.org/spreadsheetml/2006/main">
  <authors>
    <author>さいたま市</author>
  </authors>
  <commentList>
    <comment ref="O3" authorId="0" shapeId="0">
      <text>
        <r>
          <rPr>
            <b/>
            <sz val="9"/>
            <color indexed="81"/>
            <rFont val="ＭＳ Ｐゴシック"/>
            <family val="3"/>
            <charset val="128"/>
          </rPr>
          <t>必ず記載すること。</t>
        </r>
      </text>
    </comment>
  </commentList>
</comments>
</file>

<file path=xl/sharedStrings.xml><?xml version="1.0" encoding="utf-8"?>
<sst xmlns="http://schemas.openxmlformats.org/spreadsheetml/2006/main" count="1771" uniqueCount="773">
  <si>
    <t>兼務先及び職名</t>
    <rPh sb="0" eb="2">
      <t>ケンム</t>
    </rPh>
    <rPh sb="2" eb="3">
      <t>サキ</t>
    </rPh>
    <rPh sb="3" eb="4">
      <t>オヨ</t>
    </rPh>
    <rPh sb="5" eb="7">
      <t>ショクメイ</t>
    </rPh>
    <phoneticPr fontId="3"/>
  </si>
  <si>
    <t>職員名簿等の既存資料がある場合は、当該資料の利用可　（ただし、上記の記載内容を満たさない場合は、手書き等により追記すること。）。</t>
    <rPh sb="0" eb="2">
      <t>ショクイン</t>
    </rPh>
    <phoneticPr fontId="3"/>
  </si>
  <si>
    <t>「B」欄の算出に当たっては、小数点以下第２位を切り捨ててください。</t>
    <rPh sb="3" eb="4">
      <t>ラン</t>
    </rPh>
    <rPh sb="5" eb="7">
      <t>サンシュツ</t>
    </rPh>
    <rPh sb="8" eb="9">
      <t>ア</t>
    </rPh>
    <rPh sb="14" eb="17">
      <t>ショウスウテン</t>
    </rPh>
    <rPh sb="17" eb="19">
      <t>イカ</t>
    </rPh>
    <rPh sb="19" eb="20">
      <t>ダイ</t>
    </rPh>
    <rPh sb="21" eb="22">
      <t>イ</t>
    </rPh>
    <rPh sb="23" eb="24">
      <t>キ</t>
    </rPh>
    <rPh sb="25" eb="26">
      <t>ス</t>
    </rPh>
    <phoneticPr fontId="3"/>
  </si>
  <si>
    <t>「備考」欄には、会計責任者及び出納職員の区別及び視覚障害者等との意思疎通に関し専門性の有無について記載すること。
また、職種がパートタイマーの者について、勤務形態を記入すること。（例）「週４日、８：３０～１７：３０」「日曜祝日のみ、６：００～１５：００」</t>
    <rPh sb="1" eb="3">
      <t>ビコウ</t>
    </rPh>
    <rPh sb="20" eb="22">
      <t>クベツ</t>
    </rPh>
    <rPh sb="22" eb="23">
      <t>オヨ</t>
    </rPh>
    <rPh sb="24" eb="26">
      <t>シカク</t>
    </rPh>
    <rPh sb="26" eb="28">
      <t>ショウガイ</t>
    </rPh>
    <rPh sb="28" eb="29">
      <t>シャ</t>
    </rPh>
    <rPh sb="29" eb="30">
      <t>トウ</t>
    </rPh>
    <rPh sb="32" eb="34">
      <t>イシ</t>
    </rPh>
    <rPh sb="34" eb="36">
      <t>ソツウ</t>
    </rPh>
    <rPh sb="37" eb="38">
      <t>カン</t>
    </rPh>
    <rPh sb="39" eb="42">
      <t>センモンセイ</t>
    </rPh>
    <rPh sb="43" eb="45">
      <t>ウム</t>
    </rPh>
    <rPh sb="49" eb="51">
      <t>キサイ</t>
    </rPh>
    <phoneticPr fontId="3"/>
  </si>
  <si>
    <t>「常勤・非常勤」欄は、①常勤・専従、②常勤・兼務、③非常勤・専従、④非常勤・兼務のいずれかを記載すること。</t>
    <rPh sb="1" eb="3">
      <t>ジョウキン</t>
    </rPh>
    <rPh sb="4" eb="7">
      <t>ヒジョウキン</t>
    </rPh>
    <rPh sb="8" eb="9">
      <t>ラン</t>
    </rPh>
    <rPh sb="12" eb="14">
      <t>ジョウキン</t>
    </rPh>
    <rPh sb="15" eb="17">
      <t>センジュウ</t>
    </rPh>
    <rPh sb="19" eb="21">
      <t>ジョウキン</t>
    </rPh>
    <rPh sb="22" eb="24">
      <t>ケンム</t>
    </rPh>
    <rPh sb="26" eb="29">
      <t>ヒジョウキン</t>
    </rPh>
    <rPh sb="30" eb="32">
      <t>センジュウ</t>
    </rPh>
    <rPh sb="34" eb="37">
      <t>ヒジョウキン</t>
    </rPh>
    <rPh sb="38" eb="40">
      <t>ケンム</t>
    </rPh>
    <rPh sb="46" eb="48">
      <t>キサイ</t>
    </rPh>
    <phoneticPr fontId="3"/>
  </si>
  <si>
    <t>直接支援業務
12年3ヶ月</t>
    <rPh sb="0" eb="2">
      <t>チョクセツ</t>
    </rPh>
    <rPh sb="2" eb="4">
      <t>シエン</t>
    </rPh>
    <rPh sb="4" eb="6">
      <t>ギョウム</t>
    </rPh>
    <rPh sb="9" eb="10">
      <t>ネン</t>
    </rPh>
    <rPh sb="12" eb="13">
      <t>ゲツ</t>
    </rPh>
    <phoneticPr fontId="3"/>
  </si>
  <si>
    <t>資格及び研修
資格取得年月日</t>
    <rPh sb="4" eb="6">
      <t>ケンシュウ</t>
    </rPh>
    <phoneticPr fontId="3"/>
  </si>
  <si>
    <t>管理栄養士
（H13.2.1）</t>
    <rPh sb="0" eb="2">
      <t>カンリ</t>
    </rPh>
    <rPh sb="2" eb="5">
      <t>エイヨウシ</t>
    </rPh>
    <phoneticPr fontId="3"/>
  </si>
  <si>
    <t>※８</t>
  </si>
  <si>
    <t>（１）職員体制</t>
    <rPh sb="3" eb="5">
      <t>ショクイン</t>
    </rPh>
    <rPh sb="5" eb="7">
      <t>タイセイ</t>
    </rPh>
    <phoneticPr fontId="3"/>
  </si>
  <si>
    <t>※３</t>
  </si>
  <si>
    <t>※４</t>
  </si>
  <si>
    <t>※２</t>
  </si>
  <si>
    <t>※５</t>
  </si>
  <si>
    <t>※１</t>
    <phoneticPr fontId="3"/>
  </si>
  <si>
    <t>※６</t>
  </si>
  <si>
    <t>※７</t>
  </si>
  <si>
    <t>　　　　　　　　　　</t>
  </si>
  <si>
    <t>　　　　　　</t>
  </si>
  <si>
    <t>日</t>
    <rPh sb="0" eb="1">
      <t>ニチ</t>
    </rPh>
    <phoneticPr fontId="3"/>
  </si>
  <si>
    <t>年齢</t>
    <rPh sb="0" eb="2">
      <t>ネンレイ</t>
    </rPh>
    <phoneticPr fontId="3"/>
  </si>
  <si>
    <t>項　　　　　目</t>
  </si>
  <si>
    <t>単　　　　　価</t>
  </si>
  <si>
    <t>利用該当人員</t>
  </si>
  <si>
    <t>金額の算出根拠の有無</t>
  </si>
  <si>
    <t>摘　　　　　　　　要</t>
  </si>
  <si>
    <t>（１）　その他の日常生活費等の状況</t>
    <rPh sb="6" eb="7">
      <t>タ</t>
    </rPh>
    <rPh sb="8" eb="10">
      <t>ニチジョウ</t>
    </rPh>
    <rPh sb="10" eb="13">
      <t>セイカツヒ</t>
    </rPh>
    <rPh sb="13" eb="14">
      <t>トウ</t>
    </rPh>
    <phoneticPr fontId="3"/>
  </si>
  <si>
    <t>（記載例）　</t>
    <rPh sb="1" eb="4">
      <t>キサイレイ</t>
    </rPh>
    <phoneticPr fontId="3"/>
  </si>
  <si>
    <t>預り金管理料</t>
    <rPh sb="0" eb="1">
      <t>アズカ</t>
    </rPh>
    <rPh sb="2" eb="3">
      <t>キン</t>
    </rPh>
    <rPh sb="3" eb="6">
      <t>カンリリョウ</t>
    </rPh>
    <phoneticPr fontId="3"/>
  </si>
  <si>
    <t>円／月</t>
    <rPh sb="0" eb="1">
      <t>エン</t>
    </rPh>
    <rPh sb="2" eb="3">
      <t>ツキ</t>
    </rPh>
    <phoneticPr fontId="3"/>
  </si>
  <si>
    <t>円／日</t>
    <rPh sb="0" eb="1">
      <t>エン</t>
    </rPh>
    <rPh sb="2" eb="3">
      <t>ニチ</t>
    </rPh>
    <phoneticPr fontId="3"/>
  </si>
  <si>
    <t>食費</t>
    <rPh sb="0" eb="2">
      <t>ショクヒ</t>
    </rPh>
    <phoneticPr fontId="3"/>
  </si>
  <si>
    <t>円／食</t>
  </si>
  <si>
    <t>　　　　　</t>
  </si>
  <si>
    <t>　人</t>
  </si>
  <si>
    <t>管理者
（施設長）</t>
    <phoneticPr fontId="26"/>
  </si>
  <si>
    <t>看護師</t>
    <rPh sb="0" eb="3">
      <t>カンゴシ</t>
    </rPh>
    <phoneticPr fontId="3"/>
  </si>
  <si>
    <t>氏　　　　　名</t>
  </si>
  <si>
    <t>実務経験年数及び業務範囲</t>
    <rPh sb="0" eb="2">
      <t>ジツム</t>
    </rPh>
    <rPh sb="2" eb="4">
      <t>ケイケン</t>
    </rPh>
    <rPh sb="4" eb="6">
      <t>ネンスウ</t>
    </rPh>
    <rPh sb="6" eb="7">
      <t>オヨ</t>
    </rPh>
    <rPh sb="8" eb="10">
      <t>ギョウム</t>
    </rPh>
    <rPh sb="10" eb="12">
      <t>ハンイ</t>
    </rPh>
    <phoneticPr fontId="3"/>
  </si>
  <si>
    <t>従業者数</t>
  </si>
  <si>
    <t>記入要領</t>
  </si>
  <si>
    <t>辞令</t>
  </si>
  <si>
    <t>□□　□□</t>
  </si>
  <si>
    <t>栄養士</t>
    <rPh sb="0" eb="3">
      <t>エイヨウシ</t>
    </rPh>
    <phoneticPr fontId="26"/>
  </si>
  <si>
    <t>専従</t>
    <rPh sb="0" eb="2">
      <t>センジュウ</t>
    </rPh>
    <phoneticPr fontId="26"/>
  </si>
  <si>
    <t>兼務</t>
    <rPh sb="0" eb="2">
      <t>ケンム</t>
    </rPh>
    <phoneticPr fontId="26"/>
  </si>
  <si>
    <t>常勤</t>
    <rPh sb="0" eb="2">
      <t>ジョウキン</t>
    </rPh>
    <phoneticPr fontId="26"/>
  </si>
  <si>
    <t>非常勤</t>
    <rPh sb="0" eb="3">
      <t>ヒジョウキン</t>
    </rPh>
    <phoneticPr fontId="26"/>
  </si>
  <si>
    <t>常勤換算</t>
    <rPh sb="0" eb="2">
      <t>ジョウキン</t>
    </rPh>
    <rPh sb="2" eb="4">
      <t>カンサン</t>
    </rPh>
    <phoneticPr fontId="26"/>
  </si>
  <si>
    <t>運営規程に定めのない費用は徴収できない。金額は具体的に記載する。</t>
    <rPh sb="0" eb="2">
      <t>ウンエイ</t>
    </rPh>
    <rPh sb="2" eb="4">
      <t>キテイ</t>
    </rPh>
    <rPh sb="5" eb="6">
      <t>サダ</t>
    </rPh>
    <rPh sb="10" eb="12">
      <t>ヒヨウ</t>
    </rPh>
    <rPh sb="13" eb="15">
      <t>チョウシュウ</t>
    </rPh>
    <rPh sb="20" eb="22">
      <t>キンガク</t>
    </rPh>
    <rPh sb="23" eb="26">
      <t>グタイテキ</t>
    </rPh>
    <rPh sb="27" eb="29">
      <t>キサイ</t>
    </rPh>
    <phoneticPr fontId="3"/>
  </si>
  <si>
    <t>家族等への連絡、市町村への報告、他の障害福祉サービス事業所への連絡及び損害賠償等について記載する。</t>
    <rPh sb="0" eb="2">
      <t>カゾク</t>
    </rPh>
    <rPh sb="2" eb="3">
      <t>トウ</t>
    </rPh>
    <rPh sb="5" eb="7">
      <t>レンラク</t>
    </rPh>
    <rPh sb="8" eb="11">
      <t>シチョウソン</t>
    </rPh>
    <rPh sb="13" eb="15">
      <t>ホウコク</t>
    </rPh>
    <rPh sb="16" eb="17">
      <t>タ</t>
    </rPh>
    <rPh sb="18" eb="20">
      <t>ショウガイ</t>
    </rPh>
    <rPh sb="20" eb="22">
      <t>フクシ</t>
    </rPh>
    <rPh sb="26" eb="29">
      <t>ジギョウショ</t>
    </rPh>
    <rPh sb="31" eb="33">
      <t>レンラク</t>
    </rPh>
    <rPh sb="33" eb="34">
      <t>オヨ</t>
    </rPh>
    <rPh sb="35" eb="37">
      <t>ソンガイ</t>
    </rPh>
    <rPh sb="37" eb="39">
      <t>バイショウ</t>
    </rPh>
    <rPh sb="39" eb="40">
      <t>トウ</t>
    </rPh>
    <rPh sb="44" eb="46">
      <t>キサイ</t>
    </rPh>
    <phoneticPr fontId="3"/>
  </si>
  <si>
    <t>虐待防止に関する責任者の選定、成年後見制度の利用支援、苦情解決体制の整備、従事者に対する研修・啓発等について記載する。</t>
    <rPh sb="0" eb="2">
      <t>ギャクタイ</t>
    </rPh>
    <rPh sb="2" eb="4">
      <t>ボウシ</t>
    </rPh>
    <rPh sb="5" eb="6">
      <t>カン</t>
    </rPh>
    <rPh sb="8" eb="11">
      <t>セキニンシャ</t>
    </rPh>
    <rPh sb="12" eb="14">
      <t>センテイ</t>
    </rPh>
    <rPh sb="15" eb="17">
      <t>セイネン</t>
    </rPh>
    <rPh sb="17" eb="19">
      <t>コウケン</t>
    </rPh>
    <rPh sb="19" eb="21">
      <t>セイド</t>
    </rPh>
    <rPh sb="22" eb="24">
      <t>リヨウ</t>
    </rPh>
    <rPh sb="24" eb="26">
      <t>シエン</t>
    </rPh>
    <rPh sb="27" eb="29">
      <t>クジョウ</t>
    </rPh>
    <rPh sb="29" eb="31">
      <t>カイケツ</t>
    </rPh>
    <rPh sb="31" eb="33">
      <t>タイセイ</t>
    </rPh>
    <rPh sb="34" eb="36">
      <t>セイビ</t>
    </rPh>
    <rPh sb="37" eb="40">
      <t>ジュウジシャ</t>
    </rPh>
    <rPh sb="41" eb="42">
      <t>タイ</t>
    </rPh>
    <rPh sb="44" eb="46">
      <t>ケンシュウ</t>
    </rPh>
    <rPh sb="47" eb="49">
      <t>ケイハツ</t>
    </rPh>
    <rPh sb="49" eb="50">
      <t>トウ</t>
    </rPh>
    <phoneticPr fontId="3"/>
  </si>
  <si>
    <t>　朝　　食　</t>
  </si>
  <si>
    <t>　昼　　食　</t>
  </si>
  <si>
    <t>　夕　　食　</t>
  </si>
  <si>
    <t>　　　　　　　　　　　　　</t>
  </si>
  <si>
    <t>エネルギー</t>
  </si>
  <si>
    <t>たん白質　</t>
  </si>
  <si>
    <t>　(Kcal)　</t>
  </si>
  <si>
    <t>　(　g )　</t>
  </si>
  <si>
    <t>　　　　　　　　　　　　　　　　　　　　　　　　　　　　　　　　　　</t>
  </si>
  <si>
    <t>基準月の１日当たりの</t>
    <rPh sb="0" eb="3">
      <t>キジュンゲツ</t>
    </rPh>
    <rPh sb="5" eb="6">
      <t>ニチ</t>
    </rPh>
    <phoneticPr fontId="3"/>
  </si>
  <si>
    <t>実施年月日</t>
    <rPh sb="0" eb="2">
      <t>ジッシ</t>
    </rPh>
    <rPh sb="2" eb="5">
      <t>ネンガッピ</t>
    </rPh>
    <phoneticPr fontId="3"/>
  </si>
  <si>
    <t>指導指示等の内容</t>
    <rPh sb="0" eb="2">
      <t>シドウ</t>
    </rPh>
    <rPh sb="2" eb="4">
      <t>シジ</t>
    </rPh>
    <rPh sb="4" eb="5">
      <t>トウ</t>
    </rPh>
    <rPh sb="6" eb="8">
      <t>ナイヨウ</t>
    </rPh>
    <phoneticPr fontId="3"/>
  </si>
  <si>
    <t>左記に対する改善措置</t>
    <rPh sb="0" eb="2">
      <t>サキ</t>
    </rPh>
    <rPh sb="3" eb="4">
      <t>タイ</t>
    </rPh>
    <rPh sb="6" eb="8">
      <t>カイゼン</t>
    </rPh>
    <rPh sb="8" eb="10">
      <t>ソチ</t>
    </rPh>
    <phoneticPr fontId="3"/>
  </si>
  <si>
    <t>項目</t>
    <rPh sb="0" eb="2">
      <t>コウモク</t>
    </rPh>
    <phoneticPr fontId="3"/>
  </si>
  <si>
    <t>実施
延人員</t>
    <rPh sb="0" eb="2">
      <t>ジッシ</t>
    </rPh>
    <rPh sb="3" eb="4">
      <t>ノベ</t>
    </rPh>
    <rPh sb="4" eb="6">
      <t>ジンイン</t>
    </rPh>
    <phoneticPr fontId="3"/>
  </si>
  <si>
    <t>実施
実人員</t>
    <rPh sb="0" eb="2">
      <t>ジッシ</t>
    </rPh>
    <rPh sb="3" eb="4">
      <t>ジツ</t>
    </rPh>
    <rPh sb="4" eb="6">
      <t>ジンイン</t>
    </rPh>
    <phoneticPr fontId="3"/>
  </si>
  <si>
    <t>*高校生　満18歳以上を除く</t>
  </si>
  <si>
    <t>２　前年度利用者実績調べ</t>
    <phoneticPr fontId="3"/>
  </si>
  <si>
    <t>　　　　　　　　　　　　　　　　　　　　　　　　　　　　　　　　　　　　</t>
  </si>
  <si>
    <t>窓口担当者、解決責任者及び第三者委員の氏名・連絡先を記載する。</t>
    <rPh sb="0" eb="2">
      <t>マドグチ</t>
    </rPh>
    <rPh sb="2" eb="5">
      <t>タントウシャ</t>
    </rPh>
    <rPh sb="6" eb="8">
      <t>カイケツ</t>
    </rPh>
    <rPh sb="8" eb="11">
      <t>セキニンシャ</t>
    </rPh>
    <rPh sb="11" eb="12">
      <t>オヨ</t>
    </rPh>
    <rPh sb="13" eb="16">
      <t>ダイサンシャ</t>
    </rPh>
    <rPh sb="16" eb="18">
      <t>イイン</t>
    </rPh>
    <rPh sb="19" eb="21">
      <t>シメイ</t>
    </rPh>
    <rPh sb="22" eb="25">
      <t>レンラクサキ</t>
    </rPh>
    <rPh sb="26" eb="28">
      <t>キサイ</t>
    </rPh>
    <phoneticPr fontId="3"/>
  </si>
  <si>
    <t>注意：運営規程、重要事項説明書及び掲示の内容について整合を図ること。</t>
    <rPh sb="0" eb="2">
      <t>チュウイ</t>
    </rPh>
    <rPh sb="3" eb="5">
      <t>ウンエイ</t>
    </rPh>
    <rPh sb="5" eb="7">
      <t>キテイ</t>
    </rPh>
    <rPh sb="8" eb="10">
      <t>ジュウヨウ</t>
    </rPh>
    <rPh sb="10" eb="12">
      <t>ジコウ</t>
    </rPh>
    <rPh sb="12" eb="15">
      <t>セツメイショ</t>
    </rPh>
    <rPh sb="15" eb="16">
      <t>オヨ</t>
    </rPh>
    <rPh sb="17" eb="19">
      <t>ケイジ</t>
    </rPh>
    <rPh sb="20" eb="22">
      <t>ナイヨウ</t>
    </rPh>
    <rPh sb="26" eb="28">
      <t>セイゴウ</t>
    </rPh>
    <rPh sb="29" eb="30">
      <t>ハカ</t>
    </rPh>
    <phoneticPr fontId="3"/>
  </si>
  <si>
    <t>　点検者名</t>
  </si>
  <si>
    <t>　点検方法</t>
  </si>
  <si>
    <t>現金</t>
  </si>
  <si>
    <t>通帳等</t>
  </si>
  <si>
    <t>印鑑</t>
  </si>
  <si>
    <t>自己管理人員</t>
  </si>
  <si>
    <t>保管・管理の方法</t>
  </si>
  <si>
    <t>保　管　場　所</t>
  </si>
  <si>
    <t>　　　　　 人</t>
  </si>
  <si>
    <t>従業者の
職務の内容</t>
    <rPh sb="0" eb="3">
      <t>ジュウギョウシャ</t>
    </rPh>
    <rPh sb="5" eb="7">
      <t>ショクム</t>
    </rPh>
    <rPh sb="8" eb="10">
      <t>ナイヨウ</t>
    </rPh>
    <phoneticPr fontId="3"/>
  </si>
  <si>
    <t>従業者の
勤務体制</t>
    <rPh sb="0" eb="3">
      <t>ジュウギョウシャ</t>
    </rPh>
    <rPh sb="5" eb="7">
      <t>キンム</t>
    </rPh>
    <rPh sb="7" eb="9">
      <t>タイセイ</t>
    </rPh>
    <phoneticPr fontId="3"/>
  </si>
  <si>
    <t>サービスの
利用料
その他の
費用の額</t>
    <rPh sb="6" eb="9">
      <t>リヨウリョウ</t>
    </rPh>
    <rPh sb="12" eb="13">
      <t>タ</t>
    </rPh>
    <rPh sb="15" eb="17">
      <t>ヒヨウ</t>
    </rPh>
    <rPh sb="18" eb="19">
      <t>ガク</t>
    </rPh>
    <phoneticPr fontId="3"/>
  </si>
  <si>
    <t>非常災害
対策</t>
    <rPh sb="0" eb="2">
      <t>ヒジョウ</t>
    </rPh>
    <rPh sb="2" eb="4">
      <t>サイガイ</t>
    </rPh>
    <rPh sb="5" eb="7">
      <t>タイサク</t>
    </rPh>
    <phoneticPr fontId="3"/>
  </si>
  <si>
    <t>苦情処理の体制</t>
    <rPh sb="0" eb="2">
      <t>クジョウ</t>
    </rPh>
    <rPh sb="2" eb="4">
      <t>ショリ</t>
    </rPh>
    <rPh sb="5" eb="7">
      <t>タイセイ</t>
    </rPh>
    <phoneticPr fontId="3"/>
  </si>
  <si>
    <t>その他
運営に
関する
重要事項</t>
    <rPh sb="2" eb="3">
      <t>タ</t>
    </rPh>
    <rPh sb="4" eb="6">
      <t>ウンエイ</t>
    </rPh>
    <rPh sb="8" eb="9">
      <t>カン</t>
    </rPh>
    <rPh sb="12" eb="14">
      <t>ジュウヨウ</t>
    </rPh>
    <rPh sb="14" eb="16">
      <t>ジコウ</t>
    </rPh>
    <phoneticPr fontId="3"/>
  </si>
  <si>
    <t>非常災害に対する具体的計画等について記載する。</t>
    <rPh sb="0" eb="2">
      <t>ヒジョウ</t>
    </rPh>
    <rPh sb="2" eb="4">
      <t>サイガイ</t>
    </rPh>
    <rPh sb="5" eb="6">
      <t>タイ</t>
    </rPh>
    <rPh sb="8" eb="11">
      <t>グタイテキ</t>
    </rPh>
    <rPh sb="11" eb="13">
      <t>ケイカク</t>
    </rPh>
    <rPh sb="13" eb="14">
      <t>トウ</t>
    </rPh>
    <rPh sb="18" eb="20">
      <t>キサイ</t>
    </rPh>
    <phoneticPr fontId="3"/>
  </si>
  <si>
    <t>年間行事・レクリエーション及び日課等を含めたサービス内容を記載する。</t>
    <rPh sb="0" eb="2">
      <t>ネンカン</t>
    </rPh>
    <rPh sb="2" eb="4">
      <t>ギョウジ</t>
    </rPh>
    <rPh sb="13" eb="14">
      <t>オヨ</t>
    </rPh>
    <rPh sb="15" eb="17">
      <t>ニッカ</t>
    </rPh>
    <rPh sb="17" eb="18">
      <t>トウ</t>
    </rPh>
    <rPh sb="19" eb="20">
      <t>フク</t>
    </rPh>
    <rPh sb="26" eb="28">
      <t>ナイヨウ</t>
    </rPh>
    <rPh sb="29" eb="31">
      <t>キサイ</t>
    </rPh>
    <phoneticPr fontId="3"/>
  </si>
  <si>
    <t>運営規程等への金額の明示の
有無</t>
    <rPh sb="0" eb="2">
      <t>ウンエイ</t>
    </rPh>
    <rPh sb="2" eb="4">
      <t>キテイ</t>
    </rPh>
    <phoneticPr fontId="3"/>
  </si>
  <si>
    <t>重要事項説明書</t>
    <rPh sb="0" eb="2">
      <t>ジュウヨウ</t>
    </rPh>
    <rPh sb="2" eb="4">
      <t>ジコウ</t>
    </rPh>
    <rPh sb="4" eb="7">
      <t>セツメイショ</t>
    </rPh>
    <phoneticPr fontId="3"/>
  </si>
  <si>
    <t>１　施設の概況</t>
  </si>
  <si>
    <t>事業開始
年月日</t>
    <phoneticPr fontId="3"/>
  </si>
  <si>
    <t>定款登載
年月日</t>
    <rPh sb="0" eb="2">
      <t>テイカン</t>
    </rPh>
    <rPh sb="2" eb="4">
      <t>トウサイ</t>
    </rPh>
    <rPh sb="5" eb="8">
      <t>ネンガッピ</t>
    </rPh>
    <phoneticPr fontId="3"/>
  </si>
  <si>
    <t>施設名</t>
  </si>
  <si>
    <t>設置主体</t>
  </si>
  <si>
    <t>施設長氏名</t>
  </si>
  <si>
    <t>常勤・非常勤の区別</t>
    <rPh sb="0" eb="2">
      <t>ジョウキン</t>
    </rPh>
    <rPh sb="3" eb="6">
      <t>ヒジョウキン</t>
    </rPh>
    <rPh sb="7" eb="9">
      <t>クベツ</t>
    </rPh>
    <phoneticPr fontId="3"/>
  </si>
  <si>
    <t>　入退所者数の変動状況</t>
    <rPh sb="5" eb="6">
      <t>スウ</t>
    </rPh>
    <rPh sb="7" eb="9">
      <t>ヘンドウ</t>
    </rPh>
    <phoneticPr fontId="3"/>
  </si>
  <si>
    <t>１日の最大利用者数（人）</t>
  </si>
  <si>
    <t>重度重複障害児加算</t>
    <rPh sb="0" eb="2">
      <t>ジュウド</t>
    </rPh>
    <rPh sb="2" eb="4">
      <t>チョウフク</t>
    </rPh>
    <rPh sb="4" eb="6">
      <t>ショウガイ</t>
    </rPh>
    <rPh sb="6" eb="7">
      <t>ジ</t>
    </rPh>
    <rPh sb="7" eb="9">
      <t>カサン</t>
    </rPh>
    <phoneticPr fontId="3"/>
  </si>
  <si>
    <t>栄養マネジメント加算を算定している場合、作成した栄養ケア計画書を２事例添付すること。</t>
    <rPh sb="30" eb="31">
      <t>ショ</t>
    </rPh>
    <phoneticPr fontId="3"/>
  </si>
  <si>
    <t>調理や宿直業務の外部委託を行っている場合、または、施設外就労を行っている場合の施設外就労先との請負契約など</t>
    <rPh sb="0" eb="2">
      <t>チョウリ</t>
    </rPh>
    <rPh sb="3" eb="5">
      <t>シュクチョク</t>
    </rPh>
    <rPh sb="5" eb="7">
      <t>ギョウム</t>
    </rPh>
    <rPh sb="8" eb="10">
      <t>ガイブ</t>
    </rPh>
    <rPh sb="10" eb="12">
      <t>イタク</t>
    </rPh>
    <rPh sb="13" eb="14">
      <t>オコナ</t>
    </rPh>
    <rPh sb="18" eb="20">
      <t>バアイ</t>
    </rPh>
    <rPh sb="25" eb="28">
      <t>シセツガイ</t>
    </rPh>
    <rPh sb="28" eb="30">
      <t>シュウロウ</t>
    </rPh>
    <rPh sb="31" eb="32">
      <t>オコナ</t>
    </rPh>
    <rPh sb="36" eb="38">
      <t>バアイ</t>
    </rPh>
    <rPh sb="39" eb="42">
      <t>シセツガイ</t>
    </rPh>
    <rPh sb="42" eb="44">
      <t>シュウロウ</t>
    </rPh>
    <rPh sb="44" eb="45">
      <t>サキ</t>
    </rPh>
    <rPh sb="47" eb="49">
      <t>ウケオイ</t>
    </rPh>
    <rPh sb="49" eb="51">
      <t>ケイヤク</t>
    </rPh>
    <phoneticPr fontId="3"/>
  </si>
  <si>
    <t>居宅生活移行計画</t>
    <rPh sb="0" eb="2">
      <t>キョタク</t>
    </rPh>
    <rPh sb="2" eb="4">
      <t>セイカツ</t>
    </rPh>
    <rPh sb="4" eb="6">
      <t>イコウ</t>
    </rPh>
    <rPh sb="6" eb="8">
      <t>ケイカク</t>
    </rPh>
    <phoneticPr fontId="3"/>
  </si>
  <si>
    <t>自活訓練加算を算定している場合、作成した居宅生活移行計画を1事例添付すること。</t>
    <rPh sb="0" eb="2">
      <t>ジカツ</t>
    </rPh>
    <rPh sb="2" eb="4">
      <t>クンレン</t>
    </rPh>
    <rPh sb="30" eb="32">
      <t>ジレイ</t>
    </rPh>
    <phoneticPr fontId="3"/>
  </si>
  <si>
    <t>　（１）指導・訓練の実施方針・実施状況</t>
    <rPh sb="4" eb="6">
      <t>シドウ</t>
    </rPh>
    <rPh sb="7" eb="9">
      <t>クンレン</t>
    </rPh>
    <phoneticPr fontId="3"/>
  </si>
  <si>
    <t>訓練内容</t>
    <rPh sb="0" eb="2">
      <t>クンレン</t>
    </rPh>
    <rPh sb="2" eb="4">
      <t>ナイヨウ</t>
    </rPh>
    <phoneticPr fontId="3"/>
  </si>
  <si>
    <t>基準月　　　（　　　　　　年　　　　　　月）</t>
    <rPh sb="0" eb="2">
      <t>キジュン</t>
    </rPh>
    <rPh sb="2" eb="3">
      <t>ヅキ</t>
    </rPh>
    <rPh sb="13" eb="14">
      <t>ネン</t>
    </rPh>
    <rPh sb="20" eb="21">
      <t>ツキ</t>
    </rPh>
    <phoneticPr fontId="3"/>
  </si>
  <si>
    <t>個別対応・訓練</t>
    <rPh sb="0" eb="2">
      <t>コベツ</t>
    </rPh>
    <rPh sb="2" eb="4">
      <t>タイオウ</t>
    </rPh>
    <rPh sb="5" eb="7">
      <t>クンレン</t>
    </rPh>
    <phoneticPr fontId="3"/>
  </si>
  <si>
    <t>有　　　・　　　無</t>
  </si>
  <si>
    <t>6月</t>
  </si>
  <si>
    <t>12月</t>
  </si>
  <si>
    <t>7月</t>
  </si>
  <si>
    <t>8月</t>
  </si>
  <si>
    <t>2月</t>
  </si>
  <si>
    <t>9月</t>
  </si>
  <si>
    <t>3月</t>
  </si>
  <si>
    <t>（１）おむつ外し、排泄、おむつ交換及び体位変換に関する方針並びに取り組み・工夫等</t>
    <phoneticPr fontId="3"/>
  </si>
  <si>
    <t>おむつ交換、トイレ誘導、体位変換の
対象人数（基準日現在）　　　</t>
    <rPh sb="3" eb="5">
      <t>コウカン</t>
    </rPh>
    <rPh sb="9" eb="11">
      <t>ユウドウ</t>
    </rPh>
    <rPh sb="12" eb="14">
      <t>カラダグライ</t>
    </rPh>
    <rPh sb="14" eb="16">
      <t>ヘンカン</t>
    </rPh>
    <rPh sb="18" eb="20">
      <t>タイショウ</t>
    </rPh>
    <rPh sb="20" eb="22">
      <t>ニンズウ</t>
    </rPh>
    <rPh sb="23" eb="26">
      <t>キジュンビ</t>
    </rPh>
    <rPh sb="26" eb="28">
      <t>ゲンザイ</t>
    </rPh>
    <phoneticPr fontId="3"/>
  </si>
  <si>
    <t>おむつ交換時の配慮等
(身体の観察・体位返還・
換気・衝立等）</t>
    <rPh sb="3" eb="5">
      <t>コウカン</t>
    </rPh>
    <rPh sb="5" eb="6">
      <t>ジ</t>
    </rPh>
    <rPh sb="7" eb="9">
      <t>ハイリョ</t>
    </rPh>
    <rPh sb="9" eb="10">
      <t>トウ</t>
    </rPh>
    <rPh sb="12" eb="14">
      <t>シンタイ</t>
    </rPh>
    <rPh sb="15" eb="17">
      <t>カンサツ</t>
    </rPh>
    <rPh sb="18" eb="20">
      <t>カラダグライ</t>
    </rPh>
    <rPh sb="20" eb="22">
      <t>ヘンカン</t>
    </rPh>
    <rPh sb="24" eb="26">
      <t>カンキ</t>
    </rPh>
    <rPh sb="27" eb="30">
      <t>ツイタテナド</t>
    </rPh>
    <phoneticPr fontId="3"/>
  </si>
  <si>
    <t>おむつ使用者に対するおむつ外しのためのポータブル介助やトイレへの誘導策の働きかけ及び取り組みの方法　　　</t>
    <rPh sb="3" eb="6">
      <t>シヨウシャ</t>
    </rPh>
    <rPh sb="7" eb="8">
      <t>タイ</t>
    </rPh>
    <rPh sb="13" eb="14">
      <t>ハズ</t>
    </rPh>
    <rPh sb="24" eb="26">
      <t>カイジョ</t>
    </rPh>
    <rPh sb="32" eb="34">
      <t>ユウドウ</t>
    </rPh>
    <rPh sb="34" eb="35">
      <t>サク</t>
    </rPh>
    <rPh sb="36" eb="37">
      <t>ハタラ</t>
    </rPh>
    <rPh sb="40" eb="41">
      <t>オヨ</t>
    </rPh>
    <rPh sb="42" eb="43">
      <t>ト</t>
    </rPh>
    <rPh sb="44" eb="45">
      <t>ク</t>
    </rPh>
    <rPh sb="47" eb="49">
      <t>ホウホウ</t>
    </rPh>
    <phoneticPr fontId="3"/>
  </si>
  <si>
    <t>おむつ交換</t>
    <phoneticPr fontId="3"/>
  </si>
  <si>
    <t>トイレ誘導</t>
    <phoneticPr fontId="3"/>
  </si>
  <si>
    <t>体位変換</t>
    <phoneticPr fontId="3"/>
  </si>
  <si>
    <t>（２）　入浴の実施状況　（入浴介助を行う場合）</t>
    <phoneticPr fontId="3"/>
  </si>
  <si>
    <t>施設で定める
１人当たりの１週間の入浴回数</t>
    <phoneticPr fontId="3"/>
  </si>
  <si>
    <t>　入浴に当たっての健康状態のチェックの状況（医師、看護師の指示など）</t>
    <phoneticPr fontId="3"/>
  </si>
  <si>
    <t>入浴時の配慮等
(安全確保・脱衣所の保温）</t>
    <rPh sb="0" eb="2">
      <t>ニュウヨク</t>
    </rPh>
    <rPh sb="2" eb="3">
      <t>ジ</t>
    </rPh>
    <rPh sb="4" eb="6">
      <t>ハイリョ</t>
    </rPh>
    <rPh sb="6" eb="7">
      <t>トウ</t>
    </rPh>
    <rPh sb="9" eb="11">
      <t>アンゼン</t>
    </rPh>
    <rPh sb="11" eb="13">
      <t>カクホ</t>
    </rPh>
    <rPh sb="14" eb="16">
      <t>ダツイ</t>
    </rPh>
    <rPh sb="16" eb="17">
      <t>ジョ</t>
    </rPh>
    <rPh sb="18" eb="20">
      <t>ホオン</t>
    </rPh>
    <phoneticPr fontId="3"/>
  </si>
  <si>
    <t>入浴時の職員配置の状況（着脱衣○名、浴室への誘導○名、浴室での洗体○名等具体的に記載すること。）</t>
    <phoneticPr fontId="3"/>
  </si>
  <si>
    <t>　（１）献立の作成　　（　有　・無　）</t>
    <rPh sb="4" eb="6">
      <t>コンダテ</t>
    </rPh>
    <rPh sb="7" eb="9">
      <t>サクセイ</t>
    </rPh>
    <rPh sb="13" eb="14">
      <t>アリ</t>
    </rPh>
    <rPh sb="16" eb="17">
      <t>ナシ</t>
    </rPh>
    <phoneticPr fontId="3"/>
  </si>
  <si>
    <t>（　作成者　：　　　　　　　　　　　　　　　　　　　　　　　　　）</t>
    <rPh sb="2" eb="5">
      <t>サクセイシャ</t>
    </rPh>
    <phoneticPr fontId="3"/>
  </si>
  <si>
    <t>　（２）栄養量等の状況　　　　　　　　　　　　　　　　　　　　　　　　　　　　　　　　　　　　</t>
    <phoneticPr fontId="3"/>
  </si>
  <si>
    <t>脂質</t>
    <rPh sb="0" eb="2">
      <t>シシツ</t>
    </rPh>
    <phoneticPr fontId="3"/>
  </si>
  <si>
    <t>ビタミンＡ</t>
    <phoneticPr fontId="3"/>
  </si>
  <si>
    <t>ビタミンＢ１</t>
    <phoneticPr fontId="3"/>
  </si>
  <si>
    <t>ビタミンＢ２</t>
    <phoneticPr fontId="3"/>
  </si>
  <si>
    <t>ビタミンＣ</t>
    <phoneticPr fontId="3"/>
  </si>
  <si>
    <t>カルシウム</t>
    <phoneticPr fontId="3"/>
  </si>
  <si>
    <t>鉄</t>
    <rPh sb="0" eb="1">
      <t>テツ</t>
    </rPh>
    <phoneticPr fontId="3"/>
  </si>
  <si>
    <t>食塩相当量</t>
    <rPh sb="0" eb="2">
      <t>ショクエン</t>
    </rPh>
    <rPh sb="2" eb="4">
      <t>ソウトウ</t>
    </rPh>
    <rPh sb="4" eb="5">
      <t>リョウ</t>
    </rPh>
    <phoneticPr fontId="3"/>
  </si>
  <si>
    <t>食物繊維</t>
    <rPh sb="0" eb="2">
      <t>ショクモツ</t>
    </rPh>
    <rPh sb="2" eb="4">
      <t>センイ</t>
    </rPh>
    <phoneticPr fontId="3"/>
  </si>
  <si>
    <t>　( μgRE )　</t>
    <phoneticPr fontId="3"/>
  </si>
  <si>
    <t>　( mg )　</t>
    <phoneticPr fontId="3"/>
  </si>
  <si>
    <t>本事業所の
給与栄養目標量</t>
    <rPh sb="0" eb="1">
      <t>ホン</t>
    </rPh>
    <rPh sb="1" eb="4">
      <t>ジギョウショ</t>
    </rPh>
    <rPh sb="6" eb="8">
      <t>キュウヨ</t>
    </rPh>
    <rPh sb="8" eb="10">
      <t>エイヨウ</t>
    </rPh>
    <rPh sb="10" eb="12">
      <t>モクヒョウ</t>
    </rPh>
    <rPh sb="12" eb="13">
      <t>リョウ</t>
    </rPh>
    <phoneticPr fontId="3"/>
  </si>
  <si>
    <t>平均給与栄養量</t>
    <rPh sb="2" eb="4">
      <t>キュウヨ</t>
    </rPh>
    <phoneticPr fontId="3"/>
  </si>
  <si>
    <t>　（３）利用者の心身の状況及び嗜好の考慮</t>
    <rPh sb="4" eb="7">
      <t>リヨウシャ</t>
    </rPh>
    <rPh sb="8" eb="10">
      <t>シンシン</t>
    </rPh>
    <rPh sb="11" eb="13">
      <t>ジョウキョウ</t>
    </rPh>
    <rPh sb="13" eb="14">
      <t>オヨ</t>
    </rPh>
    <rPh sb="15" eb="17">
      <t>シコウ</t>
    </rPh>
    <rPh sb="18" eb="20">
      <t>コウリョ</t>
    </rPh>
    <phoneticPr fontId="3"/>
  </si>
  <si>
    <t>　（５）給食関係職員の検便の実施状況（前年度）</t>
    <rPh sb="19" eb="22">
      <t>ゼンネンド</t>
    </rPh>
    <phoneticPr fontId="3"/>
  </si>
  <si>
    <t xml:space="preserve"> 4月</t>
    <rPh sb="2" eb="3">
      <t>ガツ</t>
    </rPh>
    <phoneticPr fontId="3"/>
  </si>
  <si>
    <t>10月</t>
    <rPh sb="2" eb="3">
      <t>ガツ</t>
    </rPh>
    <phoneticPr fontId="3"/>
  </si>
  <si>
    <t>３歳未満児対する献立、調理
（離乳食）の配慮</t>
    <rPh sb="1" eb="2">
      <t>サイ</t>
    </rPh>
    <rPh sb="2" eb="4">
      <t>ミマン</t>
    </rPh>
    <rPh sb="4" eb="5">
      <t>ジ</t>
    </rPh>
    <rPh sb="5" eb="6">
      <t>タイ</t>
    </rPh>
    <rPh sb="8" eb="10">
      <t>コンダテ</t>
    </rPh>
    <rPh sb="11" eb="13">
      <t>チョウリ</t>
    </rPh>
    <rPh sb="15" eb="18">
      <t>リニュウショク</t>
    </rPh>
    <phoneticPr fontId="3"/>
  </si>
  <si>
    <t>5月</t>
    <rPh sb="1" eb="2">
      <t>ガツ</t>
    </rPh>
    <phoneticPr fontId="3"/>
  </si>
  <si>
    <t>11月</t>
    <rPh sb="2" eb="3">
      <t>ガツ</t>
    </rPh>
    <phoneticPr fontId="3"/>
  </si>
  <si>
    <t>嗜好調査の実施</t>
    <phoneticPr fontId="3"/>
  </si>
  <si>
    <t>　有　・　無</t>
    <rPh sb="1" eb="2">
      <t>アリ</t>
    </rPh>
    <rPh sb="5" eb="6">
      <t>ナシ</t>
    </rPh>
    <phoneticPr fontId="3"/>
  </si>
  <si>
    <t>　　　回／年</t>
    <rPh sb="3" eb="4">
      <t>カイ</t>
    </rPh>
    <rPh sb="5" eb="6">
      <t>ネン</t>
    </rPh>
    <phoneticPr fontId="3"/>
  </si>
  <si>
    <t>方法</t>
    <rPh sb="0" eb="2">
      <t>ホウホウ</t>
    </rPh>
    <phoneticPr fontId="3"/>
  </si>
  <si>
    <t>1月</t>
    <phoneticPr fontId="3"/>
  </si>
  <si>
    <t>残食（菜）調査の実施</t>
    <phoneticPr fontId="3"/>
  </si>
  <si>
    <t>調査結果についての献立への具体的反映</t>
    <phoneticPr fontId="3"/>
  </si>
  <si>
    <t>　（４）保存食の実施状況　　　</t>
    <rPh sb="4" eb="6">
      <t>ホゾン</t>
    </rPh>
    <rPh sb="6" eb="7">
      <t>ショク</t>
    </rPh>
    <phoneticPr fontId="3"/>
  </si>
  <si>
    <t>　 （６）保健所の立入検査の状況（基準日の直近の検査について記入する。）</t>
    <rPh sb="5" eb="8">
      <t>ホケンジョ</t>
    </rPh>
    <rPh sb="9" eb="11">
      <t>タチイリ</t>
    </rPh>
    <rPh sb="11" eb="13">
      <t>ケンサ</t>
    </rPh>
    <rPh sb="14" eb="16">
      <t>ジョウキョウ</t>
    </rPh>
    <rPh sb="17" eb="20">
      <t>キジュンビ</t>
    </rPh>
    <rPh sb="21" eb="23">
      <t>チョッキン</t>
    </rPh>
    <rPh sb="24" eb="26">
      <t>ケンサ</t>
    </rPh>
    <rPh sb="30" eb="32">
      <t>キニュウ</t>
    </rPh>
    <phoneticPr fontId="3"/>
  </si>
  <si>
    <t>保存食実施の有無　</t>
    <rPh sb="0" eb="2">
      <t>ホゾン</t>
    </rPh>
    <rPh sb="2" eb="3">
      <t>ショク</t>
    </rPh>
    <phoneticPr fontId="3"/>
  </si>
  <si>
    <t>原材料</t>
    <rPh sb="0" eb="3">
      <t>ゲンザイリョウ</t>
    </rPh>
    <phoneticPr fontId="3"/>
  </si>
  <si>
    <t>有　・　無</t>
    <rPh sb="0" eb="1">
      <t>アリ</t>
    </rPh>
    <rPh sb="4" eb="5">
      <t>ナシ</t>
    </rPh>
    <phoneticPr fontId="3"/>
  </si>
  <si>
    <t>調理済み食品</t>
    <rPh sb="0" eb="3">
      <t>チョウリズ</t>
    </rPh>
    <rPh sb="4" eb="6">
      <t>ショクヒン</t>
    </rPh>
    <phoneticPr fontId="3"/>
  </si>
  <si>
    <t>保存期間</t>
    <rPh sb="2" eb="4">
      <t>キカン</t>
    </rPh>
    <phoneticPr fontId="3"/>
  </si>
  <si>
    <t>　　　　　　</t>
    <phoneticPr fontId="3"/>
  </si>
  <si>
    <t>名　　　称</t>
  </si>
  <si>
    <t>実 施 時 期</t>
  </si>
  <si>
    <t>参加者数</t>
  </si>
  <si>
    <t>入所者</t>
  </si>
  <si>
    <t>家族</t>
  </si>
  <si>
    <t>　（記入例）</t>
  </si>
  <si>
    <t>誕生会</t>
  </si>
  <si>
    <t>毎月15日</t>
  </si>
  <si>
    <t>行事食を作成し、当該月の誕生日の者を祝福</t>
  </si>
  <si>
    <t>実施内容</t>
    <phoneticPr fontId="3"/>
  </si>
  <si>
    <t>住民</t>
    <phoneticPr fontId="3"/>
  </si>
  <si>
    <t>ボランティア等</t>
    <phoneticPr fontId="3"/>
  </si>
  <si>
    <t>　（２）家族との連携及び交流できる機会の確保の具体的取り組み</t>
    <rPh sb="4" eb="6">
      <t>カゾク</t>
    </rPh>
    <rPh sb="8" eb="10">
      <t>レンケイ</t>
    </rPh>
    <rPh sb="10" eb="11">
      <t>オヨ</t>
    </rPh>
    <rPh sb="12" eb="14">
      <t>コウリュウ</t>
    </rPh>
    <rPh sb="17" eb="19">
      <t>キカイ</t>
    </rPh>
    <rPh sb="20" eb="22">
      <t>カクホ</t>
    </rPh>
    <rPh sb="23" eb="26">
      <t>グタイテキ</t>
    </rPh>
    <rPh sb="26" eb="27">
      <t>ト</t>
    </rPh>
    <rPh sb="28" eb="29">
      <t>ク</t>
    </rPh>
    <phoneticPr fontId="3"/>
  </si>
  <si>
    <t>　　</t>
    <phoneticPr fontId="3"/>
  </si>
  <si>
    <t>　（３）障害児及び家族への相談及び援助体制について</t>
    <rPh sb="4" eb="6">
      <t>ショウガイ</t>
    </rPh>
    <rPh sb="6" eb="7">
      <t>ジ</t>
    </rPh>
    <rPh sb="7" eb="8">
      <t>オヨ</t>
    </rPh>
    <rPh sb="9" eb="11">
      <t>カゾク</t>
    </rPh>
    <rPh sb="13" eb="15">
      <t>ソウダン</t>
    </rPh>
    <rPh sb="15" eb="16">
      <t>オヨ</t>
    </rPh>
    <rPh sb="17" eb="19">
      <t>エンジョ</t>
    </rPh>
    <rPh sb="19" eb="21">
      <t>タイセイ</t>
    </rPh>
    <phoneticPr fontId="3"/>
  </si>
  <si>
    <t>　　</t>
    <phoneticPr fontId="3"/>
  </si>
  <si>
    <t>区　分</t>
  </si>
  <si>
    <t>入所者数（左の内訳）</t>
  </si>
  <si>
    <t>新規入所者　　</t>
  </si>
  <si>
    <t>退所者　　　　　　　</t>
  </si>
  <si>
    <t>年</t>
  </si>
  <si>
    <t>死亡</t>
  </si>
  <si>
    <t>度</t>
  </si>
  <si>
    <t>　　該当するサービス種別欄の必要書類について、提出する書類の提出欄にチェックをした本リストと添付書類を事前提出資料と併せて提出してください。</t>
  </si>
  <si>
    <t>提出書類番号</t>
  </si>
  <si>
    <t>提出書類名</t>
  </si>
  <si>
    <t>書類　種別</t>
  </si>
  <si>
    <t>提出　有無</t>
  </si>
  <si>
    <t>運営規程</t>
  </si>
  <si>
    <t>◎</t>
  </si>
  <si>
    <t>別紙、別表等も含む</t>
  </si>
  <si>
    <t>重要事項説明書様式</t>
  </si>
  <si>
    <t>施設（事業所）平面図</t>
  </si>
  <si>
    <t>個人情報使用同意文書</t>
  </si>
  <si>
    <t>○</t>
  </si>
  <si>
    <t>栄養ケア計画書</t>
    <rPh sb="6" eb="7">
      <t>ショ</t>
    </rPh>
    <phoneticPr fontId="3"/>
  </si>
  <si>
    <t>パンフレット</t>
  </si>
  <si>
    <t>※１「書類種別」欄について、◎は提出必須、○は作成していない場合は提出不要とする。</t>
  </si>
  <si>
    <t>※２「提出有無」欄には、提出する場合は「有」、提出しない場合は「無」を記入すること。</t>
  </si>
  <si>
    <t>入　　院
（再掲）</t>
    <phoneticPr fontId="3"/>
  </si>
  <si>
    <t>※９</t>
  </si>
  <si>
    <t>年度</t>
    <phoneticPr fontId="3"/>
  </si>
  <si>
    <t>その他
（他施設から転入等）</t>
    <phoneticPr fontId="3"/>
  </si>
  <si>
    <t>医療機関入院</t>
    <phoneticPr fontId="3"/>
  </si>
  <si>
    <t>在宅
から</t>
    <phoneticPr fontId="3"/>
  </si>
  <si>
    <t>病院
から</t>
    <phoneticPr fontId="3"/>
  </si>
  <si>
    <t xml:space="preserve"> 入所者数</t>
    <phoneticPr fontId="3"/>
  </si>
  <si>
    <t>社会
復帰</t>
    <phoneticPr fontId="3"/>
  </si>
  <si>
    <t>家庭
復帰</t>
    <phoneticPr fontId="3"/>
  </si>
  <si>
    <t>他の入所施設へ転出</t>
    <rPh sb="2" eb="4">
      <t>ニュウショ</t>
    </rPh>
    <phoneticPr fontId="3"/>
  </si>
  <si>
    <t>GH等への
転出</t>
    <rPh sb="2" eb="3">
      <t>トウ</t>
    </rPh>
    <rPh sb="6" eb="8">
      <t>テンシュツ</t>
    </rPh>
    <phoneticPr fontId="3"/>
  </si>
  <si>
    <t>　</t>
    <phoneticPr fontId="3"/>
  </si>
  <si>
    <t>　教養娯楽費　　　○○○代</t>
    <phoneticPr fontId="3"/>
  </si>
  <si>
    <t>その他の経費</t>
    <rPh sb="4" eb="6">
      <t>ケイヒ</t>
    </rPh>
    <phoneticPr fontId="3"/>
  </si>
  <si>
    <t>光熱水費</t>
    <rPh sb="0" eb="2">
      <t>コウネツ</t>
    </rPh>
    <rPh sb="2" eb="3">
      <t>スイ</t>
    </rPh>
    <rPh sb="3" eb="4">
      <t>ヒ</t>
    </rPh>
    <phoneticPr fontId="3"/>
  </si>
  <si>
    <t>　日用品費　　　　○○○代</t>
    <phoneticPr fontId="3"/>
  </si>
  <si>
    <t>　△△△費　　　　○○○代</t>
    <phoneticPr fontId="3"/>
  </si>
  <si>
    <t>（２）年齢別・性別の状況</t>
  </si>
  <si>
    <t>１８歳以上</t>
  </si>
  <si>
    <t xml:space="preserve"> 男</t>
  </si>
  <si>
    <t xml:space="preserve"> 女</t>
  </si>
  <si>
    <t>（１）平均利用者数</t>
    <rPh sb="3" eb="5">
      <t>ヘイキン</t>
    </rPh>
    <rPh sb="5" eb="7">
      <t>リヨウ</t>
    </rPh>
    <rPh sb="7" eb="8">
      <t>シャ</t>
    </rPh>
    <rPh sb="8" eb="9">
      <t>スウ</t>
    </rPh>
    <phoneticPr fontId="3"/>
  </si>
  <si>
    <t>　延べ利用者数(人)　ア</t>
    <phoneticPr fontId="3"/>
  </si>
  <si>
    <t>　開所日数(日)　イ</t>
    <phoneticPr fontId="3"/>
  </si>
  <si>
    <t>平均利用者数　ウ（＝ア÷イ）
（小数点第２位以下切り上げ）</t>
    <phoneticPr fontId="3"/>
  </si>
  <si>
    <t>学齢前児童</t>
    <phoneticPr fontId="3"/>
  </si>
  <si>
    <t>小学生</t>
    <rPh sb="0" eb="2">
      <t>ショウガク</t>
    </rPh>
    <rPh sb="2" eb="3">
      <t>セイ</t>
    </rPh>
    <phoneticPr fontId="3"/>
  </si>
  <si>
    <t>中学生</t>
    <rPh sb="0" eb="3">
      <t>チュウガクセイ</t>
    </rPh>
    <phoneticPr fontId="3"/>
  </si>
  <si>
    <t>高校生*</t>
    <rPh sb="2" eb="3">
      <t>セイ</t>
    </rPh>
    <phoneticPr fontId="3"/>
  </si>
  <si>
    <t>中卒後
１８歳未満</t>
    <phoneticPr fontId="3"/>
  </si>
  <si>
    <t>計</t>
    <phoneticPr fontId="3"/>
  </si>
  <si>
    <t>総計</t>
    <rPh sb="0" eb="2">
      <t>ソウケイ</t>
    </rPh>
    <phoneticPr fontId="3"/>
  </si>
  <si>
    <t>０歳</t>
    <rPh sb="1" eb="2">
      <t>サイ</t>
    </rPh>
    <phoneticPr fontId="3"/>
  </si>
  <si>
    <t>１歳</t>
    <rPh sb="1" eb="2">
      <t>サイ</t>
    </rPh>
    <phoneticPr fontId="3"/>
  </si>
  <si>
    <t>２歳</t>
    <rPh sb="1" eb="2">
      <t>サイ</t>
    </rPh>
    <phoneticPr fontId="3"/>
  </si>
  <si>
    <t>３歳</t>
    <rPh sb="1" eb="2">
      <t>サイ</t>
    </rPh>
    <phoneticPr fontId="3"/>
  </si>
  <si>
    <t>４歳</t>
    <rPh sb="1" eb="2">
      <t>サイ</t>
    </rPh>
    <phoneticPr fontId="3"/>
  </si>
  <si>
    <t>５歳</t>
    <rPh sb="1" eb="2">
      <t>サイ</t>
    </rPh>
    <phoneticPr fontId="3"/>
  </si>
  <si>
    <t>６歳</t>
    <rPh sb="1" eb="2">
      <t>サイ</t>
    </rPh>
    <phoneticPr fontId="3"/>
  </si>
  <si>
    <t>創作的活動に係る材料費</t>
    <rPh sb="0" eb="3">
      <t>ソウサクテキ</t>
    </rPh>
    <rPh sb="3" eb="5">
      <t>カツドウ</t>
    </rPh>
    <rPh sb="6" eb="7">
      <t>カカ</t>
    </rPh>
    <rPh sb="8" eb="11">
      <t>ザイリョウヒ</t>
    </rPh>
    <phoneticPr fontId="3"/>
  </si>
  <si>
    <t>管理者</t>
    <rPh sb="0" eb="3">
      <t>カンリシャ</t>
    </rPh>
    <phoneticPr fontId="3"/>
  </si>
  <si>
    <t>備考</t>
    <rPh sb="0" eb="2">
      <t>ビコウ</t>
    </rPh>
    <phoneticPr fontId="3"/>
  </si>
  <si>
    <t>預り金使用状況の点検者及び方法</t>
  </si>
  <si>
    <t xml:space="preserve">
項目</t>
    <rPh sb="1" eb="3">
      <t>コウモク</t>
    </rPh>
    <phoneticPr fontId="3"/>
  </si>
  <si>
    <t>事故発生時の対応</t>
    <rPh sb="0" eb="2">
      <t>ジコ</t>
    </rPh>
    <rPh sb="2" eb="5">
      <t>ハッセイジ</t>
    </rPh>
    <rPh sb="6" eb="8">
      <t>タイオウ</t>
    </rPh>
    <phoneticPr fontId="3"/>
  </si>
  <si>
    <t>掲示</t>
    <rPh sb="0" eb="2">
      <t>ケイジ</t>
    </rPh>
    <phoneticPr fontId="3"/>
  </si>
  <si>
    <t xml:space="preserve">施設所在地
</t>
    <phoneticPr fontId="3"/>
  </si>
  <si>
    <t>電話及びＦＡＸ番号、メールアドレス</t>
    <phoneticPr fontId="3"/>
  </si>
  <si>
    <t>前</t>
    <rPh sb="0" eb="1">
      <t>マエ</t>
    </rPh>
    <phoneticPr fontId="3"/>
  </si>
  <si>
    <t>その他の日常生活費</t>
    <phoneticPr fontId="3"/>
  </si>
  <si>
    <t>入所現員</t>
    <phoneticPr fontId="3"/>
  </si>
  <si>
    <t>預り区分</t>
    <phoneticPr fontId="3"/>
  </si>
  <si>
    <t>預り人員</t>
    <phoneticPr fontId="3"/>
  </si>
  <si>
    <t>保管場所</t>
    <phoneticPr fontId="3"/>
  </si>
  <si>
    <t>責任者及び
補助者</t>
    <rPh sb="0" eb="3">
      <t>セキニンシャ</t>
    </rPh>
    <rPh sb="3" eb="4">
      <t>オヨ</t>
    </rPh>
    <rPh sb="6" eb="9">
      <t>ホジョシャ</t>
    </rPh>
    <phoneticPr fontId="3"/>
  </si>
  <si>
    <t>依頼書（契約書）の有無</t>
    <rPh sb="0" eb="3">
      <t>イライショ</t>
    </rPh>
    <rPh sb="4" eb="7">
      <t>ケイヤクショ</t>
    </rPh>
    <rPh sb="9" eb="11">
      <t>ウム</t>
    </rPh>
    <phoneticPr fontId="3"/>
  </si>
  <si>
    <t>個人別出納帳の有無</t>
    <rPh sb="0" eb="2">
      <t>コジン</t>
    </rPh>
    <rPh sb="2" eb="3">
      <t>ベツ</t>
    </rPh>
    <rPh sb="3" eb="6">
      <t>スイトウチョウ</t>
    </rPh>
    <rPh sb="7" eb="9">
      <t>ウム</t>
    </rPh>
    <phoneticPr fontId="3"/>
  </si>
  <si>
    <t>有　　・　　無</t>
    <rPh sb="0" eb="1">
      <t>ユウ</t>
    </rPh>
    <rPh sb="6" eb="7">
      <t>ム</t>
    </rPh>
    <phoneticPr fontId="3"/>
  </si>
  <si>
    <t>※　その他の日常生活費として利用料を徴収されているものを除く。</t>
    <rPh sb="4" eb="5">
      <t>タ</t>
    </rPh>
    <rPh sb="6" eb="8">
      <t>ニチジョウ</t>
    </rPh>
    <rPh sb="8" eb="11">
      <t>セイカツヒ</t>
    </rPh>
    <rPh sb="14" eb="17">
      <t>リヨウリョウ</t>
    </rPh>
    <rPh sb="18" eb="20">
      <t>チョウシュウ</t>
    </rPh>
    <rPh sb="28" eb="29">
      <t>ノゾ</t>
    </rPh>
    <phoneticPr fontId="3"/>
  </si>
  <si>
    <t>（４）本人との授受方法及び証拠書類の保管方法</t>
    <rPh sb="13" eb="15">
      <t>ショウコ</t>
    </rPh>
    <phoneticPr fontId="3"/>
  </si>
  <si>
    <t>　留意事項</t>
    <rPh sb="1" eb="3">
      <t>リュウイ</t>
    </rPh>
    <rPh sb="3" eb="5">
      <t>ジコウ</t>
    </rPh>
    <phoneticPr fontId="3"/>
  </si>
  <si>
    <t>本　　　　人</t>
  </si>
  <si>
    <t>家　　　　族</t>
  </si>
  <si>
    <t>具体的方法</t>
  </si>
  <si>
    <t>　※　網掛けがない欄は必須項目、網掛けがある欄は任意項目とし、記載がある場合は「○」、記載がない場合は「×」を記入すること。</t>
    <rPh sb="3" eb="5">
      <t>アミカ</t>
    </rPh>
    <rPh sb="9" eb="10">
      <t>ラン</t>
    </rPh>
    <rPh sb="11" eb="13">
      <t>ヒッス</t>
    </rPh>
    <rPh sb="13" eb="15">
      <t>コウモク</t>
    </rPh>
    <rPh sb="16" eb="18">
      <t>アミカ</t>
    </rPh>
    <rPh sb="22" eb="23">
      <t>ラン</t>
    </rPh>
    <rPh sb="24" eb="26">
      <t>ニンイ</t>
    </rPh>
    <rPh sb="26" eb="28">
      <t>コウモク</t>
    </rPh>
    <rPh sb="31" eb="33">
      <t>キサイ</t>
    </rPh>
    <rPh sb="36" eb="38">
      <t>バアイ</t>
    </rPh>
    <rPh sb="43" eb="45">
      <t>キサイ</t>
    </rPh>
    <rPh sb="48" eb="50">
      <t>バアイ</t>
    </rPh>
    <rPh sb="55" eb="57">
      <t>キニュウ</t>
    </rPh>
    <phoneticPr fontId="3"/>
  </si>
  <si>
    <t>負担した品目名</t>
  </si>
  <si>
    <t>短期入所</t>
    <rPh sb="0" eb="2">
      <t>タンキ</t>
    </rPh>
    <rPh sb="2" eb="4">
      <t>ニュウショ</t>
    </rPh>
    <phoneticPr fontId="3"/>
  </si>
  <si>
    <t>施設（事業所）内の兼務状況についても記載する。</t>
    <rPh sb="0" eb="2">
      <t>シセツ</t>
    </rPh>
    <rPh sb="3" eb="6">
      <t>ジギョウショ</t>
    </rPh>
    <rPh sb="7" eb="8">
      <t>ナイ</t>
    </rPh>
    <rPh sb="9" eb="11">
      <t>ケンム</t>
    </rPh>
    <rPh sb="11" eb="13">
      <t>ジョウキョウ</t>
    </rPh>
    <rPh sb="18" eb="20">
      <t>キサイ</t>
    </rPh>
    <phoneticPr fontId="3"/>
  </si>
  <si>
    <t>円</t>
    <rPh sb="0" eb="1">
      <t>エン</t>
    </rPh>
    <phoneticPr fontId="3"/>
  </si>
  <si>
    <t>※　千円未満の端数は、四捨五入とすること。</t>
    <phoneticPr fontId="3"/>
  </si>
  <si>
    <t>　教養娯楽費　　　○○○代</t>
    <rPh sb="12" eb="13">
      <t>ダイ</t>
    </rPh>
    <phoneticPr fontId="3"/>
  </si>
  <si>
    <t>　計　</t>
  </si>
  <si>
    <t>　　　　人</t>
  </si>
  <si>
    <t>4月</t>
    <rPh sb="1" eb="2">
      <t>ガツ</t>
    </rPh>
    <phoneticPr fontId="3"/>
  </si>
  <si>
    <t>地域移行加算</t>
    <rPh sb="0" eb="2">
      <t>チイキ</t>
    </rPh>
    <rPh sb="2" eb="4">
      <t>イコウ</t>
    </rPh>
    <rPh sb="4" eb="6">
      <t>カサン</t>
    </rPh>
    <phoneticPr fontId="3"/>
  </si>
  <si>
    <t>その他</t>
  </si>
  <si>
    <t>月</t>
  </si>
  <si>
    <t>利用定員</t>
    <phoneticPr fontId="3"/>
  </si>
  <si>
    <t>入所施設　　　　　　　　　　　　　　　　　　人　　　　　　（うち　短期入所　（併　設　・　空　床　　　　　　　　　　　　　　人）</t>
    <rPh sb="0" eb="2">
      <t>ニュウショ</t>
    </rPh>
    <rPh sb="2" eb="4">
      <t>シセツ</t>
    </rPh>
    <rPh sb="22" eb="23">
      <t>ニン</t>
    </rPh>
    <rPh sb="33" eb="35">
      <t>タンキ</t>
    </rPh>
    <rPh sb="35" eb="37">
      <t>ニュウショ</t>
    </rPh>
    <rPh sb="39" eb="40">
      <t>ヘイ</t>
    </rPh>
    <rPh sb="41" eb="42">
      <t>セツ</t>
    </rPh>
    <rPh sb="45" eb="46">
      <t>ソラ</t>
    </rPh>
    <rPh sb="47" eb="48">
      <t>ユカ</t>
    </rPh>
    <rPh sb="62" eb="63">
      <t>ニン</t>
    </rPh>
    <phoneticPr fontId="3"/>
  </si>
  <si>
    <t>職種</t>
    <phoneticPr fontId="3"/>
  </si>
  <si>
    <t>Ａ　職員の１週間の勤務時間</t>
    <phoneticPr fontId="3"/>
  </si>
  <si>
    <t>Ｂ＝Ａ÷Ｃ</t>
    <phoneticPr fontId="3"/>
  </si>
  <si>
    <t>当該事業所で勤務を始めた日</t>
    <phoneticPr fontId="3"/>
  </si>
  <si>
    <t>現在の職種に就いた日</t>
    <phoneticPr fontId="3"/>
  </si>
  <si>
    <t>Ｃ：就業規則で定めた１週間の勤務時間　（32時間を下回る場合は32時間とする。）</t>
    <phoneticPr fontId="3"/>
  </si>
  <si>
    <t>（記入例 ）　　　　　　　　　　　　　　　　　　　　　　　　　　　　　　　　　　　　　　　　　　　　　　　　　　　　　　　　　　　　　　　　　　　　　　　　　　　　　　　　　　　　　　　　　　　　　</t>
    <phoneticPr fontId="3"/>
  </si>
  <si>
    <t>辞令交付
又は
雇用契約</t>
    <phoneticPr fontId="3"/>
  </si>
  <si>
    <t>○○　○○</t>
    <phoneticPr fontId="3"/>
  </si>
  <si>
    <t>保育士</t>
    <rPh sb="0" eb="3">
      <t>ホイクシ</t>
    </rPh>
    <phoneticPr fontId="3"/>
  </si>
  <si>
    <t>児童指導員</t>
    <rPh sb="0" eb="2">
      <t>ジドウ</t>
    </rPh>
    <rPh sb="2" eb="5">
      <t>シドウイン</t>
    </rPh>
    <phoneticPr fontId="3"/>
  </si>
  <si>
    <t>職業指導員</t>
    <rPh sb="0" eb="2">
      <t>ショクギョウ</t>
    </rPh>
    <rPh sb="2" eb="5">
      <t>シドウイン</t>
    </rPh>
    <phoneticPr fontId="3"/>
  </si>
  <si>
    <t>職業指導員
週３日9：00～18：00</t>
    <rPh sb="0" eb="2">
      <t>ショクギョウ</t>
    </rPh>
    <rPh sb="2" eb="5">
      <t>シドウイン</t>
    </rPh>
    <phoneticPr fontId="3"/>
  </si>
  <si>
    <t>言語聴覚士
（H15.4.3）</t>
    <rPh sb="0" eb="2">
      <t>ゲンゴ</t>
    </rPh>
    <rPh sb="2" eb="4">
      <t>チョウカク</t>
    </rPh>
    <rPh sb="4" eb="5">
      <t>シ</t>
    </rPh>
    <phoneticPr fontId="3"/>
  </si>
  <si>
    <t>▲▲　□□</t>
    <phoneticPr fontId="3"/>
  </si>
  <si>
    <t>「兼務先及び職名」欄は、他の事業所又は施設の従業者等を兼ねる場合は当該事業所名及び職名等について記入すること。日中活動を複数行っている場合で、事業間で兼務がある場合は事業名を書くこと。また嘱託医については標榜科を記入すること。</t>
    <rPh sb="22" eb="26">
      <t>ジュウギョウシャトウ</t>
    </rPh>
    <rPh sb="38" eb="39">
      <t>メイ</t>
    </rPh>
    <rPh sb="39" eb="40">
      <t>オヨ</t>
    </rPh>
    <rPh sb="41" eb="43">
      <t>ショクメイ</t>
    </rPh>
    <rPh sb="55" eb="57">
      <t>ニッチュウ</t>
    </rPh>
    <rPh sb="57" eb="59">
      <t>カツドウ</t>
    </rPh>
    <rPh sb="60" eb="62">
      <t>フクスウ</t>
    </rPh>
    <rPh sb="62" eb="63">
      <t>オコナ</t>
    </rPh>
    <rPh sb="67" eb="69">
      <t>バアイ</t>
    </rPh>
    <rPh sb="71" eb="73">
      <t>ジギョウ</t>
    </rPh>
    <rPh sb="73" eb="74">
      <t>カン</t>
    </rPh>
    <rPh sb="75" eb="77">
      <t>ケンム</t>
    </rPh>
    <rPh sb="80" eb="82">
      <t>バアイ</t>
    </rPh>
    <rPh sb="83" eb="85">
      <t>ジギョウ</t>
    </rPh>
    <rPh sb="85" eb="86">
      <t>メイ</t>
    </rPh>
    <rPh sb="87" eb="88">
      <t>カ</t>
    </rPh>
    <rPh sb="94" eb="96">
      <t>ショクタク</t>
    </rPh>
    <rPh sb="96" eb="97">
      <t>イ</t>
    </rPh>
    <rPh sb="102" eb="104">
      <t>ヒョウボウ</t>
    </rPh>
    <rPh sb="104" eb="105">
      <t>カ</t>
    </rPh>
    <rPh sb="106" eb="108">
      <t>キニュウ</t>
    </rPh>
    <phoneticPr fontId="3"/>
  </si>
  <si>
    <t>辞令交付又は
雇用契約</t>
    <phoneticPr fontId="3"/>
  </si>
  <si>
    <t>嘱託医</t>
    <rPh sb="0" eb="2">
      <t>ショクタク</t>
    </rPh>
    <rPh sb="2" eb="3">
      <t>イ</t>
    </rPh>
    <phoneticPr fontId="26"/>
  </si>
  <si>
    <t>児童指導員</t>
    <rPh sb="0" eb="2">
      <t>ジドウ</t>
    </rPh>
    <rPh sb="2" eb="5">
      <t>シドウイン</t>
    </rPh>
    <phoneticPr fontId="26"/>
  </si>
  <si>
    <t>保育士</t>
    <rPh sb="0" eb="3">
      <t>ホイクシ</t>
    </rPh>
    <phoneticPr fontId="26"/>
  </si>
  <si>
    <t>調理員</t>
    <rPh sb="0" eb="3">
      <t>チョウリイン</t>
    </rPh>
    <phoneticPr fontId="26"/>
  </si>
  <si>
    <t>心理指導
担当職員</t>
    <rPh sb="0" eb="2">
      <t>シンリ</t>
    </rPh>
    <rPh sb="2" eb="4">
      <t>シドウ</t>
    </rPh>
    <rPh sb="5" eb="7">
      <t>タントウ</t>
    </rPh>
    <rPh sb="7" eb="9">
      <t>ショクイン</t>
    </rPh>
    <phoneticPr fontId="26"/>
  </si>
  <si>
    <t>●●　●●</t>
    <phoneticPr fontId="3"/>
  </si>
  <si>
    <t>△△　▲▲</t>
    <phoneticPr fontId="3"/>
  </si>
  <si>
    <t>▼▼　▼▼</t>
    <phoneticPr fontId="3"/>
  </si>
  <si>
    <t>「辞令交付又は雇用契約」欄について、従業者の任免を書面で行っていない場合は、「無」と記入すること。</t>
    <phoneticPr fontId="3"/>
  </si>
  <si>
    <t>「実務経験年数及び業務範囲」欄は、児童指導員等直接処遇職員について従事した年数及び業務範囲を記入すること。</t>
    <rPh sb="1" eb="3">
      <t>ジツム</t>
    </rPh>
    <rPh sb="3" eb="5">
      <t>ケイケン</t>
    </rPh>
    <rPh sb="5" eb="7">
      <t>ネンスウ</t>
    </rPh>
    <rPh sb="7" eb="8">
      <t>オヨ</t>
    </rPh>
    <rPh sb="9" eb="11">
      <t>ギョウム</t>
    </rPh>
    <rPh sb="11" eb="13">
      <t>ハンイ</t>
    </rPh>
    <rPh sb="17" eb="19">
      <t>ジドウ</t>
    </rPh>
    <rPh sb="19" eb="22">
      <t>シドウイン</t>
    </rPh>
    <rPh sb="22" eb="23">
      <t>トウ</t>
    </rPh>
    <rPh sb="23" eb="25">
      <t>チョクセツ</t>
    </rPh>
    <rPh sb="25" eb="27">
      <t>ショグウ</t>
    </rPh>
    <rPh sb="27" eb="29">
      <t>ショクイン</t>
    </rPh>
    <rPh sb="39" eb="40">
      <t>オヨ</t>
    </rPh>
    <rPh sb="41" eb="43">
      <t>ギョウム</t>
    </rPh>
    <rPh sb="43" eb="45">
      <t>ハンイ</t>
    </rPh>
    <phoneticPr fontId="3"/>
  </si>
  <si>
    <t>身体的拘束を行う際の手続き等</t>
    <phoneticPr fontId="3"/>
  </si>
  <si>
    <t>短期入所</t>
    <rPh sb="0" eb="2">
      <t>タンキ</t>
    </rPh>
    <rPh sb="2" eb="3">
      <t>イリ</t>
    </rPh>
    <rPh sb="3" eb="4">
      <t>ショ</t>
    </rPh>
    <phoneticPr fontId="3"/>
  </si>
  <si>
    <t>　　※　「入所者数」欄の記入に当たっては、次の例によること。</t>
    <phoneticPr fontId="3"/>
  </si>
  <si>
    <t>提出書類リスト</t>
    <rPh sb="2" eb="4">
      <t>ショルイ</t>
    </rPh>
    <phoneticPr fontId="3"/>
  </si>
  <si>
    <t>市内</t>
    <rPh sb="0" eb="1">
      <t>シ</t>
    </rPh>
    <phoneticPr fontId="3"/>
  </si>
  <si>
    <t>市外</t>
    <rPh sb="0" eb="1">
      <t>シ</t>
    </rPh>
    <phoneticPr fontId="3"/>
  </si>
  <si>
    <t>実施人員</t>
  </si>
  <si>
    <t>実施年月</t>
  </si>
  <si>
    <t>内容</t>
    <rPh sb="0" eb="2">
      <t>ナイヨウ</t>
    </rPh>
    <phoneticPr fontId="3"/>
  </si>
  <si>
    <t>実施日数</t>
    <rPh sb="0" eb="2">
      <t>ジッシ</t>
    </rPh>
    <rPh sb="2" eb="4">
      <t>ニッスウ</t>
    </rPh>
    <phoneticPr fontId="3"/>
  </si>
  <si>
    <t>辞令</t>
    <rPh sb="0" eb="2">
      <t>ジレイ</t>
    </rPh>
    <phoneticPr fontId="3"/>
  </si>
  <si>
    <t>　ア　現金又は物品を引き渡す場合の立会人の有無　　　　有　・　無　</t>
    <phoneticPr fontId="3"/>
  </si>
  <si>
    <t>　イ　本人への引き渡しの確認方法</t>
    <phoneticPr fontId="3"/>
  </si>
  <si>
    <t>自活訓練加算</t>
    <rPh sb="0" eb="2">
      <t>ジカツ</t>
    </rPh>
    <rPh sb="2" eb="4">
      <t>クンレン</t>
    </rPh>
    <rPh sb="4" eb="6">
      <t>カサン</t>
    </rPh>
    <phoneticPr fontId="3"/>
  </si>
  <si>
    <t>　　　　</t>
  </si>
  <si>
    <t>　　　人</t>
  </si>
  <si>
    <t>　　人</t>
  </si>
  <si>
    <t>　　　</t>
  </si>
  <si>
    <t>　　　　　　　　　　　　　　　　　　　　</t>
  </si>
  <si>
    <t>計</t>
  </si>
  <si>
    <t>　　</t>
  </si>
  <si>
    <t>　　［実施方針］</t>
  </si>
  <si>
    <t>　　［実施状況］</t>
  </si>
  <si>
    <t>　種目別　</t>
  </si>
  <si>
    <t>内　　容</t>
  </si>
  <si>
    <t>対象人員</t>
  </si>
  <si>
    <t>運営規程</t>
    <rPh sb="0" eb="2">
      <t>ウンエイ</t>
    </rPh>
    <rPh sb="2" eb="4">
      <t>キテイ</t>
    </rPh>
    <phoneticPr fontId="3"/>
  </si>
  <si>
    <t>管理栄養士</t>
    <rPh sb="0" eb="2">
      <t>カンリ</t>
    </rPh>
    <rPh sb="2" eb="5">
      <t>エイヨウシ</t>
    </rPh>
    <phoneticPr fontId="3"/>
  </si>
  <si>
    <t>その他の従事者</t>
    <rPh sb="2" eb="3">
      <t>タ</t>
    </rPh>
    <rPh sb="4" eb="7">
      <t>ジュウジシャ</t>
    </rPh>
    <phoneticPr fontId="3"/>
  </si>
  <si>
    <t>雇用
契約</t>
    <rPh sb="0" eb="2">
      <t>コヨウ</t>
    </rPh>
    <rPh sb="3" eb="5">
      <t>ケイヤク</t>
    </rPh>
    <phoneticPr fontId="3"/>
  </si>
  <si>
    <t>TEL　　　　　　　　　　　　　　　　　　　　FAX</t>
    <phoneticPr fontId="3"/>
  </si>
  <si>
    <t>メールアドレス</t>
    <phoneticPr fontId="3"/>
  </si>
  <si>
    <t>定員</t>
    <rPh sb="0" eb="2">
      <t>テイイン</t>
    </rPh>
    <phoneticPr fontId="3"/>
  </si>
  <si>
    <t>事業の種類</t>
    <rPh sb="0" eb="2">
      <t>ジギョウ</t>
    </rPh>
    <rPh sb="3" eb="5">
      <t>シュルイ</t>
    </rPh>
    <phoneticPr fontId="3"/>
  </si>
  <si>
    <t>基準日</t>
    <rPh sb="0" eb="3">
      <t>キジュンビ</t>
    </rPh>
    <phoneticPr fontId="3"/>
  </si>
  <si>
    <t>障害児入所施設</t>
    <rPh sb="0" eb="3">
      <t>ショウガイジ</t>
    </rPh>
    <rPh sb="3" eb="5">
      <t>ニュウショ</t>
    </rPh>
    <rPh sb="5" eb="7">
      <t>シセツ</t>
    </rPh>
    <phoneticPr fontId="3"/>
  </si>
  <si>
    <t>基準月の前々月</t>
    <rPh sb="0" eb="2">
      <t>キジュン</t>
    </rPh>
    <rPh sb="2" eb="3">
      <t>ツキ</t>
    </rPh>
    <rPh sb="4" eb="6">
      <t>ゼンゼン</t>
    </rPh>
    <rPh sb="6" eb="7">
      <t>ゲツ</t>
    </rPh>
    <phoneticPr fontId="3"/>
  </si>
  <si>
    <t>基準月の前月</t>
    <rPh sb="0" eb="2">
      <t>キジュン</t>
    </rPh>
    <rPh sb="2" eb="3">
      <t>ツキ</t>
    </rPh>
    <rPh sb="4" eb="6">
      <t>ゼンゲツ</t>
    </rPh>
    <phoneticPr fontId="3"/>
  </si>
  <si>
    <t>基準月</t>
    <rPh sb="0" eb="2">
      <t>キジュン</t>
    </rPh>
    <rPh sb="2" eb="3">
      <t>ツキ</t>
    </rPh>
    <phoneticPr fontId="3"/>
  </si>
  <si>
    <t>50人</t>
    <rPh sb="2" eb="3">
      <t>ニン</t>
    </rPh>
    <phoneticPr fontId="3"/>
  </si>
  <si>
    <t>40人</t>
    <rPh sb="2" eb="3">
      <t>ニン</t>
    </rPh>
    <phoneticPr fontId="3"/>
  </si>
  <si>
    <t>42人</t>
    <rPh sb="2" eb="3">
      <t>ニン</t>
    </rPh>
    <phoneticPr fontId="3"/>
  </si>
  <si>
    <t>43人</t>
    <rPh sb="2" eb="3">
      <t>ニン</t>
    </rPh>
    <phoneticPr fontId="3"/>
  </si>
  <si>
    <t>責任者
（鍵の管理者等）</t>
    <phoneticPr fontId="3"/>
  </si>
  <si>
    <t>前年度の回数</t>
    <rPh sb="0" eb="3">
      <t>ゼンネンド</t>
    </rPh>
    <rPh sb="4" eb="6">
      <t>カイスウ</t>
    </rPh>
    <phoneticPr fontId="3"/>
  </si>
  <si>
    <t>回</t>
    <rPh sb="0" eb="1">
      <t>カイ</t>
    </rPh>
    <phoneticPr fontId="3"/>
  </si>
  <si>
    <t>職種は「さいたま市指定障害児入所施設等の人員、設備及び運営の基準等に関する条例」(さいたま市条例第６５号）で規定されている職種を記入すること。</t>
    <rPh sb="45" eb="46">
      <t>シ</t>
    </rPh>
    <rPh sb="46" eb="48">
      <t>ジョウレイ</t>
    </rPh>
    <rPh sb="48" eb="49">
      <t>ダイ</t>
    </rPh>
    <rPh sb="51" eb="52">
      <t>ゴウ</t>
    </rPh>
    <phoneticPr fontId="3"/>
  </si>
  <si>
    <t>送迎加算</t>
    <rPh sb="0" eb="2">
      <t>ソウゲイ</t>
    </rPh>
    <rPh sb="2" eb="4">
      <t>カサン</t>
    </rPh>
    <phoneticPr fontId="3"/>
  </si>
  <si>
    <t xml:space="preserve"> その他の日常生活費については、「障害児通所支援又は障害児入所支援における日常生活に要する費用の取扱いについて（平成２４年３月３０日障発第0330第31号）」に規定されるものであり、個別に内訳（○○、○○代…・・）を記載するか、又は別紙を添付すること（様式は任意）。なお、その費用について、入所者の同意を得て実費を随時に徴するものではなく、１月若しくは１日単位で施設が定めた単価で徴するもの（教養娯楽費　１日１５０円など）については、その内訳等を摘要欄に記載するか、又は別紙を添付すること（様式は任意）。
</t>
    <rPh sb="17" eb="20">
      <t>ショウガイジ</t>
    </rPh>
    <rPh sb="20" eb="22">
      <t>ツウショ</t>
    </rPh>
    <rPh sb="22" eb="24">
      <t>シエン</t>
    </rPh>
    <rPh sb="24" eb="25">
      <t>マタ</t>
    </rPh>
    <rPh sb="26" eb="29">
      <t>ショウガイジ</t>
    </rPh>
    <rPh sb="29" eb="31">
      <t>ニュウショ</t>
    </rPh>
    <rPh sb="31" eb="33">
      <t>シエン</t>
    </rPh>
    <rPh sb="37" eb="39">
      <t>ニチジョウ</t>
    </rPh>
    <rPh sb="39" eb="41">
      <t>セイカツ</t>
    </rPh>
    <rPh sb="73" eb="74">
      <t>ダイ</t>
    </rPh>
    <phoneticPr fontId="3"/>
  </si>
  <si>
    <t>短期入所については、、「障害福祉サービス等における日常生活に要する費用の取扱いについて（平成１８年１２月６日障発第1206002号）」に規定</t>
    <rPh sb="0" eb="2">
      <t>タンキ</t>
    </rPh>
    <rPh sb="2" eb="4">
      <t>ニュウショ</t>
    </rPh>
    <rPh sb="12" eb="14">
      <t>ショウガイ</t>
    </rPh>
    <rPh sb="14" eb="16">
      <t>フクシ</t>
    </rPh>
    <rPh sb="20" eb="21">
      <t>トウ</t>
    </rPh>
    <phoneticPr fontId="3"/>
  </si>
  <si>
    <t>　（１）　入所児童預り金の状況　</t>
  </si>
  <si>
    <t>　（２）　入所児童所持金の管理状況</t>
  </si>
  <si>
    <t>　　※　入所児童が預り金から小遣い程度の引き渡しを受け、自己管理している場合は「入所児童所持金の自己管理」には含まれない。　　　　　　　　　　　　　　　　　　　　　　　　　　　　　　　　　　　　　</t>
  </si>
  <si>
    <t>　（３）　入所児童預り金現在額の連絡方法(本人又は必要に応じて家族に対して)　</t>
  </si>
  <si>
    <t>（５）　入所児童が使用する物品等に係る入所児童経費負担の状況</t>
  </si>
  <si>
    <t>入所児童が経費を</t>
  </si>
  <si>
    <t>入所児童の身体状態に合わせた
調理への配慮及び対応</t>
    <rPh sb="0" eb="2">
      <t>ニュウショ</t>
    </rPh>
    <rPh sb="2" eb="4">
      <t>ジドウ</t>
    </rPh>
    <phoneticPr fontId="3"/>
  </si>
  <si>
    <t>入所児童の身体状態に応じた食事のための自助具等の活用　　　　　　</t>
    <phoneticPr fontId="3"/>
  </si>
  <si>
    <t>施設指定
年月日</t>
    <rPh sb="2" eb="4">
      <t>シテイ</t>
    </rPh>
    <phoneticPr fontId="3"/>
  </si>
  <si>
    <t>児童発達支援
管理責任者</t>
    <rPh sb="0" eb="2">
      <t>ジドウ</t>
    </rPh>
    <rPh sb="2" eb="4">
      <t>ハッタツ</t>
    </rPh>
    <rPh sb="4" eb="6">
      <t>シエン</t>
    </rPh>
    <rPh sb="7" eb="9">
      <t>カンリ</t>
    </rPh>
    <rPh sb="9" eb="11">
      <t>セキニン</t>
    </rPh>
    <rPh sb="11" eb="12">
      <t>シャ</t>
    </rPh>
    <phoneticPr fontId="26"/>
  </si>
  <si>
    <t>児童発達支援
管理責任者</t>
    <rPh sb="0" eb="2">
      <t>ジドウ</t>
    </rPh>
    <rPh sb="2" eb="4">
      <t>ハッタツ</t>
    </rPh>
    <rPh sb="4" eb="6">
      <t>シエン</t>
    </rPh>
    <rPh sb="7" eb="9">
      <t>カンリ</t>
    </rPh>
    <rPh sb="9" eb="11">
      <t>セキニン</t>
    </rPh>
    <rPh sb="11" eb="12">
      <t>シャ</t>
    </rPh>
    <phoneticPr fontId="3"/>
  </si>
  <si>
    <t>保育士
サービス管理責任者研修修了（児童）</t>
    <rPh sb="0" eb="3">
      <t>ホイクシ</t>
    </rPh>
    <phoneticPr fontId="3"/>
  </si>
  <si>
    <t>医師</t>
    <rPh sb="0" eb="2">
      <t>イシ</t>
    </rPh>
    <phoneticPr fontId="3"/>
  </si>
  <si>
    <t>「Ａ　職員の１週間の勤務時間」欄は、事業所における職種別の勤務時間を記入すること。なお、勤務形態が２週間に４時間勤務等、不規則な勤務シフトの場合は、１週間の勤務時間に換算すること。</t>
    <phoneticPr fontId="3"/>
  </si>
  <si>
    <t>緊急時等に
おける
対応方法</t>
    <rPh sb="0" eb="3">
      <t>キンキュウジ</t>
    </rPh>
    <rPh sb="3" eb="4">
      <t>トウ</t>
    </rPh>
    <rPh sb="10" eb="12">
      <t>タイオウ</t>
    </rPh>
    <rPh sb="12" eb="14">
      <t>ホウホウ</t>
    </rPh>
    <phoneticPr fontId="3"/>
  </si>
  <si>
    <t>サービス利用に
当たっての
留意事項</t>
    <rPh sb="4" eb="6">
      <t>リヨウ</t>
    </rPh>
    <rPh sb="8" eb="9">
      <t>ア</t>
    </rPh>
    <rPh sb="14" eb="16">
      <t>リュウイ</t>
    </rPh>
    <rPh sb="16" eb="18">
      <t>ジコウ</t>
    </rPh>
    <phoneticPr fontId="3"/>
  </si>
  <si>
    <t>運営規程等への
金額の明示の
有無</t>
    <rPh sb="0" eb="2">
      <t>ウンエイ</t>
    </rPh>
    <rPh sb="2" eb="4">
      <t>キテイ</t>
    </rPh>
    <phoneticPr fontId="3"/>
  </si>
  <si>
    <t>　※　本表は、法令基準等により施設支援給付費の対象に含まれない費用で、施設又は事業所が利用料を定めている事項について記載すること。</t>
    <rPh sb="15" eb="17">
      <t>シセツ</t>
    </rPh>
    <rPh sb="17" eb="19">
      <t>シエン</t>
    </rPh>
    <rPh sb="19" eb="22">
      <t>キュウフヒ</t>
    </rPh>
    <rPh sb="23" eb="25">
      <t>タイショウ</t>
    </rPh>
    <rPh sb="26" eb="27">
      <t>フク</t>
    </rPh>
    <rPh sb="31" eb="33">
      <t>ヒヨウ</t>
    </rPh>
    <phoneticPr fontId="3"/>
  </si>
  <si>
    <t>※　本表は、法令基準等により介護給付費等の対象に含まれない費用で、施設又は事業所が利用料を定めている事項について記載すること。</t>
    <rPh sb="14" eb="16">
      <t>カイゴ</t>
    </rPh>
    <rPh sb="16" eb="19">
      <t>キュウフヒ</t>
    </rPh>
    <rPh sb="19" eb="20">
      <t>トウ</t>
    </rPh>
    <rPh sb="21" eb="23">
      <t>タイショウ</t>
    </rPh>
    <rPh sb="24" eb="25">
      <t>フク</t>
    </rPh>
    <rPh sb="29" eb="31">
      <t>ヒヨウ</t>
    </rPh>
    <phoneticPr fontId="3"/>
  </si>
  <si>
    <t>既存のパンフレット等の平面図があれば代替して差し支えない。</t>
    <phoneticPr fontId="3"/>
  </si>
  <si>
    <t>入所支援計画書</t>
    <rPh sb="0" eb="2">
      <t>ニュウショ</t>
    </rPh>
    <rPh sb="2" eb="4">
      <t>シエン</t>
    </rPh>
    <rPh sb="4" eb="6">
      <t>ケイカク</t>
    </rPh>
    <phoneticPr fontId="3"/>
  </si>
  <si>
    <t>作成した入所支援計画書について３事例添付すること。また強度行動障害児及び地域移行加算の対象児があれば、各１事例。</t>
    <rPh sb="4" eb="6">
      <t>ニュウショ</t>
    </rPh>
    <rPh sb="6" eb="8">
      <t>シエン</t>
    </rPh>
    <rPh sb="33" eb="34">
      <t>ジ</t>
    </rPh>
    <rPh sb="34" eb="35">
      <t>オヨ</t>
    </rPh>
    <rPh sb="45" eb="46">
      <t>ジ</t>
    </rPh>
    <rPh sb="51" eb="52">
      <t>カク</t>
    </rPh>
    <rPh sb="53" eb="55">
      <t>ジレイ</t>
    </rPh>
    <phoneticPr fontId="3"/>
  </si>
  <si>
    <t>業務委託契約書の写し</t>
    <phoneticPr fontId="3"/>
  </si>
  <si>
    <t>○</t>
    <phoneticPr fontId="3"/>
  </si>
  <si>
    <t>※３添付する書類の上部の右側（用紙が横の場合は下部の右側）に提出書類番号を付番すること。</t>
    <phoneticPr fontId="3"/>
  </si>
  <si>
    <t>医療連携体制加算</t>
    <rPh sb="0" eb="2">
      <t>イリョウ</t>
    </rPh>
    <rPh sb="2" eb="4">
      <t>レンケイ</t>
    </rPh>
    <rPh sb="4" eb="6">
      <t>タイセイ</t>
    </rPh>
    <rPh sb="6" eb="8">
      <t>カサン</t>
    </rPh>
    <phoneticPr fontId="3"/>
  </si>
  <si>
    <t>利用者負担上限額管理加算</t>
    <rPh sb="0" eb="3">
      <t>リヨウシャ</t>
    </rPh>
    <rPh sb="3" eb="5">
      <t>フタン</t>
    </rPh>
    <rPh sb="5" eb="7">
      <t>ジョウゲン</t>
    </rPh>
    <rPh sb="7" eb="8">
      <t>ガク</t>
    </rPh>
    <rPh sb="8" eb="10">
      <t>カンリ</t>
    </rPh>
    <rPh sb="10" eb="12">
      <t>カサン</t>
    </rPh>
    <phoneticPr fontId="3"/>
  </si>
  <si>
    <t>している　　・　　していない</t>
    <phoneticPr fontId="3"/>
  </si>
  <si>
    <t>利用者負担額についての説明</t>
    <rPh sb="0" eb="3">
      <t>リヨウシャ</t>
    </rPh>
    <rPh sb="3" eb="5">
      <t>フタン</t>
    </rPh>
    <rPh sb="5" eb="6">
      <t>ガク</t>
    </rPh>
    <rPh sb="11" eb="13">
      <t>セツメイ</t>
    </rPh>
    <phoneticPr fontId="3"/>
  </si>
  <si>
    <t>説明の方法</t>
    <rPh sb="0" eb="2">
      <t>セツメイ</t>
    </rPh>
    <rPh sb="3" eb="5">
      <t>ホウホウ</t>
    </rPh>
    <phoneticPr fontId="3"/>
  </si>
  <si>
    <t>同意</t>
    <rPh sb="0" eb="2">
      <t>ドウイ</t>
    </rPh>
    <phoneticPr fontId="3"/>
  </si>
  <si>
    <t>領収証の発行</t>
    <rPh sb="0" eb="3">
      <t>リョウシュウショウ</t>
    </rPh>
    <rPh sb="4" eb="6">
      <t>ハッコウ</t>
    </rPh>
    <phoneticPr fontId="3"/>
  </si>
  <si>
    <t>している　　　・　　　していない</t>
    <phoneticPr fontId="3"/>
  </si>
  <si>
    <t>有　　　・　　　無</t>
    <rPh sb="0" eb="1">
      <t>ア</t>
    </rPh>
    <rPh sb="8" eb="9">
      <t>ナシ</t>
    </rPh>
    <phoneticPr fontId="3"/>
  </si>
  <si>
    <t>通知の有無</t>
    <rPh sb="0" eb="2">
      <t>ツウチ</t>
    </rPh>
    <rPh sb="3" eb="5">
      <t>ウム</t>
    </rPh>
    <phoneticPr fontId="3"/>
  </si>
  <si>
    <t>通知件数</t>
    <rPh sb="0" eb="2">
      <t>ツウチ</t>
    </rPh>
    <rPh sb="2" eb="4">
      <t>ケンスウ</t>
    </rPh>
    <phoneticPr fontId="3"/>
  </si>
  <si>
    <t>介護給付費等の法定代理受領日</t>
    <rPh sb="0" eb="2">
      <t>カイゴ</t>
    </rPh>
    <rPh sb="2" eb="4">
      <t>キュウフ</t>
    </rPh>
    <rPh sb="4" eb="5">
      <t>ヒ</t>
    </rPh>
    <rPh sb="5" eb="6">
      <t>トウ</t>
    </rPh>
    <rPh sb="7" eb="9">
      <t>ホウテイ</t>
    </rPh>
    <rPh sb="9" eb="11">
      <t>ダイリ</t>
    </rPh>
    <rPh sb="11" eb="13">
      <t>ジュリョウ</t>
    </rPh>
    <rPh sb="13" eb="14">
      <t>ビ</t>
    </rPh>
    <phoneticPr fontId="3"/>
  </si>
  <si>
    <t>通知日（予定日）</t>
    <rPh sb="0" eb="3">
      <t>ツウチビ</t>
    </rPh>
    <rPh sb="4" eb="7">
      <t>ヨテイビ</t>
    </rPh>
    <phoneticPr fontId="3"/>
  </si>
  <si>
    <t>入所・退所の際の、受給者証への必要事項の記載</t>
    <rPh sb="0" eb="2">
      <t>ニュウショ</t>
    </rPh>
    <rPh sb="3" eb="5">
      <t>タイショ</t>
    </rPh>
    <rPh sb="6" eb="7">
      <t>サイ</t>
    </rPh>
    <rPh sb="15" eb="17">
      <t>ヒツヨウ</t>
    </rPh>
    <rPh sb="17" eb="19">
      <t>ジコウ</t>
    </rPh>
    <phoneticPr fontId="3"/>
  </si>
  <si>
    <t>市町村への報告（障害児入所施設）</t>
    <rPh sb="8" eb="11">
      <t>ショウガイジ</t>
    </rPh>
    <rPh sb="11" eb="13">
      <t>ニュウショ</t>
    </rPh>
    <rPh sb="13" eb="15">
      <t>シセツ</t>
    </rPh>
    <phoneticPr fontId="3"/>
  </si>
  <si>
    <t>入所者預り金の規程</t>
    <rPh sb="0" eb="2">
      <t>ニュウショ</t>
    </rPh>
    <rPh sb="2" eb="3">
      <t>シャ</t>
    </rPh>
    <rPh sb="3" eb="4">
      <t>アズ</t>
    </rPh>
    <rPh sb="5" eb="6">
      <t>キン</t>
    </rPh>
    <rPh sb="7" eb="9">
      <t>キテイ</t>
    </rPh>
    <phoneticPr fontId="3"/>
  </si>
  <si>
    <t>障害児</t>
    <rPh sb="0" eb="2">
      <t>ショウガイ</t>
    </rPh>
    <rPh sb="2" eb="3">
      <t>ジ</t>
    </rPh>
    <phoneticPr fontId="3"/>
  </si>
  <si>
    <t>理学療法士</t>
    <rPh sb="0" eb="2">
      <t>リガク</t>
    </rPh>
    <rPh sb="2" eb="5">
      <t>リョウホウシ</t>
    </rPh>
    <phoneticPr fontId="3"/>
  </si>
  <si>
    <t>理学療法士(H12.5.1）</t>
    <rPh sb="0" eb="2">
      <t>リガク</t>
    </rPh>
    <rPh sb="2" eb="5">
      <t>リョウホウシ</t>
    </rPh>
    <phoneticPr fontId="3"/>
  </si>
  <si>
    <t>看護師免許（H10.10.1)</t>
    <rPh sb="0" eb="3">
      <t>カンゴシ</t>
    </rPh>
    <rPh sb="3" eb="5">
      <t>メンキョ</t>
    </rPh>
    <phoneticPr fontId="3"/>
  </si>
  <si>
    <t>乳幼児加算</t>
    <rPh sb="0" eb="3">
      <t>ニュウヨウジ</t>
    </rPh>
    <rPh sb="3" eb="5">
      <t>カサン</t>
    </rPh>
    <phoneticPr fontId="3"/>
  </si>
  <si>
    <t>虐待防止のための措置に関する事項</t>
    <rPh sb="0" eb="2">
      <t>ギャクタイ</t>
    </rPh>
    <rPh sb="2" eb="4">
      <t>ボウシ</t>
    </rPh>
    <rPh sb="8" eb="10">
      <t>ソチ</t>
    </rPh>
    <rPh sb="11" eb="12">
      <t>カン</t>
    </rPh>
    <rPh sb="14" eb="16">
      <t>ジコウ</t>
    </rPh>
    <phoneticPr fontId="3"/>
  </si>
  <si>
    <t>今</t>
    <rPh sb="0" eb="1">
      <t>イマ</t>
    </rPh>
    <phoneticPr fontId="3"/>
  </si>
  <si>
    <t>従業者の
職種及び員数</t>
    <rPh sb="0" eb="3">
      <t>ジュウギョウシャ</t>
    </rPh>
    <rPh sb="5" eb="7">
      <t>ショクシュ</t>
    </rPh>
    <rPh sb="7" eb="8">
      <t>オヨ</t>
    </rPh>
    <rPh sb="9" eb="11">
      <t>インスウ</t>
    </rPh>
    <phoneticPr fontId="3"/>
  </si>
  <si>
    <t>（３）　入退所　(前年度）　　　　　　　　　　　　　　　　　　　　　　　　　　　　　　　　　　　　</t>
    <rPh sb="9" eb="12">
      <t>ゼンネンド</t>
    </rPh>
    <phoneticPr fontId="3"/>
  </si>
  <si>
    <t>（３）　入退所　　（今年度）　　　　　　　　　　　　　　　　　　　　　　　　　　　　　　　　　　　</t>
    <rPh sb="10" eb="13">
      <t>コンネンド</t>
    </rPh>
    <phoneticPr fontId="3"/>
  </si>
  <si>
    <t>※障害福祉サービス等における日常生活に要する費用の取扱いについて　５　参照</t>
    <rPh sb="1" eb="3">
      <t>ショウガイ</t>
    </rPh>
    <rPh sb="3" eb="5">
      <t>フクシ</t>
    </rPh>
    <rPh sb="9" eb="10">
      <t>トウ</t>
    </rPh>
    <rPh sb="14" eb="16">
      <t>ニチジョウ</t>
    </rPh>
    <rPh sb="16" eb="18">
      <t>セイカツ</t>
    </rPh>
    <rPh sb="19" eb="20">
      <t>ヨウ</t>
    </rPh>
    <rPh sb="22" eb="24">
      <t>ヒヨウ</t>
    </rPh>
    <rPh sb="25" eb="27">
      <t>トリアツカ</t>
    </rPh>
    <rPh sb="35" eb="37">
      <t>サンショウ</t>
    </rPh>
    <phoneticPr fontId="3"/>
  </si>
  <si>
    <t>施設（事業）
の目的及び運営の方針</t>
    <rPh sb="0" eb="2">
      <t>シセツ</t>
    </rPh>
    <rPh sb="3" eb="5">
      <t>ジギョウ</t>
    </rPh>
    <rPh sb="8" eb="10">
      <t>モクテキ</t>
    </rPh>
    <rPh sb="10" eb="11">
      <t>オヨ</t>
    </rPh>
    <rPh sb="12" eb="14">
      <t>ウンエイ</t>
    </rPh>
    <rPh sb="15" eb="17">
      <t>ホウシン</t>
    </rPh>
    <phoneticPr fontId="3"/>
  </si>
  <si>
    <t>施設入所支援の
内容</t>
    <rPh sb="0" eb="2">
      <t>シセツ</t>
    </rPh>
    <rPh sb="2" eb="4">
      <t>ニュウショ</t>
    </rPh>
    <rPh sb="4" eb="6">
      <t>シエン</t>
    </rPh>
    <rPh sb="8" eb="10">
      <t>ナイヨウ</t>
    </rPh>
    <phoneticPr fontId="3"/>
  </si>
  <si>
    <t>協力医療機関（福祉型のみ）</t>
    <rPh sb="0" eb="2">
      <t>キョウリョク</t>
    </rPh>
    <rPh sb="2" eb="4">
      <t>イリョウ</t>
    </rPh>
    <rPh sb="4" eb="6">
      <t>キカン</t>
    </rPh>
    <rPh sb="7" eb="10">
      <t>フクシガタ</t>
    </rPh>
    <phoneticPr fontId="3"/>
  </si>
  <si>
    <t>令和　　年　　月分
（基準月分）</t>
    <rPh sb="0" eb="2">
      <t>レイワ</t>
    </rPh>
    <rPh sb="4" eb="5">
      <t>ネン</t>
    </rPh>
    <rPh sb="7" eb="8">
      <t>ガツ</t>
    </rPh>
    <rPh sb="8" eb="9">
      <t>ブン</t>
    </rPh>
    <rPh sb="11" eb="13">
      <t>キジュン</t>
    </rPh>
    <rPh sb="13" eb="14">
      <t>ツキ</t>
    </rPh>
    <rPh sb="14" eb="15">
      <t>ブン</t>
    </rPh>
    <phoneticPr fontId="3"/>
  </si>
  <si>
    <t>令和　　年　　月分
（基準月の前月分）</t>
    <rPh sb="0" eb="2">
      <t>レイワ</t>
    </rPh>
    <rPh sb="4" eb="5">
      <t>ネン</t>
    </rPh>
    <rPh sb="7" eb="8">
      <t>ガツ</t>
    </rPh>
    <rPh sb="8" eb="9">
      <t>ブン</t>
    </rPh>
    <rPh sb="11" eb="13">
      <t>キジュン</t>
    </rPh>
    <rPh sb="13" eb="14">
      <t>ツキ</t>
    </rPh>
    <rPh sb="15" eb="17">
      <t>ゼンゲツ</t>
    </rPh>
    <rPh sb="17" eb="18">
      <t>ブン</t>
    </rPh>
    <phoneticPr fontId="3"/>
  </si>
  <si>
    <t>令和　　年　　月分
（基準月の前々月分）</t>
    <rPh sb="0" eb="2">
      <t>レイワ</t>
    </rPh>
    <rPh sb="4" eb="5">
      <t>ネン</t>
    </rPh>
    <rPh sb="7" eb="8">
      <t>ガツ</t>
    </rPh>
    <rPh sb="8" eb="9">
      <t>ブン</t>
    </rPh>
    <rPh sb="11" eb="13">
      <t>キジュン</t>
    </rPh>
    <rPh sb="13" eb="14">
      <t>ツキ</t>
    </rPh>
    <rPh sb="15" eb="17">
      <t>ゼンゼン</t>
    </rPh>
    <rPh sb="17" eb="18">
      <t>ゲツ</t>
    </rPh>
    <rPh sb="18" eb="19">
      <t>ブン</t>
    </rPh>
    <phoneticPr fontId="3"/>
  </si>
  <si>
    <t>令和　　　　年　　　　月　　　　日</t>
    <rPh sb="0" eb="2">
      <t>レイワ</t>
    </rPh>
    <rPh sb="6" eb="7">
      <t>ネン</t>
    </rPh>
    <rPh sb="11" eb="12">
      <t>ガツ</t>
    </rPh>
    <rPh sb="16" eb="17">
      <t>ニチ</t>
    </rPh>
    <phoneticPr fontId="3"/>
  </si>
  <si>
    <t>療養介護</t>
    <rPh sb="0" eb="2">
      <t>リョウヨウ</t>
    </rPh>
    <rPh sb="2" eb="4">
      <t>カイゴ</t>
    </rPh>
    <phoneticPr fontId="3"/>
  </si>
  <si>
    <t>２　今年度利用者実績調べ</t>
    <rPh sb="2" eb="4">
      <t>コトシ</t>
    </rPh>
    <phoneticPr fontId="3"/>
  </si>
  <si>
    <t>提供するサービスの第三者評価の実施状況</t>
    <rPh sb="0" eb="2">
      <t>テイキョウ</t>
    </rPh>
    <rPh sb="9" eb="12">
      <t>ダイサンシャヒ</t>
    </rPh>
    <rPh sb="12" eb="14">
      <t>ヒョウカ</t>
    </rPh>
    <rPh sb="15" eb="17">
      <t>ジッシ</t>
    </rPh>
    <rPh sb="17" eb="19">
      <t>ジョウキョウ</t>
    </rPh>
    <phoneticPr fontId="3"/>
  </si>
  <si>
    <t>入所（利用）定員</t>
    <rPh sb="0" eb="2">
      <t>ニュウショ</t>
    </rPh>
    <rPh sb="3" eb="5">
      <t>リヨウ</t>
    </rPh>
    <rPh sb="6" eb="8">
      <t>テイイン</t>
    </rPh>
    <phoneticPr fontId="3"/>
  </si>
  <si>
    <t>主として利用する障害児の障害の種類</t>
    <rPh sb="0" eb="1">
      <t>シュ</t>
    </rPh>
    <rPh sb="4" eb="6">
      <t>リヨウ</t>
    </rPh>
    <rPh sb="8" eb="11">
      <t>ショウガイジ</t>
    </rPh>
    <rPh sb="12" eb="14">
      <t>ショウガイ</t>
    </rPh>
    <rPh sb="15" eb="17">
      <t>シュルイ</t>
    </rPh>
    <phoneticPr fontId="3"/>
  </si>
  <si>
    <t>療養介護については、、「障害福祉サービス等における日常生活に要する費用の取扱いについて（平成１８年１２月６日障発第1206002号）」に規定</t>
    <rPh sb="0" eb="2">
      <t>リョウヨウ</t>
    </rPh>
    <rPh sb="2" eb="4">
      <t>カイゴ</t>
    </rPh>
    <rPh sb="12" eb="14">
      <t>ショウガイ</t>
    </rPh>
    <rPh sb="14" eb="16">
      <t>フクシ</t>
    </rPh>
    <rPh sb="20" eb="21">
      <t>トウ</t>
    </rPh>
    <phoneticPr fontId="3"/>
  </si>
  <si>
    <t>療養介護計画書</t>
    <rPh sb="0" eb="2">
      <t>リョウヨウ</t>
    </rPh>
    <rPh sb="2" eb="4">
      <t>カイゴ</t>
    </rPh>
    <rPh sb="4" eb="6">
      <t>ケイカク</t>
    </rPh>
    <rPh sb="6" eb="7">
      <t>ショ</t>
    </rPh>
    <phoneticPr fontId="3"/>
  </si>
  <si>
    <t>◎</t>
    <phoneticPr fontId="3"/>
  </si>
  <si>
    <t>作成した療養介護計画書について１事例添付すること。</t>
    <rPh sb="4" eb="6">
      <t>リョウヨウ</t>
    </rPh>
    <rPh sb="6" eb="8">
      <t>カイゴ</t>
    </rPh>
    <phoneticPr fontId="3"/>
  </si>
  <si>
    <t>（１）基本情報</t>
    <rPh sb="3" eb="5">
      <t>キホン</t>
    </rPh>
    <rPh sb="5" eb="7">
      <t>ジョウホウ</t>
    </rPh>
    <phoneticPr fontId="3"/>
  </si>
  <si>
    <t>（２）設備に関する基準</t>
    <phoneticPr fontId="3"/>
  </si>
  <si>
    <t>（１）　設備基準を満たしているか。</t>
    <rPh sb="4" eb="6">
      <t>セツビ</t>
    </rPh>
    <rPh sb="6" eb="8">
      <t>キジュン</t>
    </rPh>
    <rPh sb="9" eb="10">
      <t>ミ</t>
    </rPh>
    <phoneticPr fontId="3"/>
  </si>
  <si>
    <t>　　　　　　いる　・　いない</t>
    <phoneticPr fontId="3"/>
  </si>
  <si>
    <t>（２）　指定申請時から現在までに設備の変更があるか。</t>
    <rPh sb="4" eb="6">
      <t>シテイ</t>
    </rPh>
    <rPh sb="6" eb="8">
      <t>シンセイ</t>
    </rPh>
    <rPh sb="8" eb="9">
      <t>ジ</t>
    </rPh>
    <rPh sb="11" eb="13">
      <t>ゲンザイ</t>
    </rPh>
    <rPh sb="16" eb="18">
      <t>セツビ</t>
    </rPh>
    <rPh sb="19" eb="21">
      <t>ヘンコウ</t>
    </rPh>
    <phoneticPr fontId="3"/>
  </si>
  <si>
    <t>　　　　　　ある　・　ない</t>
    <phoneticPr fontId="3"/>
  </si>
  <si>
    <t>（３）　変更がある場合は所管課（障害政策課）に変更届を提出しているか。</t>
    <rPh sb="4" eb="6">
      <t>ヘンコウ</t>
    </rPh>
    <rPh sb="9" eb="11">
      <t>バアイ</t>
    </rPh>
    <rPh sb="12" eb="14">
      <t>ショカン</t>
    </rPh>
    <rPh sb="14" eb="15">
      <t>カ</t>
    </rPh>
    <rPh sb="16" eb="18">
      <t>ショウガイ</t>
    </rPh>
    <rPh sb="18" eb="21">
      <t>セイサクカ</t>
    </rPh>
    <rPh sb="23" eb="25">
      <t>ヘンコウ</t>
    </rPh>
    <rPh sb="25" eb="26">
      <t>トドケ</t>
    </rPh>
    <rPh sb="27" eb="29">
      <t>テイシュツ</t>
    </rPh>
    <phoneticPr fontId="3"/>
  </si>
  <si>
    <t>　　　　　　いる　・　いない　</t>
    <phoneticPr fontId="3"/>
  </si>
  <si>
    <t>事業所名</t>
    <rPh sb="0" eb="2">
      <t>ジギョウ</t>
    </rPh>
    <rPh sb="2" eb="3">
      <t>ショ</t>
    </rPh>
    <rPh sb="3" eb="4">
      <t>メイ</t>
    </rPh>
    <phoneticPr fontId="3"/>
  </si>
  <si>
    <t>出勤予定表及び出勤実績表
（３箇月分）</t>
    <rPh sb="0" eb="2">
      <t>シュッキン</t>
    </rPh>
    <rPh sb="2" eb="5">
      <t>ヨテイヒョウ</t>
    </rPh>
    <rPh sb="5" eb="6">
      <t>オヨ</t>
    </rPh>
    <rPh sb="7" eb="9">
      <t>シュッキン</t>
    </rPh>
    <rPh sb="9" eb="11">
      <t>ジッセキ</t>
    </rPh>
    <rPh sb="11" eb="12">
      <t>ヒョウ</t>
    </rPh>
    <rPh sb="15" eb="17">
      <t>カゲツ</t>
    </rPh>
    <rPh sb="17" eb="18">
      <t>ブン</t>
    </rPh>
    <phoneticPr fontId="3"/>
  </si>
  <si>
    <t>令和６年度</t>
    <rPh sb="0" eb="2">
      <t>レイワ</t>
    </rPh>
    <rPh sb="3" eb="5">
      <t>ネンド</t>
    </rPh>
    <rPh sb="4" eb="5">
      <t>ド</t>
    </rPh>
    <phoneticPr fontId="3"/>
  </si>
  <si>
    <t>運営指導事前調書</t>
    <rPh sb="0" eb="2">
      <t>ウンエイ</t>
    </rPh>
    <phoneticPr fontId="3"/>
  </si>
  <si>
    <t>【作成基準日：令和　　年　　月　　日】</t>
    <rPh sb="7" eb="9">
      <t>レイワ</t>
    </rPh>
    <phoneticPr fontId="3"/>
  </si>
  <si>
    <r>
      <t>事業所種類</t>
    </r>
    <r>
      <rPr>
        <sz val="6"/>
        <rFont val="BIZ UDPゴシック"/>
        <family val="3"/>
        <charset val="128"/>
      </rPr>
      <t xml:space="preserve">
（該当するサービスに○を
つけてください）</t>
    </r>
    <rPh sb="7" eb="9">
      <t>ガイトウ</t>
    </rPh>
    <phoneticPr fontId="3"/>
  </si>
  <si>
    <t>事業所名</t>
  </si>
  <si>
    <t>　　　　　　　　　　　　　　　　</t>
    <phoneticPr fontId="3"/>
  </si>
  <si>
    <t>担当者</t>
    <rPh sb="0" eb="3">
      <t>タントウシャ</t>
    </rPh>
    <phoneticPr fontId="3"/>
  </si>
  <si>
    <t>　　　　　　　　　　　　　　　　　　　　　　（電話）</t>
    <rPh sb="23" eb="25">
      <t>デンワ</t>
    </rPh>
    <phoneticPr fontId="3"/>
  </si>
  <si>
    <t>　　　　　さいたま市福祉局生活福祉部監査指導課</t>
    <phoneticPr fontId="3"/>
  </si>
  <si>
    <t>　　　　　　〒330－9588　さいたま市浦和区常盤6－4－4</t>
    <rPh sb="20" eb="21">
      <t>シ</t>
    </rPh>
    <rPh sb="21" eb="23">
      <t>ウラワ</t>
    </rPh>
    <rPh sb="23" eb="24">
      <t>ク</t>
    </rPh>
    <rPh sb="24" eb="26">
      <t>トキワ</t>
    </rPh>
    <phoneticPr fontId="3"/>
  </si>
  <si>
    <t>　　　　　　TEL：048－829-1854　　FAX：048-829-1938</t>
    <phoneticPr fontId="3"/>
  </si>
  <si>
    <t>　　　　　　E-mail：kansa-shidoka@city.saitama.lg.jp</t>
    <phoneticPr fontId="3"/>
  </si>
  <si>
    <t>児童発達支援</t>
    <rPh sb="0" eb="2">
      <t>ジドウ</t>
    </rPh>
    <rPh sb="2" eb="4">
      <t>ハッタツ</t>
    </rPh>
    <rPh sb="4" eb="6">
      <t>シエン</t>
    </rPh>
    <phoneticPr fontId="3"/>
  </si>
  <si>
    <t>福祉型障害児入所施設</t>
    <rPh sb="0" eb="2">
      <t>フクシ</t>
    </rPh>
    <rPh sb="2" eb="3">
      <t>ガタ</t>
    </rPh>
    <rPh sb="3" eb="5">
      <t>ショウガイ</t>
    </rPh>
    <rPh sb="5" eb="6">
      <t>ジ</t>
    </rPh>
    <rPh sb="6" eb="8">
      <t>ニュウショ</t>
    </rPh>
    <rPh sb="8" eb="10">
      <t>シセツ</t>
    </rPh>
    <phoneticPr fontId="3"/>
  </si>
  <si>
    <t>児童発達支援</t>
    <rPh sb="0" eb="6">
      <t>ジドウハッタツシエン</t>
    </rPh>
    <phoneticPr fontId="3"/>
  </si>
  <si>
    <t>　　　　　〔例〕 4月　　 4月1日現在の入所者数</t>
    <phoneticPr fontId="3"/>
  </si>
  <si>
    <t>　　　　　　　　 5月　　 5月1日現在の入所者数</t>
    <phoneticPr fontId="3"/>
  </si>
  <si>
    <t>福祉型障害児入所施設等</t>
    <rPh sb="0" eb="3">
      <t>フクシガタ</t>
    </rPh>
    <rPh sb="3" eb="5">
      <t>ショウガイ</t>
    </rPh>
    <rPh sb="5" eb="6">
      <t>ジ</t>
    </rPh>
    <rPh sb="6" eb="8">
      <t>ニュウショ</t>
    </rPh>
    <rPh sb="8" eb="10">
      <t>シセツ</t>
    </rPh>
    <rPh sb="10" eb="11">
      <t>トウ</t>
    </rPh>
    <phoneticPr fontId="3"/>
  </si>
  <si>
    <t>　　　　　　令和　　　年　　　月　　　日</t>
    <rPh sb="6" eb="8">
      <t>レイワ</t>
    </rPh>
    <rPh sb="11" eb="12">
      <t>ネン</t>
    </rPh>
    <rPh sb="15" eb="16">
      <t>ツキ</t>
    </rPh>
    <rPh sb="19" eb="20">
      <t>ヒ</t>
    </rPh>
    <phoneticPr fontId="3"/>
  </si>
  <si>
    <t>A職員の１週間の勤務時間</t>
    <phoneticPr fontId="3"/>
  </si>
  <si>
    <t>当該事業所で
勤務を始めた日</t>
    <phoneticPr fontId="3"/>
  </si>
  <si>
    <t xml:space="preserve">４　従業者名簿 </t>
    <phoneticPr fontId="3"/>
  </si>
  <si>
    <t>　令和　元　年　５　月３１日</t>
    <rPh sb="1" eb="3">
      <t>レイワ</t>
    </rPh>
    <rPh sb="4" eb="5">
      <t>モト</t>
    </rPh>
    <rPh sb="6" eb="7">
      <t>ネン</t>
    </rPh>
    <rPh sb="10" eb="11">
      <t>ツキ</t>
    </rPh>
    <rPh sb="13" eb="14">
      <t>ヒ</t>
    </rPh>
    <phoneticPr fontId="3"/>
  </si>
  <si>
    <t>―</t>
  </si>
  <si>
    <t>××　××</t>
    <phoneticPr fontId="3"/>
  </si>
  <si>
    <t>■■　■■</t>
    <phoneticPr fontId="3"/>
  </si>
  <si>
    <t>▽▽　▽▽</t>
    <phoneticPr fontId="3"/>
  </si>
  <si>
    <t>(略）</t>
    <rPh sb="1" eb="2">
      <t>リャク</t>
    </rPh>
    <phoneticPr fontId="3"/>
  </si>
  <si>
    <t>▲▲　▲▲</t>
    <phoneticPr fontId="3"/>
  </si>
  <si>
    <t>②</t>
  </si>
  <si>
    <t>①</t>
  </si>
  <si>
    <t>③</t>
  </si>
  <si>
    <t>医師免許（H2.3.1)</t>
  </si>
  <si>
    <t xml:space="preserve">
</t>
  </si>
  <si>
    <t>心理指導担当者
週３日9：00～18：00</t>
  </si>
  <si>
    <t>週３日
10：00～16：00</t>
  </si>
  <si>
    <t>週５日、
10：00～16：00</t>
  </si>
  <si>
    <t>従業者の勤務の体制及び勤務形態一覧表</t>
    <rPh sb="0" eb="3">
      <t>ジュウギョウシャ</t>
    </rPh>
    <rPh sb="4" eb="6">
      <t>キンム</t>
    </rPh>
    <rPh sb="7" eb="9">
      <t>タイセイ</t>
    </rPh>
    <rPh sb="9" eb="10">
      <t>オヨ</t>
    </rPh>
    <rPh sb="11" eb="13">
      <t>キンム</t>
    </rPh>
    <rPh sb="13" eb="15">
      <t>ケイタイ</t>
    </rPh>
    <rPh sb="15" eb="18">
      <t>イチランヒョウ</t>
    </rPh>
    <phoneticPr fontId="3"/>
  </si>
  <si>
    <t>サービス種別</t>
    <rPh sb="4" eb="6">
      <t>シュベツ</t>
    </rPh>
    <phoneticPr fontId="27"/>
  </si>
  <si>
    <t>福祉型障害児入所施設</t>
    <rPh sb="0" eb="3">
      <t>フクシガタ</t>
    </rPh>
    <rPh sb="3" eb="6">
      <t>ショウガイジ</t>
    </rPh>
    <rPh sb="6" eb="8">
      <t>ニュウショ</t>
    </rPh>
    <rPh sb="8" eb="10">
      <t>シセツ</t>
    </rPh>
    <phoneticPr fontId="27"/>
  </si>
  <si>
    <t>年</t>
    <rPh sb="0" eb="1">
      <t>ネン</t>
    </rPh>
    <phoneticPr fontId="3"/>
  </si>
  <si>
    <t>月</t>
    <rPh sb="0" eb="1">
      <t>ゲツ</t>
    </rPh>
    <phoneticPr fontId="3"/>
  </si>
  <si>
    <t>事業所名</t>
    <rPh sb="0" eb="3">
      <t>ジギョウショ</t>
    </rPh>
    <rPh sb="3" eb="4">
      <t>メイ</t>
    </rPh>
    <phoneticPr fontId="27"/>
  </si>
  <si>
    <t>(1)記載する期間</t>
    <rPh sb="3" eb="5">
      <t>キサイ</t>
    </rPh>
    <rPh sb="7" eb="9">
      <t>キカン</t>
    </rPh>
    <phoneticPr fontId="3"/>
  </si>
  <si>
    <t>(2)予定/実績の別</t>
    <rPh sb="3" eb="5">
      <t>ヨテイ</t>
    </rPh>
    <rPh sb="6" eb="8">
      <t>ジッセキ</t>
    </rPh>
    <rPh sb="9" eb="10">
      <t>ベツ</t>
    </rPh>
    <phoneticPr fontId="3"/>
  </si>
  <si>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27"/>
  </si>
  <si>
    <t>時間/週</t>
    <rPh sb="0" eb="2">
      <t>ジカン</t>
    </rPh>
    <rPh sb="3" eb="4">
      <t>シュウ</t>
    </rPh>
    <phoneticPr fontId="3"/>
  </si>
  <si>
    <t>時間/月</t>
    <rPh sb="0" eb="2">
      <t>ジカン</t>
    </rPh>
    <rPh sb="3" eb="4">
      <t>ツキ</t>
    </rPh>
    <phoneticPr fontId="3"/>
  </si>
  <si>
    <t>No.</t>
    <phoneticPr fontId="3"/>
  </si>
  <si>
    <t>(4)職種</t>
    <rPh sb="3" eb="5">
      <t>ショクシュ</t>
    </rPh>
    <phoneticPr fontId="3"/>
  </si>
  <si>
    <t>(5)勤務形態</t>
    <rPh sb="3" eb="5">
      <t>キンム</t>
    </rPh>
    <rPh sb="5" eb="7">
      <t>ケイタイ</t>
    </rPh>
    <phoneticPr fontId="3"/>
  </si>
  <si>
    <t>(6)資格</t>
    <rPh sb="3" eb="5">
      <t>シカク</t>
    </rPh>
    <phoneticPr fontId="3"/>
  </si>
  <si>
    <t>(7)氏名</t>
    <rPh sb="3" eb="5">
      <t>シメイ</t>
    </rPh>
    <phoneticPr fontId="3"/>
  </si>
  <si>
    <t>(8)</t>
    <phoneticPr fontId="3"/>
  </si>
  <si>
    <t>(9)勤務時間数合計</t>
    <rPh sb="3" eb="5">
      <t>キンム</t>
    </rPh>
    <rPh sb="5" eb="7">
      <t>ジカン</t>
    </rPh>
    <rPh sb="7" eb="8">
      <t>スウ</t>
    </rPh>
    <rPh sb="8" eb="10">
      <t>ゴウケイ</t>
    </rPh>
    <phoneticPr fontId="3"/>
  </si>
  <si>
    <t>(10)週平均の勤務時間数</t>
    <rPh sb="4" eb="7">
      <t>シュウヘイキン</t>
    </rPh>
    <rPh sb="8" eb="10">
      <t>キンム</t>
    </rPh>
    <rPh sb="10" eb="12">
      <t>ジカン</t>
    </rPh>
    <rPh sb="12" eb="13">
      <t>スウ</t>
    </rPh>
    <phoneticPr fontId="3"/>
  </si>
  <si>
    <t>(11)兼務状況
（兼務先／兼務する職務の内容）等</t>
    <phoneticPr fontId="3"/>
  </si>
  <si>
    <t>第１週</t>
    <rPh sb="0" eb="1">
      <t>ダイ</t>
    </rPh>
    <rPh sb="2" eb="3">
      <t>シュウ</t>
    </rPh>
    <phoneticPr fontId="3"/>
  </si>
  <si>
    <t>第２週</t>
    <rPh sb="0" eb="1">
      <t>ダイ</t>
    </rPh>
    <rPh sb="2" eb="3">
      <t>シュウ</t>
    </rPh>
    <phoneticPr fontId="3"/>
  </si>
  <si>
    <t>第３週</t>
    <rPh sb="0" eb="1">
      <t>ダイ</t>
    </rPh>
    <rPh sb="2" eb="3">
      <t>シュウ</t>
    </rPh>
    <phoneticPr fontId="3"/>
  </si>
  <si>
    <t>第４週</t>
    <rPh sb="0" eb="1">
      <t>ダイ</t>
    </rPh>
    <rPh sb="2" eb="3">
      <t>シュウ</t>
    </rPh>
    <phoneticPr fontId="3"/>
  </si>
  <si>
    <t>第５週</t>
    <rPh sb="0" eb="1">
      <t>ダイ</t>
    </rPh>
    <rPh sb="2" eb="3">
      <t>シュウ</t>
    </rPh>
    <phoneticPr fontId="3"/>
  </si>
  <si>
    <t>サービス管理責任者</t>
    <rPh sb="4" eb="6">
      <t>カンリ</t>
    </rPh>
    <rPh sb="6" eb="9">
      <t>セキニンシャ</t>
    </rPh>
    <phoneticPr fontId="58"/>
  </si>
  <si>
    <t>A</t>
  </si>
  <si>
    <t>B</t>
  </si>
  <si>
    <t>C</t>
  </si>
  <si>
    <t>D</t>
  </si>
  <si>
    <t>心理担当職員</t>
    <rPh sb="0" eb="6">
      <t>シンリタントウショクイン</t>
    </rPh>
    <phoneticPr fontId="58"/>
  </si>
  <si>
    <t>B</t>
    <phoneticPr fontId="58"/>
  </si>
  <si>
    <t>合計</t>
    <rPh sb="0" eb="2">
      <t>ゴウケイ</t>
    </rPh>
    <phoneticPr fontId="3"/>
  </si>
  <si>
    <t>サービス提供時間</t>
    <rPh sb="4" eb="6">
      <t>テイキョウ</t>
    </rPh>
    <rPh sb="6" eb="8">
      <t>ジカン</t>
    </rPh>
    <phoneticPr fontId="3"/>
  </si>
  <si>
    <t>＜主な対象者及び障害児の数＞</t>
    <rPh sb="1" eb="2">
      <t>オモ</t>
    </rPh>
    <rPh sb="3" eb="5">
      <t>タイショウ</t>
    </rPh>
    <rPh sb="5" eb="6">
      <t>シャ</t>
    </rPh>
    <rPh sb="6" eb="7">
      <t>オヨ</t>
    </rPh>
    <rPh sb="8" eb="11">
      <t>ショウガイジ</t>
    </rPh>
    <rPh sb="12" eb="13">
      <t>カズ</t>
    </rPh>
    <phoneticPr fontId="3"/>
  </si>
  <si>
    <t>主な対象者の区分</t>
    <rPh sb="0" eb="1">
      <t>オモ</t>
    </rPh>
    <rPh sb="2" eb="5">
      <t>タイショウシャ</t>
    </rPh>
    <rPh sb="6" eb="8">
      <t>クブン</t>
    </rPh>
    <phoneticPr fontId="58"/>
  </si>
  <si>
    <t>障害児の数</t>
    <rPh sb="0" eb="3">
      <t>ショウガイジ</t>
    </rPh>
    <rPh sb="4" eb="5">
      <t>カズ</t>
    </rPh>
    <phoneticPr fontId="58"/>
  </si>
  <si>
    <t>主として盲ろうあ児を入所させる福祉型障害児入所施設</t>
    <phoneticPr fontId="58"/>
  </si>
  <si>
    <t>＜人員に関する基準＞</t>
    <rPh sb="1" eb="3">
      <t>ジンイン</t>
    </rPh>
    <rPh sb="4" eb="5">
      <t>カン</t>
    </rPh>
    <rPh sb="7" eb="9">
      <t>キジュン</t>
    </rPh>
    <phoneticPr fontId="3"/>
  </si>
  <si>
    <t>区分</t>
    <rPh sb="0" eb="2">
      <t>クブン</t>
    </rPh>
    <phoneticPr fontId="59"/>
  </si>
  <si>
    <t>看護職員</t>
    <rPh sb="0" eb="4">
      <t>カンゴショクイン</t>
    </rPh>
    <phoneticPr fontId="58"/>
  </si>
  <si>
    <t>児童指導員及び保育士</t>
    <rPh sb="0" eb="2">
      <t>ジドウ</t>
    </rPh>
    <rPh sb="2" eb="5">
      <t>シドウイン</t>
    </rPh>
    <rPh sb="5" eb="6">
      <t>オヨ</t>
    </rPh>
    <rPh sb="7" eb="10">
      <t>ホイクシ</t>
    </rPh>
    <phoneticPr fontId="58"/>
  </si>
  <si>
    <t>必要な配置数</t>
    <rPh sb="0" eb="2">
      <t>ヒツヨウ</t>
    </rPh>
    <rPh sb="3" eb="6">
      <t>ハイチスウ</t>
    </rPh>
    <phoneticPr fontId="59"/>
  </si>
  <si>
    <t>＜実人数集計＞</t>
    <rPh sb="1" eb="2">
      <t>ジツ</t>
    </rPh>
    <rPh sb="2" eb="4">
      <t>ニンズウ</t>
    </rPh>
    <rPh sb="4" eb="6">
      <t>シュウケイ</t>
    </rPh>
    <phoneticPr fontId="3"/>
  </si>
  <si>
    <t>専従</t>
    <rPh sb="0" eb="2">
      <t>センジュウ</t>
    </rPh>
    <phoneticPr fontId="59"/>
  </si>
  <si>
    <t>兼務</t>
    <rPh sb="0" eb="2">
      <t>ケンム</t>
    </rPh>
    <phoneticPr fontId="59"/>
  </si>
  <si>
    <t>専従</t>
    <rPh sb="0" eb="2">
      <t>センジュウ</t>
    </rPh>
    <phoneticPr fontId="3"/>
  </si>
  <si>
    <t>兼務</t>
    <rPh sb="0" eb="2">
      <t>ケンム</t>
    </rPh>
    <phoneticPr fontId="3"/>
  </si>
  <si>
    <t>常勤</t>
    <rPh sb="0" eb="2">
      <t>ジョウキン</t>
    </rPh>
    <phoneticPr fontId="3"/>
  </si>
  <si>
    <t>非常勤</t>
    <rPh sb="0" eb="3">
      <t>ヒジョウキン</t>
    </rPh>
    <phoneticPr fontId="3"/>
  </si>
  <si>
    <t>常勤換算数</t>
    <rPh sb="0" eb="5">
      <t>ジョウキンカンサンスウ</t>
    </rPh>
    <phoneticPr fontId="5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</si>
  <si>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7"/>
  </si>
  <si>
    <t>　(1) 「４週」・「暦月」のいずれかを選択してください。</t>
    <rPh sb="7" eb="8">
      <t>シュウ</t>
    </rPh>
    <rPh sb="11" eb="12">
      <t>レキ</t>
    </rPh>
    <rPh sb="12" eb="13">
      <t>ツキ</t>
    </rPh>
    <rPh sb="20" eb="22">
      <t>センタク</t>
    </rPh>
    <phoneticPr fontId="27"/>
  </si>
  <si>
    <t>　(2) 「予定」・「実績」のいずれかを選択してください。</t>
    <rPh sb="6" eb="8">
      <t>ヨテイ</t>
    </rPh>
    <rPh sb="11" eb="13">
      <t>ジッセキ</t>
    </rPh>
    <rPh sb="20" eb="22">
      <t>センタク</t>
    </rPh>
    <phoneticPr fontId="27"/>
  </si>
  <si>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7"/>
  </si>
  <si>
    <t>　(4) 従業者の職種を入力してください。</t>
    <rPh sb="5" eb="8">
      <t>ジュウギョウシャ</t>
    </rPh>
    <rPh sb="9" eb="11">
      <t>ショクシュ</t>
    </rPh>
    <rPh sb="12" eb="14">
      <t>ニュウリョク</t>
    </rPh>
    <phoneticPr fontId="27"/>
  </si>
  <si>
    <t xml:space="preserve"> 　　 記入の順序は、職種ごとにまとめてください。</t>
    <rPh sb="4" eb="6">
      <t>キニュウ</t>
    </rPh>
    <rPh sb="7" eb="9">
      <t>ジュンジョ</t>
    </rPh>
    <rPh sb="11" eb="13">
      <t>ショクシュ</t>
    </rPh>
    <phoneticPr fontId="27"/>
  </si>
  <si>
    <t>　(5) 従業者の勤務形態について、下記のうち該当する区分の記号を入力してください。</t>
    <rPh sb="5" eb="8">
      <t>ジュウギョウシャ</t>
    </rPh>
    <rPh sb="9" eb="11">
      <t>キンム</t>
    </rPh>
    <rPh sb="11" eb="13">
      <t>ケイタイ</t>
    </rPh>
    <rPh sb="18" eb="20">
      <t>カキ</t>
    </rPh>
    <rPh sb="23" eb="25">
      <t>ガイトウ</t>
    </rPh>
    <rPh sb="27" eb="29">
      <t>クブン</t>
    </rPh>
    <rPh sb="30" eb="32">
      <t>キゴウ</t>
    </rPh>
    <rPh sb="33" eb="35">
      <t>ニュウリョク</t>
    </rPh>
    <phoneticPr fontId="29"/>
  </si>
  <si>
    <t>記号</t>
    <rPh sb="0" eb="2">
      <t>キゴウ</t>
    </rPh>
    <phoneticPr fontId="27"/>
  </si>
  <si>
    <t>区分</t>
    <rPh sb="0" eb="2">
      <t>クブン</t>
    </rPh>
    <phoneticPr fontId="27"/>
  </si>
  <si>
    <t>常勤で専従</t>
    <rPh sb="0" eb="2">
      <t>ジョウキン</t>
    </rPh>
    <rPh sb="3" eb="5">
      <t>センジュウ</t>
    </rPh>
    <phoneticPr fontId="27"/>
  </si>
  <si>
    <t>常勤で兼務</t>
    <rPh sb="0" eb="2">
      <t>ジョウキン</t>
    </rPh>
    <rPh sb="3" eb="5">
      <t>ケンム</t>
    </rPh>
    <phoneticPr fontId="27"/>
  </si>
  <si>
    <t>非常勤で専従</t>
    <rPh sb="0" eb="3">
      <t>ヒジョウキン</t>
    </rPh>
    <rPh sb="4" eb="6">
      <t>センジュウ</t>
    </rPh>
    <phoneticPr fontId="27"/>
  </si>
  <si>
    <t>非常勤で兼務</t>
    <rPh sb="0" eb="3">
      <t>ヒジョウキン</t>
    </rPh>
    <rPh sb="4" eb="6">
      <t>ケンム</t>
    </rPh>
    <phoneticPr fontId="27"/>
  </si>
  <si>
    <t>（注）常勤・非常勤の区分について</t>
    <rPh sb="1" eb="2">
      <t>チュウ</t>
    </rPh>
    <rPh sb="3" eb="5">
      <t>ジョウキン</t>
    </rPh>
    <rPh sb="6" eb="9">
      <t>ヒジョウキン</t>
    </rPh>
    <rPh sb="10" eb="12">
      <t>クブン</t>
    </rPh>
    <phoneticPr fontId="27"/>
  </si>
  <si>
    <r>
      <t>　　　当該事業所における勤務時間が、当該事業所において定められている常勤の従業者が勤務すべき時間数に達していることをいいます。</t>
    </r>
    <r>
      <rPr>
        <u/>
        <sz val="9"/>
        <rFont val="ＭＳ ゴシック"/>
        <family val="3"/>
        <charset val="128"/>
      </rPr>
      <t>雇用の形態は考慮しません</t>
    </r>
    <r>
      <rPr>
        <sz val="9"/>
        <rFont val="ＭＳ ゴシック"/>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7"/>
  </si>
  <si>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7"/>
  </si>
  <si>
    <t>　(6) 従業者の保有する資格を入力してください。</t>
    <rPh sb="5" eb="8">
      <t>ジュウギョウシャ</t>
    </rPh>
    <rPh sb="9" eb="11">
      <t>ホユウ</t>
    </rPh>
    <rPh sb="13" eb="15">
      <t>シカク</t>
    </rPh>
    <rPh sb="16" eb="18">
      <t>ニュウリョク</t>
    </rPh>
    <phoneticPr fontId="27"/>
  </si>
  <si>
    <t xml:space="preserve"> 　　 保有資格を全て記入するのではなく、人員基準・加配加算上、求められる資格等を入力してください。</t>
    <rPh sb="4" eb="6">
      <t>ホユウ</t>
    </rPh>
    <rPh sb="6" eb="8">
      <t>シカク</t>
    </rPh>
    <rPh sb="9" eb="10">
      <t>スベ</t>
    </rPh>
    <rPh sb="11" eb="13">
      <t>キニュウ</t>
    </rPh>
    <rPh sb="21" eb="23">
      <t>ジンイン</t>
    </rPh>
    <rPh sb="23" eb="25">
      <t>キジュン</t>
    </rPh>
    <rPh sb="30" eb="31">
      <t>ジョウ</t>
    </rPh>
    <rPh sb="32" eb="33">
      <t>モト</t>
    </rPh>
    <rPh sb="37" eb="39">
      <t>シカク</t>
    </rPh>
    <rPh sb="39" eb="40">
      <t>トウ</t>
    </rPh>
    <rPh sb="41" eb="43">
      <t>ニュウリョク</t>
    </rPh>
    <phoneticPr fontId="27"/>
  </si>
  <si>
    <r>
      <t xml:space="preserve">       ※選択した資格及び研修に関して、</t>
    </r>
    <r>
      <rPr>
        <b/>
        <u/>
        <sz val="9"/>
        <rFont val="ＭＳ ゴシック"/>
        <family val="3"/>
        <charset val="128"/>
      </rPr>
      <t>必要に応じて、</t>
    </r>
    <r>
      <rPr>
        <b/>
        <sz val="9"/>
        <rFont val="ＭＳ ゴシック"/>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7"/>
  </si>
  <si>
    <t>　(7) 従業者の氏名を記入してください。</t>
    <rPh sb="5" eb="8">
      <t>ジュウギョウシャ</t>
    </rPh>
    <rPh sb="9" eb="11">
      <t>シメイ</t>
    </rPh>
    <rPh sb="12" eb="14">
      <t>キニュウ</t>
    </rPh>
    <phoneticPr fontId="27"/>
  </si>
  <si>
    <t>　(8) 申請する事業に係る従業者（管理者を含む。）の1ヶ月分の勤務時間を入力してください。常勤の職員が休暇を取得する場合は、「休」と入力してください。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27"/>
  </si>
  <si>
    <t>　　  ※ 指定基準の確認に際しては、４週分の入力で差し支えありません。</t>
  </si>
  <si>
    <t>　(9) 従業者ごとに、合計勤務時間数を入力してください。</t>
    <rPh sb="5" eb="8">
      <t>ジュウギョウシャ</t>
    </rPh>
    <rPh sb="12" eb="14">
      <t>ゴウケイ</t>
    </rPh>
    <rPh sb="14" eb="16">
      <t>キンム</t>
    </rPh>
    <rPh sb="16" eb="19">
      <t>ジカンスウ</t>
    </rPh>
    <rPh sb="20" eb="22">
      <t>ニュウリョク</t>
    </rPh>
    <phoneticPr fontId="27"/>
  </si>
  <si>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27"/>
  </si>
  <si>
    <t>　(10) 従業者ごとに、週平均の勤務時間数を入力してください。</t>
    <rPh sb="6" eb="9">
      <t>ジュウギョウシャ</t>
    </rPh>
    <rPh sb="13" eb="16">
      <t>シュウヘイキン</t>
    </rPh>
    <rPh sb="17" eb="19">
      <t>キンム</t>
    </rPh>
    <rPh sb="19" eb="22">
      <t>ジカンスウ</t>
    </rPh>
    <rPh sb="23" eb="25">
      <t>ニュウリョク</t>
    </rPh>
    <phoneticPr fontId="27"/>
  </si>
  <si>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27"/>
  </si>
  <si>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7"/>
  </si>
  <si>
    <t>　　　 その他、特記事項欄としてもご活用ください。</t>
    <rPh sb="6" eb="7">
      <t>タ</t>
    </rPh>
    <rPh sb="8" eb="10">
      <t>トッキ</t>
    </rPh>
    <rPh sb="10" eb="12">
      <t>ジコウ</t>
    </rPh>
    <rPh sb="12" eb="13">
      <t>ラン</t>
    </rPh>
    <rPh sb="18" eb="20">
      <t>カツヨウ</t>
    </rPh>
    <phoneticPr fontId="29"/>
  </si>
  <si>
    <t xml:space="preserve"> （12) 必要項目を満たしていれば、各事業所で使用するシフト表等をもって代替書類として差し支えありません。</t>
  </si>
  <si>
    <t>！申請するサービス類型を選択してください</t>
    <rPh sb="1" eb="3">
      <t>シンセイ</t>
    </rPh>
    <rPh sb="9" eb="11">
      <t>ルイケイ</t>
    </rPh>
    <rPh sb="12" eb="14">
      <t>センタク</t>
    </rPh>
    <phoneticPr fontId="58"/>
  </si>
  <si>
    <t>職種①</t>
    <rPh sb="0" eb="2">
      <t>ショクシュ</t>
    </rPh>
    <phoneticPr fontId="58"/>
  </si>
  <si>
    <t>職種②</t>
    <rPh sb="0" eb="2">
      <t>ショクシュ</t>
    </rPh>
    <phoneticPr fontId="58"/>
  </si>
  <si>
    <t>職種③</t>
    <rPh sb="0" eb="2">
      <t>ショクシュ</t>
    </rPh>
    <phoneticPr fontId="58"/>
  </si>
  <si>
    <t>職種④</t>
    <rPh sb="0" eb="2">
      <t>ショクシュ</t>
    </rPh>
    <phoneticPr fontId="58"/>
  </si>
  <si>
    <t>職種⑤</t>
    <rPh sb="0" eb="2">
      <t>ショクシュ</t>
    </rPh>
    <phoneticPr fontId="58"/>
  </si>
  <si>
    <t>職種⑥</t>
    <rPh sb="0" eb="2">
      <t>ショクシュ</t>
    </rPh>
    <phoneticPr fontId="58"/>
  </si>
  <si>
    <t>職種⑦</t>
    <rPh sb="0" eb="2">
      <t>ショクシュ</t>
    </rPh>
    <phoneticPr fontId="58"/>
  </si>
  <si>
    <t>職種⑧</t>
    <rPh sb="0" eb="2">
      <t>ショクシュ</t>
    </rPh>
    <phoneticPr fontId="58"/>
  </si>
  <si>
    <t>職種⑨</t>
    <phoneticPr fontId="58"/>
  </si>
  <si>
    <t>職種⑩</t>
    <phoneticPr fontId="58"/>
  </si>
  <si>
    <t>居宅介護</t>
    <phoneticPr fontId="3"/>
  </si>
  <si>
    <t>管理者</t>
    <rPh sb="0" eb="3">
      <t>カンリシャ</t>
    </rPh>
    <phoneticPr fontId="58"/>
  </si>
  <si>
    <t>サービス提供責任者</t>
    <rPh sb="4" eb="6">
      <t>テイキョウ</t>
    </rPh>
    <rPh sb="6" eb="9">
      <t>セキニンシャ</t>
    </rPh>
    <phoneticPr fontId="58"/>
  </si>
  <si>
    <t>従業者</t>
    <rPh sb="0" eb="3">
      <t>ジュウギョウシャ</t>
    </rPh>
    <phoneticPr fontId="58"/>
  </si>
  <si>
    <t>重度訪問介護</t>
    <rPh sb="0" eb="2">
      <t>ジュウド</t>
    </rPh>
    <rPh sb="2" eb="4">
      <t>ホウモン</t>
    </rPh>
    <rPh sb="4" eb="6">
      <t>カイゴ</t>
    </rPh>
    <phoneticPr fontId="58"/>
  </si>
  <si>
    <t>同行援護</t>
    <rPh sb="0" eb="2">
      <t>ドウコウ</t>
    </rPh>
    <rPh sb="2" eb="4">
      <t>エンゴ</t>
    </rPh>
    <phoneticPr fontId="58"/>
  </si>
  <si>
    <t>行動援護</t>
    <rPh sb="0" eb="4">
      <t>コウドウエンゴ</t>
    </rPh>
    <phoneticPr fontId="58"/>
  </si>
  <si>
    <t>医師</t>
    <rPh sb="0" eb="2">
      <t>イシ</t>
    </rPh>
    <phoneticPr fontId="58"/>
  </si>
  <si>
    <t>生活支援員</t>
    <rPh sb="0" eb="5">
      <t>セイカツシエンイン</t>
    </rPh>
    <phoneticPr fontId="58"/>
  </si>
  <si>
    <t>生活介護</t>
    <rPh sb="0" eb="2">
      <t>セイカツ</t>
    </rPh>
    <rPh sb="2" eb="4">
      <t>カイゴ</t>
    </rPh>
    <phoneticPr fontId="3"/>
  </si>
  <si>
    <t>理学療法士</t>
    <rPh sb="0" eb="5">
      <t>リガクリョウホウシ</t>
    </rPh>
    <phoneticPr fontId="58"/>
  </si>
  <si>
    <t>作業療法士</t>
    <rPh sb="0" eb="5">
      <t>サギョウリョウホウシ</t>
    </rPh>
    <phoneticPr fontId="58"/>
  </si>
  <si>
    <t>言語聴覚士</t>
    <rPh sb="0" eb="2">
      <t>ゲンゴ</t>
    </rPh>
    <rPh sb="2" eb="5">
      <t>チョウカクシ</t>
    </rPh>
    <phoneticPr fontId="58"/>
  </si>
  <si>
    <t>その他職員</t>
    <rPh sb="2" eb="3">
      <t>タ</t>
    </rPh>
    <rPh sb="3" eb="5">
      <t>ショクイン</t>
    </rPh>
    <phoneticPr fontId="58"/>
  </si>
  <si>
    <t>短期入所・併設型</t>
    <rPh sb="0" eb="2">
      <t>タンキ</t>
    </rPh>
    <rPh sb="2" eb="4">
      <t>ニュウショ</t>
    </rPh>
    <rPh sb="5" eb="8">
      <t>ヘイセツガタ</t>
    </rPh>
    <phoneticPr fontId="3"/>
  </si>
  <si>
    <t>短期入所・空床利用型</t>
    <rPh sb="0" eb="2">
      <t>タンキ</t>
    </rPh>
    <rPh sb="2" eb="4">
      <t>ニュウショ</t>
    </rPh>
    <rPh sb="5" eb="7">
      <t>クウショウ</t>
    </rPh>
    <rPh sb="7" eb="10">
      <t>リヨウガタ</t>
    </rPh>
    <phoneticPr fontId="3"/>
  </si>
  <si>
    <t>短期入所・単独型</t>
    <rPh sb="0" eb="2">
      <t>タンキ</t>
    </rPh>
    <rPh sb="2" eb="4">
      <t>ニュウショ</t>
    </rPh>
    <rPh sb="5" eb="8">
      <t>タンドクガタ</t>
    </rPh>
    <phoneticPr fontId="3"/>
  </si>
  <si>
    <t>重度障害者等包括支援</t>
    <rPh sb="0" eb="2">
      <t>ジュウド</t>
    </rPh>
    <rPh sb="2" eb="5">
      <t>ショウガイシャ</t>
    </rPh>
    <rPh sb="5" eb="6">
      <t>ナド</t>
    </rPh>
    <rPh sb="6" eb="8">
      <t>ホウカツ</t>
    </rPh>
    <rPh sb="8" eb="10">
      <t>シエン</t>
    </rPh>
    <phoneticPr fontId="3"/>
  </si>
  <si>
    <t>共同生活援助・介護サービス包括型</t>
    <rPh sb="0" eb="2">
      <t>キョウドウ</t>
    </rPh>
    <rPh sb="2" eb="4">
      <t>セイカツ</t>
    </rPh>
    <rPh sb="4" eb="6">
      <t>エンジョ</t>
    </rPh>
    <phoneticPr fontId="3"/>
  </si>
  <si>
    <t>世話人</t>
    <rPh sb="0" eb="3">
      <t>セワニン</t>
    </rPh>
    <phoneticPr fontId="58"/>
  </si>
  <si>
    <t>共同生活援助・外部サービス利用型</t>
    <rPh sb="0" eb="2">
      <t>キョウドウ</t>
    </rPh>
    <rPh sb="2" eb="4">
      <t>セイカツ</t>
    </rPh>
    <rPh sb="4" eb="6">
      <t>エンジョ</t>
    </rPh>
    <phoneticPr fontId="3"/>
  </si>
  <si>
    <t>共同生活援助・日中サービス支援型</t>
    <rPh sb="0" eb="2">
      <t>キョウドウ</t>
    </rPh>
    <rPh sb="2" eb="4">
      <t>セイカツ</t>
    </rPh>
    <rPh sb="4" eb="6">
      <t>エンジョ</t>
    </rPh>
    <phoneticPr fontId="3"/>
  </si>
  <si>
    <t>夜間支援従事者</t>
    <rPh sb="0" eb="7">
      <t>ヤカンシエンジュウジシャ</t>
    </rPh>
    <phoneticPr fontId="58"/>
  </si>
  <si>
    <t>障害者支援施設</t>
    <rPh sb="0" eb="3">
      <t>ショウガイシャ</t>
    </rPh>
    <rPh sb="3" eb="5">
      <t>シエン</t>
    </rPh>
    <rPh sb="5" eb="7">
      <t>シセツ</t>
    </rPh>
    <phoneticPr fontId="3"/>
  </si>
  <si>
    <t>就労支援員</t>
    <rPh sb="0" eb="2">
      <t>シュウロウ</t>
    </rPh>
    <rPh sb="2" eb="5">
      <t>シエンイン</t>
    </rPh>
    <phoneticPr fontId="58"/>
  </si>
  <si>
    <t>職業指導員</t>
    <rPh sb="0" eb="2">
      <t>ショクギョウ</t>
    </rPh>
    <rPh sb="2" eb="4">
      <t>シドウ</t>
    </rPh>
    <rPh sb="4" eb="5">
      <t>イン</t>
    </rPh>
    <phoneticPr fontId="58"/>
  </si>
  <si>
    <t>機能訓練</t>
    <rPh sb="0" eb="2">
      <t>キノウ</t>
    </rPh>
    <rPh sb="2" eb="4">
      <t>クンレン</t>
    </rPh>
    <phoneticPr fontId="3"/>
  </si>
  <si>
    <t>生活訓練</t>
    <rPh sb="0" eb="2">
      <t>セイカツ</t>
    </rPh>
    <rPh sb="2" eb="4">
      <t>クンレン</t>
    </rPh>
    <phoneticPr fontId="3"/>
  </si>
  <si>
    <t>地域移行支援員</t>
    <rPh sb="0" eb="4">
      <t>チイキイコウ</t>
    </rPh>
    <rPh sb="4" eb="7">
      <t>シエンイン</t>
    </rPh>
    <phoneticPr fontId="58"/>
  </si>
  <si>
    <t>就労移行支援</t>
    <rPh sb="0" eb="2">
      <t>シュウロウ</t>
    </rPh>
    <rPh sb="2" eb="4">
      <t>イコウ</t>
    </rPh>
    <rPh sb="4" eb="6">
      <t>シエン</t>
    </rPh>
    <phoneticPr fontId="3"/>
  </si>
  <si>
    <t>就労支援員</t>
    <rPh sb="0" eb="5">
      <t>シュウロウシエンイン</t>
    </rPh>
    <phoneticPr fontId="58"/>
  </si>
  <si>
    <t>職業指導員</t>
    <rPh sb="0" eb="4">
      <t>ショクギョウシドウ</t>
    </rPh>
    <rPh sb="4" eb="5">
      <t>イン</t>
    </rPh>
    <phoneticPr fontId="58"/>
  </si>
  <si>
    <t>生活支援員</t>
    <rPh sb="0" eb="2">
      <t>セイカツ</t>
    </rPh>
    <rPh sb="2" eb="5">
      <t>シエンイン</t>
    </rPh>
    <phoneticPr fontId="58"/>
  </si>
  <si>
    <t>認定指定就労移行支援</t>
    <rPh sb="0" eb="2">
      <t>ニンテイ</t>
    </rPh>
    <rPh sb="2" eb="4">
      <t>シテイ</t>
    </rPh>
    <rPh sb="4" eb="6">
      <t>シュウロウ</t>
    </rPh>
    <rPh sb="6" eb="8">
      <t>イコウ</t>
    </rPh>
    <rPh sb="8" eb="10">
      <t>シエン</t>
    </rPh>
    <phoneticPr fontId="3"/>
  </si>
  <si>
    <t>就労継続支援Ａ型・Ｂ型</t>
    <rPh sb="0" eb="2">
      <t>シュウロウ</t>
    </rPh>
    <rPh sb="2" eb="4">
      <t>ケイゾク</t>
    </rPh>
    <rPh sb="4" eb="6">
      <t>シエン</t>
    </rPh>
    <rPh sb="7" eb="8">
      <t>ガタ</t>
    </rPh>
    <rPh sb="10" eb="11">
      <t>ガタ</t>
    </rPh>
    <phoneticPr fontId="3"/>
  </si>
  <si>
    <t>一般相談支援事業</t>
    <rPh sb="2" eb="4">
      <t>ソウダン</t>
    </rPh>
    <rPh sb="4" eb="6">
      <t>シエン</t>
    </rPh>
    <rPh sb="6" eb="8">
      <t>ジギョウ</t>
    </rPh>
    <phoneticPr fontId="3"/>
  </si>
  <si>
    <t>就労定着支援</t>
    <rPh sb="0" eb="2">
      <t>シュウロウ</t>
    </rPh>
    <rPh sb="2" eb="4">
      <t>テイチャク</t>
    </rPh>
    <rPh sb="4" eb="6">
      <t>シエン</t>
    </rPh>
    <phoneticPr fontId="3"/>
  </si>
  <si>
    <t>就労定着支援員</t>
    <rPh sb="0" eb="2">
      <t>シュウロウ</t>
    </rPh>
    <rPh sb="2" eb="7">
      <t>テイチャクシエンイン</t>
    </rPh>
    <phoneticPr fontId="58"/>
  </si>
  <si>
    <t>自立生活援助</t>
    <rPh sb="0" eb="2">
      <t>ジリツ</t>
    </rPh>
    <rPh sb="2" eb="4">
      <t>セイカツ</t>
    </rPh>
    <rPh sb="4" eb="6">
      <t>エンジョ</t>
    </rPh>
    <phoneticPr fontId="3"/>
  </si>
  <si>
    <t>地域生活支援員</t>
    <rPh sb="0" eb="7">
      <t>チイキセイカツシエンイン</t>
    </rPh>
    <phoneticPr fontId="58"/>
  </si>
  <si>
    <t>特定相談支援・障害児相談支援</t>
    <rPh sb="0" eb="2">
      <t>トクテイ</t>
    </rPh>
    <rPh sb="2" eb="4">
      <t>ソウダン</t>
    </rPh>
    <rPh sb="4" eb="6">
      <t>シエン</t>
    </rPh>
    <rPh sb="7" eb="10">
      <t>ショウガイジ</t>
    </rPh>
    <rPh sb="10" eb="12">
      <t>ソウダン</t>
    </rPh>
    <rPh sb="12" eb="14">
      <t>シエン</t>
    </rPh>
    <phoneticPr fontId="27"/>
  </si>
  <si>
    <t>相談支援専門員</t>
    <rPh sb="0" eb="7">
      <t>ソウダンシエンセンモンイン</t>
    </rPh>
    <phoneticPr fontId="58"/>
  </si>
  <si>
    <t>相談支援員</t>
    <rPh sb="0" eb="2">
      <t>ソウダン</t>
    </rPh>
    <rPh sb="2" eb="5">
      <t>シエンイン</t>
    </rPh>
    <phoneticPr fontId="58"/>
  </si>
  <si>
    <t>児童発達支援・放課後等デイサービス</t>
    <rPh sb="0" eb="2">
      <t>ジドウ</t>
    </rPh>
    <rPh sb="2" eb="4">
      <t>ハッタツ</t>
    </rPh>
    <rPh sb="4" eb="6">
      <t>シエン</t>
    </rPh>
    <rPh sb="7" eb="11">
      <t>ホウカゴトウ</t>
    </rPh>
    <phoneticPr fontId="27"/>
  </si>
  <si>
    <t>児童発達支援管理責任者</t>
    <rPh sb="0" eb="2">
      <t>ジドウ</t>
    </rPh>
    <rPh sb="2" eb="6">
      <t>ハッタツシエン</t>
    </rPh>
    <rPh sb="6" eb="8">
      <t>カンリ</t>
    </rPh>
    <rPh sb="8" eb="11">
      <t>セキニンシャ</t>
    </rPh>
    <phoneticPr fontId="58"/>
  </si>
  <si>
    <t>児童指導員</t>
    <rPh sb="0" eb="2">
      <t>ジドウ</t>
    </rPh>
    <rPh sb="2" eb="5">
      <t>シドウイン</t>
    </rPh>
    <phoneticPr fontId="58"/>
  </si>
  <si>
    <t>保育士</t>
    <rPh sb="0" eb="3">
      <t>ホイクシ</t>
    </rPh>
    <phoneticPr fontId="58"/>
  </si>
  <si>
    <t>機能訓練担当職員</t>
    <rPh sb="0" eb="4">
      <t>キノウクンレン</t>
    </rPh>
    <rPh sb="4" eb="6">
      <t>タントウ</t>
    </rPh>
    <rPh sb="6" eb="8">
      <t>ショクイン</t>
    </rPh>
    <phoneticPr fontId="58"/>
  </si>
  <si>
    <t>児童発達支援・主として重症心身障害児を対象とする場合</t>
    <rPh sb="0" eb="6">
      <t>ジドウハッタツシエン</t>
    </rPh>
    <rPh sb="7" eb="8">
      <t>シュ</t>
    </rPh>
    <rPh sb="11" eb="13">
      <t>ジュウショウ</t>
    </rPh>
    <rPh sb="13" eb="15">
      <t>シンシン</t>
    </rPh>
    <rPh sb="15" eb="18">
      <t>ショウガイジ</t>
    </rPh>
    <rPh sb="19" eb="21">
      <t>タイショウ</t>
    </rPh>
    <rPh sb="24" eb="26">
      <t>バアイ</t>
    </rPh>
    <phoneticPr fontId="58"/>
  </si>
  <si>
    <t>嘱託医</t>
    <rPh sb="0" eb="2">
      <t>ショクタク</t>
    </rPh>
    <phoneticPr fontId="58"/>
  </si>
  <si>
    <t>児童発達支援・児童発達支援センターであるもの</t>
    <rPh sb="0" eb="6">
      <t>ジドウハッタツシエン</t>
    </rPh>
    <rPh sb="7" eb="11">
      <t>ジドウハッタツ</t>
    </rPh>
    <rPh sb="11" eb="13">
      <t>シエン</t>
    </rPh>
    <phoneticPr fontId="58"/>
  </si>
  <si>
    <t>栄養士</t>
    <rPh sb="0" eb="3">
      <t>エイヨウシ</t>
    </rPh>
    <phoneticPr fontId="58"/>
  </si>
  <si>
    <t>調理員</t>
    <rPh sb="0" eb="3">
      <t>チョウリイン</t>
    </rPh>
    <phoneticPr fontId="58"/>
  </si>
  <si>
    <t>保育所等訪問支援</t>
    <rPh sb="0" eb="3">
      <t>ホイクショ</t>
    </rPh>
    <rPh sb="3" eb="4">
      <t>トウ</t>
    </rPh>
    <rPh sb="4" eb="6">
      <t>ホウモン</t>
    </rPh>
    <rPh sb="6" eb="8">
      <t>シエン</t>
    </rPh>
    <phoneticPr fontId="27"/>
  </si>
  <si>
    <t>訪問支援員</t>
    <rPh sb="0" eb="2">
      <t>ホウモン</t>
    </rPh>
    <rPh sb="2" eb="5">
      <t>シエンイン</t>
    </rPh>
    <phoneticPr fontId="58"/>
  </si>
  <si>
    <t>居宅訪問型児童発達支援</t>
    <rPh sb="0" eb="2">
      <t>キョタク</t>
    </rPh>
    <rPh sb="2" eb="4">
      <t>ホウモン</t>
    </rPh>
    <rPh sb="4" eb="5">
      <t>ガタ</t>
    </rPh>
    <rPh sb="5" eb="7">
      <t>ジドウ</t>
    </rPh>
    <rPh sb="7" eb="9">
      <t>ハッタツ</t>
    </rPh>
    <rPh sb="9" eb="11">
      <t>シエン</t>
    </rPh>
    <phoneticPr fontId="27"/>
  </si>
  <si>
    <t>医療型障害児入所施設</t>
    <rPh sb="0" eb="2">
      <t>イリョウ</t>
    </rPh>
    <rPh sb="2" eb="3">
      <t>ガタ</t>
    </rPh>
    <rPh sb="3" eb="6">
      <t>ショウガイジ</t>
    </rPh>
    <rPh sb="6" eb="8">
      <t>ニュウショ</t>
    </rPh>
    <rPh sb="8" eb="10">
      <t>シセツ</t>
    </rPh>
    <phoneticPr fontId="27"/>
  </si>
  <si>
    <t>理学療法士又は作業療法士</t>
    <rPh sb="0" eb="5">
      <t>リガクリョウホウシ</t>
    </rPh>
    <rPh sb="5" eb="6">
      <t>マタ</t>
    </rPh>
    <rPh sb="7" eb="12">
      <t>サギョウリョウホウシ</t>
    </rPh>
    <phoneticPr fontId="58"/>
  </si>
  <si>
    <t>職業指導員</t>
    <rPh sb="0" eb="5">
      <t>ショクギョウシドウイン</t>
    </rPh>
    <phoneticPr fontId="58"/>
  </si>
  <si>
    <t>(2)-2　定員</t>
    <rPh sb="6" eb="8">
      <t>テイイン</t>
    </rPh>
    <phoneticPr fontId="58"/>
  </si>
  <si>
    <t>　(2) -2　定員数を入力してください。</t>
    <rPh sb="8" eb="11">
      <t>テイインスウ</t>
    </rPh>
    <rPh sb="12" eb="14">
      <t>ニュウリョク</t>
    </rPh>
    <phoneticPr fontId="58"/>
  </si>
  <si>
    <t>６　各種書類等の整備状況</t>
    <rPh sb="2" eb="4">
      <t>カクシュ</t>
    </rPh>
    <rPh sb="4" eb="6">
      <t>ショルイ</t>
    </rPh>
    <rPh sb="6" eb="7">
      <t>トウ</t>
    </rPh>
    <rPh sb="8" eb="10">
      <t>セイビ</t>
    </rPh>
    <rPh sb="10" eb="12">
      <t>ジョウキョウ</t>
    </rPh>
    <phoneticPr fontId="3"/>
  </si>
  <si>
    <t>７　入退所の記録の記載等</t>
    <rPh sb="2" eb="4">
      <t>ニュウタイ</t>
    </rPh>
    <rPh sb="4" eb="5">
      <t>ショ</t>
    </rPh>
    <rPh sb="6" eb="8">
      <t>キロク</t>
    </rPh>
    <rPh sb="9" eb="11">
      <t>キサイ</t>
    </rPh>
    <rPh sb="11" eb="12">
      <t>トウ</t>
    </rPh>
    <phoneticPr fontId="3"/>
  </si>
  <si>
    <t>補足の確認事項</t>
    <rPh sb="0" eb="2">
      <t>ホソク</t>
    </rPh>
    <rPh sb="3" eb="5">
      <t>カクニン</t>
    </rPh>
    <rPh sb="5" eb="7">
      <t>ジコウ</t>
    </rPh>
    <phoneticPr fontId="3"/>
  </si>
  <si>
    <t>運営指導後の結果通知を、メールで受信できるアドレスを教えてください。</t>
    <rPh sb="0" eb="2">
      <t>ウンエイ</t>
    </rPh>
    <rPh sb="2" eb="4">
      <t>シドウ</t>
    </rPh>
    <rPh sb="4" eb="5">
      <t>ゴ</t>
    </rPh>
    <rPh sb="6" eb="8">
      <t>ケッカ</t>
    </rPh>
    <rPh sb="8" eb="10">
      <t>ツウチ</t>
    </rPh>
    <rPh sb="16" eb="18">
      <t>ジュシン</t>
    </rPh>
    <rPh sb="26" eb="27">
      <t>オシ</t>
    </rPh>
    <phoneticPr fontId="3"/>
  </si>
  <si>
    <t>運営指導に公用車（１台）でお伺いした場合に駐車可能な駐車場の有無を教えてください。</t>
    <rPh sb="0" eb="2">
      <t>ウンエイ</t>
    </rPh>
    <rPh sb="2" eb="4">
      <t>シドウ</t>
    </rPh>
    <rPh sb="5" eb="8">
      <t>コウヨウシャ</t>
    </rPh>
    <rPh sb="10" eb="11">
      <t>ダイ</t>
    </rPh>
    <rPh sb="14" eb="15">
      <t>ウカガ</t>
    </rPh>
    <rPh sb="18" eb="20">
      <t>バアイ</t>
    </rPh>
    <rPh sb="21" eb="23">
      <t>チュウシャ</t>
    </rPh>
    <rPh sb="23" eb="25">
      <t>カノウ</t>
    </rPh>
    <rPh sb="26" eb="29">
      <t>チュウシャジョウ</t>
    </rPh>
    <rPh sb="30" eb="32">
      <t>ウム</t>
    </rPh>
    <rPh sb="33" eb="34">
      <t>オシ</t>
    </rPh>
    <phoneticPr fontId="3"/>
  </si>
  <si>
    <t>８　利用料の状況　</t>
    <rPh sb="2" eb="5">
      <t>リヨウリョウ</t>
    </rPh>
    <phoneticPr fontId="3"/>
  </si>
  <si>
    <t>９　利用者負担額等の受領</t>
    <phoneticPr fontId="3"/>
  </si>
  <si>
    <t>１０　障害児入所給付費の額に係る通知</t>
    <rPh sb="3" eb="6">
      <t>ショウガイジ</t>
    </rPh>
    <rPh sb="6" eb="8">
      <t>ニュウショ</t>
    </rPh>
    <rPh sb="8" eb="10">
      <t>キュウフ</t>
    </rPh>
    <rPh sb="10" eb="11">
      <t>ヒ</t>
    </rPh>
    <rPh sb="12" eb="13">
      <t>ガク</t>
    </rPh>
    <rPh sb="14" eb="15">
      <t>カカ</t>
    </rPh>
    <rPh sb="16" eb="18">
      <t>ツウチ</t>
    </rPh>
    <phoneticPr fontId="3"/>
  </si>
  <si>
    <t>１１　入所児童預り金等の状況</t>
    <phoneticPr fontId="3"/>
  </si>
  <si>
    <t>１２　介助等</t>
    <rPh sb="3" eb="5">
      <t>カイジョ</t>
    </rPh>
    <rPh sb="5" eb="6">
      <t>トウ</t>
    </rPh>
    <phoneticPr fontId="3"/>
  </si>
  <si>
    <t>１３　食事の実施状況（食事の提供を実施している場合）</t>
    <rPh sb="3" eb="5">
      <t>ショクジ</t>
    </rPh>
    <rPh sb="11" eb="13">
      <t>ショクジ</t>
    </rPh>
    <rPh sb="14" eb="16">
      <t>テイキョウ</t>
    </rPh>
    <rPh sb="17" eb="19">
      <t>ジッシ</t>
    </rPh>
    <rPh sb="23" eb="25">
      <t>バアイ</t>
    </rPh>
    <phoneticPr fontId="3"/>
  </si>
  <si>
    <t>１４　生活指導・学習指導・職業指導等　※入所・療養介護のみ</t>
    <rPh sb="3" eb="5">
      <t>セイカツ</t>
    </rPh>
    <rPh sb="5" eb="7">
      <t>シドウ</t>
    </rPh>
    <rPh sb="8" eb="10">
      <t>ガクシュウ</t>
    </rPh>
    <rPh sb="10" eb="12">
      <t>シドウ</t>
    </rPh>
    <rPh sb="13" eb="15">
      <t>ショクギョウ</t>
    </rPh>
    <rPh sb="15" eb="17">
      <t>シドウ</t>
    </rPh>
    <rPh sb="17" eb="18">
      <t>トウ</t>
    </rPh>
    <rPh sb="20" eb="22">
      <t>ニュウショ</t>
    </rPh>
    <rPh sb="23" eb="25">
      <t>リョウヨウ</t>
    </rPh>
    <rPh sb="25" eb="27">
      <t>カイゴ</t>
    </rPh>
    <phoneticPr fontId="3"/>
  </si>
  <si>
    <t>１５（１）　定期的な行事・レクリエーション等の実施状況（前年度）</t>
    <phoneticPr fontId="3"/>
  </si>
  <si>
    <t>　　　　３　　施設で作成している、訓練内容がわかるプログラム等を添付している場合は、記入不要。</t>
    <phoneticPr fontId="3"/>
  </si>
  <si>
    <t>　　　　２　　「担当者」欄については、非常勤職員等外部の者に委託している場合には、その職業（職種）を記入すること。</t>
    <rPh sb="10" eb="11">
      <t>シャ</t>
    </rPh>
    <phoneticPr fontId="3"/>
  </si>
  <si>
    <t>　　※ １　　本表は、基準月分について記載すること。</t>
    <rPh sb="7" eb="8">
      <t>ホン</t>
    </rPh>
    <rPh sb="8" eb="9">
      <t>オモテ</t>
    </rPh>
    <rPh sb="11" eb="13">
      <t>キジュン</t>
    </rPh>
    <rPh sb="13" eb="14">
      <t>ヅキ</t>
    </rPh>
    <rPh sb="14" eb="15">
      <t>ブン</t>
    </rPh>
    <rPh sb="19" eb="21">
      <t>キサイ</t>
    </rPh>
    <phoneticPr fontId="3"/>
  </si>
  <si>
    <t>サービス利用者一覧表（児童発達支援）</t>
    <rPh sb="4" eb="7">
      <t>リヨウシャ</t>
    </rPh>
    <rPh sb="7" eb="9">
      <t>イチラン</t>
    </rPh>
    <rPh sb="9" eb="10">
      <t>ヒョウ</t>
    </rPh>
    <rPh sb="11" eb="13">
      <t>ジドウ</t>
    </rPh>
    <rPh sb="13" eb="15">
      <t>ハッタツ</t>
    </rPh>
    <rPh sb="15" eb="17">
      <t>シエン</t>
    </rPh>
    <phoneticPr fontId="3"/>
  </si>
  <si>
    <t>（令和　　年　　月　～　　令和　　年　　月分）</t>
    <rPh sb="1" eb="3">
      <t>レイワ</t>
    </rPh>
    <rPh sb="5" eb="6">
      <t>ネン</t>
    </rPh>
    <rPh sb="8" eb="9">
      <t>ガツ</t>
    </rPh>
    <rPh sb="13" eb="15">
      <t>レイワ</t>
    </rPh>
    <rPh sb="17" eb="18">
      <t>ネン</t>
    </rPh>
    <rPh sb="20" eb="21">
      <t>ガツ</t>
    </rPh>
    <rPh sb="21" eb="22">
      <t>ブン</t>
    </rPh>
    <phoneticPr fontId="3"/>
  </si>
  <si>
    <t>NO</t>
    <phoneticPr fontId="3"/>
  </si>
  <si>
    <t>利用者名
（注２）</t>
    <rPh sb="0" eb="3">
      <t>リヨウシャ</t>
    </rPh>
    <rPh sb="3" eb="4">
      <t>メイ</t>
    </rPh>
    <rPh sb="6" eb="7">
      <t>チュウ</t>
    </rPh>
    <phoneticPr fontId="3"/>
  </si>
  <si>
    <t>受給者証発行区市町村名</t>
    <rPh sb="0" eb="3">
      <t>ジュキュウシャ</t>
    </rPh>
    <rPh sb="3" eb="4">
      <t>ショウ</t>
    </rPh>
    <rPh sb="4" eb="6">
      <t>ハッコウ</t>
    </rPh>
    <rPh sb="6" eb="10">
      <t>クシチョウソン</t>
    </rPh>
    <rPh sb="10" eb="11">
      <t>メイ</t>
    </rPh>
    <phoneticPr fontId="3"/>
  </si>
  <si>
    <t>障害
種別</t>
    <rPh sb="0" eb="2">
      <t>ショウガイ</t>
    </rPh>
    <rPh sb="3" eb="5">
      <t>シュベツ</t>
    </rPh>
    <phoneticPr fontId="3"/>
  </si>
  <si>
    <t xml:space="preserve">
障害程度区分</t>
    <rPh sb="1" eb="3">
      <t>ショウガイ</t>
    </rPh>
    <rPh sb="3" eb="5">
      <t>テイド</t>
    </rPh>
    <rPh sb="5" eb="7">
      <t>クブン</t>
    </rPh>
    <phoneticPr fontId="3"/>
  </si>
  <si>
    <t>利用者負担上限月額
（注３）</t>
    <rPh sb="0" eb="3">
      <t>リヨウシャ</t>
    </rPh>
    <rPh sb="3" eb="5">
      <t>フタン</t>
    </rPh>
    <rPh sb="5" eb="7">
      <t>ジョウゲン</t>
    </rPh>
    <rPh sb="7" eb="8">
      <t>ゲツ</t>
    </rPh>
    <rPh sb="8" eb="9">
      <t>ガク</t>
    </rPh>
    <rPh sb="11" eb="12">
      <t>チュウ</t>
    </rPh>
    <phoneticPr fontId="3"/>
  </si>
  <si>
    <t>利用開始（終了）年月日
（注４）</t>
    <rPh sb="0" eb="2">
      <t>リヨウ</t>
    </rPh>
    <rPh sb="2" eb="4">
      <t>カイシ</t>
    </rPh>
    <rPh sb="5" eb="7">
      <t>シュウリョウ</t>
    </rPh>
    <rPh sb="8" eb="9">
      <t>ネン</t>
    </rPh>
    <rPh sb="9" eb="10">
      <t>ゲツ</t>
    </rPh>
    <rPh sb="10" eb="11">
      <t>ヒ</t>
    </rPh>
    <rPh sb="13" eb="14">
      <t>チュウ</t>
    </rPh>
    <phoneticPr fontId="3"/>
  </si>
  <si>
    <t>利用状況（注５）</t>
    <rPh sb="0" eb="2">
      <t>リヨウ</t>
    </rPh>
    <rPh sb="2" eb="4">
      <t>ジョウキョウ</t>
    </rPh>
    <rPh sb="5" eb="6">
      <t>チュウ</t>
    </rPh>
    <phoneticPr fontId="3"/>
  </si>
  <si>
    <t>加算の有無（注５）</t>
    <rPh sb="0" eb="2">
      <t>カサン</t>
    </rPh>
    <rPh sb="3" eb="5">
      <t>ウム</t>
    </rPh>
    <phoneticPr fontId="3"/>
  </si>
  <si>
    <t>重症心身障害児</t>
    <rPh sb="0" eb="2">
      <t>ジュウショウ</t>
    </rPh>
    <rPh sb="2" eb="4">
      <t>シンシン</t>
    </rPh>
    <rPh sb="4" eb="6">
      <t>ショウガイ</t>
    </rPh>
    <rPh sb="6" eb="7">
      <t>ジ</t>
    </rPh>
    <phoneticPr fontId="3"/>
  </si>
  <si>
    <t>家族支援加算</t>
    <rPh sb="0" eb="2">
      <t>カゾク</t>
    </rPh>
    <rPh sb="2" eb="4">
      <t>シエン</t>
    </rPh>
    <rPh sb="4" eb="6">
      <t>カサン</t>
    </rPh>
    <phoneticPr fontId="3"/>
  </si>
  <si>
    <t>子育てサポート加算</t>
    <rPh sb="0" eb="2">
      <t>コソダ</t>
    </rPh>
    <rPh sb="7" eb="9">
      <t>カサン</t>
    </rPh>
    <phoneticPr fontId="3"/>
  </si>
  <si>
    <t>食事提供加算</t>
    <rPh sb="0" eb="2">
      <t>ショクジ</t>
    </rPh>
    <rPh sb="2" eb="4">
      <t>テイキョウ</t>
    </rPh>
    <rPh sb="4" eb="6">
      <t>カサン</t>
    </rPh>
    <phoneticPr fontId="3"/>
  </si>
  <si>
    <t>欠席時対応加算</t>
    <rPh sb="0" eb="2">
      <t>ケッセキ</t>
    </rPh>
    <rPh sb="2" eb="3">
      <t>ジ</t>
    </rPh>
    <rPh sb="3" eb="5">
      <t>タイオウ</t>
    </rPh>
    <rPh sb="5" eb="7">
      <t>カサン</t>
    </rPh>
    <phoneticPr fontId="3"/>
  </si>
  <si>
    <t>専門的支援実施加算</t>
    <rPh sb="0" eb="3">
      <t>センモンテキ</t>
    </rPh>
    <rPh sb="3" eb="5">
      <t>シエン</t>
    </rPh>
    <rPh sb="5" eb="7">
      <t>ジッシ</t>
    </rPh>
    <rPh sb="7" eb="9">
      <t>カサン</t>
    </rPh>
    <phoneticPr fontId="3"/>
  </si>
  <si>
    <t>集中的支援加算</t>
    <rPh sb="0" eb="3">
      <t>シュウチュウテキ</t>
    </rPh>
    <rPh sb="3" eb="5">
      <t>シエン</t>
    </rPh>
    <rPh sb="5" eb="7">
      <t>カサン</t>
    </rPh>
    <phoneticPr fontId="3"/>
  </si>
  <si>
    <t>個別サポート加算</t>
    <rPh sb="0" eb="2">
      <t>コベツ</t>
    </rPh>
    <rPh sb="6" eb="8">
      <t>カサン</t>
    </rPh>
    <phoneticPr fontId="3"/>
  </si>
  <si>
    <t>入浴支援加算</t>
    <rPh sb="0" eb="2">
      <t>ニュウヨク</t>
    </rPh>
    <rPh sb="2" eb="4">
      <t>シエン</t>
    </rPh>
    <rPh sb="4" eb="6">
      <t>カサン</t>
    </rPh>
    <phoneticPr fontId="3"/>
  </si>
  <si>
    <t>延長支援加算</t>
    <rPh sb="0" eb="2">
      <t>エンチョウ</t>
    </rPh>
    <rPh sb="2" eb="4">
      <t>シエン</t>
    </rPh>
    <rPh sb="4" eb="5">
      <t>クワ</t>
    </rPh>
    <rPh sb="5" eb="6">
      <t>ザン</t>
    </rPh>
    <phoneticPr fontId="3"/>
  </si>
  <si>
    <t>関係機関連携加算</t>
    <rPh sb="0" eb="2">
      <t>カンケイ</t>
    </rPh>
    <rPh sb="2" eb="4">
      <t>キカン</t>
    </rPh>
    <rPh sb="4" eb="6">
      <t>レンケイ</t>
    </rPh>
    <rPh sb="6" eb="8">
      <t>カサン</t>
    </rPh>
    <phoneticPr fontId="3"/>
  </si>
  <si>
    <t>事業所間連携加算</t>
    <rPh sb="0" eb="3">
      <t>ジギョウショ</t>
    </rPh>
    <rPh sb="3" eb="4">
      <t>カン</t>
    </rPh>
    <rPh sb="4" eb="6">
      <t>レンケイ</t>
    </rPh>
    <rPh sb="6" eb="8">
      <t>カサン</t>
    </rPh>
    <phoneticPr fontId="3"/>
  </si>
  <si>
    <t>保育・教育等移行支援加算</t>
    <phoneticPr fontId="3"/>
  </si>
  <si>
    <t>注１</t>
    <rPh sb="0" eb="1">
      <t>チュウ</t>
    </rPh>
    <phoneticPr fontId="3"/>
  </si>
  <si>
    <t>別の様式を使用される場合は、上記項目を満たした内容でお願い致します。</t>
    <rPh sb="14" eb="16">
      <t>ジョウキ</t>
    </rPh>
    <rPh sb="16" eb="18">
      <t>コウモク</t>
    </rPh>
    <rPh sb="19" eb="20">
      <t>ミ</t>
    </rPh>
    <rPh sb="23" eb="25">
      <t>ナイヨウ</t>
    </rPh>
    <rPh sb="27" eb="28">
      <t>ネガ</t>
    </rPh>
    <rPh sb="29" eb="30">
      <t>イタ</t>
    </rPh>
    <phoneticPr fontId="3"/>
  </si>
  <si>
    <t>注２</t>
    <rPh sb="0" eb="1">
      <t>チュウ</t>
    </rPh>
    <phoneticPr fontId="3"/>
  </si>
  <si>
    <r>
      <t>「利用者」欄は、実地検査の対象期間（過去１年間）にサービスを利用している（いた）利用者名を記載してください。（例：検査月令和</t>
    </r>
    <r>
      <rPr>
        <sz val="11"/>
        <color indexed="10"/>
        <rFont val="BIZ UDPゴシック"/>
        <family val="3"/>
        <charset val="128"/>
      </rPr>
      <t>４</t>
    </r>
    <r>
      <rPr>
        <sz val="11"/>
        <rFont val="BIZ UDPゴシック"/>
        <family val="3"/>
        <charset val="128"/>
      </rPr>
      <t>年７月→令和</t>
    </r>
    <r>
      <rPr>
        <sz val="11"/>
        <color indexed="10"/>
        <rFont val="BIZ UDPゴシック"/>
        <family val="3"/>
        <charset val="128"/>
      </rPr>
      <t>３</t>
    </r>
    <r>
      <rPr>
        <sz val="11"/>
        <rFont val="BIZ UDPゴシック"/>
        <family val="3"/>
        <charset val="128"/>
      </rPr>
      <t>年７月～令和</t>
    </r>
    <r>
      <rPr>
        <sz val="11"/>
        <color indexed="10"/>
        <rFont val="BIZ UDPゴシック"/>
        <family val="3"/>
        <charset val="128"/>
      </rPr>
      <t>４</t>
    </r>
    <r>
      <rPr>
        <sz val="11"/>
        <rFont val="BIZ UDPゴシック"/>
        <family val="3"/>
        <charset val="128"/>
      </rPr>
      <t>年６月）</t>
    </r>
    <rPh sb="1" eb="4">
      <t>リヨウシャ</t>
    </rPh>
    <rPh sb="5" eb="6">
      <t>ラン</t>
    </rPh>
    <rPh sb="8" eb="10">
      <t>ジッチ</t>
    </rPh>
    <rPh sb="10" eb="12">
      <t>ケンサ</t>
    </rPh>
    <rPh sb="13" eb="15">
      <t>タイショウ</t>
    </rPh>
    <rPh sb="15" eb="17">
      <t>キカン</t>
    </rPh>
    <rPh sb="18" eb="20">
      <t>カコ</t>
    </rPh>
    <rPh sb="21" eb="23">
      <t>ネンカン</t>
    </rPh>
    <rPh sb="30" eb="32">
      <t>リヨウ</t>
    </rPh>
    <rPh sb="40" eb="43">
      <t>リヨウシャ</t>
    </rPh>
    <rPh sb="43" eb="44">
      <t>メイ</t>
    </rPh>
    <rPh sb="45" eb="47">
      <t>キサイ</t>
    </rPh>
    <rPh sb="55" eb="56">
      <t>レイ</t>
    </rPh>
    <rPh sb="60" eb="62">
      <t>レイワ</t>
    </rPh>
    <rPh sb="63" eb="64">
      <t>ネン</t>
    </rPh>
    <rPh sb="64" eb="65">
      <t>ガンネン</t>
    </rPh>
    <rPh sb="65" eb="66">
      <t>ガツ</t>
    </rPh>
    <rPh sb="67" eb="69">
      <t>レイワ</t>
    </rPh>
    <rPh sb="70" eb="71">
      <t>ネン</t>
    </rPh>
    <rPh sb="72" eb="73">
      <t>ガツ</t>
    </rPh>
    <rPh sb="74" eb="76">
      <t>レイワ</t>
    </rPh>
    <rPh sb="77" eb="78">
      <t>ネン</t>
    </rPh>
    <rPh sb="78" eb="79">
      <t>ガンネン</t>
    </rPh>
    <rPh sb="79" eb="80">
      <t>ガツ</t>
    </rPh>
    <phoneticPr fontId="3"/>
  </si>
  <si>
    <t>なお、上記欄に書ききれない場合、お手数ですが本様式をコピーのうえ、全利用者分の作成をお願いします。</t>
    <phoneticPr fontId="3"/>
  </si>
  <si>
    <t>注３</t>
    <rPh sb="0" eb="1">
      <t>チュウ</t>
    </rPh>
    <phoneticPr fontId="3"/>
  </si>
  <si>
    <t>「利用者負担上限月額」欄には、最新の受給者証に記載されてい利用者負担額を記入してください。</t>
    <rPh sb="11" eb="12">
      <t>ラン</t>
    </rPh>
    <rPh sb="15" eb="17">
      <t>サイシン</t>
    </rPh>
    <rPh sb="18" eb="21">
      <t>ジュキュウシャ</t>
    </rPh>
    <rPh sb="21" eb="22">
      <t>ショウ</t>
    </rPh>
    <rPh sb="23" eb="25">
      <t>キサイ</t>
    </rPh>
    <rPh sb="29" eb="32">
      <t>リヨウシャ</t>
    </rPh>
    <rPh sb="32" eb="34">
      <t>フタン</t>
    </rPh>
    <rPh sb="34" eb="35">
      <t>ガク</t>
    </rPh>
    <rPh sb="36" eb="38">
      <t>キニュウ</t>
    </rPh>
    <phoneticPr fontId="3"/>
  </si>
  <si>
    <t>注４</t>
    <rPh sb="0" eb="1">
      <t>チュウ</t>
    </rPh>
    <phoneticPr fontId="3"/>
  </si>
  <si>
    <t>「利用開始(終了）年月日」欄は、その事業所を使い始めた年月日を記入してください。終了している場合は、終了年月日を記入してください。</t>
    <rPh sb="1" eb="3">
      <t>リヨウ</t>
    </rPh>
    <rPh sb="3" eb="5">
      <t>カイシ</t>
    </rPh>
    <rPh sb="6" eb="8">
      <t>シュウリョウ</t>
    </rPh>
    <rPh sb="9" eb="12">
      <t>ネンガッピ</t>
    </rPh>
    <rPh sb="13" eb="14">
      <t>ラン</t>
    </rPh>
    <rPh sb="18" eb="20">
      <t>ジギョウ</t>
    </rPh>
    <rPh sb="20" eb="21">
      <t>ショ</t>
    </rPh>
    <rPh sb="22" eb="23">
      <t>ツカ</t>
    </rPh>
    <rPh sb="24" eb="25">
      <t>ハジ</t>
    </rPh>
    <rPh sb="27" eb="30">
      <t>ネンガッピ</t>
    </rPh>
    <rPh sb="31" eb="33">
      <t>キニュウ</t>
    </rPh>
    <rPh sb="40" eb="42">
      <t>シュウリョウ</t>
    </rPh>
    <rPh sb="46" eb="48">
      <t>バアイ</t>
    </rPh>
    <rPh sb="50" eb="52">
      <t>シュウリョウ</t>
    </rPh>
    <rPh sb="52" eb="55">
      <t>ネンガッピ</t>
    </rPh>
    <rPh sb="56" eb="58">
      <t>キニュウ</t>
    </rPh>
    <phoneticPr fontId="3"/>
  </si>
  <si>
    <r>
      <t>利用が終了している場合は、開始年月日及び終了年月日を記入してください。（例：開始年月日～終了年月日→令和</t>
    </r>
    <r>
      <rPr>
        <sz val="11"/>
        <color indexed="10"/>
        <rFont val="BIZ UDPゴシック"/>
        <family val="3"/>
        <charset val="128"/>
      </rPr>
      <t>３</t>
    </r>
    <r>
      <rPr>
        <sz val="11"/>
        <rFont val="BIZ UDPゴシック"/>
        <family val="3"/>
        <charset val="128"/>
      </rPr>
      <t>年4月～令和</t>
    </r>
    <r>
      <rPr>
        <sz val="11"/>
        <color indexed="10"/>
        <rFont val="BIZ UDPゴシック"/>
        <family val="3"/>
        <charset val="128"/>
      </rPr>
      <t>４</t>
    </r>
    <r>
      <rPr>
        <sz val="11"/>
        <rFont val="BIZ UDPゴシック"/>
        <family val="3"/>
        <charset val="128"/>
      </rPr>
      <t>年3月）</t>
    </r>
    <rPh sb="38" eb="40">
      <t>カイシ</t>
    </rPh>
    <rPh sb="40" eb="43">
      <t>ネンガッピ</t>
    </rPh>
    <rPh sb="44" eb="46">
      <t>シュウリョウ</t>
    </rPh>
    <rPh sb="46" eb="49">
      <t>ネンガッピ</t>
    </rPh>
    <rPh sb="50" eb="52">
      <t>レイワ</t>
    </rPh>
    <rPh sb="57" eb="59">
      <t>レイワ</t>
    </rPh>
    <phoneticPr fontId="3"/>
  </si>
  <si>
    <t>注５</t>
    <rPh sb="0" eb="1">
      <t>チュウ</t>
    </rPh>
    <phoneticPr fontId="3"/>
  </si>
  <si>
    <t>「利用状況」「加算の有無」「他サービス利用状況」欄については、過去1年間の「有・無」を「○・×」で記入してください。</t>
    <rPh sb="1" eb="3">
      <t>リヨウ</t>
    </rPh>
    <rPh sb="3" eb="5">
      <t>ジョウキョウ</t>
    </rPh>
    <rPh sb="7" eb="9">
      <t>カサン</t>
    </rPh>
    <rPh sb="10" eb="12">
      <t>ウム</t>
    </rPh>
    <rPh sb="14" eb="15">
      <t>ホカ</t>
    </rPh>
    <rPh sb="19" eb="21">
      <t>リヨウ</t>
    </rPh>
    <rPh sb="21" eb="23">
      <t>ジョウキョウ</t>
    </rPh>
    <rPh sb="24" eb="25">
      <t>ラン</t>
    </rPh>
    <rPh sb="31" eb="33">
      <t>カコ</t>
    </rPh>
    <rPh sb="34" eb="36">
      <t>ネンカン</t>
    </rPh>
    <rPh sb="38" eb="39">
      <t>ユウ</t>
    </rPh>
    <rPh sb="40" eb="41">
      <t>ム</t>
    </rPh>
    <rPh sb="49" eb="51">
      <t>キニュウ</t>
    </rPh>
    <phoneticPr fontId="3"/>
  </si>
  <si>
    <t>受給者証障害支援区分</t>
    <rPh sb="0" eb="3">
      <t>ジュキュウシャ</t>
    </rPh>
    <rPh sb="3" eb="4">
      <t>ショウ</t>
    </rPh>
    <rPh sb="4" eb="6">
      <t>ショウガイ</t>
    </rPh>
    <rPh sb="6" eb="8">
      <t>シエン</t>
    </rPh>
    <rPh sb="8" eb="10">
      <t>クブン</t>
    </rPh>
    <phoneticPr fontId="3"/>
  </si>
  <si>
    <t>利用開始
年月日
（注４）</t>
    <rPh sb="0" eb="2">
      <t>リヨウ</t>
    </rPh>
    <rPh sb="2" eb="4">
      <t>カイシ</t>
    </rPh>
    <rPh sb="5" eb="6">
      <t>ネン</t>
    </rPh>
    <rPh sb="6" eb="7">
      <t>ゲツ</t>
    </rPh>
    <rPh sb="7" eb="8">
      <t>ヒ</t>
    </rPh>
    <rPh sb="10" eb="11">
      <t>チュウ</t>
    </rPh>
    <phoneticPr fontId="3"/>
  </si>
  <si>
    <t>他サービス利用状況(注５）</t>
    <rPh sb="10" eb="11">
      <t>チュウ</t>
    </rPh>
    <phoneticPr fontId="3"/>
  </si>
  <si>
    <t>入院・外泊時加算</t>
    <rPh sb="0" eb="2">
      <t>ニュウイン</t>
    </rPh>
    <rPh sb="3" eb="5">
      <t>ガイハク</t>
    </rPh>
    <rPh sb="5" eb="6">
      <t>ジ</t>
    </rPh>
    <rPh sb="6" eb="8">
      <t>カサン</t>
    </rPh>
    <phoneticPr fontId="3"/>
  </si>
  <si>
    <t>栄養マネジメント加算</t>
    <rPh sb="0" eb="2">
      <t>エイヨウ</t>
    </rPh>
    <rPh sb="8" eb="10">
      <t>カサン</t>
    </rPh>
    <phoneticPr fontId="3"/>
  </si>
  <si>
    <t>任意様式で作成されてもかまいません。（ただし、原則として上記項目を満たしている様式でお願いします。）</t>
    <rPh sb="0" eb="2">
      <t>ニンイ</t>
    </rPh>
    <rPh sb="2" eb="4">
      <t>ヨウシキ</t>
    </rPh>
    <rPh sb="5" eb="7">
      <t>サクセイ</t>
    </rPh>
    <rPh sb="23" eb="25">
      <t>ゲンソク</t>
    </rPh>
    <rPh sb="28" eb="30">
      <t>ジョウキ</t>
    </rPh>
    <rPh sb="30" eb="32">
      <t>コウモク</t>
    </rPh>
    <rPh sb="33" eb="34">
      <t>ミ</t>
    </rPh>
    <rPh sb="39" eb="41">
      <t>ヨウシキ</t>
    </rPh>
    <rPh sb="43" eb="44">
      <t>ネガ</t>
    </rPh>
    <phoneticPr fontId="3"/>
  </si>
  <si>
    <t>「利用者名」欄は、実地検査の対象期間（過去１年間）にサービスを利用している（いた）利用者名を記載してください。（例：検査月令和４年７月→令和３年７月～令和４年６月）</t>
    <rPh sb="1" eb="4">
      <t>リヨウシャ</t>
    </rPh>
    <rPh sb="4" eb="5">
      <t>メイ</t>
    </rPh>
    <rPh sb="6" eb="7">
      <t>ラン</t>
    </rPh>
    <rPh sb="9" eb="11">
      <t>ジッチ</t>
    </rPh>
    <rPh sb="11" eb="13">
      <t>ケンサ</t>
    </rPh>
    <rPh sb="14" eb="16">
      <t>タイショウ</t>
    </rPh>
    <rPh sb="16" eb="18">
      <t>キカン</t>
    </rPh>
    <rPh sb="19" eb="21">
      <t>カコ</t>
    </rPh>
    <rPh sb="22" eb="24">
      <t>ネンカン</t>
    </rPh>
    <rPh sb="31" eb="33">
      <t>リヨウ</t>
    </rPh>
    <rPh sb="41" eb="44">
      <t>リヨウシャ</t>
    </rPh>
    <rPh sb="44" eb="45">
      <t>メイ</t>
    </rPh>
    <rPh sb="46" eb="48">
      <t>キサイ</t>
    </rPh>
    <rPh sb="56" eb="57">
      <t>レイ</t>
    </rPh>
    <rPh sb="61" eb="63">
      <t>レイワ</t>
    </rPh>
    <rPh sb="64" eb="65">
      <t>ネン</t>
    </rPh>
    <rPh sb="65" eb="66">
      <t>ガンネン</t>
    </rPh>
    <rPh sb="66" eb="67">
      <t>ガツ</t>
    </rPh>
    <rPh sb="68" eb="70">
      <t>レイワ</t>
    </rPh>
    <rPh sb="71" eb="72">
      <t>ネン</t>
    </rPh>
    <rPh sb="73" eb="74">
      <t>ガツ</t>
    </rPh>
    <rPh sb="75" eb="77">
      <t>レイワ</t>
    </rPh>
    <rPh sb="78" eb="79">
      <t>ネン</t>
    </rPh>
    <rPh sb="80" eb="81">
      <t>ガツ</t>
    </rPh>
    <phoneticPr fontId="3"/>
  </si>
  <si>
    <t>ただし、利用者が多く上記記載欄では収まらない場合は、既に訓練等給付費の請求を行った最新月の利用者から上記記載欄に収まる分を記載してください。（複数枚記入いただく必要はありません）</t>
    <rPh sb="4" eb="7">
      <t>リヨウシャ</t>
    </rPh>
    <rPh sb="8" eb="9">
      <t>オオ</t>
    </rPh>
    <rPh sb="10" eb="12">
      <t>ジョウキ</t>
    </rPh>
    <rPh sb="12" eb="14">
      <t>キサイ</t>
    </rPh>
    <rPh sb="14" eb="15">
      <t>ラン</t>
    </rPh>
    <rPh sb="17" eb="18">
      <t>オサ</t>
    </rPh>
    <rPh sb="22" eb="24">
      <t>バアイ</t>
    </rPh>
    <rPh sb="26" eb="27">
      <t>スデ</t>
    </rPh>
    <rPh sb="28" eb="30">
      <t>クンレン</t>
    </rPh>
    <rPh sb="30" eb="31">
      <t>トウ</t>
    </rPh>
    <rPh sb="31" eb="33">
      <t>キュウフ</t>
    </rPh>
    <rPh sb="33" eb="34">
      <t>ヒ</t>
    </rPh>
    <rPh sb="35" eb="37">
      <t>セイキュウ</t>
    </rPh>
    <rPh sb="38" eb="39">
      <t>オコナ</t>
    </rPh>
    <rPh sb="41" eb="43">
      <t>サイシン</t>
    </rPh>
    <rPh sb="43" eb="44">
      <t>ツキ</t>
    </rPh>
    <rPh sb="45" eb="47">
      <t>リヨウ</t>
    </rPh>
    <rPh sb="47" eb="48">
      <t>シャ</t>
    </rPh>
    <rPh sb="50" eb="52">
      <t>ジョウキ</t>
    </rPh>
    <rPh sb="52" eb="54">
      <t>キサイ</t>
    </rPh>
    <rPh sb="54" eb="55">
      <t>ラン</t>
    </rPh>
    <rPh sb="56" eb="57">
      <t>オサ</t>
    </rPh>
    <rPh sb="59" eb="60">
      <t>ブン</t>
    </rPh>
    <rPh sb="61" eb="63">
      <t>キサイ</t>
    </rPh>
    <rPh sb="71" eb="73">
      <t>フクスウ</t>
    </rPh>
    <rPh sb="73" eb="74">
      <t>マイ</t>
    </rPh>
    <rPh sb="74" eb="76">
      <t>キニュウ</t>
    </rPh>
    <rPh sb="80" eb="82">
      <t>ヒツヨウ</t>
    </rPh>
    <phoneticPr fontId="3"/>
  </si>
  <si>
    <t>「利用開始年月日」欄は、貴事業所を使い始めた年月日を記入してください。（正確な利用開始日が不明な場合、契約書上の利用開始日を記載していただいて構いません）</t>
    <rPh sb="1" eb="3">
      <t>リヨウ</t>
    </rPh>
    <rPh sb="3" eb="5">
      <t>カイシ</t>
    </rPh>
    <rPh sb="5" eb="8">
      <t>ネンガッピ</t>
    </rPh>
    <rPh sb="9" eb="10">
      <t>ラン</t>
    </rPh>
    <rPh sb="12" eb="13">
      <t>キ</t>
    </rPh>
    <rPh sb="13" eb="15">
      <t>ジギョウ</t>
    </rPh>
    <rPh sb="15" eb="16">
      <t>ショ</t>
    </rPh>
    <rPh sb="17" eb="18">
      <t>ツカ</t>
    </rPh>
    <rPh sb="19" eb="20">
      <t>ハジ</t>
    </rPh>
    <rPh sb="22" eb="25">
      <t>ネンガッピ</t>
    </rPh>
    <rPh sb="26" eb="28">
      <t>キニュウ</t>
    </rPh>
    <rPh sb="36" eb="38">
      <t>セイカク</t>
    </rPh>
    <rPh sb="39" eb="41">
      <t>リヨウ</t>
    </rPh>
    <rPh sb="41" eb="43">
      <t>カイシ</t>
    </rPh>
    <rPh sb="43" eb="44">
      <t>ビ</t>
    </rPh>
    <rPh sb="45" eb="47">
      <t>フメイ</t>
    </rPh>
    <rPh sb="48" eb="50">
      <t>バアイ</t>
    </rPh>
    <rPh sb="51" eb="54">
      <t>ケイヤクショ</t>
    </rPh>
    <rPh sb="54" eb="55">
      <t>ジョウ</t>
    </rPh>
    <rPh sb="56" eb="58">
      <t>リヨウ</t>
    </rPh>
    <rPh sb="58" eb="60">
      <t>カイシ</t>
    </rPh>
    <rPh sb="60" eb="61">
      <t>ビ</t>
    </rPh>
    <rPh sb="62" eb="64">
      <t>キサイ</t>
    </rPh>
    <rPh sb="71" eb="72">
      <t>カマ</t>
    </rPh>
    <phoneticPr fontId="3"/>
  </si>
  <si>
    <t>「加算の有無」、「他サービス利用状況」欄については、過去1年間の「有・無」を「○・×」で記入してください。</t>
    <rPh sb="1" eb="3">
      <t>カサン</t>
    </rPh>
    <rPh sb="4" eb="6">
      <t>ウム</t>
    </rPh>
    <rPh sb="9" eb="10">
      <t>ホカ</t>
    </rPh>
    <rPh sb="14" eb="16">
      <t>リヨウ</t>
    </rPh>
    <rPh sb="16" eb="18">
      <t>ジョウキョウ</t>
    </rPh>
    <rPh sb="19" eb="20">
      <t>ラン</t>
    </rPh>
    <rPh sb="26" eb="28">
      <t>カコ</t>
    </rPh>
    <rPh sb="29" eb="31">
      <t>ネンカン</t>
    </rPh>
    <rPh sb="33" eb="34">
      <t>ユウ</t>
    </rPh>
    <rPh sb="35" eb="36">
      <t>ム</t>
    </rPh>
    <rPh sb="44" eb="46">
      <t>キニュウ</t>
    </rPh>
    <phoneticPr fontId="3"/>
  </si>
  <si>
    <t>サービス利用者一覧表（福祉型障害児入所施設）</t>
    <rPh sb="4" eb="7">
      <t>リヨウシャ</t>
    </rPh>
    <rPh sb="7" eb="9">
      <t>イチラン</t>
    </rPh>
    <rPh sb="9" eb="10">
      <t>ヒョウ</t>
    </rPh>
    <rPh sb="11" eb="13">
      <t>フクシ</t>
    </rPh>
    <rPh sb="13" eb="14">
      <t>ガタ</t>
    </rPh>
    <rPh sb="14" eb="16">
      <t>ショウガイ</t>
    </rPh>
    <rPh sb="16" eb="17">
      <t>ジ</t>
    </rPh>
    <rPh sb="17" eb="19">
      <t>ニュウショ</t>
    </rPh>
    <rPh sb="19" eb="21">
      <t>シセツ</t>
    </rPh>
    <phoneticPr fontId="3"/>
  </si>
  <si>
    <r>
      <t>障害児</t>
    </r>
    <r>
      <rPr>
        <sz val="18"/>
        <color theme="1"/>
        <rFont val="ＭＳ ゴシック"/>
        <family val="3"/>
        <charset val="128"/>
      </rPr>
      <t>入所給付費の算定に係る体制等状況一覧表</t>
    </r>
    <rPh sb="0" eb="3">
      <t>ショウガイジ</t>
    </rPh>
    <rPh sb="3" eb="5">
      <t>ニュウショ</t>
    </rPh>
    <rPh sb="5" eb="8">
      <t>キュウフヒ</t>
    </rPh>
    <rPh sb="9" eb="11">
      <t>サンテイ</t>
    </rPh>
    <rPh sb="12" eb="13">
      <t>カカ</t>
    </rPh>
    <rPh sb="14" eb="16">
      <t>タイセイ</t>
    </rPh>
    <rPh sb="16" eb="17">
      <t>ナド</t>
    </rPh>
    <rPh sb="17" eb="19">
      <t>ジョウキョウ</t>
    </rPh>
    <rPh sb="19" eb="21">
      <t>イチラン</t>
    </rPh>
    <rPh sb="21" eb="22">
      <t>ヒョウ</t>
    </rPh>
    <phoneticPr fontId="3"/>
  </si>
  <si>
    <t>提供サービス</t>
    <rPh sb="0" eb="2">
      <t>テイキョウ</t>
    </rPh>
    <phoneticPr fontId="3"/>
  </si>
  <si>
    <t>特例による指定の有無
（※1）</t>
    <rPh sb="0" eb="2">
      <t>トクレイ</t>
    </rPh>
    <rPh sb="5" eb="7">
      <t>シテイ</t>
    </rPh>
    <rPh sb="8" eb="10">
      <t>ウム</t>
    </rPh>
    <phoneticPr fontId="3"/>
  </si>
  <si>
    <t>定員規模
（※2）</t>
    <rPh sb="0" eb="2">
      <t>テイイン</t>
    </rPh>
    <rPh sb="2" eb="4">
      <t>キボ</t>
    </rPh>
    <phoneticPr fontId="3"/>
  </si>
  <si>
    <t>施設等区分</t>
    <rPh sb="0" eb="2">
      <t>シセツ</t>
    </rPh>
    <rPh sb="2" eb="3">
      <t>トウ</t>
    </rPh>
    <rPh sb="3" eb="5">
      <t>クブン</t>
    </rPh>
    <phoneticPr fontId="3"/>
  </si>
  <si>
    <t>主たる障害種別</t>
    <rPh sb="0" eb="1">
      <t>シュ</t>
    </rPh>
    <rPh sb="3" eb="5">
      <t>ショウガイ</t>
    </rPh>
    <rPh sb="5" eb="7">
      <t>シュベツ</t>
    </rPh>
    <phoneticPr fontId="3"/>
  </si>
  <si>
    <t>その他該当する体制等</t>
    <rPh sb="2" eb="3">
      <t>タ</t>
    </rPh>
    <rPh sb="3" eb="5">
      <t>ガイトウ</t>
    </rPh>
    <rPh sb="7" eb="9">
      <t>タイセイ</t>
    </rPh>
    <rPh sb="9" eb="10">
      <t>トウ</t>
    </rPh>
    <phoneticPr fontId="3"/>
  </si>
  <si>
    <t>←この丸をコピーして貼り付けで加算の有無等を選択してください。</t>
    <rPh sb="3" eb="4">
      <t>マル</t>
    </rPh>
    <rPh sb="10" eb="11">
      <t>ハ</t>
    </rPh>
    <rPh sb="12" eb="13">
      <t>ツ</t>
    </rPh>
    <rPh sb="15" eb="17">
      <t>カサン</t>
    </rPh>
    <rPh sb="18" eb="20">
      <t>ウム</t>
    </rPh>
    <rPh sb="20" eb="21">
      <t>トウ</t>
    </rPh>
    <rPh sb="22" eb="24">
      <t>センタク</t>
    </rPh>
    <phoneticPr fontId="3"/>
  </si>
  <si>
    <t>各サービス共通</t>
    <rPh sb="0" eb="1">
      <t>カク</t>
    </rPh>
    <rPh sb="5" eb="7">
      <t>キョウツウ</t>
    </rPh>
    <phoneticPr fontId="3"/>
  </si>
  <si>
    <t>地域区分（変更不可）</t>
    <rPh sb="0" eb="1">
      <t>チ</t>
    </rPh>
    <rPh sb="1" eb="2">
      <t>イキ</t>
    </rPh>
    <rPh sb="2" eb="3">
      <t>ク</t>
    </rPh>
    <rPh sb="3" eb="4">
      <t>ブン</t>
    </rPh>
    <rPh sb="5" eb="7">
      <t>ヘンコウ</t>
    </rPh>
    <rPh sb="7" eb="9">
      <t>フカ</t>
    </rPh>
    <phoneticPr fontId="3"/>
  </si>
  <si>
    <t>13．３級地</t>
    <phoneticPr fontId="3"/>
  </si>
  <si>
    <t>福祉・介護職員等処遇改善加算対象（※4）</t>
    <phoneticPr fontId="3"/>
  </si>
  <si>
    <t>１．なし　　２．Ⅰ　　３．Ⅱ　　４．Ⅲ　　５．Ⅳ　　６．Ⅴ</t>
    <phoneticPr fontId="3"/>
  </si>
  <si>
    <t>福祉・介護職員等処遇改善加算（Ⅴ）区分（※5）</t>
    <phoneticPr fontId="3"/>
  </si>
  <si>
    <t>１．Ｖ（１）　　２．Ｖ（２）　　３．Ｖ（３）　　４．Ｖ（４）
５．Ｖ（５）　　６．Ｖ（６）　　７．Ｖ（７）　　８．Ｖ（８）
９．Ｖ（９）　　　１０．Ｖ（１０）　　１１．Ｖ（１１）
１２．Ｖ（１２）　１３．Ｖ（１３）　　１４．Ｖ（１４）</t>
    <phoneticPr fontId="3"/>
  </si>
  <si>
    <t>指定管理者制度適用区分</t>
    <rPh sb="0" eb="2">
      <t>シテイ</t>
    </rPh>
    <rPh sb="2" eb="5">
      <t>カンリシャ</t>
    </rPh>
    <rPh sb="5" eb="7">
      <t>セイド</t>
    </rPh>
    <rPh sb="7" eb="9">
      <t>テキヨウ</t>
    </rPh>
    <rPh sb="9" eb="11">
      <t>クブン</t>
    </rPh>
    <phoneticPr fontId="3"/>
  </si>
  <si>
    <t>１．非該当　　　　　　　２．該当</t>
    <rPh sb="2" eb="3">
      <t>ヒ</t>
    </rPh>
    <rPh sb="3" eb="5">
      <t>ガイトウ</t>
    </rPh>
    <rPh sb="14" eb="16">
      <t>ガイトウ</t>
    </rPh>
    <phoneticPr fontId="3"/>
  </si>
  <si>
    <t>地域生活支援拠点等</t>
    <rPh sb="0" eb="2">
      <t>チイキ</t>
    </rPh>
    <rPh sb="2" eb="4">
      <t>セイカツ</t>
    </rPh>
    <rPh sb="4" eb="6">
      <t>シエン</t>
    </rPh>
    <rPh sb="6" eb="8">
      <t>キョテン</t>
    </rPh>
    <rPh sb="8" eb="9">
      <t>トウ</t>
    </rPh>
    <phoneticPr fontId="3"/>
  </si>
  <si>
    <t>１．非該当　　　　　　　３．該当</t>
    <rPh sb="2" eb="3">
      <t>ヒ</t>
    </rPh>
    <rPh sb="3" eb="5">
      <t>ガイトウ</t>
    </rPh>
    <rPh sb="14" eb="16">
      <t>ガイトウ</t>
    </rPh>
    <phoneticPr fontId="3"/>
  </si>
  <si>
    <t>障害児入所給付費</t>
    <rPh sb="0" eb="3">
      <t>ショウガイジ</t>
    </rPh>
    <rPh sb="3" eb="5">
      <t>ニュウショ</t>
    </rPh>
    <rPh sb="5" eb="7">
      <t>キュウフ</t>
    </rPh>
    <rPh sb="7" eb="8">
      <t>ヒ</t>
    </rPh>
    <phoneticPr fontId="3"/>
  </si>
  <si>
    <t>福祉型障害児
入所施設</t>
    <rPh sb="0" eb="3">
      <t>フクシガタ</t>
    </rPh>
    <rPh sb="3" eb="6">
      <t>ショウガイジ</t>
    </rPh>
    <rPh sb="7" eb="9">
      <t>ニュウショ</t>
    </rPh>
    <rPh sb="9" eb="11">
      <t>シセツ</t>
    </rPh>
    <phoneticPr fontId="3"/>
  </si>
  <si>
    <t>１．当該施設が単独施設
２．当該施設に併設する
　　施設が主たる施設
３．当該施設が主たる施設</t>
    <rPh sb="2" eb="4">
      <t>トウガイ</t>
    </rPh>
    <rPh sb="4" eb="6">
      <t>シセツ</t>
    </rPh>
    <rPh sb="7" eb="9">
      <t>タンドク</t>
    </rPh>
    <rPh sb="9" eb="11">
      <t>シセツ</t>
    </rPh>
    <rPh sb="14" eb="16">
      <t>トウガイ</t>
    </rPh>
    <rPh sb="16" eb="18">
      <t>シセツ</t>
    </rPh>
    <rPh sb="19" eb="21">
      <t>ヘイセツ</t>
    </rPh>
    <rPh sb="26" eb="28">
      <t>シセツ</t>
    </rPh>
    <rPh sb="29" eb="30">
      <t>シュ</t>
    </rPh>
    <rPh sb="32" eb="34">
      <t>シセツ</t>
    </rPh>
    <rPh sb="37" eb="39">
      <t>トウガイ</t>
    </rPh>
    <rPh sb="39" eb="41">
      <t>シセツ</t>
    </rPh>
    <rPh sb="42" eb="43">
      <t>シュ</t>
    </rPh>
    <rPh sb="45" eb="47">
      <t>シセツ</t>
    </rPh>
    <phoneticPr fontId="3"/>
  </si>
  <si>
    <t>１．知的障害児
２．自閉症児
３．盲児
４．ろうあ児
５．肢体不自由児</t>
    <rPh sb="2" eb="4">
      <t>チテキ</t>
    </rPh>
    <rPh sb="4" eb="6">
      <t>ショウガイ</t>
    </rPh>
    <rPh sb="6" eb="7">
      <t>ジ</t>
    </rPh>
    <rPh sb="10" eb="14">
      <t>ジヘイショウジ</t>
    </rPh>
    <rPh sb="17" eb="18">
      <t>モウ</t>
    </rPh>
    <rPh sb="18" eb="19">
      <t>ジ</t>
    </rPh>
    <rPh sb="25" eb="26">
      <t>ジ</t>
    </rPh>
    <rPh sb="29" eb="31">
      <t>シタイ</t>
    </rPh>
    <rPh sb="31" eb="34">
      <t>フジユウ</t>
    </rPh>
    <rPh sb="34" eb="35">
      <t>ジ</t>
    </rPh>
    <phoneticPr fontId="3"/>
  </si>
  <si>
    <t>重度知的障害児入所棟設置(知的・自閉)（※6）</t>
    <rPh sb="0" eb="2">
      <t>ジュウド</t>
    </rPh>
    <rPh sb="2" eb="4">
      <t>チテキ</t>
    </rPh>
    <rPh sb="4" eb="7">
      <t>ショウガイジ</t>
    </rPh>
    <rPh sb="7" eb="9">
      <t>ニュウショ</t>
    </rPh>
    <rPh sb="9" eb="10">
      <t>トウ</t>
    </rPh>
    <rPh sb="10" eb="12">
      <t>セッチ</t>
    </rPh>
    <rPh sb="13" eb="15">
      <t>チテキ</t>
    </rPh>
    <rPh sb="16" eb="18">
      <t>ジヘイ</t>
    </rPh>
    <phoneticPr fontId="3"/>
  </si>
  <si>
    <t>１．なし　　　　　　　２．あり</t>
    <phoneticPr fontId="3"/>
  </si>
  <si>
    <t>重度肢体不自由児入所棟設置（※6）</t>
    <rPh sb="0" eb="2">
      <t>ジュウド</t>
    </rPh>
    <rPh sb="2" eb="4">
      <t>シタイ</t>
    </rPh>
    <rPh sb="4" eb="7">
      <t>フジユウ</t>
    </rPh>
    <rPh sb="7" eb="8">
      <t>ジ</t>
    </rPh>
    <rPh sb="8" eb="10">
      <t>ニュウショ</t>
    </rPh>
    <rPh sb="10" eb="11">
      <t>トウ</t>
    </rPh>
    <rPh sb="11" eb="13">
      <t>セッチ</t>
    </rPh>
    <phoneticPr fontId="3"/>
  </si>
  <si>
    <t>定員超過</t>
    <rPh sb="0" eb="2">
      <t>テイイン</t>
    </rPh>
    <rPh sb="2" eb="4">
      <t>チョウカ</t>
    </rPh>
    <phoneticPr fontId="3"/>
  </si>
  <si>
    <t>身体拘束廃止未実施</t>
    <phoneticPr fontId="3"/>
  </si>
  <si>
    <t>虐待防止措置未実施</t>
    <phoneticPr fontId="3"/>
  </si>
  <si>
    <t>業務継続計画未策定</t>
    <phoneticPr fontId="3"/>
  </si>
  <si>
    <t>情報公表未報告</t>
    <phoneticPr fontId="3"/>
  </si>
  <si>
    <t>日中活動支援体制</t>
    <phoneticPr fontId="3"/>
  </si>
  <si>
    <t>重度障害児支援（強度行動障害）</t>
    <rPh sb="0" eb="2">
      <t>ジュウド</t>
    </rPh>
    <rPh sb="2" eb="5">
      <t>ショウガイジ</t>
    </rPh>
    <rPh sb="5" eb="7">
      <t>シエン</t>
    </rPh>
    <rPh sb="8" eb="10">
      <t>キョウド</t>
    </rPh>
    <rPh sb="10" eb="12">
      <t>コウドウ</t>
    </rPh>
    <rPh sb="12" eb="14">
      <t>ショウガイ</t>
    </rPh>
    <phoneticPr fontId="3"/>
  </si>
  <si>
    <t>強度行動障害加算体制</t>
    <rPh sb="0" eb="2">
      <t>キョウド</t>
    </rPh>
    <rPh sb="2" eb="4">
      <t>コウドウ</t>
    </rPh>
    <rPh sb="4" eb="6">
      <t>ショウガイ</t>
    </rPh>
    <rPh sb="6" eb="8">
      <t>カサン</t>
    </rPh>
    <rPh sb="8" eb="10">
      <t>タイセイ</t>
    </rPh>
    <phoneticPr fontId="3"/>
  </si>
  <si>
    <t>１．なし　　　　３．Ⅰ　　　　４．Ⅱ</t>
    <phoneticPr fontId="3"/>
  </si>
  <si>
    <t>心理担当職員配置体制(※7)</t>
    <rPh sb="0" eb="2">
      <t>シンリ</t>
    </rPh>
    <rPh sb="2" eb="4">
      <t>タントウ</t>
    </rPh>
    <rPh sb="4" eb="6">
      <t>ショクイン</t>
    </rPh>
    <rPh sb="6" eb="8">
      <t>ハイチ</t>
    </rPh>
    <rPh sb="8" eb="10">
      <t>タイセイ</t>
    </rPh>
    <phoneticPr fontId="3"/>
  </si>
  <si>
    <t>１．なし　　　　２．Ⅰ　　　　３．Ⅱ</t>
    <phoneticPr fontId="3"/>
  </si>
  <si>
    <t>看護職員配置体制</t>
    <rPh sb="0" eb="2">
      <t>カンゴ</t>
    </rPh>
    <rPh sb="2" eb="4">
      <t>ショクイン</t>
    </rPh>
    <rPh sb="4" eb="6">
      <t>ハイチ</t>
    </rPh>
    <rPh sb="6" eb="8">
      <t>タイセイ</t>
    </rPh>
    <phoneticPr fontId="3"/>
  </si>
  <si>
    <t>児童指導員等加配体制</t>
    <rPh sb="0" eb="2">
      <t>ジドウ</t>
    </rPh>
    <rPh sb="2" eb="5">
      <t>シドウイン</t>
    </rPh>
    <rPh sb="5" eb="6">
      <t>トウ</t>
    </rPh>
    <rPh sb="6" eb="8">
      <t>カハイ</t>
    </rPh>
    <rPh sb="8" eb="10">
      <t>タイセイ</t>
    </rPh>
    <phoneticPr fontId="3"/>
  </si>
  <si>
    <t>１．なし　　２．専門職員（理学療法士等）　３．児童指導員等</t>
    <rPh sb="8" eb="12">
      <t>センモンショクイン</t>
    </rPh>
    <rPh sb="13" eb="15">
      <t>リガク</t>
    </rPh>
    <rPh sb="15" eb="18">
      <t>リョウホウシ</t>
    </rPh>
    <rPh sb="18" eb="19">
      <t>トウ</t>
    </rPh>
    <rPh sb="23" eb="25">
      <t>ジドウ</t>
    </rPh>
    <rPh sb="25" eb="28">
      <t>シドウイン</t>
    </rPh>
    <rPh sb="28" eb="29">
      <t>トウ</t>
    </rPh>
    <phoneticPr fontId="3"/>
  </si>
  <si>
    <t>自活訓練体制（Ⅰ）</t>
    <rPh sb="0" eb="2">
      <t>ジカツ</t>
    </rPh>
    <rPh sb="2" eb="4">
      <t>クンレン</t>
    </rPh>
    <rPh sb="4" eb="6">
      <t>タイセイ</t>
    </rPh>
    <phoneticPr fontId="3"/>
  </si>
  <si>
    <t>自活訓練体制（Ⅱ）</t>
    <rPh sb="0" eb="2">
      <t>ジカツ</t>
    </rPh>
    <rPh sb="2" eb="4">
      <t>クンレン</t>
    </rPh>
    <rPh sb="4" eb="6">
      <t>タイセイ</t>
    </rPh>
    <phoneticPr fontId="3"/>
  </si>
  <si>
    <t>福祉専門職員配置等</t>
    <rPh sb="0" eb="2">
      <t>フクシ</t>
    </rPh>
    <rPh sb="2" eb="4">
      <t>センモン</t>
    </rPh>
    <rPh sb="4" eb="6">
      <t>ショクイン</t>
    </rPh>
    <rPh sb="6" eb="8">
      <t>ハイチ</t>
    </rPh>
    <rPh sb="8" eb="9">
      <t>トウ</t>
    </rPh>
    <phoneticPr fontId="3"/>
  </si>
  <si>
    <t>　１．なし　　３．Ⅱ　　４．Ⅲ　　５．Ⅰ</t>
    <phoneticPr fontId="3"/>
  </si>
  <si>
    <t>栄養士配置体制（※3）</t>
    <rPh sb="0" eb="3">
      <t>エイヨウシ</t>
    </rPh>
    <rPh sb="3" eb="5">
      <t>ハイチ</t>
    </rPh>
    <rPh sb="5" eb="7">
      <t>タイセイ</t>
    </rPh>
    <phoneticPr fontId="3"/>
  </si>
  <si>
    <t>　１．なし　　２．その他栄養士　　３．常勤栄養士　　４．常勤管理栄養士</t>
    <phoneticPr fontId="3"/>
  </si>
  <si>
    <t>小規模グループケア体制</t>
    <rPh sb="0" eb="3">
      <t>ショウキボ</t>
    </rPh>
    <rPh sb="9" eb="11">
      <t>タイセイ</t>
    </rPh>
    <phoneticPr fontId="3"/>
  </si>
  <si>
    <t>１．なし　　　４．Ⅰ　　　５．Ⅱ　　　６．Ⅱ（9～10人）　　
７．Ⅰ・Ⅱ　　８．Ⅰ・Ⅱ（9～10人）　　９．Ⅱ・Ⅱ（9～10人）
１０．Ⅰ・Ⅱ・Ⅱ（9～10人）</t>
    <phoneticPr fontId="3"/>
  </si>
  <si>
    <t>小規模グループケア体制（サテライト型）</t>
    <phoneticPr fontId="3"/>
  </si>
  <si>
    <t>ソーシャルワーカー配置体制</t>
    <rPh sb="9" eb="11">
      <t>ハイチ</t>
    </rPh>
    <rPh sb="11" eb="13">
      <t>タイセイ</t>
    </rPh>
    <phoneticPr fontId="3"/>
  </si>
  <si>
    <t>要支援児童加算（Ⅱ）体制</t>
    <phoneticPr fontId="3"/>
  </si>
  <si>
    <t>障害者支援施設等感染対策向上体制</t>
    <phoneticPr fontId="3"/>
  </si>
  <si>
    <t>１．なし　　２．Ⅰ　　３．Ⅱ　　４．Ⅰ・Ⅱ</t>
    <phoneticPr fontId="3"/>
  </si>
  <si>
    <t>医療型障害児
入所施設</t>
    <rPh sb="0" eb="2">
      <t>イリョウ</t>
    </rPh>
    <rPh sb="2" eb="3">
      <t>ガタ</t>
    </rPh>
    <rPh sb="3" eb="6">
      <t>ショウガイジ</t>
    </rPh>
    <rPh sb="7" eb="9">
      <t>ニュウショ</t>
    </rPh>
    <rPh sb="9" eb="11">
      <t>シセツ</t>
    </rPh>
    <phoneticPr fontId="3"/>
  </si>
  <si>
    <t>１．医療型障害児入所施設
２．指定発達支援医療機関</t>
    <rPh sb="2" eb="4">
      <t>イリョウ</t>
    </rPh>
    <rPh sb="4" eb="5">
      <t>ガタ</t>
    </rPh>
    <rPh sb="5" eb="7">
      <t>ショウガイ</t>
    </rPh>
    <rPh sb="7" eb="8">
      <t>ジ</t>
    </rPh>
    <rPh sb="8" eb="10">
      <t>ニュウショ</t>
    </rPh>
    <rPh sb="10" eb="12">
      <t>シセツ</t>
    </rPh>
    <rPh sb="16" eb="18">
      <t>シテイ</t>
    </rPh>
    <rPh sb="18" eb="20">
      <t>ハッタツ</t>
    </rPh>
    <rPh sb="20" eb="22">
      <t>シエン</t>
    </rPh>
    <rPh sb="22" eb="24">
      <t>イリョウ</t>
    </rPh>
    <rPh sb="24" eb="26">
      <t>キカン</t>
    </rPh>
    <phoneticPr fontId="3"/>
  </si>
  <si>
    <t>重度障害児入所棟設置(知的・自閉)（※6）</t>
    <rPh sb="0" eb="2">
      <t>ジュウド</t>
    </rPh>
    <rPh sb="2" eb="5">
      <t>ショウガイジ</t>
    </rPh>
    <rPh sb="5" eb="7">
      <t>ニュウショ</t>
    </rPh>
    <rPh sb="7" eb="8">
      <t>トウ</t>
    </rPh>
    <rPh sb="8" eb="10">
      <t>セッチ</t>
    </rPh>
    <rPh sb="11" eb="13">
      <t>チテキ</t>
    </rPh>
    <rPh sb="14" eb="16">
      <t>ジヘイ</t>
    </rPh>
    <phoneticPr fontId="3"/>
  </si>
  <si>
    <t>重度障害児支援</t>
    <rPh sb="0" eb="2">
      <t>ジュウド</t>
    </rPh>
    <rPh sb="2" eb="5">
      <t>ショウガイジ</t>
    </rPh>
    <rPh sb="5" eb="7">
      <t>シエン</t>
    </rPh>
    <phoneticPr fontId="3"/>
  </si>
  <si>
    <t>１．なし　　　　　３．Ⅰ　　　　４．Ⅱ</t>
    <phoneticPr fontId="3"/>
  </si>
  <si>
    <t>１．なし　　　　　２．Ⅰ　　　　３．Ⅱ</t>
    <phoneticPr fontId="3"/>
  </si>
  <si>
    <t>保育職員加配</t>
    <rPh sb="0" eb="2">
      <t>ホイク</t>
    </rPh>
    <rPh sb="2" eb="4">
      <t>ショクイン</t>
    </rPh>
    <rPh sb="4" eb="6">
      <t>カハイ</t>
    </rPh>
    <phoneticPr fontId="3"/>
  </si>
  <si>
    <t>18歳以上の障害児施設入所者への対応として、児童福祉法に基づく指定基準を満たすことをもって、障害者総合支援法に基づく指定基準を満たしているものとみなす特例措置の有無を設定する。</t>
    <rPh sb="2" eb="5">
      <t>サイイジョウ</t>
    </rPh>
    <rPh sb="6" eb="8">
      <t>ショウガイ</t>
    </rPh>
    <rPh sb="8" eb="9">
      <t>ジ</t>
    </rPh>
    <rPh sb="9" eb="11">
      <t>シセツ</t>
    </rPh>
    <rPh sb="11" eb="14">
      <t>ニュウショシャ</t>
    </rPh>
    <rPh sb="16" eb="18">
      <t>タイオウ</t>
    </rPh>
    <rPh sb="22" eb="24">
      <t>ジドウ</t>
    </rPh>
    <rPh sb="24" eb="26">
      <t>フクシ</t>
    </rPh>
    <rPh sb="26" eb="27">
      <t>ホウ</t>
    </rPh>
    <rPh sb="28" eb="29">
      <t>モト</t>
    </rPh>
    <rPh sb="31" eb="33">
      <t>シテイ</t>
    </rPh>
    <rPh sb="33" eb="35">
      <t>キジュン</t>
    </rPh>
    <rPh sb="36" eb="37">
      <t>ミ</t>
    </rPh>
    <rPh sb="46" eb="49">
      <t>ショウガイシャ</t>
    </rPh>
    <rPh sb="49" eb="51">
      <t>ソウゴウ</t>
    </rPh>
    <rPh sb="51" eb="53">
      <t>シエン</t>
    </rPh>
    <rPh sb="53" eb="54">
      <t>ホウ</t>
    </rPh>
    <rPh sb="55" eb="56">
      <t>モト</t>
    </rPh>
    <rPh sb="58" eb="60">
      <t>シテイ</t>
    </rPh>
    <rPh sb="60" eb="62">
      <t>キジュン</t>
    </rPh>
    <rPh sb="63" eb="64">
      <t>ミ</t>
    </rPh>
    <rPh sb="75" eb="77">
      <t>トクレイ</t>
    </rPh>
    <rPh sb="77" eb="79">
      <t>ソチ</t>
    </rPh>
    <rPh sb="80" eb="82">
      <t>ウム</t>
    </rPh>
    <rPh sb="83" eb="85">
      <t>セッテイ</t>
    </rPh>
    <phoneticPr fontId="3"/>
  </si>
  <si>
    <t>※２             　　　　</t>
    <phoneticPr fontId="3"/>
  </si>
  <si>
    <t>「定員規模」欄には、定員数を記入すること。            　　　　</t>
    <rPh sb="1" eb="3">
      <t>テイイン</t>
    </rPh>
    <rPh sb="3" eb="5">
      <t>キボ</t>
    </rPh>
    <rPh sb="6" eb="7">
      <t>ラン</t>
    </rPh>
    <rPh sb="10" eb="12">
      <t>テイイン</t>
    </rPh>
    <rPh sb="12" eb="13">
      <t>カズ</t>
    </rPh>
    <rPh sb="14" eb="16">
      <t>キニュウ</t>
    </rPh>
    <phoneticPr fontId="3"/>
  </si>
  <si>
    <t>※３</t>
    <phoneticPr fontId="3"/>
  </si>
  <si>
    <t>　栄養士配置加算（Ⅰ）についは「３：常勤栄養士または４：常勤管理栄養士」を選択する。栄養士配置加算（Ⅱ）については「２：その他栄養士」を選択する。
　栄養マネジメント加算については「４：常勤管理栄養士」を選択する。</t>
    <rPh sb="1" eb="4">
      <t>エイヨウシ</t>
    </rPh>
    <rPh sb="4" eb="6">
      <t>ハイチ</t>
    </rPh>
    <rPh sb="6" eb="8">
      <t>カサン</t>
    </rPh>
    <rPh sb="18" eb="20">
      <t>ジョウキン</t>
    </rPh>
    <rPh sb="20" eb="23">
      <t>エイヨウシ</t>
    </rPh>
    <rPh sb="28" eb="30">
      <t>ジョウキン</t>
    </rPh>
    <rPh sb="30" eb="32">
      <t>カンリ</t>
    </rPh>
    <rPh sb="32" eb="35">
      <t>エイヨウシ</t>
    </rPh>
    <rPh sb="37" eb="39">
      <t>センタク</t>
    </rPh>
    <rPh sb="42" eb="45">
      <t>エイヨウシ</t>
    </rPh>
    <rPh sb="45" eb="47">
      <t>ハイチ</t>
    </rPh>
    <rPh sb="47" eb="49">
      <t>カサン</t>
    </rPh>
    <rPh sb="62" eb="63">
      <t>タ</t>
    </rPh>
    <rPh sb="63" eb="66">
      <t>エイヨウシ</t>
    </rPh>
    <rPh sb="68" eb="70">
      <t>センタク</t>
    </rPh>
    <rPh sb="75" eb="77">
      <t>エイヨウ</t>
    </rPh>
    <rPh sb="83" eb="85">
      <t>カサン</t>
    </rPh>
    <rPh sb="93" eb="95">
      <t>ジョウキン</t>
    </rPh>
    <rPh sb="95" eb="97">
      <t>カンリ</t>
    </rPh>
    <rPh sb="97" eb="100">
      <t>エイヨウシ</t>
    </rPh>
    <rPh sb="102" eb="104">
      <t>センタク</t>
    </rPh>
    <phoneticPr fontId="3"/>
  </si>
  <si>
    <t>※４</t>
    <phoneticPr fontId="3"/>
  </si>
  <si>
    <t>「福祉・介護職員等処遇改善加算対象」欄は、令和7年4月1日以降の場合、「６．Ⅴ」を設定しない。</t>
    <phoneticPr fontId="81"/>
  </si>
  <si>
    <t>※５</t>
    <phoneticPr fontId="3"/>
  </si>
  <si>
    <t>「福祉・介護職員等処遇改善加算（Ⅴ）区分」欄は「福祉・介護職員等処遇改善加算対象」が「６．Ⅴ」の場合に設定する。</t>
    <rPh sb="38" eb="40">
      <t>タイショウ</t>
    </rPh>
    <phoneticPr fontId="81"/>
  </si>
  <si>
    <t>※６</t>
    <phoneticPr fontId="3"/>
  </si>
  <si>
    <t>「重度障害児入所棟(知的・自閉)」及び「重度肢体不自由児入所棟」は、「厚生労働大臣が定める施設基準」の要件を満たすこと。</t>
    <rPh sb="1" eb="3">
      <t>ジュウド</t>
    </rPh>
    <rPh sb="3" eb="6">
      <t>ショウガイジ</t>
    </rPh>
    <rPh sb="6" eb="8">
      <t>ニュウショ</t>
    </rPh>
    <rPh sb="8" eb="9">
      <t>トウ</t>
    </rPh>
    <rPh sb="10" eb="12">
      <t>チテキ</t>
    </rPh>
    <rPh sb="13" eb="15">
      <t>ジヘイ</t>
    </rPh>
    <rPh sb="17" eb="18">
      <t>オヨ</t>
    </rPh>
    <rPh sb="20" eb="22">
      <t>ジュウド</t>
    </rPh>
    <rPh sb="28" eb="30">
      <t>ニュウショ</t>
    </rPh>
    <rPh sb="35" eb="37">
      <t>コウセイ</t>
    </rPh>
    <rPh sb="37" eb="39">
      <t>ロウドウ</t>
    </rPh>
    <rPh sb="39" eb="41">
      <t>ダイジン</t>
    </rPh>
    <rPh sb="42" eb="43">
      <t>サダ</t>
    </rPh>
    <rPh sb="45" eb="47">
      <t>シセツ</t>
    </rPh>
    <rPh sb="47" eb="49">
      <t>キジュン</t>
    </rPh>
    <phoneticPr fontId="3"/>
  </si>
  <si>
    <t>※７</t>
    <phoneticPr fontId="3"/>
  </si>
  <si>
    <t>「心理担当職員配置体制」欄の「３．Ⅱ」は、配置した心理指導担当職員が公認心理師の資格を有している場合に設定する。</t>
    <phoneticPr fontId="3"/>
  </si>
  <si>
    <t xml:space="preserve"> </t>
    <phoneticPr fontId="3"/>
  </si>
  <si>
    <t>強度行動障害児特別支援加算</t>
    <rPh sb="0" eb="2">
      <t>キョウド</t>
    </rPh>
    <rPh sb="2" eb="4">
      <t>コウドウ</t>
    </rPh>
    <rPh sb="4" eb="6">
      <t>ショウガイ</t>
    </rPh>
    <rPh sb="6" eb="7">
      <t>ジ</t>
    </rPh>
    <rPh sb="7" eb="9">
      <t>トクベツ</t>
    </rPh>
    <rPh sb="9" eb="11">
      <t>シエン</t>
    </rPh>
    <rPh sb="11" eb="13">
      <t>カサン</t>
    </rPh>
    <phoneticPr fontId="3"/>
  </si>
  <si>
    <t>入院時特別支援加算</t>
    <rPh sb="0" eb="2">
      <t>ニュウイン</t>
    </rPh>
    <rPh sb="2" eb="3">
      <t>ジ</t>
    </rPh>
    <rPh sb="3" eb="5">
      <t>トクベツ</t>
    </rPh>
    <rPh sb="5" eb="7">
      <t>シエン</t>
    </rPh>
    <rPh sb="7" eb="9">
      <t>カサン</t>
    </rPh>
    <phoneticPr fontId="3"/>
  </si>
  <si>
    <t>移行支援関係機関連携加算</t>
    <rPh sb="0" eb="2">
      <t>イコウ</t>
    </rPh>
    <rPh sb="2" eb="4">
      <t>シエン</t>
    </rPh>
    <rPh sb="4" eb="6">
      <t>カンケイ</t>
    </rPh>
    <rPh sb="6" eb="8">
      <t>キカン</t>
    </rPh>
    <rPh sb="8" eb="10">
      <t>レンケイ</t>
    </rPh>
    <rPh sb="10" eb="12">
      <t>カサン</t>
    </rPh>
    <phoneticPr fontId="3"/>
  </si>
  <si>
    <t>体験利用支援加算</t>
    <rPh sb="0" eb="2">
      <t>タイケン</t>
    </rPh>
    <rPh sb="2" eb="4">
      <t>リヨウ</t>
    </rPh>
    <rPh sb="4" eb="6">
      <t>シエン</t>
    </rPh>
    <rPh sb="6" eb="8">
      <t>カサン</t>
    </rPh>
    <phoneticPr fontId="3"/>
  </si>
  <si>
    <t>要支援児童加算</t>
    <rPh sb="0" eb="3">
      <t>ヨウシエン</t>
    </rPh>
    <rPh sb="3" eb="5">
      <t>ジドウ</t>
    </rPh>
    <rPh sb="5" eb="7">
      <t>カサン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</si>
</sst>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76" formatCode="0.000_);[Red]\(0.000\)"/>
    <numFmt numFmtId="177" formatCode="0.0_ "/>
    <numFmt numFmtId="178" formatCode="General&quot;時&quot;&quot;間&quot;"/>
    <numFmt numFmtId="179" formatCode="General&quot;件&quot;"/>
    <numFmt numFmtId="180" formatCode="0.0_);[Red]\(0.0\)"/>
    <numFmt numFmtId="181" formatCode="[$-409]d;@"/>
    <numFmt numFmtId="182" formatCode="aaa"/>
    <numFmt numFmtId="183" formatCode="[$-409]d&quot;月&quot;"/>
  </numFmts>
  <fonts count="83" x14ac:knownFonts="1">
    <font>
      <sz val="11"/>
      <name val="ＭＳ Ｐゴシック"/>
      <family val="3"/>
      <charset val="128"/>
    </font>
    <font>
      <sz val="11"/>
      <name val="ＭＳ Ｐゴシック"/>
      <family val="3"/>
      <charset val="128"/>
    </font>
    <font>
      <b/>
      <sz val="14"/>
      <name val="ＭＳ Ｐゴシック"/>
      <family val="3"/>
      <charset val="128"/>
    </font>
    <font>
      <sz val="6"/>
      <name val="ＭＳ Ｐゴシック"/>
      <family val="3"/>
      <charset val="128"/>
    </font>
    <font>
      <sz val="9"/>
      <name val="ＭＳ Ｐゴシック"/>
      <family val="3"/>
      <charset val="128"/>
    </font>
    <font>
      <sz val="12"/>
      <name val="ＭＳ Ｐゴシック"/>
      <family val="3"/>
      <charset val="128"/>
    </font>
    <font>
      <sz val="10"/>
      <name val="ＭＳ Ｐゴシック"/>
      <family val="3"/>
      <charset val="128"/>
    </font>
    <font>
      <sz val="8"/>
      <name val="ＭＳ Ｐゴシック"/>
      <family val="3"/>
      <charset val="128"/>
    </font>
    <font>
      <u/>
      <sz val="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5"/>
      <color indexed="8"/>
      <name val="ＭＳ ゴシック"/>
      <family val="3"/>
      <charset val="128"/>
    </font>
    <font>
      <sz val="10"/>
      <color indexed="8"/>
      <name val="ＭＳ ゴシック"/>
      <family val="3"/>
      <charset val="128"/>
    </font>
    <font>
      <sz val="10"/>
      <color indexed="8"/>
      <name val="ＭＳ Ｐゴシック"/>
      <family val="3"/>
      <charset val="128"/>
    </font>
    <font>
      <sz val="10"/>
      <name val="ＭＳ ゴシック"/>
      <family val="3"/>
      <charset val="128"/>
    </font>
    <font>
      <sz val="8"/>
      <color indexed="8"/>
      <name val="ＭＳ ゴシック"/>
      <family val="3"/>
      <charset val="128"/>
    </font>
    <font>
      <sz val="8"/>
      <color indexed="8"/>
      <name val="ＭＳ Ｐゴシック"/>
      <family val="3"/>
      <charset val="128"/>
    </font>
    <font>
      <sz val="8"/>
      <name val="ＭＳ ゴシック"/>
      <family val="3"/>
      <charset val="128"/>
    </font>
    <font>
      <sz val="11"/>
      <name val="ＭＳ ゴシック"/>
      <family val="3"/>
      <charset val="128"/>
    </font>
    <font>
      <sz val="12"/>
      <name val="ＭＳ ゴシック"/>
      <family val="3"/>
      <charset val="128"/>
    </font>
    <font>
      <sz val="11"/>
      <name val="BIZ UDPゴシック"/>
      <family val="3"/>
      <charset val="128"/>
    </font>
    <font>
      <b/>
      <sz val="18"/>
      <name val="BIZ UDPゴシック"/>
      <family val="3"/>
      <charset val="128"/>
    </font>
    <font>
      <b/>
      <sz val="20"/>
      <name val="BIZ UDPゴシック"/>
      <family val="3"/>
      <charset val="128"/>
    </font>
    <font>
      <sz val="14"/>
      <name val="BIZ UDPゴシック"/>
      <family val="3"/>
      <charset val="128"/>
    </font>
    <font>
      <sz val="12"/>
      <name val="BIZ UDPゴシック"/>
      <family val="3"/>
      <charset val="128"/>
    </font>
    <font>
      <sz val="6"/>
      <name val="BIZ UDPゴシック"/>
      <family val="3"/>
      <charset val="128"/>
    </font>
    <font>
      <b/>
      <sz val="12"/>
      <name val="BIZ UDPゴシック"/>
      <family val="3"/>
      <charset val="128"/>
    </font>
    <font>
      <b/>
      <sz val="16"/>
      <name val="BIZ UDPゴシック"/>
      <family val="3"/>
      <charset val="128"/>
    </font>
    <font>
      <b/>
      <sz val="9"/>
      <name val="BIZ UDPゴシック"/>
      <family val="3"/>
      <charset val="128"/>
    </font>
    <font>
      <sz val="10"/>
      <name val="BIZ UDPゴシック"/>
      <family val="3"/>
      <charset val="128"/>
    </font>
    <font>
      <sz val="10.5"/>
      <name val="BIZ UDPゴシック"/>
      <family val="3"/>
      <charset val="128"/>
    </font>
    <font>
      <sz val="8"/>
      <name val="BIZ UDPゴシック"/>
      <family val="3"/>
      <charset val="128"/>
    </font>
    <font>
      <sz val="9"/>
      <name val="BIZ UDPゴシック"/>
      <family val="3"/>
      <charset val="128"/>
    </font>
    <font>
      <sz val="9"/>
      <color indexed="8"/>
      <name val="BIZ UDPゴシック"/>
      <family val="3"/>
      <charset val="128"/>
    </font>
    <font>
      <sz val="8"/>
      <color indexed="8"/>
      <name val="BIZ UDPゴシック"/>
      <family val="3"/>
      <charset val="128"/>
    </font>
    <font>
      <b/>
      <sz val="11"/>
      <name val="BIZ UDPゴシック"/>
      <family val="3"/>
      <charset val="128"/>
    </font>
    <font>
      <sz val="11"/>
      <color theme="1"/>
      <name val="ＭＳ ゴシック"/>
      <family val="3"/>
      <charset val="128"/>
    </font>
    <font>
      <sz val="10"/>
      <color indexed="8"/>
      <name val="BIZ UDPゴシック"/>
      <family val="3"/>
      <charset val="128"/>
    </font>
    <font>
      <b/>
      <sz val="11"/>
      <name val="ＭＳ ゴシック"/>
      <family val="3"/>
      <charset val="128"/>
    </font>
    <font>
      <sz val="11"/>
      <color theme="1"/>
      <name val="ＭＳ Ｐゴシック"/>
      <family val="3"/>
      <charset val="128"/>
      <scheme val="minor"/>
    </font>
    <font>
      <sz val="10"/>
      <color theme="1"/>
      <name val="ＭＳ Ｐゴシック"/>
      <family val="3"/>
      <charset val="128"/>
      <scheme val="minor"/>
    </font>
    <font>
      <sz val="10"/>
      <color theme="1"/>
      <name val="ＭＳ ゴシック"/>
      <family val="3"/>
      <charset val="128"/>
    </font>
    <font>
      <sz val="9"/>
      <name val="ＭＳ ゴシック"/>
      <family val="3"/>
      <charset val="128"/>
    </font>
    <font>
      <sz val="6"/>
      <name val="游ゴシック"/>
      <family val="3"/>
      <charset val="128"/>
    </font>
    <font>
      <sz val="6"/>
      <name val="ＭＳ ゴシック"/>
      <family val="3"/>
      <charset val="128"/>
    </font>
    <font>
      <sz val="10"/>
      <color theme="0"/>
      <name val="ＭＳ ゴシック"/>
      <family val="3"/>
      <charset val="128"/>
    </font>
    <font>
      <sz val="9"/>
      <color theme="0"/>
      <name val="ＭＳ ゴシック"/>
      <family val="3"/>
      <charset val="128"/>
    </font>
    <font>
      <u/>
      <sz val="9"/>
      <name val="ＭＳ ゴシック"/>
      <family val="3"/>
      <charset val="128"/>
    </font>
    <font>
      <b/>
      <u/>
      <sz val="9"/>
      <name val="ＭＳ ゴシック"/>
      <family val="3"/>
      <charset val="128"/>
    </font>
    <font>
      <b/>
      <sz val="9"/>
      <name val="ＭＳ ゴシック"/>
      <family val="3"/>
      <charset val="128"/>
    </font>
    <font>
      <sz val="11"/>
      <name val="ＭＳ Ｐゴシック"/>
      <family val="3"/>
      <charset val="128"/>
      <scheme val="minor"/>
    </font>
    <font>
      <b/>
      <sz val="14"/>
      <name val="BIZ UDPゴシック"/>
      <family val="3"/>
      <charset val="128"/>
    </font>
    <font>
      <b/>
      <sz val="10.5"/>
      <name val="BIZ UDPゴシック"/>
      <family val="3"/>
      <charset val="128"/>
    </font>
    <font>
      <sz val="10.5"/>
      <color rgb="FFFF0000"/>
      <name val="BIZ UDPゴシック"/>
      <family val="3"/>
      <charset val="128"/>
    </font>
    <font>
      <sz val="9.5500000000000007"/>
      <name val="BIZ UDPゴシック"/>
      <family val="3"/>
      <charset val="128"/>
    </font>
    <font>
      <b/>
      <sz val="10"/>
      <name val="BIZ UDPゴシック"/>
      <family val="3"/>
      <charset val="128"/>
    </font>
    <font>
      <sz val="11"/>
      <color indexed="8"/>
      <name val="BIZ UDPゴシック"/>
      <family val="3"/>
      <charset val="128"/>
    </font>
    <font>
      <sz val="12"/>
      <color indexed="8"/>
      <name val="BIZ UDPゴシック"/>
      <family val="3"/>
      <charset val="128"/>
    </font>
    <font>
      <u/>
      <sz val="9"/>
      <name val="BIZ UDPゴシック"/>
      <family val="3"/>
      <charset val="128"/>
    </font>
    <font>
      <sz val="11"/>
      <color indexed="10"/>
      <name val="BIZ UDPゴシック"/>
      <family val="3"/>
      <charset val="128"/>
    </font>
    <font>
      <u/>
      <sz val="11"/>
      <name val="BIZ UDPゴシック"/>
      <family val="3"/>
      <charset val="128"/>
    </font>
    <font>
      <sz val="18"/>
      <color theme="1"/>
      <name val="ＭＳ ゴシック"/>
      <family val="3"/>
      <charset val="128"/>
    </font>
    <font>
      <sz val="11"/>
      <color theme="1"/>
      <name val="ＭＳ Ｐゴシック"/>
      <family val="3"/>
      <charset val="128"/>
    </font>
    <font>
      <sz val="10.5"/>
      <color theme="1"/>
      <name val="ＭＳ ゴシック"/>
      <family val="3"/>
      <charset val="128"/>
    </font>
    <font>
      <sz val="14"/>
      <color theme="1"/>
      <name val="ＭＳ ゴシック"/>
      <family val="3"/>
      <charset val="128"/>
    </font>
    <font>
      <sz val="14"/>
      <color theme="1"/>
      <name val="ＭＳ Ｐゴシック"/>
      <family val="3"/>
      <charset val="128"/>
    </font>
    <font>
      <sz val="6"/>
      <name val="ＭＳ Ｐゴシック"/>
      <family val="2"/>
      <charset val="128"/>
      <scheme val="minor"/>
    </font>
    <font>
      <b/>
      <sz val="9"/>
      <color indexed="8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solid">
        <fgColor theme="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34998626667073579"/>
        <bgColor indexed="64"/>
      </patternFill>
    </fill>
    <fill>
      <patternFill patternType="solid">
        <fgColor theme="9" tint="0.79998168889431442"/>
        <bgColor indexed="64"/>
      </patternFill>
    </fill>
  </fills>
  <borders count="2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style="thin">
        <color indexed="8"/>
      </right>
      <top style="thin">
        <color indexed="8"/>
      </top>
      <bottom/>
      <diagonal/>
    </border>
    <border>
      <left/>
      <right style="thin">
        <color indexed="8"/>
      </right>
      <top/>
      <bottom/>
      <diagonal/>
    </border>
    <border>
      <left style="thin">
        <color indexed="8"/>
      </left>
      <right style="thin">
        <color indexed="8"/>
      </right>
      <top style="thin">
        <color indexed="8"/>
      </top>
      <bottom/>
      <diagonal/>
    </border>
    <border>
      <left style="thin">
        <color indexed="8"/>
      </left>
      <right style="thin">
        <color indexed="8"/>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8"/>
      </right>
      <top style="thin">
        <color indexed="8"/>
      </top>
      <bottom style="thin">
        <color indexed="8"/>
      </bottom>
      <diagonal/>
    </border>
    <border>
      <left style="thin">
        <color indexed="8"/>
      </left>
      <right/>
      <top/>
      <bottom/>
      <diagonal/>
    </border>
    <border>
      <left style="thin">
        <color indexed="8"/>
      </left>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
      <left style="hair">
        <color indexed="64"/>
      </left>
      <right style="hair">
        <color indexed="64"/>
      </right>
      <top style="thin">
        <color indexed="64"/>
      </top>
      <bottom style="thin">
        <color indexed="64"/>
      </bottom>
      <diagonal/>
    </border>
    <border>
      <left/>
      <right style="thin">
        <color indexed="8"/>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hair">
        <color indexed="64"/>
      </bottom>
      <diagonal/>
    </border>
    <border>
      <left style="thin">
        <color indexed="64"/>
      </left>
      <right/>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bottom style="medium">
        <color indexed="64"/>
      </bottom>
      <diagonal/>
    </border>
    <border>
      <left style="hair">
        <color indexed="64"/>
      </left>
      <right style="hair">
        <color indexed="64"/>
      </right>
      <top style="double">
        <color indexed="64"/>
      </top>
      <bottom style="hair">
        <color indexed="64"/>
      </bottom>
      <diagonal/>
    </border>
    <border>
      <left/>
      <right style="hair">
        <color indexed="64"/>
      </right>
      <top style="hair">
        <color indexed="64"/>
      </top>
      <bottom style="thin">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top style="medium">
        <color indexed="64"/>
      </top>
      <bottom style="medium">
        <color indexed="64"/>
      </bottom>
      <diagonal/>
    </border>
    <border>
      <left/>
      <right style="hair">
        <color indexed="64"/>
      </right>
      <top style="medium">
        <color indexed="64"/>
      </top>
      <bottom style="double">
        <color indexed="64"/>
      </bottom>
      <diagonal/>
    </border>
    <border>
      <left/>
      <right/>
      <top style="thin">
        <color indexed="8"/>
      </top>
      <bottom/>
      <diagonal/>
    </border>
    <border>
      <left/>
      <right/>
      <top/>
      <bottom style="thin">
        <color indexed="8"/>
      </bottom>
      <diagonal/>
    </border>
    <border>
      <left/>
      <right style="thin">
        <color indexed="8"/>
      </right>
      <top/>
      <bottom style="thin">
        <color indexed="8"/>
      </bottom>
      <diagonal/>
    </border>
    <border>
      <left style="thin">
        <color indexed="8"/>
      </left>
      <right style="thin">
        <color indexed="8"/>
      </right>
      <top/>
      <bottom style="thin">
        <color indexed="64"/>
      </bottom>
      <diagonal/>
    </border>
    <border>
      <left style="hair">
        <color indexed="64"/>
      </left>
      <right style="hair">
        <color indexed="64"/>
      </right>
      <top/>
      <bottom style="thin">
        <color indexed="64"/>
      </bottom>
      <diagonal/>
    </border>
    <border>
      <left style="hair">
        <color indexed="64"/>
      </left>
      <right/>
      <top style="medium">
        <color indexed="64"/>
      </top>
      <bottom style="double">
        <color indexed="64"/>
      </bottom>
      <diagonal/>
    </border>
    <border>
      <left style="hair">
        <color indexed="64"/>
      </left>
      <right style="hair">
        <color indexed="64"/>
      </right>
      <top style="medium">
        <color indexed="64"/>
      </top>
      <bottom style="double">
        <color indexed="64"/>
      </bottom>
      <diagonal/>
    </border>
    <border>
      <left style="hair">
        <color indexed="64"/>
      </left>
      <right style="hair">
        <color indexed="64"/>
      </right>
      <top style="hair">
        <color indexed="64"/>
      </top>
      <bottom style="medium">
        <color indexed="64"/>
      </bottom>
      <diagonal/>
    </border>
    <border>
      <left style="thin">
        <color indexed="8"/>
      </left>
      <right/>
      <top/>
      <bottom style="thin">
        <color indexed="64"/>
      </bottom>
      <diagonal/>
    </border>
    <border>
      <left style="thin">
        <color indexed="8"/>
      </left>
      <right/>
      <top/>
      <bottom style="thin">
        <color indexed="8"/>
      </bottom>
      <diagonal/>
    </border>
    <border>
      <left style="thin">
        <color indexed="8"/>
      </left>
      <right style="thin">
        <color indexed="64"/>
      </right>
      <top style="thin">
        <color indexed="8"/>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right style="thin">
        <color indexed="64"/>
      </right>
      <top style="thin">
        <color indexed="8"/>
      </top>
      <bottom/>
      <diagonal/>
    </border>
    <border>
      <left/>
      <right style="thin">
        <color indexed="64"/>
      </right>
      <top/>
      <bottom style="thin">
        <color indexed="8"/>
      </bottom>
      <diagonal/>
    </border>
    <border>
      <left style="thin">
        <color indexed="8"/>
      </left>
      <right style="thin">
        <color indexed="64"/>
      </right>
      <top/>
      <bottom style="thin">
        <color indexed="8"/>
      </bottom>
      <diagonal/>
    </border>
    <border>
      <left style="thin">
        <color indexed="8"/>
      </left>
      <right style="thin">
        <color indexed="8"/>
      </right>
      <top/>
      <bottom style="thin">
        <color indexed="8"/>
      </bottom>
      <diagonal/>
    </border>
    <border>
      <left style="thin">
        <color indexed="8"/>
      </left>
      <right style="thin">
        <color indexed="64"/>
      </right>
      <top/>
      <bottom/>
      <diagonal/>
    </border>
    <border>
      <left style="thin">
        <color indexed="8"/>
      </left>
      <right style="thin">
        <color indexed="64"/>
      </right>
      <top/>
      <bottom style="thin">
        <color indexed="64"/>
      </bottom>
      <diagonal/>
    </border>
    <border>
      <left style="hair">
        <color indexed="8"/>
      </left>
      <right style="hair">
        <color indexed="8"/>
      </right>
      <top style="hair">
        <color indexed="8"/>
      </top>
      <bottom style="medium">
        <color indexed="64"/>
      </bottom>
      <diagonal/>
    </border>
    <border>
      <left style="hair">
        <color indexed="8"/>
      </left>
      <right style="medium">
        <color indexed="8"/>
      </right>
      <top style="hair">
        <color indexed="8"/>
      </top>
      <bottom style="medium">
        <color indexed="64"/>
      </bottom>
      <diagonal/>
    </border>
    <border>
      <left style="medium">
        <color indexed="8"/>
      </left>
      <right style="hair">
        <color indexed="8"/>
      </right>
      <top style="medium">
        <color indexed="64"/>
      </top>
      <bottom/>
      <diagonal/>
    </border>
    <border>
      <left style="hair">
        <color indexed="8"/>
      </left>
      <right style="hair">
        <color indexed="8"/>
      </right>
      <top style="medium">
        <color indexed="64"/>
      </top>
      <bottom/>
      <diagonal/>
    </border>
    <border>
      <left style="hair">
        <color indexed="8"/>
      </left>
      <right style="medium">
        <color indexed="8"/>
      </right>
      <top style="medium">
        <color indexed="64"/>
      </top>
      <bottom/>
      <diagonal/>
    </border>
    <border>
      <left style="medium">
        <color indexed="8"/>
      </left>
      <right style="hair">
        <color indexed="8"/>
      </right>
      <top/>
      <bottom/>
      <diagonal/>
    </border>
    <border>
      <left style="hair">
        <color indexed="8"/>
      </left>
      <right style="hair">
        <color indexed="8"/>
      </right>
      <top/>
      <bottom/>
      <diagonal/>
    </border>
    <border>
      <left style="hair">
        <color indexed="8"/>
      </left>
      <right style="medium">
        <color indexed="8"/>
      </right>
      <top/>
      <bottom/>
      <diagonal/>
    </border>
    <border>
      <left style="medium">
        <color indexed="8"/>
      </left>
      <right style="hair">
        <color indexed="8"/>
      </right>
      <top/>
      <bottom style="medium">
        <color indexed="8"/>
      </bottom>
      <diagonal/>
    </border>
    <border>
      <left style="hair">
        <color indexed="8"/>
      </left>
      <right style="hair">
        <color indexed="8"/>
      </right>
      <top/>
      <bottom style="medium">
        <color indexed="8"/>
      </bottom>
      <diagonal/>
    </border>
    <border>
      <left style="hair">
        <color indexed="8"/>
      </left>
      <right style="medium">
        <color indexed="8"/>
      </right>
      <top/>
      <bottom style="medium">
        <color indexed="8"/>
      </bottom>
      <diagonal/>
    </border>
    <border>
      <left style="hair">
        <color indexed="64"/>
      </left>
      <right style="thin">
        <color indexed="64"/>
      </right>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thin">
        <color indexed="64"/>
      </left>
      <right/>
      <top style="thin">
        <color indexed="8"/>
      </top>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style="hair">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medium">
        <color indexed="64"/>
      </right>
      <top style="double">
        <color indexed="64"/>
      </top>
      <bottom style="hair">
        <color indexed="64"/>
      </bottom>
      <diagonal/>
    </border>
    <border>
      <left style="hair">
        <color indexed="64"/>
      </left>
      <right style="medium">
        <color indexed="64"/>
      </right>
      <top style="medium">
        <color indexed="64"/>
      </top>
      <bottom style="double">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double">
        <color indexed="64"/>
      </bottom>
      <diagonal/>
    </border>
    <border>
      <left style="medium">
        <color indexed="64"/>
      </left>
      <right style="hair">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top style="hair">
        <color indexed="64"/>
      </top>
      <bottom style="hair">
        <color indexed="64"/>
      </bottom>
      <diagonal/>
    </border>
    <border>
      <left style="medium">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medium">
        <color indexed="64"/>
      </top>
      <bottom style="double">
        <color indexed="64"/>
      </bottom>
      <diagonal/>
    </border>
    <border>
      <left/>
      <right/>
      <top style="medium">
        <color indexed="64"/>
      </top>
      <bottom style="double">
        <color indexed="64"/>
      </bottom>
      <diagonal/>
    </border>
    <border>
      <left style="hair">
        <color indexed="64"/>
      </left>
      <right/>
      <top style="double">
        <color indexed="64"/>
      </top>
      <bottom style="hair">
        <color indexed="64"/>
      </bottom>
      <diagonal/>
    </border>
    <border>
      <left/>
      <right/>
      <top style="double">
        <color indexed="64"/>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top style="medium">
        <color indexed="64"/>
      </top>
      <bottom style="double">
        <color indexed="64"/>
      </bottom>
      <diagonal/>
    </border>
    <border>
      <left style="medium">
        <color indexed="64"/>
      </left>
      <right/>
      <top/>
      <bottom style="hair">
        <color indexed="64"/>
      </bottom>
      <diagonal/>
    </border>
    <border>
      <left/>
      <right style="hair">
        <color indexed="64"/>
      </right>
      <top/>
      <bottom style="hair">
        <color indexed="64"/>
      </bottom>
      <diagonal/>
    </border>
    <border>
      <left/>
      <right style="hair">
        <color indexed="64"/>
      </right>
      <top style="double">
        <color indexed="64"/>
      </top>
      <bottom style="hair">
        <color indexed="64"/>
      </bottom>
      <diagonal/>
    </border>
    <border>
      <left style="thin">
        <color indexed="8"/>
      </left>
      <right/>
      <top style="thin">
        <color indexed="8"/>
      </top>
      <bottom style="thin">
        <color indexed="8"/>
      </bottom>
      <diagonal/>
    </border>
    <border>
      <left/>
      <right/>
      <top style="thin">
        <color indexed="8"/>
      </top>
      <bottom style="thin">
        <color indexed="8"/>
      </bottom>
      <diagonal/>
    </border>
    <border diagonalDown="1">
      <left style="thin">
        <color indexed="64"/>
      </left>
      <right style="hair">
        <color indexed="64"/>
      </right>
      <top style="thin">
        <color indexed="64"/>
      </top>
      <bottom style="thin">
        <color indexed="64"/>
      </bottom>
      <diagonal style="thin">
        <color indexed="64"/>
      </diagonal>
    </border>
    <border diagonalDown="1">
      <left style="hair">
        <color indexed="64"/>
      </left>
      <right style="thin">
        <color indexed="64"/>
      </right>
      <top style="thin">
        <color indexed="64"/>
      </top>
      <bottom style="thin">
        <color indexed="64"/>
      </bottom>
      <diagonal style="thin">
        <color indexed="64"/>
      </diagonal>
    </border>
    <border>
      <left style="thin">
        <color indexed="64"/>
      </left>
      <right/>
      <top/>
      <bottom style="thin">
        <color indexed="8"/>
      </bottom>
      <diagonal/>
    </border>
    <border diagonalDown="1">
      <left style="thin">
        <color indexed="8"/>
      </left>
      <right/>
      <top style="thin">
        <color indexed="8"/>
      </top>
      <bottom style="thin">
        <color indexed="64"/>
      </bottom>
      <diagonal style="thin">
        <color indexed="8"/>
      </diagonal>
    </border>
    <border diagonalDown="1">
      <left/>
      <right/>
      <top style="thin">
        <color indexed="8"/>
      </top>
      <bottom style="thin">
        <color indexed="64"/>
      </bottom>
      <diagonal style="thin">
        <color indexed="8"/>
      </diagonal>
    </border>
    <border diagonalDown="1">
      <left/>
      <right style="thin">
        <color indexed="8"/>
      </right>
      <top style="thin">
        <color indexed="8"/>
      </top>
      <bottom style="thin">
        <color indexed="64"/>
      </bottom>
      <diagonal style="thin">
        <color indexed="8"/>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8"/>
      </left>
      <right style="hair">
        <color indexed="8"/>
      </right>
      <top style="medium">
        <color indexed="8"/>
      </top>
      <bottom style="hair">
        <color indexed="8"/>
      </bottom>
      <diagonal/>
    </border>
    <border>
      <left style="hair">
        <color indexed="8"/>
      </left>
      <right style="medium">
        <color indexed="8"/>
      </right>
      <top style="medium">
        <color indexed="8"/>
      </top>
      <bottom style="hair">
        <color indexed="8"/>
      </bottom>
      <diagonal/>
    </border>
    <border>
      <left style="hair">
        <color indexed="8"/>
      </left>
      <right/>
      <top style="medium">
        <color indexed="64"/>
      </top>
      <bottom/>
      <diagonal/>
    </border>
    <border>
      <left/>
      <right style="hair">
        <color indexed="8"/>
      </right>
      <top style="medium">
        <color indexed="64"/>
      </top>
      <bottom/>
      <diagonal/>
    </border>
    <border>
      <left style="medium">
        <color indexed="8"/>
      </left>
      <right style="hair">
        <color indexed="8"/>
      </right>
      <top style="medium">
        <color indexed="8"/>
      </top>
      <bottom style="hair">
        <color indexed="8"/>
      </bottom>
      <diagonal/>
    </border>
    <border>
      <left style="medium">
        <color indexed="8"/>
      </left>
      <right style="hair">
        <color indexed="8"/>
      </right>
      <top style="hair">
        <color indexed="8"/>
      </top>
      <bottom style="medium">
        <color indexed="64"/>
      </bottom>
      <diagonal/>
    </border>
    <border>
      <left style="thin">
        <color indexed="64"/>
      </left>
      <right/>
      <top style="thin">
        <color indexed="64"/>
      </top>
      <bottom style="hair">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hair">
        <color indexed="64"/>
      </left>
      <right style="thin">
        <color indexed="64"/>
      </right>
      <top style="hair">
        <color indexed="64"/>
      </top>
      <bottom style="thin">
        <color indexed="64"/>
      </bottom>
      <diagonal style="hair">
        <color indexed="64"/>
      </diagonal>
    </border>
    <border>
      <left/>
      <right/>
      <top/>
      <bottom style="medium">
        <color indexed="8"/>
      </bottom>
      <diagonal/>
    </border>
    <border>
      <left style="hair">
        <color indexed="8"/>
      </left>
      <right/>
      <top style="medium">
        <color indexed="8"/>
      </top>
      <bottom style="hair">
        <color indexed="8"/>
      </bottom>
      <diagonal/>
    </border>
    <border>
      <left/>
      <right/>
      <top style="medium">
        <color indexed="8"/>
      </top>
      <bottom style="hair">
        <color indexed="8"/>
      </bottom>
      <diagonal/>
    </border>
    <border>
      <left style="thin">
        <color indexed="64"/>
      </left>
      <right style="hair">
        <color indexed="8"/>
      </right>
      <top style="medium">
        <color indexed="8"/>
      </top>
      <bottom style="hair">
        <color indexed="8"/>
      </bottom>
      <diagonal/>
    </border>
    <border>
      <left style="hair">
        <color indexed="8"/>
      </left>
      <right style="thin">
        <color indexed="64"/>
      </right>
      <top style="medium">
        <color indexed="8"/>
      </top>
      <bottom style="hair">
        <color indexed="8"/>
      </bottom>
      <diagonal/>
    </border>
    <border>
      <left/>
      <right style="hair">
        <color indexed="8"/>
      </right>
      <top style="medium">
        <color indexed="8"/>
      </top>
      <bottom style="hair">
        <color indexed="8"/>
      </bottom>
      <diagonal/>
    </border>
    <border>
      <left style="thin">
        <color indexed="64"/>
      </left>
      <right style="thin">
        <color indexed="64"/>
      </right>
      <top style="medium">
        <color indexed="8"/>
      </top>
      <bottom style="hair">
        <color indexed="8"/>
      </bottom>
      <diagonal/>
    </border>
    <border>
      <left style="medium">
        <color indexed="64"/>
      </left>
      <right style="medium">
        <color indexed="64"/>
      </right>
      <top style="medium">
        <color indexed="64"/>
      </top>
      <bottom style="hair">
        <color indexed="8"/>
      </bottom>
      <diagonal/>
    </border>
    <border>
      <left style="medium">
        <color indexed="8"/>
      </left>
      <right style="hair">
        <color indexed="8"/>
      </right>
      <top style="hair">
        <color indexed="8"/>
      </top>
      <bottom style="thin">
        <color indexed="64"/>
      </bottom>
      <diagonal/>
    </border>
    <border>
      <left style="hair">
        <color indexed="8"/>
      </left>
      <right style="hair">
        <color indexed="8"/>
      </right>
      <top style="hair">
        <color indexed="8"/>
      </top>
      <bottom style="thin">
        <color indexed="64"/>
      </bottom>
      <diagonal/>
    </border>
    <border>
      <left style="hair">
        <color indexed="8"/>
      </left>
      <right/>
      <top style="hair">
        <color indexed="8"/>
      </top>
      <bottom style="thin">
        <color indexed="64"/>
      </bottom>
      <diagonal/>
    </border>
    <border>
      <left style="thin">
        <color indexed="64"/>
      </left>
      <right style="hair">
        <color indexed="8"/>
      </right>
      <top style="hair">
        <color indexed="8"/>
      </top>
      <bottom style="thin">
        <color indexed="64"/>
      </bottom>
      <diagonal/>
    </border>
    <border>
      <left style="hair">
        <color indexed="8"/>
      </left>
      <right style="thin">
        <color indexed="64"/>
      </right>
      <top style="hair">
        <color indexed="8"/>
      </top>
      <bottom style="thin">
        <color indexed="64"/>
      </bottom>
      <diagonal/>
    </border>
    <border>
      <left/>
      <right style="hair">
        <color indexed="8"/>
      </right>
      <top style="hair">
        <color indexed="8"/>
      </top>
      <bottom style="thin">
        <color indexed="64"/>
      </bottom>
      <diagonal/>
    </border>
    <border>
      <left style="thin">
        <color indexed="64"/>
      </left>
      <right style="thin">
        <color indexed="64"/>
      </right>
      <top style="hair">
        <color indexed="8"/>
      </top>
      <bottom style="thin">
        <color indexed="64"/>
      </bottom>
      <diagonal/>
    </border>
    <border>
      <left style="medium">
        <color indexed="64"/>
      </left>
      <right style="medium">
        <color indexed="64"/>
      </right>
      <top style="hair">
        <color indexed="8"/>
      </top>
      <bottom style="thin">
        <color indexed="64"/>
      </bottom>
      <diagonal/>
    </border>
    <border>
      <left style="medium">
        <color indexed="8"/>
      </left>
      <right style="hair">
        <color indexed="8"/>
      </right>
      <top/>
      <bottom style="hair">
        <color indexed="8"/>
      </bottom>
      <diagonal/>
    </border>
    <border>
      <left style="hair">
        <color indexed="8"/>
      </left>
      <right style="hair">
        <color indexed="8"/>
      </right>
      <top/>
      <bottom style="hair">
        <color indexed="8"/>
      </bottom>
      <diagonal/>
    </border>
    <border>
      <left style="hair">
        <color indexed="8"/>
      </left>
      <right/>
      <top/>
      <bottom style="hair">
        <color indexed="8"/>
      </bottom>
      <diagonal/>
    </border>
    <border>
      <left style="thin">
        <color indexed="64"/>
      </left>
      <right style="hair">
        <color indexed="8"/>
      </right>
      <top/>
      <bottom style="hair">
        <color indexed="8"/>
      </bottom>
      <diagonal/>
    </border>
    <border>
      <left style="hair">
        <color indexed="8"/>
      </left>
      <right style="thin">
        <color indexed="64"/>
      </right>
      <top/>
      <bottom style="hair">
        <color indexed="8"/>
      </bottom>
      <diagonal/>
    </border>
    <border>
      <left/>
      <right style="hair">
        <color indexed="8"/>
      </right>
      <top/>
      <bottom style="hair">
        <color indexed="8"/>
      </bottom>
      <diagonal/>
    </border>
    <border>
      <left style="thin">
        <color indexed="64"/>
      </left>
      <right style="thin">
        <color indexed="64"/>
      </right>
      <top/>
      <bottom style="hair">
        <color indexed="8"/>
      </bottom>
      <diagonal/>
    </border>
    <border>
      <left style="medium">
        <color indexed="64"/>
      </left>
      <right style="medium">
        <color indexed="64"/>
      </right>
      <top/>
      <bottom style="hair">
        <color indexed="8"/>
      </bottom>
      <diagonal/>
    </border>
    <border>
      <left style="medium">
        <color indexed="8"/>
      </left>
      <right style="hair">
        <color indexed="8"/>
      </right>
      <top style="hair">
        <color indexed="8"/>
      </top>
      <bottom style="hair">
        <color indexed="8"/>
      </bottom>
      <diagonal/>
    </border>
    <border>
      <left style="hair">
        <color indexed="8"/>
      </left>
      <right style="hair">
        <color indexed="8"/>
      </right>
      <top style="hair">
        <color indexed="8"/>
      </top>
      <bottom style="hair">
        <color indexed="8"/>
      </bottom>
      <diagonal/>
    </border>
    <border>
      <left style="hair">
        <color indexed="8"/>
      </left>
      <right/>
      <top style="hair">
        <color indexed="8"/>
      </top>
      <bottom style="hair">
        <color indexed="8"/>
      </bottom>
      <diagonal/>
    </border>
    <border>
      <left style="thin">
        <color indexed="64"/>
      </left>
      <right style="hair">
        <color indexed="8"/>
      </right>
      <top style="hair">
        <color indexed="8"/>
      </top>
      <bottom style="hair">
        <color indexed="8"/>
      </bottom>
      <diagonal/>
    </border>
    <border>
      <left style="hair">
        <color indexed="8"/>
      </left>
      <right style="thin">
        <color indexed="64"/>
      </right>
      <top style="hair">
        <color indexed="8"/>
      </top>
      <bottom style="hair">
        <color indexed="8"/>
      </bottom>
      <diagonal/>
    </border>
    <border>
      <left/>
      <right style="hair">
        <color indexed="8"/>
      </right>
      <top style="hair">
        <color indexed="8"/>
      </top>
      <bottom style="hair">
        <color indexed="8"/>
      </bottom>
      <diagonal/>
    </border>
    <border>
      <left style="thin">
        <color indexed="64"/>
      </left>
      <right style="thin">
        <color indexed="64"/>
      </right>
      <top style="hair">
        <color indexed="8"/>
      </top>
      <bottom style="hair">
        <color indexed="8"/>
      </bottom>
      <diagonal/>
    </border>
    <border>
      <left style="medium">
        <color indexed="64"/>
      </left>
      <right style="medium">
        <color indexed="64"/>
      </right>
      <top style="hair">
        <color indexed="8"/>
      </top>
      <bottom style="hair">
        <color indexed="8"/>
      </bottom>
      <diagonal/>
    </border>
    <border>
      <left style="medium">
        <color indexed="8"/>
      </left>
      <right style="hair">
        <color indexed="8"/>
      </right>
      <top style="hair">
        <color indexed="8"/>
      </top>
      <bottom style="medium">
        <color indexed="8"/>
      </bottom>
      <diagonal/>
    </border>
    <border>
      <left style="hair">
        <color indexed="8"/>
      </left>
      <right style="hair">
        <color indexed="8"/>
      </right>
      <top style="hair">
        <color indexed="8"/>
      </top>
      <bottom style="medium">
        <color indexed="8"/>
      </bottom>
      <diagonal/>
    </border>
    <border>
      <left style="hair">
        <color indexed="8"/>
      </left>
      <right/>
      <top style="hair">
        <color indexed="8"/>
      </top>
      <bottom style="medium">
        <color indexed="8"/>
      </bottom>
      <diagonal/>
    </border>
    <border>
      <left style="thin">
        <color indexed="64"/>
      </left>
      <right style="hair">
        <color indexed="8"/>
      </right>
      <top style="hair">
        <color indexed="8"/>
      </top>
      <bottom style="medium">
        <color indexed="8"/>
      </bottom>
      <diagonal/>
    </border>
    <border>
      <left style="hair">
        <color indexed="8"/>
      </left>
      <right style="thin">
        <color indexed="64"/>
      </right>
      <top style="hair">
        <color indexed="8"/>
      </top>
      <bottom style="medium">
        <color indexed="8"/>
      </bottom>
      <diagonal/>
    </border>
    <border>
      <left/>
      <right style="hair">
        <color indexed="8"/>
      </right>
      <top style="hair">
        <color indexed="8"/>
      </top>
      <bottom style="medium">
        <color indexed="8"/>
      </bottom>
      <diagonal/>
    </border>
    <border>
      <left style="thin">
        <color indexed="64"/>
      </left>
      <right style="thin">
        <color indexed="64"/>
      </right>
      <top style="hair">
        <color indexed="8"/>
      </top>
      <bottom style="medium">
        <color indexed="8"/>
      </bottom>
      <diagonal/>
    </border>
    <border>
      <left style="medium">
        <color indexed="64"/>
      </left>
      <right style="medium">
        <color indexed="64"/>
      </right>
      <top style="hair">
        <color indexed="8"/>
      </top>
      <bottom style="medium">
        <color indexed="64"/>
      </bottom>
      <diagonal/>
    </border>
    <border>
      <left/>
      <right style="thin">
        <color indexed="8"/>
      </right>
      <top style="thin">
        <color indexed="64"/>
      </top>
      <bottom style="thin">
        <color indexed="64"/>
      </bottom>
      <diagonal/>
    </border>
    <border>
      <left style="thin">
        <color indexed="8"/>
      </left>
      <right/>
      <top style="thin">
        <color indexed="64"/>
      </top>
      <bottom style="thin">
        <color indexed="64"/>
      </bottom>
      <diagonal/>
    </border>
    <border>
      <left/>
      <right style="thin">
        <color indexed="8"/>
      </right>
      <top style="thin">
        <color indexed="64"/>
      </top>
      <bottom/>
      <diagonal/>
    </border>
    <border>
      <left style="thin">
        <color indexed="64"/>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top style="thin">
        <color indexed="64"/>
      </top>
      <bottom/>
      <diagonal/>
    </border>
    <border>
      <left style="medium">
        <color indexed="64"/>
      </left>
      <right style="medium">
        <color indexed="64"/>
      </right>
      <top style="medium">
        <color indexed="64"/>
      </top>
      <bottom/>
      <diagonal/>
    </border>
    <border>
      <left style="thin">
        <color indexed="64"/>
      </left>
      <right style="thin">
        <color indexed="8"/>
      </right>
      <top/>
      <bottom style="thin">
        <color indexed="64"/>
      </bottom>
      <diagonal/>
    </border>
    <border>
      <left style="medium">
        <color indexed="64"/>
      </left>
      <right style="medium">
        <color indexed="64"/>
      </right>
      <top/>
      <bottom style="thin">
        <color indexed="64"/>
      </bottom>
      <diagonal/>
    </border>
    <border>
      <left style="thin">
        <color indexed="64"/>
      </left>
      <right style="thin">
        <color indexed="8"/>
      </right>
      <top/>
      <bottom/>
      <diagonal/>
    </border>
    <border>
      <left style="medium">
        <color indexed="64"/>
      </left>
      <right style="medium">
        <color indexed="64"/>
      </right>
      <top/>
      <bottom/>
      <diagonal/>
    </border>
    <border>
      <left style="medium">
        <color indexed="64"/>
      </left>
      <right style="medium">
        <color indexed="64"/>
      </right>
      <top/>
      <bottom style="thin">
        <color indexed="8"/>
      </bottom>
      <diagonal/>
    </border>
    <border>
      <left style="thin">
        <color indexed="8"/>
      </left>
      <right style="thin">
        <color indexed="8"/>
      </right>
      <top style="thin">
        <color indexed="8"/>
      </top>
      <bottom style="thin">
        <color indexed="64"/>
      </bottom>
      <diagonal/>
    </border>
    <border>
      <left/>
      <right style="thin">
        <color indexed="8"/>
      </right>
      <top style="thin">
        <color indexed="8"/>
      </top>
      <bottom style="thin">
        <color indexed="64"/>
      </bottom>
      <diagonal/>
    </border>
    <border>
      <left style="medium">
        <color indexed="64"/>
      </left>
      <right style="medium">
        <color indexed="64"/>
      </right>
      <top/>
      <bottom style="medium">
        <color indexed="64"/>
      </bottom>
      <diagonal/>
    </border>
    <border>
      <left style="hair">
        <color indexed="64"/>
      </left>
      <right style="hair">
        <color indexed="64"/>
      </right>
      <top style="double">
        <color indexed="64"/>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medium">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diagonalUp="1">
      <left style="thin">
        <color indexed="64"/>
      </left>
      <right/>
      <top style="double">
        <color indexed="64"/>
      </top>
      <bottom/>
      <diagonal style="thin">
        <color indexed="64"/>
      </diagonal>
    </border>
    <border diagonalUp="1">
      <left/>
      <right/>
      <top style="double">
        <color indexed="64"/>
      </top>
      <bottom/>
      <diagonal style="thin">
        <color indexed="64"/>
      </diagonal>
    </border>
    <border diagonalUp="1">
      <left/>
      <right style="thin">
        <color indexed="64"/>
      </right>
      <top style="double">
        <color indexed="64"/>
      </top>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style="medium">
        <color indexed="64"/>
      </left>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thin">
        <color indexed="64"/>
      </right>
      <top/>
      <bottom style="medium">
        <color indexed="64"/>
      </bottom>
      <diagonal style="thin">
        <color indexed="64"/>
      </diagonal>
    </border>
    <border diagonalUp="1">
      <left style="thin">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thin">
        <color indexed="64"/>
      </right>
      <top style="medium">
        <color indexed="64"/>
      </top>
      <bottom/>
      <diagonal style="thin">
        <color indexed="64"/>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s>
  <cellStyleXfs count="50">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1" fillId="0" borderId="0" applyFont="0" applyFill="0" applyBorder="0" applyAlignment="0" applyProtection="0">
      <alignment vertical="center"/>
    </xf>
    <xf numFmtId="0" fontId="1"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1" fillId="0" borderId="0"/>
    <xf numFmtId="0" fontId="1" fillId="0" borderId="0">
      <alignment vertical="center"/>
    </xf>
    <xf numFmtId="0" fontId="1" fillId="0" borderId="0">
      <alignment vertical="center"/>
    </xf>
    <xf numFmtId="0" fontId="1" fillId="0" borderId="0">
      <alignment vertical="center"/>
    </xf>
    <xf numFmtId="0" fontId="25" fillId="4" borderId="0" applyNumberFormat="0" applyBorder="0" applyAlignment="0" applyProtection="0">
      <alignment vertical="center"/>
    </xf>
    <xf numFmtId="0" fontId="54" fillId="0" borderId="0">
      <alignment vertical="center"/>
    </xf>
    <xf numFmtId="0" fontId="56" fillId="0" borderId="0">
      <alignment vertical="center"/>
    </xf>
    <xf numFmtId="0" fontId="1" fillId="0" borderId="0">
      <alignment vertical="center"/>
    </xf>
  </cellStyleXfs>
  <cellXfs count="1073">
    <xf numFmtId="0" fontId="0" fillId="0" borderId="0" xfId="0">
      <alignment vertical="center"/>
    </xf>
    <xf numFmtId="0" fontId="1" fillId="0" borderId="0" xfId="0" applyFont="1" applyAlignment="1">
      <alignment horizontal="center" vertical="center"/>
    </xf>
    <xf numFmtId="0" fontId="4" fillId="0" borderId="28" xfId="0" applyFont="1" applyBorder="1" applyAlignment="1">
      <alignment horizontal="center" vertical="center" wrapText="1"/>
    </xf>
    <xf numFmtId="0" fontId="0" fillId="0" borderId="28" xfId="0" applyBorder="1" applyAlignment="1">
      <alignment vertical="center" wrapText="1"/>
    </xf>
    <xf numFmtId="0" fontId="6" fillId="0" borderId="28" xfId="0" applyFont="1" applyBorder="1" applyAlignment="1">
      <alignment vertical="center" wrapText="1"/>
    </xf>
    <xf numFmtId="0" fontId="6" fillId="0" borderId="28" xfId="0" applyFont="1" applyBorder="1" applyAlignment="1">
      <alignment horizontal="center" vertical="center"/>
    </xf>
    <xf numFmtId="0" fontId="5" fillId="0" borderId="28" xfId="0" applyFont="1" applyBorder="1" applyAlignment="1">
      <alignment horizontal="center" vertical="center"/>
    </xf>
    <xf numFmtId="0" fontId="5" fillId="0" borderId="28" xfId="0" applyFont="1" applyFill="1" applyBorder="1" applyAlignment="1">
      <alignment horizontal="center" vertical="center"/>
    </xf>
    <xf numFmtId="0" fontId="1" fillId="0" borderId="0" xfId="0" applyFont="1" applyBorder="1" applyAlignment="1">
      <alignment vertical="center" wrapText="1"/>
    </xf>
    <xf numFmtId="0" fontId="1" fillId="0" borderId="0" xfId="0" applyFont="1" applyBorder="1" applyAlignment="1">
      <alignment horizontal="left"/>
    </xf>
    <xf numFmtId="0" fontId="1" fillId="0" borderId="0" xfId="0" applyFont="1" applyAlignment="1"/>
    <xf numFmtId="0" fontId="1" fillId="0" borderId="0" xfId="0" applyFont="1" applyBorder="1" applyAlignment="1">
      <alignment horizontal="left" vertical="center"/>
    </xf>
    <xf numFmtId="0" fontId="1" fillId="0" borderId="0" xfId="0" applyFont="1" applyBorder="1" applyAlignment="1">
      <alignment vertical="center"/>
    </xf>
    <xf numFmtId="0" fontId="1" fillId="0" borderId="0" xfId="0" applyFont="1" applyBorder="1" applyAlignment="1">
      <alignment horizontal="center" vertical="center"/>
    </xf>
    <xf numFmtId="0" fontId="6" fillId="0" borderId="20" xfId="0" applyFont="1" applyBorder="1" applyAlignment="1">
      <alignment horizontal="left" vertical="center"/>
    </xf>
    <xf numFmtId="0" fontId="6" fillId="0" borderId="0" xfId="0" applyFont="1" applyBorder="1" applyAlignment="1">
      <alignment vertical="center"/>
    </xf>
    <xf numFmtId="0" fontId="1" fillId="0" borderId="0" xfId="0" applyFont="1" applyAlignment="1">
      <alignment vertical="center"/>
    </xf>
    <xf numFmtId="0" fontId="27" fillId="0" borderId="0" xfId="0" applyFont="1" applyAlignment="1">
      <alignment vertical="center"/>
    </xf>
    <xf numFmtId="180" fontId="28" fillId="0" borderId="0" xfId="0" applyNumberFormat="1" applyFont="1" applyBorder="1" applyAlignment="1">
      <alignment horizontal="center" vertical="center" wrapText="1"/>
    </xf>
    <xf numFmtId="180" fontId="28" fillId="0" borderId="0" xfId="0" applyNumberFormat="1" applyFont="1" applyFill="1" applyBorder="1" applyAlignment="1">
      <alignment horizontal="center" vertical="center" wrapText="1"/>
    </xf>
    <xf numFmtId="0" fontId="7" fillId="0" borderId="28" xfId="0" applyFont="1" applyBorder="1" applyAlignment="1">
      <alignment horizontal="center" vertical="center" shrinkToFit="1"/>
    </xf>
    <xf numFmtId="0" fontId="7" fillId="0" borderId="28" xfId="0" applyFont="1" applyBorder="1" applyAlignment="1">
      <alignment vertical="center"/>
    </xf>
    <xf numFmtId="0" fontId="31" fillId="0" borderId="0" xfId="0" applyFont="1" applyBorder="1" applyAlignment="1">
      <alignment horizontal="center" vertical="center" wrapText="1"/>
    </xf>
    <xf numFmtId="0" fontId="28" fillId="0" borderId="0" xfId="0" applyFont="1" applyBorder="1" applyAlignment="1">
      <alignment vertical="center" wrapText="1"/>
    </xf>
    <xf numFmtId="180" fontId="31" fillId="0" borderId="0" xfId="0" applyNumberFormat="1" applyFont="1" applyBorder="1" applyAlignment="1">
      <alignment horizontal="center" vertical="center" wrapText="1"/>
    </xf>
    <xf numFmtId="180" fontId="31" fillId="0" borderId="0" xfId="0" applyNumberFormat="1" applyFont="1" applyFill="1" applyBorder="1" applyAlignment="1">
      <alignment horizontal="center" vertical="center" wrapText="1"/>
    </xf>
    <xf numFmtId="0" fontId="29" fillId="0" borderId="0" xfId="44" applyFont="1" applyAlignment="1">
      <alignment vertical="center" wrapText="1" shrinkToFit="1"/>
    </xf>
    <xf numFmtId="0" fontId="7" fillId="0" borderId="24" xfId="0" applyFont="1" applyBorder="1" applyAlignment="1">
      <alignment vertical="center"/>
    </xf>
    <xf numFmtId="0" fontId="7" fillId="0" borderId="20" xfId="0" applyFont="1" applyBorder="1" applyAlignment="1">
      <alignment vertical="center"/>
    </xf>
    <xf numFmtId="0" fontId="7" fillId="0" borderId="28" xfId="0" applyFont="1" applyBorder="1" applyAlignment="1">
      <alignment vertical="center" shrinkToFit="1"/>
    </xf>
    <xf numFmtId="0" fontId="30" fillId="0" borderId="28" xfId="0" applyFont="1" applyBorder="1" applyAlignment="1">
      <alignment vertical="center" shrinkToFit="1"/>
    </xf>
    <xf numFmtId="0" fontId="6" fillId="0" borderId="28" xfId="0" applyFont="1" applyBorder="1" applyAlignment="1">
      <alignment horizontal="center" vertical="center" wrapText="1"/>
    </xf>
    <xf numFmtId="0" fontId="6" fillId="0" borderId="24" xfId="0" applyFont="1" applyBorder="1" applyAlignment="1">
      <alignment vertical="center" wrapText="1"/>
    </xf>
    <xf numFmtId="0" fontId="6" fillId="0" borderId="24" xfId="0" applyFont="1" applyBorder="1" applyAlignment="1">
      <alignment horizontal="left" vertical="center"/>
    </xf>
    <xf numFmtId="0" fontId="5" fillId="0" borderId="24" xfId="0" applyFont="1" applyBorder="1" applyAlignment="1">
      <alignment horizontal="center" vertical="center"/>
    </xf>
    <xf numFmtId="0" fontId="1" fillId="0" borderId="28" xfId="0" applyFont="1" applyBorder="1" applyAlignment="1">
      <alignment horizontal="center" vertical="center"/>
    </xf>
    <xf numFmtId="0" fontId="1" fillId="0" borderId="0" xfId="0" applyFont="1" applyAlignment="1">
      <alignment horizontal="left"/>
    </xf>
    <xf numFmtId="0" fontId="7" fillId="0" borderId="20" xfId="0" applyFont="1" applyBorder="1" applyAlignment="1">
      <alignment vertical="center" shrinkToFit="1"/>
    </xf>
    <xf numFmtId="0" fontId="6" fillId="0" borderId="28" xfId="0" applyFont="1" applyBorder="1" applyAlignment="1">
      <alignment vertical="center"/>
    </xf>
    <xf numFmtId="0" fontId="5" fillId="0" borderId="28" xfId="0" applyFont="1" applyBorder="1" applyAlignment="1">
      <alignment vertical="center"/>
    </xf>
    <xf numFmtId="0" fontId="6" fillId="0" borderId="20" xfId="0" applyFont="1" applyBorder="1" applyAlignment="1">
      <alignment vertical="center"/>
    </xf>
    <xf numFmtId="0" fontId="8" fillId="0" borderId="28" xfId="0" applyFont="1" applyBorder="1" applyAlignment="1">
      <alignment vertical="center"/>
    </xf>
    <xf numFmtId="0" fontId="1" fillId="0" borderId="28" xfId="0" applyFont="1" applyBorder="1" applyAlignment="1">
      <alignment vertical="center"/>
    </xf>
    <xf numFmtId="0" fontId="6" fillId="0" borderId="24" xfId="0" applyFont="1" applyBorder="1" applyAlignment="1">
      <alignment vertical="center"/>
    </xf>
    <xf numFmtId="0" fontId="5" fillId="0" borderId="24" xfId="0" applyFont="1" applyBorder="1" applyAlignment="1">
      <alignment vertical="center"/>
    </xf>
    <xf numFmtId="0" fontId="35" fillId="0" borderId="0" xfId="0" applyFont="1">
      <alignment vertical="center"/>
    </xf>
    <xf numFmtId="0" fontId="37" fillId="0" borderId="0" xfId="0" applyFont="1" applyAlignment="1">
      <alignment horizontal="center" vertical="center"/>
    </xf>
    <xf numFmtId="0" fontId="38" fillId="0" borderId="0" xfId="0" applyFont="1" applyAlignment="1">
      <alignment horizontal="justify" vertical="center"/>
    </xf>
    <xf numFmtId="0" fontId="39" fillId="0" borderId="144" xfId="0" applyFont="1" applyBorder="1" applyAlignment="1">
      <alignment vertical="center" wrapText="1"/>
    </xf>
    <xf numFmtId="0" fontId="39" fillId="0" borderId="145" xfId="0" applyFont="1" applyBorder="1" applyAlignment="1">
      <alignment vertical="center"/>
    </xf>
    <xf numFmtId="0" fontId="39" fillId="0" borderId="0" xfId="0" applyFont="1" applyBorder="1" applyAlignment="1">
      <alignment vertical="center"/>
    </xf>
    <xf numFmtId="0" fontId="39" fillId="0" borderId="16" xfId="0" applyFont="1" applyBorder="1" applyAlignment="1">
      <alignment vertical="center" wrapText="1"/>
    </xf>
    <xf numFmtId="0" fontId="39" fillId="0" borderId="147" xfId="0" applyFont="1" applyBorder="1" applyAlignment="1">
      <alignment vertical="center"/>
    </xf>
    <xf numFmtId="0" fontId="39" fillId="0" borderId="33" xfId="0" applyFont="1" applyBorder="1" applyAlignment="1">
      <alignment vertical="center" wrapText="1"/>
    </xf>
    <xf numFmtId="0" fontId="39" fillId="0" borderId="152" xfId="0" applyFont="1" applyBorder="1" applyAlignment="1">
      <alignment horizontal="center" vertical="center" wrapText="1"/>
    </xf>
    <xf numFmtId="0" fontId="41" fillId="0" borderId="0" xfId="0" applyFont="1" applyAlignment="1">
      <alignment horizontal="left" vertical="center"/>
    </xf>
    <xf numFmtId="0" fontId="39" fillId="0" borderId="0" xfId="0" applyFont="1" applyAlignment="1">
      <alignment horizontal="left" vertical="center"/>
    </xf>
    <xf numFmtId="0" fontId="41" fillId="0" borderId="0" xfId="0" applyFont="1">
      <alignment vertical="center"/>
    </xf>
    <xf numFmtId="0" fontId="42" fillId="0" borderId="0" xfId="0" applyFont="1">
      <alignment vertical="center"/>
    </xf>
    <xf numFmtId="0" fontId="43" fillId="0" borderId="0" xfId="0" applyFont="1">
      <alignment vertical="center"/>
    </xf>
    <xf numFmtId="0" fontId="36" fillId="0" borderId="0" xfId="0" applyFont="1">
      <alignment vertical="center"/>
    </xf>
    <xf numFmtId="0" fontId="35" fillId="0" borderId="28" xfId="0" applyFont="1" applyBorder="1" applyAlignment="1">
      <alignment horizontal="center" vertical="top" wrapText="1"/>
    </xf>
    <xf numFmtId="0" fontId="44" fillId="0" borderId="28" xfId="45" applyFont="1" applyFill="1" applyBorder="1" applyAlignment="1">
      <alignment vertical="center"/>
    </xf>
    <xf numFmtId="0" fontId="44" fillId="0" borderId="0" xfId="45" applyFont="1" applyFill="1">
      <alignment vertical="center"/>
    </xf>
    <xf numFmtId="0" fontId="45" fillId="0" borderId="0" xfId="0" applyFont="1" applyBorder="1" applyAlignment="1">
      <alignment vertical="center"/>
    </xf>
    <xf numFmtId="0" fontId="35" fillId="0" borderId="0" xfId="0" applyFont="1" applyBorder="1" applyAlignment="1">
      <alignment vertical="top"/>
    </xf>
    <xf numFmtId="0" fontId="35" fillId="0" borderId="0" xfId="0" applyFont="1" applyAlignment="1">
      <alignment horizontal="right" vertical="center"/>
    </xf>
    <xf numFmtId="0" fontId="35" fillId="25" borderId="28" xfId="0" applyFont="1" applyFill="1" applyBorder="1">
      <alignment vertical="center"/>
    </xf>
    <xf numFmtId="0" fontId="44" fillId="25" borderId="31" xfId="0" applyFont="1" applyFill="1" applyBorder="1" applyAlignment="1">
      <alignment horizontal="center" vertical="center" wrapText="1"/>
    </xf>
    <xf numFmtId="0" fontId="44" fillId="25" borderId="46" xfId="0" applyFont="1" applyFill="1" applyBorder="1" applyAlignment="1">
      <alignment horizontal="center" vertical="center" wrapText="1"/>
    </xf>
    <xf numFmtId="0" fontId="44" fillId="0" borderId="62" xfId="0" applyFont="1" applyBorder="1" applyAlignment="1">
      <alignment horizontal="center" vertical="center" wrapText="1"/>
    </xf>
    <xf numFmtId="0" fontId="44" fillId="0" borderId="62" xfId="0" applyFont="1" applyBorder="1" applyAlignment="1">
      <alignment vertical="center" wrapText="1"/>
    </xf>
    <xf numFmtId="0" fontId="44" fillId="0" borderId="95" xfId="0" applyFont="1" applyBorder="1" applyAlignment="1">
      <alignment vertical="center" wrapText="1"/>
    </xf>
    <xf numFmtId="0" fontId="44" fillId="0" borderId="50" xfId="0" applyFont="1" applyBorder="1" applyAlignment="1">
      <alignment horizontal="center" vertical="center" wrapText="1"/>
    </xf>
    <xf numFmtId="0" fontId="44" fillId="0" borderId="50" xfId="0" applyFont="1" applyBorder="1" applyAlignment="1">
      <alignment vertical="center" wrapText="1"/>
    </xf>
    <xf numFmtId="0" fontId="44" fillId="0" borderId="49" xfId="0" applyFont="1" applyBorder="1" applyAlignment="1">
      <alignment vertical="center" wrapText="1"/>
    </xf>
    <xf numFmtId="0" fontId="45" fillId="0" borderId="50" xfId="0" applyFont="1" applyBorder="1" applyAlignment="1">
      <alignment horizontal="center" vertical="center" wrapText="1"/>
    </xf>
    <xf numFmtId="0" fontId="45" fillId="0" borderId="50" xfId="0" applyFont="1" applyBorder="1" applyAlignment="1">
      <alignment vertical="center" wrapText="1"/>
    </xf>
    <xf numFmtId="0" fontId="45" fillId="0" borderId="49" xfId="0" applyFont="1" applyBorder="1" applyAlignment="1">
      <alignment vertical="center" wrapText="1"/>
    </xf>
    <xf numFmtId="0" fontId="45" fillId="0" borderId="53" xfId="0" applyFont="1" applyBorder="1" applyAlignment="1">
      <alignment horizontal="center" vertical="center" wrapText="1"/>
    </xf>
    <xf numFmtId="0" fontId="45" fillId="0" borderId="53" xfId="0" applyFont="1" applyBorder="1" applyAlignment="1">
      <alignment vertical="center" wrapText="1"/>
    </xf>
    <xf numFmtId="0" fontId="45" fillId="0" borderId="158" xfId="0" applyFont="1" applyBorder="1" applyAlignment="1">
      <alignment vertical="center" wrapText="1"/>
    </xf>
    <xf numFmtId="0" fontId="35" fillId="0" borderId="0" xfId="0" applyFont="1" applyBorder="1" applyAlignment="1">
      <alignment vertical="center"/>
    </xf>
    <xf numFmtId="0" fontId="46" fillId="0" borderId="159" xfId="0" applyFont="1" applyBorder="1" applyAlignment="1">
      <alignment vertical="center"/>
    </xf>
    <xf numFmtId="0" fontId="46" fillId="0" borderId="0" xfId="0" applyFont="1" applyBorder="1" applyAlignment="1">
      <alignment vertical="center"/>
    </xf>
    <xf numFmtId="0" fontId="48" fillId="26" borderId="168" xfId="0" applyFont="1" applyFill="1" applyBorder="1" applyAlignment="1">
      <alignment horizontal="center" vertical="top" wrapText="1"/>
    </xf>
    <xf numFmtId="0" fontId="48" fillId="26" borderId="169" xfId="0" applyFont="1" applyFill="1" applyBorder="1" applyAlignment="1">
      <alignment horizontal="center" vertical="top" wrapText="1"/>
    </xf>
    <xf numFmtId="0" fontId="48" fillId="0" borderId="175" xfId="0" applyFont="1" applyBorder="1" applyAlignment="1">
      <alignment horizontal="center" vertical="top" wrapText="1"/>
    </xf>
    <xf numFmtId="0" fontId="47" fillId="26" borderId="176" xfId="0" applyFont="1" applyFill="1" applyBorder="1" applyAlignment="1">
      <alignment horizontal="left" vertical="top" wrapText="1"/>
    </xf>
    <xf numFmtId="0" fontId="47" fillId="26" borderId="177" xfId="0" applyFont="1" applyFill="1" applyBorder="1" applyAlignment="1">
      <alignment horizontal="left" vertical="top" wrapText="1"/>
    </xf>
    <xf numFmtId="0" fontId="47" fillId="0" borderId="178" xfId="0" applyFont="1" applyBorder="1" applyAlignment="1">
      <alignment horizontal="left" vertical="top" wrapText="1"/>
    </xf>
    <xf numFmtId="0" fontId="47" fillId="0" borderId="176" xfId="0" applyFont="1" applyBorder="1" applyAlignment="1">
      <alignment horizontal="left" vertical="top" wrapText="1"/>
    </xf>
    <xf numFmtId="0" fontId="47" fillId="0" borderId="179" xfId="0" applyFont="1" applyBorder="1" applyAlignment="1">
      <alignment horizontal="left" vertical="top" wrapText="1"/>
    </xf>
    <xf numFmtId="0" fontId="47" fillId="0" borderId="180" xfId="0" applyFont="1" applyBorder="1" applyAlignment="1">
      <alignment horizontal="left" vertical="top" wrapText="1"/>
    </xf>
    <xf numFmtId="0" fontId="47" fillId="0" borderId="181" xfId="0" applyFont="1" applyBorder="1" applyAlignment="1">
      <alignment horizontal="left" vertical="top" wrapText="1"/>
    </xf>
    <xf numFmtId="0" fontId="46" fillId="0" borderId="177" xfId="0" applyFont="1" applyBorder="1" applyAlignment="1">
      <alignment horizontal="left" vertical="top" wrapText="1"/>
    </xf>
    <xf numFmtId="0" fontId="46" fillId="0" borderId="182" xfId="0" applyFont="1" applyBorder="1" applyAlignment="1">
      <alignment horizontal="left" vertical="top" wrapText="1"/>
    </xf>
    <xf numFmtId="0" fontId="48" fillId="0" borderId="183" xfId="0" applyFont="1" applyBorder="1" applyAlignment="1">
      <alignment horizontal="center" vertical="top" wrapText="1"/>
    </xf>
    <xf numFmtId="0" fontId="47" fillId="26" borderId="184" xfId="0" applyFont="1" applyFill="1" applyBorder="1" applyAlignment="1">
      <alignment horizontal="left" vertical="top" wrapText="1"/>
    </xf>
    <xf numFmtId="0" fontId="47" fillId="26" borderId="185" xfId="0" applyFont="1" applyFill="1" applyBorder="1" applyAlignment="1">
      <alignment horizontal="left" vertical="top" wrapText="1"/>
    </xf>
    <xf numFmtId="0" fontId="47" fillId="0" borderId="186" xfId="0" applyFont="1" applyBorder="1" applyAlignment="1">
      <alignment horizontal="left" vertical="top" wrapText="1"/>
    </xf>
    <xf numFmtId="0" fontId="47" fillId="0" borderId="184" xfId="0" applyFont="1" applyBorder="1" applyAlignment="1">
      <alignment horizontal="left" vertical="top" wrapText="1"/>
    </xf>
    <xf numFmtId="0" fontId="47" fillId="0" borderId="187" xfId="0" applyFont="1" applyBorder="1" applyAlignment="1">
      <alignment horizontal="left" vertical="top" wrapText="1"/>
    </xf>
    <xf numFmtId="0" fontId="47" fillId="0" borderId="188" xfId="0" applyFont="1" applyBorder="1" applyAlignment="1">
      <alignment horizontal="left" vertical="top" wrapText="1"/>
    </xf>
    <xf numFmtId="0" fontId="47" fillId="0" borderId="189" xfId="0" applyFont="1" applyBorder="1" applyAlignment="1">
      <alignment horizontal="left" vertical="top" wrapText="1"/>
    </xf>
    <xf numFmtId="0" fontId="46" fillId="0" borderId="185" xfId="0" applyFont="1" applyBorder="1" applyAlignment="1">
      <alignment horizontal="left" vertical="top" wrapText="1"/>
    </xf>
    <xf numFmtId="0" fontId="46" fillId="0" borderId="190" xfId="0" applyFont="1" applyBorder="1" applyAlignment="1">
      <alignment horizontal="left" vertical="top" wrapText="1"/>
    </xf>
    <xf numFmtId="0" fontId="48" fillId="0" borderId="191" xfId="0" applyFont="1" applyBorder="1" applyAlignment="1">
      <alignment horizontal="center" vertical="top" wrapText="1"/>
    </xf>
    <xf numFmtId="0" fontId="47" fillId="26" borderId="192" xfId="0" applyFont="1" applyFill="1" applyBorder="1" applyAlignment="1">
      <alignment horizontal="left" vertical="top" wrapText="1"/>
    </xf>
    <xf numFmtId="0" fontId="47" fillId="26" borderId="193" xfId="0" applyFont="1" applyFill="1" applyBorder="1" applyAlignment="1">
      <alignment horizontal="left" vertical="top" wrapText="1"/>
    </xf>
    <xf numFmtId="0" fontId="47" fillId="0" borderId="194" xfId="0" applyFont="1" applyBorder="1" applyAlignment="1">
      <alignment horizontal="left" vertical="top" wrapText="1"/>
    </xf>
    <xf numFmtId="0" fontId="47" fillId="0" borderId="192" xfId="0" applyFont="1" applyBorder="1" applyAlignment="1">
      <alignment horizontal="left" vertical="top" wrapText="1"/>
    </xf>
    <xf numFmtId="0" fontId="47" fillId="0" borderId="195" xfId="0" applyFont="1" applyBorder="1" applyAlignment="1">
      <alignment horizontal="left" vertical="top" wrapText="1"/>
    </xf>
    <xf numFmtId="0" fontId="47" fillId="0" borderId="196" xfId="0" applyFont="1" applyBorder="1" applyAlignment="1">
      <alignment horizontal="left" vertical="top" wrapText="1"/>
    </xf>
    <xf numFmtId="0" fontId="47" fillId="0" borderId="197" xfId="0" applyFont="1" applyBorder="1" applyAlignment="1">
      <alignment horizontal="left" vertical="top" wrapText="1"/>
    </xf>
    <xf numFmtId="0" fontId="46" fillId="0" borderId="193" xfId="0" applyFont="1" applyBorder="1" applyAlignment="1">
      <alignment horizontal="left" vertical="top" wrapText="1"/>
    </xf>
    <xf numFmtId="0" fontId="46" fillId="0" borderId="198" xfId="0" applyFont="1" applyBorder="1" applyAlignment="1">
      <alignment horizontal="left" vertical="top" wrapText="1"/>
    </xf>
    <xf numFmtId="0" fontId="35" fillId="0" borderId="0" xfId="0" applyFont="1" applyFill="1">
      <alignment vertical="center"/>
    </xf>
    <xf numFmtId="0" fontId="49" fillId="0" borderId="0" xfId="0" applyFont="1" applyFill="1" applyBorder="1" applyAlignment="1">
      <alignment horizontal="left" vertical="top"/>
    </xf>
    <xf numFmtId="0" fontId="46" fillId="0" borderId="0" xfId="0" applyFont="1" applyFill="1" applyBorder="1" applyAlignment="1">
      <alignment horizontal="left" vertical="top" wrapText="1"/>
    </xf>
    <xf numFmtId="0" fontId="46" fillId="0" borderId="0" xfId="0" applyFont="1" applyAlignment="1">
      <alignment horizontal="justify" vertical="center"/>
    </xf>
    <xf numFmtId="0" fontId="39" fillId="0" borderId="0" xfId="0" applyFont="1">
      <alignment vertical="center"/>
    </xf>
    <xf numFmtId="0" fontId="50" fillId="0" borderId="0" xfId="0" applyFont="1">
      <alignment vertical="center"/>
    </xf>
    <xf numFmtId="0" fontId="35" fillId="0" borderId="0" xfId="0" applyFont="1" applyAlignment="1">
      <alignment horizontal="center" vertical="center"/>
    </xf>
    <xf numFmtId="0" fontId="35" fillId="0" borderId="29" xfId="0" applyFont="1" applyBorder="1" applyAlignment="1">
      <alignment horizontal="center" vertical="top" wrapText="1"/>
    </xf>
    <xf numFmtId="0" fontId="35" fillId="0" borderId="206" xfId="0" applyFont="1" applyBorder="1" applyAlignment="1">
      <alignment horizontal="center" vertical="top" wrapText="1"/>
    </xf>
    <xf numFmtId="0" fontId="35" fillId="0" borderId="208" xfId="0" applyFont="1" applyBorder="1" applyAlignment="1">
      <alignment vertical="top" wrapText="1"/>
    </xf>
    <xf numFmtId="0" fontId="35" fillId="0" borderId="11" xfId="0" applyFont="1" applyBorder="1" applyAlignment="1">
      <alignment horizontal="right" vertical="top" wrapText="1"/>
    </xf>
    <xf numFmtId="0" fontId="35" fillId="0" borderId="0" xfId="0" applyFont="1" applyBorder="1" applyAlignment="1">
      <alignment horizontal="right" vertical="top" wrapText="1"/>
    </xf>
    <xf numFmtId="0" fontId="35" fillId="0" borderId="209" xfId="0" applyFont="1" applyBorder="1" applyAlignment="1">
      <alignment horizontal="right" vertical="top" wrapText="1"/>
    </xf>
    <xf numFmtId="0" fontId="35" fillId="0" borderId="67" xfId="0" applyFont="1" applyBorder="1" applyAlignment="1">
      <alignment horizontal="right" vertical="top" wrapText="1"/>
    </xf>
    <xf numFmtId="0" fontId="35" fillId="0" borderId="67" xfId="0" applyFont="1" applyBorder="1" applyAlignment="1">
      <alignment vertical="top" wrapText="1"/>
    </xf>
    <xf numFmtId="0" fontId="35" fillId="0" borderId="66" xfId="0" applyFont="1" applyBorder="1" applyAlignment="1">
      <alignment vertical="top" wrapText="1"/>
    </xf>
    <xf numFmtId="0" fontId="35" fillId="0" borderId="210" xfId="0" applyFont="1" applyBorder="1" applyAlignment="1">
      <alignment vertical="top" wrapText="1"/>
    </xf>
    <xf numFmtId="0" fontId="35" fillId="0" borderId="67" xfId="0" applyFont="1" applyBorder="1" applyAlignment="1">
      <alignment horizontal="center" vertical="center"/>
    </xf>
    <xf numFmtId="0" fontId="35" fillId="0" borderId="208" xfId="0" applyFont="1" applyBorder="1" applyAlignment="1">
      <alignment horizontal="center" vertical="top" wrapText="1"/>
    </xf>
    <xf numFmtId="0" fontId="35" fillId="0" borderId="211" xfId="0" applyFont="1" applyBorder="1" applyAlignment="1">
      <alignment horizontal="center" vertical="center"/>
    </xf>
    <xf numFmtId="0" fontId="35" fillId="0" borderId="212" xfId="0" applyFont="1" applyBorder="1" applyAlignment="1">
      <alignment horizontal="right" vertical="top" wrapText="1"/>
    </xf>
    <xf numFmtId="0" fontId="35" fillId="0" borderId="213" xfId="0" applyFont="1" applyBorder="1" applyAlignment="1">
      <alignment vertical="top" wrapText="1"/>
    </xf>
    <xf numFmtId="0" fontId="0" fillId="0" borderId="33" xfId="0" applyBorder="1" applyAlignment="1">
      <alignment horizontal="center" vertical="center"/>
    </xf>
    <xf numFmtId="0" fontId="0" fillId="0" borderId="29" xfId="0" applyBorder="1" applyAlignment="1">
      <alignment horizontal="center" vertical="center"/>
    </xf>
    <xf numFmtId="0" fontId="0" fillId="0" borderId="0" xfId="0" applyAlignment="1">
      <alignment vertical="center"/>
    </xf>
    <xf numFmtId="0" fontId="1" fillId="0" borderId="0" xfId="0" applyFont="1" applyBorder="1" applyAlignment="1">
      <alignment vertical="center"/>
    </xf>
    <xf numFmtId="0" fontId="35" fillId="0" borderId="0" xfId="0" applyFont="1" applyAlignment="1">
      <alignment vertical="top" wrapText="1"/>
    </xf>
    <xf numFmtId="0" fontId="50" fillId="0" borderId="0" xfId="0" applyFont="1" applyBorder="1" applyAlignment="1">
      <alignment vertical="center"/>
    </xf>
    <xf numFmtId="0" fontId="50" fillId="0" borderId="0" xfId="0" applyFont="1" applyBorder="1">
      <alignment vertical="center"/>
    </xf>
    <xf numFmtId="0" fontId="35" fillId="0" borderId="56" xfId="0" applyFont="1" applyBorder="1" applyAlignment="1">
      <alignment horizontal="left" vertical="center"/>
    </xf>
    <xf numFmtId="0" fontId="47" fillId="0" borderId="56" xfId="0" applyFont="1" applyBorder="1" applyAlignment="1">
      <alignment horizontal="left" vertical="center"/>
    </xf>
    <xf numFmtId="0" fontId="46" fillId="0" borderId="71" xfId="0" applyFont="1" applyBorder="1" applyAlignment="1">
      <alignment vertical="center" wrapText="1"/>
    </xf>
    <xf numFmtId="0" fontId="47" fillId="0" borderId="0" xfId="0" applyFont="1">
      <alignment vertical="center"/>
    </xf>
    <xf numFmtId="0" fontId="46" fillId="0" borderId="57" xfId="0" applyFont="1" applyBorder="1" applyAlignment="1">
      <alignment horizontal="center" vertical="center" wrapText="1"/>
    </xf>
    <xf numFmtId="0" fontId="46" fillId="0" borderId="50" xfId="0" applyFont="1" applyBorder="1" applyAlignment="1">
      <alignment horizontal="center" vertical="center" wrapText="1"/>
    </xf>
    <xf numFmtId="9" fontId="35" fillId="0" borderId="0" xfId="28" applyFont="1">
      <alignment vertical="center"/>
    </xf>
    <xf numFmtId="0" fontId="46" fillId="0" borderId="72" xfId="0" applyFont="1" applyBorder="1" applyAlignment="1">
      <alignment horizontal="center" vertical="center" wrapText="1"/>
    </xf>
    <xf numFmtId="0" fontId="44" fillId="0" borderId="54" xfId="0" applyFont="1" applyBorder="1" applyAlignment="1">
      <alignment vertical="center"/>
    </xf>
    <xf numFmtId="0" fontId="44" fillId="0" borderId="55" xfId="0" applyFont="1" applyBorder="1" applyAlignment="1">
      <alignment vertical="center"/>
    </xf>
    <xf numFmtId="0" fontId="44" fillId="0" borderId="55" xfId="0" applyFont="1" applyBorder="1" applyAlignment="1">
      <alignment vertical="center" wrapText="1"/>
    </xf>
    <xf numFmtId="0" fontId="35" fillId="0" borderId="55" xfId="0" applyFont="1" applyBorder="1">
      <alignment vertical="center"/>
    </xf>
    <xf numFmtId="0" fontId="46" fillId="0" borderId="63" xfId="0" applyFont="1" applyBorder="1" applyAlignment="1">
      <alignment horizontal="center" vertical="center" wrapText="1"/>
    </xf>
    <xf numFmtId="0" fontId="44" fillId="0" borderId="0" xfId="0" applyFont="1" applyBorder="1" applyAlignment="1">
      <alignment vertical="center"/>
    </xf>
    <xf numFmtId="0" fontId="44" fillId="0" borderId="0" xfId="0" applyFont="1" applyBorder="1" applyAlignment="1">
      <alignment vertical="center" wrapText="1"/>
    </xf>
    <xf numFmtId="0" fontId="35" fillId="0" borderId="0" xfId="0" applyFont="1" applyBorder="1">
      <alignment vertical="center"/>
    </xf>
    <xf numFmtId="0" fontId="46" fillId="0" borderId="0" xfId="0" applyFont="1" applyBorder="1" applyAlignment="1">
      <alignment horizontal="center" vertical="center" wrapText="1"/>
    </xf>
    <xf numFmtId="178" fontId="45" fillId="0" borderId="0" xfId="0" applyNumberFormat="1" applyFont="1" applyFill="1" applyBorder="1" applyAlignment="1">
      <alignment horizontal="right" vertical="center" wrapText="1"/>
    </xf>
    <xf numFmtId="0" fontId="35" fillId="0" borderId="0" xfId="0" applyFont="1" applyAlignment="1">
      <alignment vertical="center"/>
    </xf>
    <xf numFmtId="0" fontId="46" fillId="0" borderId="64" xfId="0" applyFont="1" applyBorder="1" applyAlignment="1">
      <alignment vertical="center" wrapText="1"/>
    </xf>
    <xf numFmtId="0" fontId="40" fillId="0" borderId="70" xfId="0" applyFont="1" applyBorder="1" applyAlignment="1">
      <alignment horizontal="center" vertical="center" wrapText="1"/>
    </xf>
    <xf numFmtId="0" fontId="46" fillId="0" borderId="0" xfId="0" applyFont="1">
      <alignment vertical="center"/>
    </xf>
    <xf numFmtId="0" fontId="46" fillId="0" borderId="62" xfId="0" applyFont="1" applyBorder="1" applyAlignment="1">
      <alignment horizontal="center" vertical="center" wrapText="1"/>
    </xf>
    <xf numFmtId="0" fontId="46" fillId="0" borderId="24" xfId="0" applyFont="1" applyBorder="1" applyAlignment="1">
      <alignment vertical="center"/>
    </xf>
    <xf numFmtId="0" fontId="52" fillId="0" borderId="0" xfId="0" applyFont="1" applyAlignment="1">
      <alignment vertical="center"/>
    </xf>
    <xf numFmtId="180" fontId="52" fillId="0" borderId="0" xfId="0" applyNumberFormat="1" applyFont="1" applyBorder="1" applyAlignment="1">
      <alignment horizontal="center" vertical="center" wrapText="1"/>
    </xf>
    <xf numFmtId="180" fontId="52" fillId="0" borderId="0" xfId="0" applyNumberFormat="1" applyFont="1" applyFill="1" applyBorder="1" applyAlignment="1">
      <alignment horizontal="center" vertical="center" wrapText="1"/>
    </xf>
    <xf numFmtId="0" fontId="46" fillId="0" borderId="20" xfId="0" applyFont="1" applyBorder="1" applyAlignment="1">
      <alignment vertical="center"/>
    </xf>
    <xf numFmtId="0" fontId="44" fillId="0" borderId="0" xfId="44" applyFont="1" applyAlignment="1">
      <alignment vertical="center" wrapText="1" shrinkToFit="1"/>
    </xf>
    <xf numFmtId="0" fontId="46" fillId="0" borderId="20" xfId="0" applyFont="1" applyBorder="1" applyAlignment="1">
      <alignment vertical="center" shrinkToFit="1"/>
    </xf>
    <xf numFmtId="0" fontId="46" fillId="0" borderId="28" xfId="0" applyFont="1" applyBorder="1" applyAlignment="1">
      <alignment horizontal="center" vertical="center" shrinkToFit="1"/>
    </xf>
    <xf numFmtId="0" fontId="46" fillId="0" borderId="28" xfId="0" applyFont="1" applyBorder="1" applyAlignment="1">
      <alignment vertical="center" shrinkToFit="1"/>
    </xf>
    <xf numFmtId="0" fontId="46" fillId="0" borderId="28" xfId="0" applyFont="1" applyBorder="1" applyAlignment="1">
      <alignment vertical="center"/>
    </xf>
    <xf numFmtId="0" fontId="49" fillId="0" borderId="28" xfId="0" applyFont="1" applyBorder="1" applyAlignment="1">
      <alignment vertical="center" shrinkToFit="1"/>
    </xf>
    <xf numFmtId="0" fontId="35" fillId="0" borderId="33" xfId="0" applyFont="1" applyBorder="1" applyAlignment="1">
      <alignment horizontal="center" vertical="center"/>
    </xf>
    <xf numFmtId="0" fontId="35" fillId="0" borderId="29" xfId="0" applyFont="1" applyBorder="1" applyAlignment="1">
      <alignment horizontal="center" vertical="center"/>
    </xf>
    <xf numFmtId="0" fontId="49" fillId="0" borderId="0" xfId="0" applyFont="1" applyBorder="1" applyAlignment="1">
      <alignment horizontal="center" vertical="center" wrapText="1"/>
    </xf>
    <xf numFmtId="0" fontId="52" fillId="0" borderId="0" xfId="0" applyFont="1" applyBorder="1" applyAlignment="1">
      <alignment vertical="center" wrapText="1"/>
    </xf>
    <xf numFmtId="180" fontId="49" fillId="0" borderId="0" xfId="0" applyNumberFormat="1" applyFont="1" applyBorder="1" applyAlignment="1">
      <alignment horizontal="center" vertical="center" wrapText="1"/>
    </xf>
    <xf numFmtId="180" fontId="49" fillId="0" borderId="0" xfId="0" applyNumberFormat="1" applyFont="1" applyFill="1" applyBorder="1" applyAlignment="1">
      <alignment horizontal="center" vertical="center" wrapText="1"/>
    </xf>
    <xf numFmtId="0" fontId="49" fillId="0" borderId="0" xfId="0" applyFont="1" applyBorder="1" applyAlignment="1">
      <alignment vertical="center" shrinkToFit="1"/>
    </xf>
    <xf numFmtId="0" fontId="35" fillId="0" borderId="0" xfId="0" applyFont="1" applyBorder="1" applyAlignment="1">
      <alignment horizontal="center" vertical="center"/>
    </xf>
    <xf numFmtId="0" fontId="47" fillId="0" borderId="0" xfId="0" applyFont="1" applyAlignment="1">
      <alignment horizontal="right" vertical="center"/>
    </xf>
    <xf numFmtId="0" fontId="46" fillId="0" borderId="0" xfId="0" applyFont="1" applyAlignment="1">
      <alignment horizontal="left" vertical="center"/>
    </xf>
    <xf numFmtId="0" fontId="47" fillId="0" borderId="0" xfId="0" applyFont="1" applyAlignment="1">
      <alignment horizontal="left" vertical="center"/>
    </xf>
    <xf numFmtId="0" fontId="47" fillId="0" borderId="0" xfId="0" applyFont="1" applyAlignment="1">
      <alignment vertical="center"/>
    </xf>
    <xf numFmtId="0" fontId="46" fillId="0" borderId="0" xfId="0" applyFont="1" applyAlignment="1">
      <alignment vertical="center"/>
    </xf>
    <xf numFmtId="0" fontId="46" fillId="0" borderId="0" xfId="0" applyFont="1" applyAlignment="1">
      <alignment vertical="center" wrapText="1"/>
    </xf>
    <xf numFmtId="0" fontId="47" fillId="0" borderId="0" xfId="0" applyFont="1" applyAlignment="1">
      <alignment vertical="center" wrapText="1"/>
    </xf>
    <xf numFmtId="176" fontId="46" fillId="0" borderId="0" xfId="0" applyNumberFormat="1" applyFont="1" applyAlignment="1">
      <alignment horizontal="left" vertical="center"/>
    </xf>
    <xf numFmtId="0" fontId="46" fillId="0" borderId="0" xfId="0" applyFont="1" applyBorder="1" applyAlignment="1">
      <alignment horizontal="left" vertical="center"/>
    </xf>
    <xf numFmtId="0" fontId="46" fillId="0" borderId="0" xfId="0" applyFont="1" applyAlignment="1">
      <alignment horizontal="left" vertical="center" wrapText="1"/>
    </xf>
    <xf numFmtId="0" fontId="47" fillId="0" borderId="0" xfId="43" applyFont="1" applyAlignment="1">
      <alignment vertical="center" wrapText="1"/>
    </xf>
    <xf numFmtId="0" fontId="47" fillId="0" borderId="0" xfId="43" applyFont="1">
      <alignment vertical="center"/>
    </xf>
    <xf numFmtId="0" fontId="44" fillId="0" borderId="0" xfId="0" applyFont="1" applyAlignment="1">
      <alignment horizontal="left" vertical="center"/>
    </xf>
    <xf numFmtId="176" fontId="44" fillId="0" borderId="0" xfId="0" applyNumberFormat="1" applyFont="1" applyAlignment="1">
      <alignment horizontal="left" vertical="center"/>
    </xf>
    <xf numFmtId="0" fontId="44" fillId="0" borderId="0" xfId="0" applyFont="1" applyBorder="1" applyAlignment="1">
      <alignment horizontal="left" vertical="center"/>
    </xf>
    <xf numFmtId="0" fontId="47" fillId="0" borderId="0" xfId="0" applyFont="1" applyBorder="1">
      <alignment vertical="center"/>
    </xf>
    <xf numFmtId="0" fontId="47" fillId="0" borderId="57" xfId="0" applyFont="1" applyFill="1" applyBorder="1" applyAlignment="1">
      <alignment horizontal="center" vertical="center" wrapText="1"/>
    </xf>
    <xf numFmtId="0" fontId="47" fillId="0" borderId="50" xfId="0" applyFont="1" applyFill="1" applyBorder="1" applyAlignment="1">
      <alignment horizontal="center" vertical="center" wrapText="1"/>
    </xf>
    <xf numFmtId="0" fontId="35" fillId="0" borderId="0" xfId="0" applyFont="1" applyFill="1" applyBorder="1">
      <alignment vertical="center"/>
    </xf>
    <xf numFmtId="0" fontId="53" fillId="0" borderId="0" xfId="44" applyFont="1" applyAlignment="1">
      <alignment horizontal="left" vertical="center"/>
    </xf>
    <xf numFmtId="0" fontId="34" fillId="0" borderId="0" xfId="44" applyFont="1" applyAlignment="1">
      <alignment vertical="center" textRotation="255" shrinkToFit="1"/>
    </xf>
    <xf numFmtId="0" fontId="33" fillId="0" borderId="0" xfId="44" applyFont="1" applyAlignment="1">
      <alignment horizontal="left" vertical="center"/>
    </xf>
    <xf numFmtId="0" fontId="29" fillId="0" borderId="0" xfId="44" applyFont="1" applyAlignment="1">
      <alignment horizontal="left" vertical="center"/>
    </xf>
    <xf numFmtId="0" fontId="29" fillId="0" borderId="0" xfId="44" applyFont="1">
      <alignment vertical="center"/>
    </xf>
    <xf numFmtId="0" fontId="55" fillId="0" borderId="0" xfId="47" applyFont="1">
      <alignment vertical="center"/>
    </xf>
    <xf numFmtId="0" fontId="29" fillId="0" borderId="0" xfId="44" applyFont="1" applyAlignment="1">
      <alignment horizontal="right" vertical="center"/>
    </xf>
    <xf numFmtId="0" fontId="34" fillId="0" borderId="0" xfId="44" applyFont="1">
      <alignment vertical="center"/>
    </xf>
    <xf numFmtId="0" fontId="29" fillId="0" borderId="0" xfId="44" applyFont="1" applyAlignment="1">
      <alignment vertical="center"/>
    </xf>
    <xf numFmtId="0" fontId="29" fillId="0" borderId="0" xfId="44" applyFont="1" applyAlignment="1">
      <alignment horizontal="center" vertical="center"/>
    </xf>
    <xf numFmtId="0" fontId="29" fillId="0" borderId="0" xfId="44" applyFont="1" applyFill="1" applyBorder="1" applyAlignment="1">
      <alignment horizontal="center" vertical="center"/>
    </xf>
    <xf numFmtId="0" fontId="51" fillId="0" borderId="0" xfId="47" applyFont="1">
      <alignment vertical="center"/>
    </xf>
    <xf numFmtId="0" fontId="56" fillId="0" borderId="0" xfId="47" applyFont="1">
      <alignment vertical="center"/>
    </xf>
    <xf numFmtId="0" fontId="56" fillId="0" borderId="0" xfId="47" applyFont="1" applyAlignment="1">
      <alignment horizontal="right" vertical="center"/>
    </xf>
    <xf numFmtId="0" fontId="56" fillId="31" borderId="28" xfId="47" applyFont="1" applyFill="1" applyBorder="1">
      <alignment vertical="center"/>
    </xf>
    <xf numFmtId="0" fontId="57" fillId="0" borderId="0" xfId="44" applyFont="1" applyBorder="1" applyAlignment="1">
      <alignment horizontal="center" vertical="center"/>
    </xf>
    <xf numFmtId="0" fontId="29" fillId="0" borderId="0" xfId="44" applyFont="1" applyBorder="1" applyAlignment="1">
      <alignment horizontal="center" vertical="center"/>
    </xf>
    <xf numFmtId="181" fontId="57" fillId="0" borderId="28" xfId="44" applyNumberFormat="1" applyFont="1" applyBorder="1" applyAlignment="1">
      <alignment vertical="center"/>
    </xf>
    <xf numFmtId="182" fontId="57" fillId="0" borderId="28" xfId="44" applyNumberFormat="1" applyFont="1" applyBorder="1" applyAlignment="1">
      <alignment vertical="center"/>
    </xf>
    <xf numFmtId="0" fontId="29" fillId="0" borderId="28" xfId="44" applyFont="1" applyBorder="1" applyAlignment="1">
      <alignment vertical="center"/>
    </xf>
    <xf numFmtId="0" fontId="57" fillId="28" borderId="28" xfId="44" applyFont="1" applyFill="1" applyBorder="1" applyAlignment="1">
      <alignment horizontal="left" vertical="center"/>
    </xf>
    <xf numFmtId="0" fontId="57" fillId="28" borderId="33" xfId="44" applyFont="1" applyFill="1" applyBorder="1" applyAlignment="1">
      <alignment horizontal="center" vertical="center"/>
    </xf>
    <xf numFmtId="0" fontId="57" fillId="30" borderId="28" xfId="44" applyFont="1" applyFill="1" applyBorder="1" applyAlignment="1">
      <alignment vertical="center"/>
    </xf>
    <xf numFmtId="0" fontId="57" fillId="30" borderId="33" xfId="44" applyFont="1" applyFill="1" applyBorder="1" applyAlignment="1">
      <alignment vertical="center"/>
    </xf>
    <xf numFmtId="0" fontId="57" fillId="29" borderId="28" xfId="44" applyFont="1" applyFill="1" applyBorder="1" applyAlignment="1">
      <alignment horizontal="right" vertical="center"/>
    </xf>
    <xf numFmtId="0" fontId="57" fillId="0" borderId="29" xfId="44" applyFont="1" applyBorder="1" applyAlignment="1">
      <alignment horizontal="right" vertical="center"/>
    </xf>
    <xf numFmtId="177" fontId="57" fillId="0" borderId="28" xfId="44" applyNumberFormat="1" applyFont="1" applyBorder="1" applyAlignment="1">
      <alignment horizontal="right" vertical="center"/>
    </xf>
    <xf numFmtId="0" fontId="57" fillId="0" borderId="28" xfId="44" applyFont="1" applyBorder="1" applyAlignment="1">
      <alignment horizontal="right" vertical="center"/>
    </xf>
    <xf numFmtId="0" fontId="57" fillId="29" borderId="20" xfId="44" applyFont="1" applyFill="1" applyBorder="1" applyAlignment="1">
      <alignment horizontal="right" vertical="center"/>
    </xf>
    <xf numFmtId="0" fontId="57" fillId="0" borderId="157" xfId="44" applyFont="1" applyBorder="1" applyAlignment="1">
      <alignment horizontal="right" vertical="center"/>
    </xf>
    <xf numFmtId="0" fontId="57" fillId="0" borderId="0" xfId="44" applyFont="1" applyFill="1" applyBorder="1" applyAlignment="1">
      <alignment horizontal="center" vertical="center"/>
    </xf>
    <xf numFmtId="0" fontId="57" fillId="0" borderId="0" xfId="44" applyFont="1" applyFill="1" applyBorder="1" applyAlignment="1">
      <alignment vertical="center"/>
    </xf>
    <xf numFmtId="0" fontId="29" fillId="0" borderId="0" xfId="44" applyFont="1" applyFill="1" applyAlignment="1">
      <alignment vertical="center"/>
    </xf>
    <xf numFmtId="0" fontId="34" fillId="0" borderId="0" xfId="44" applyFont="1" applyFill="1">
      <alignment vertical="center"/>
    </xf>
    <xf numFmtId="0" fontId="29" fillId="0" borderId="0" xfId="44" applyFont="1" applyFill="1" applyBorder="1" applyAlignment="1">
      <alignment horizontal="left" vertical="center"/>
    </xf>
    <xf numFmtId="0" fontId="54" fillId="0" borderId="0" xfId="47">
      <alignment vertical="center"/>
    </xf>
    <xf numFmtId="0" fontId="57" fillId="0" borderId="0" xfId="44" applyFont="1" applyFill="1" applyBorder="1" applyAlignment="1">
      <alignment horizontal="left" vertical="center"/>
    </xf>
    <xf numFmtId="0" fontId="57" fillId="0" borderId="0" xfId="44" applyFont="1" applyFill="1" applyBorder="1">
      <alignment vertical="center"/>
    </xf>
    <xf numFmtId="0" fontId="32" fillId="0" borderId="0" xfId="44" applyFont="1" applyFill="1" applyBorder="1" applyAlignment="1">
      <alignment vertical="center"/>
    </xf>
    <xf numFmtId="0" fontId="29" fillId="0" borderId="0" xfId="44" applyFont="1" applyBorder="1" applyAlignment="1">
      <alignment horizontal="left" vertical="center"/>
    </xf>
    <xf numFmtId="0" fontId="29" fillId="0" borderId="0" xfId="44" applyFont="1" applyBorder="1" applyAlignment="1">
      <alignment vertical="center"/>
    </xf>
    <xf numFmtId="0" fontId="57" fillId="0" borderId="33" xfId="48" applyFont="1" applyBorder="1" applyAlignment="1">
      <alignment horizontal="center" vertical="center"/>
    </xf>
    <xf numFmtId="0" fontId="57" fillId="0" borderId="28" xfId="48" applyFont="1" applyBorder="1" applyAlignment="1">
      <alignment horizontal="center" vertical="center"/>
    </xf>
    <xf numFmtId="0" fontId="57" fillId="0" borderId="28" xfId="44" applyFont="1" applyBorder="1" applyAlignment="1">
      <alignment horizontal="center" vertical="center"/>
    </xf>
    <xf numFmtId="0" fontId="57" fillId="0" borderId="28" xfId="44" applyFont="1" applyBorder="1" applyAlignment="1">
      <alignment horizontal="center" vertical="center" wrapText="1"/>
    </xf>
    <xf numFmtId="0" fontId="60" fillId="0" borderId="0" xfId="48" applyFont="1" applyBorder="1" applyAlignment="1">
      <alignment horizontal="center" vertical="center"/>
    </xf>
    <xf numFmtId="0" fontId="29" fillId="0" borderId="0" xfId="48" applyFont="1" applyBorder="1" applyAlignment="1">
      <alignment horizontal="center" vertical="center"/>
    </xf>
    <xf numFmtId="0" fontId="57" fillId="0" borderId="0" xfId="44" applyFont="1" applyAlignment="1">
      <alignment vertical="center"/>
    </xf>
    <xf numFmtId="0" fontId="61" fillId="0" borderId="0" xfId="44" applyFont="1" applyBorder="1" applyAlignment="1">
      <alignment horizontal="center" vertical="center"/>
    </xf>
    <xf numFmtId="0" fontId="61" fillId="0" borderId="0" xfId="48" applyFont="1" applyBorder="1" applyAlignment="1">
      <alignment horizontal="center" vertical="center"/>
    </xf>
    <xf numFmtId="0" fontId="61" fillId="0" borderId="0" xfId="44" applyFont="1" applyAlignment="1">
      <alignment vertical="center"/>
    </xf>
    <xf numFmtId="0" fontId="60" fillId="0" borderId="0" xfId="44" applyFont="1" applyBorder="1" applyAlignment="1">
      <alignment vertical="center"/>
    </xf>
    <xf numFmtId="0" fontId="60" fillId="0" borderId="0" xfId="44" applyFont="1" applyBorder="1" applyAlignment="1">
      <alignment horizontal="center" vertical="center"/>
    </xf>
    <xf numFmtId="0" fontId="57" fillId="0" borderId="0" xfId="44" applyFont="1" applyAlignment="1">
      <alignment horizontal="left" vertical="center"/>
    </xf>
    <xf numFmtId="0" fontId="57" fillId="0" borderId="0" xfId="44" applyFont="1">
      <alignment vertical="center"/>
    </xf>
    <xf numFmtId="0" fontId="57" fillId="0" borderId="0" xfId="44" applyFont="1" applyAlignment="1">
      <alignment vertical="center" textRotation="255" shrinkToFit="1"/>
    </xf>
    <xf numFmtId="0" fontId="57" fillId="0" borderId="28" xfId="44" applyFont="1" applyBorder="1" applyAlignment="1">
      <alignment vertical="center" textRotation="255" shrinkToFit="1"/>
    </xf>
    <xf numFmtId="0" fontId="54" fillId="32" borderId="0" xfId="47" applyFill="1">
      <alignment vertical="center"/>
    </xf>
    <xf numFmtId="0" fontId="65" fillId="32" borderId="0" xfId="47" applyFont="1" applyFill="1">
      <alignment vertical="center"/>
    </xf>
    <xf numFmtId="0" fontId="29" fillId="0" borderId="0" xfId="47" applyFont="1" applyFill="1">
      <alignment vertical="center"/>
    </xf>
    <xf numFmtId="0" fontId="29" fillId="0" borderId="0" xfId="47" applyFont="1" applyFill="1" applyAlignment="1">
      <alignment horizontal="right" vertical="center"/>
    </xf>
    <xf numFmtId="0" fontId="29" fillId="0" borderId="0" xfId="44" applyFont="1" applyFill="1" applyAlignment="1">
      <alignment horizontal="right" vertical="center"/>
    </xf>
    <xf numFmtId="0" fontId="57" fillId="0" borderId="0" xfId="44" applyFont="1" applyFill="1" applyAlignment="1">
      <alignment horizontal="left" vertical="center"/>
    </xf>
    <xf numFmtId="0" fontId="66" fillId="0" borderId="0" xfId="0" applyFont="1">
      <alignment vertical="center"/>
    </xf>
    <xf numFmtId="0" fontId="44" fillId="0" borderId="0" xfId="0" applyFont="1">
      <alignment vertical="center"/>
    </xf>
    <xf numFmtId="0" fontId="46" fillId="0" borderId="31" xfId="0" applyFont="1" applyBorder="1" applyAlignment="1">
      <alignment horizontal="center" vertical="center" wrapText="1"/>
    </xf>
    <xf numFmtId="0" fontId="46" fillId="0" borderId="45" xfId="0" applyFont="1" applyBorder="1" applyAlignment="1">
      <alignment horizontal="center" vertical="center" wrapText="1"/>
    </xf>
    <xf numFmtId="0" fontId="46" fillId="0" borderId="46" xfId="0" applyFont="1" applyBorder="1" applyAlignment="1">
      <alignment horizontal="center" vertical="center" wrapText="1"/>
    </xf>
    <xf numFmtId="0" fontId="46" fillId="0" borderId="47" xfId="0" applyFont="1" applyBorder="1" applyAlignment="1">
      <alignment horizontal="center" vertical="center" wrapText="1"/>
    </xf>
    <xf numFmtId="0" fontId="44" fillId="0" borderId="48" xfId="0" applyFont="1" applyFill="1" applyBorder="1" applyAlignment="1">
      <alignment vertical="center" wrapText="1"/>
    </xf>
    <xf numFmtId="0" fontId="44" fillId="1" borderId="48" xfId="0" applyFont="1" applyFill="1" applyBorder="1" applyAlignment="1">
      <alignment vertical="center" wrapText="1"/>
    </xf>
    <xf numFmtId="0" fontId="44" fillId="0" borderId="48" xfId="0" applyFont="1" applyBorder="1" applyAlignment="1">
      <alignment vertical="center" wrapText="1"/>
    </xf>
    <xf numFmtId="0" fontId="44" fillId="0" borderId="47" xfId="0" applyFont="1" applyBorder="1" applyAlignment="1">
      <alignment vertical="center" wrapText="1"/>
    </xf>
    <xf numFmtId="0" fontId="35" fillId="0" borderId="0" xfId="0" applyFont="1" applyAlignment="1">
      <alignment vertical="center" wrapText="1"/>
    </xf>
    <xf numFmtId="0" fontId="46" fillId="0" borderId="49" xfId="0" applyFont="1" applyBorder="1" applyAlignment="1">
      <alignment horizontal="center" vertical="center" wrapText="1"/>
    </xf>
    <xf numFmtId="0" fontId="44" fillId="0" borderId="50" xfId="0" applyFont="1" applyFill="1" applyBorder="1" applyAlignment="1">
      <alignment vertical="center" wrapText="1"/>
    </xf>
    <xf numFmtId="0" fontId="44" fillId="0" borderId="51" xfId="0" applyFont="1" applyFill="1" applyBorder="1" applyAlignment="1">
      <alignment vertical="center" wrapText="1"/>
    </xf>
    <xf numFmtId="0" fontId="44" fillId="1" borderId="50" xfId="0" applyFont="1" applyFill="1" applyBorder="1" applyAlignment="1">
      <alignment vertical="center" wrapText="1"/>
    </xf>
    <xf numFmtId="0" fontId="46" fillId="0" borderId="52" xfId="0" applyFont="1" applyBorder="1" applyAlignment="1">
      <alignment horizontal="center" vertical="center" wrapText="1"/>
    </xf>
    <xf numFmtId="0" fontId="44" fillId="0" borderId="53" xfId="0" applyFont="1" applyFill="1" applyBorder="1" applyAlignment="1">
      <alignment vertical="center" wrapText="1"/>
    </xf>
    <xf numFmtId="0" fontId="44" fillId="0" borderId="53" xfId="0" applyFont="1" applyBorder="1" applyAlignment="1">
      <alignment vertical="center" wrapText="1"/>
    </xf>
    <xf numFmtId="0" fontId="44" fillId="1" borderId="53" xfId="0" applyFont="1" applyFill="1" applyBorder="1" applyAlignment="1">
      <alignment vertical="center" wrapText="1"/>
    </xf>
    <xf numFmtId="0" fontId="44" fillId="0" borderId="52" xfId="0" applyFont="1" applyBorder="1" applyAlignment="1">
      <alignment vertical="center" wrapText="1"/>
    </xf>
    <xf numFmtId="0" fontId="44" fillId="0" borderId="50" xfId="0" applyFont="1" applyFill="1" applyBorder="1" applyAlignment="1">
      <alignment horizontal="center" vertical="top" wrapText="1"/>
    </xf>
    <xf numFmtId="0" fontId="44" fillId="0" borderId="53" xfId="0" applyFont="1" applyFill="1" applyBorder="1" applyAlignment="1">
      <alignment horizontal="center" vertical="top" wrapText="1"/>
    </xf>
    <xf numFmtId="0" fontId="44" fillId="0" borderId="98" xfId="0" applyFont="1" applyFill="1" applyBorder="1" applyAlignment="1">
      <alignment vertical="center" wrapText="1"/>
    </xf>
    <xf numFmtId="0" fontId="44" fillId="0" borderId="48" xfId="0" applyFont="1" applyFill="1" applyBorder="1" applyAlignment="1">
      <alignment horizontal="center" vertical="top" wrapText="1"/>
    </xf>
    <xf numFmtId="0" fontId="44" fillId="0" borderId="60" xfId="0" applyFont="1" applyFill="1" applyBorder="1" applyAlignment="1">
      <alignment vertical="center" wrapText="1"/>
    </xf>
    <xf numFmtId="0" fontId="44" fillId="0" borderId="51" xfId="0" applyFont="1" applyBorder="1" applyAlignment="1">
      <alignment vertical="center" wrapText="1"/>
    </xf>
    <xf numFmtId="0" fontId="44" fillId="0" borderId="61" xfId="0" applyFont="1" applyFill="1" applyBorder="1" applyAlignment="1">
      <alignment vertical="center" wrapText="1"/>
    </xf>
    <xf numFmtId="0" fontId="44" fillId="0" borderId="31" xfId="0" applyFont="1" applyBorder="1" applyAlignment="1">
      <alignment vertical="top" wrapText="1"/>
    </xf>
    <xf numFmtId="0" fontId="44" fillId="0" borderId="31" xfId="0" applyFont="1" applyBorder="1" applyAlignment="1">
      <alignment vertical="top" textRotation="255" wrapText="1"/>
    </xf>
    <xf numFmtId="0" fontId="47" fillId="0" borderId="31" xfId="0" applyFont="1" applyBorder="1" applyAlignment="1">
      <alignment vertical="top" textRotation="255" wrapText="1"/>
    </xf>
    <xf numFmtId="0" fontId="44" fillId="0" borderId="31" xfId="0" applyFont="1" applyBorder="1" applyAlignment="1">
      <alignment horizontal="center" vertical="top" textRotation="255" wrapText="1"/>
    </xf>
    <xf numFmtId="0" fontId="46" fillId="0" borderId="31" xfId="0" applyFont="1" applyBorder="1" applyAlignment="1">
      <alignment vertical="top" textRotation="255" wrapText="1"/>
    </xf>
    <xf numFmtId="0" fontId="44" fillId="0" borderId="31" xfId="0" applyFont="1" applyFill="1" applyBorder="1" applyAlignment="1">
      <alignment vertical="top" wrapText="1"/>
    </xf>
    <xf numFmtId="0" fontId="44" fillId="0" borderId="29" xfId="0" applyFont="1" applyFill="1" applyBorder="1" applyAlignment="1">
      <alignment vertical="top" textRotation="255" wrapText="1"/>
    </xf>
    <xf numFmtId="0" fontId="67" fillId="0" borderId="0" xfId="0" applyFont="1" applyBorder="1" applyAlignment="1">
      <alignment horizontal="left" vertical="center"/>
    </xf>
    <xf numFmtId="0" fontId="45" fillId="0" borderId="0" xfId="0" applyFont="1" applyBorder="1" applyAlignment="1">
      <alignment horizontal="left" vertical="center" wrapText="1"/>
    </xf>
    <xf numFmtId="0" fontId="45" fillId="0" borderId="0" xfId="0" applyFont="1" applyBorder="1" applyAlignment="1" applyProtection="1">
      <alignment horizontal="left" vertical="top" wrapText="1"/>
      <protection locked="0"/>
    </xf>
    <xf numFmtId="0" fontId="45" fillId="0" borderId="0" xfId="0" applyFont="1" applyBorder="1" applyAlignment="1" applyProtection="1">
      <alignment horizontal="left" vertical="center"/>
      <protection locked="0"/>
    </xf>
    <xf numFmtId="0" fontId="68" fillId="0" borderId="0" xfId="0" applyFont="1" applyBorder="1" applyAlignment="1">
      <alignment vertical="center"/>
    </xf>
    <xf numFmtId="0" fontId="35" fillId="0" borderId="0" xfId="0" applyFont="1" applyBorder="1" applyAlignment="1">
      <alignment horizontal="left" vertical="center"/>
    </xf>
    <xf numFmtId="0" fontId="35" fillId="0" borderId="33" xfId="0" applyFont="1" applyBorder="1" applyAlignment="1">
      <alignment vertical="center"/>
    </xf>
    <xf numFmtId="0" fontId="35" fillId="0" borderId="34" xfId="0" applyFont="1" applyBorder="1" applyAlignment="1">
      <alignment vertical="center"/>
    </xf>
    <xf numFmtId="0" fontId="35" fillId="0" borderId="29" xfId="0" applyFont="1" applyBorder="1" applyAlignment="1">
      <alignment vertical="center"/>
    </xf>
    <xf numFmtId="0" fontId="35" fillId="0" borderId="21" xfId="0" applyFont="1" applyBorder="1" applyAlignment="1">
      <alignment vertical="center"/>
    </xf>
    <xf numFmtId="0" fontId="35" fillId="0" borderId="22" xfId="0" applyFont="1" applyBorder="1" applyAlignment="1">
      <alignment vertical="center"/>
    </xf>
    <xf numFmtId="0" fontId="35" fillId="0" borderId="23" xfId="0" applyFont="1" applyBorder="1" applyAlignment="1">
      <alignment vertical="center"/>
    </xf>
    <xf numFmtId="0" fontId="35" fillId="0" borderId="16" xfId="0" applyFont="1" applyBorder="1" applyAlignment="1">
      <alignment vertical="center"/>
    </xf>
    <xf numFmtId="0" fontId="35" fillId="0" borderId="17" xfId="0" applyFont="1" applyBorder="1" applyAlignment="1">
      <alignment vertical="center"/>
    </xf>
    <xf numFmtId="0" fontId="35" fillId="0" borderId="18" xfId="0" applyFont="1" applyBorder="1" applyAlignment="1">
      <alignment vertical="center"/>
    </xf>
    <xf numFmtId="0" fontId="35" fillId="0" borderId="17" xfId="0" applyFont="1" applyBorder="1" applyAlignment="1">
      <alignment horizontal="left" vertical="center"/>
    </xf>
    <xf numFmtId="0" fontId="41" fillId="0" borderId="0" xfId="0" applyFont="1" applyAlignment="1">
      <alignment vertical="center"/>
    </xf>
    <xf numFmtId="0" fontId="50" fillId="0" borderId="0" xfId="0" applyFont="1" applyAlignment="1">
      <alignment vertical="center"/>
    </xf>
    <xf numFmtId="0" fontId="44" fillId="0" borderId="0" xfId="0" applyFont="1" applyAlignment="1">
      <alignment vertical="center" wrapText="1"/>
    </xf>
    <xf numFmtId="55" fontId="46" fillId="0" borderId="28" xfId="0" applyNumberFormat="1" applyFont="1" applyBorder="1" applyAlignment="1">
      <alignment horizontal="center" vertical="center" wrapText="1"/>
    </xf>
    <xf numFmtId="0" fontId="47" fillId="0" borderId="18" xfId="0" applyFont="1" applyBorder="1" applyAlignment="1">
      <alignment horizontal="center" vertical="center" wrapText="1"/>
    </xf>
    <xf numFmtId="0" fontId="45" fillId="0" borderId="19" xfId="0" applyFont="1" applyBorder="1" applyAlignment="1">
      <alignment horizontal="justify" vertical="top" wrapText="1"/>
    </xf>
    <xf numFmtId="0" fontId="45" fillId="0" borderId="19" xfId="0" applyFont="1" applyBorder="1" applyAlignment="1">
      <alignment horizontal="right" vertical="top" wrapText="1"/>
    </xf>
    <xf numFmtId="0" fontId="35" fillId="0" borderId="19" xfId="0" applyFont="1" applyBorder="1">
      <alignment vertical="center"/>
    </xf>
    <xf numFmtId="0" fontId="45" fillId="0" borderId="0" xfId="0" applyFont="1" applyBorder="1" applyAlignment="1">
      <alignment horizontal="left" vertical="top"/>
    </xf>
    <xf numFmtId="0" fontId="35" fillId="0" borderId="20" xfId="0" applyFont="1" applyBorder="1">
      <alignment vertical="center"/>
    </xf>
    <xf numFmtId="0" fontId="45" fillId="0" borderId="24" xfId="0" applyFont="1" applyBorder="1" applyAlignment="1">
      <alignment horizontal="justify" vertical="top" wrapText="1"/>
    </xf>
    <xf numFmtId="0" fontId="45" fillId="0" borderId="24" xfId="0" applyFont="1" applyBorder="1" applyAlignment="1">
      <alignment horizontal="right" vertical="top" wrapText="1"/>
    </xf>
    <xf numFmtId="0" fontId="44" fillId="0" borderId="0" xfId="0" applyFont="1" applyAlignment="1">
      <alignment vertical="center"/>
    </xf>
    <xf numFmtId="0" fontId="45" fillId="0" borderId="24" xfId="0" applyFont="1" applyBorder="1" applyAlignment="1">
      <alignment horizontal="justify" vertical="center"/>
    </xf>
    <xf numFmtId="0" fontId="45" fillId="0" borderId="15" xfId="0" applyFont="1" applyBorder="1" applyAlignment="1">
      <alignment horizontal="right" vertical="center"/>
    </xf>
    <xf numFmtId="0" fontId="45" fillId="0" borderId="0" xfId="0" applyFont="1" applyBorder="1" applyAlignment="1">
      <alignment horizontal="left" vertical="top" wrapText="1"/>
    </xf>
    <xf numFmtId="0" fontId="45" fillId="0" borderId="19" xfId="0" applyFont="1" applyBorder="1" applyAlignment="1">
      <alignment horizontal="justify" vertical="center"/>
    </xf>
    <xf numFmtId="0" fontId="45" fillId="0" borderId="15" xfId="0" applyFont="1" applyBorder="1" applyAlignment="1">
      <alignment horizontal="right" vertical="top" wrapText="1"/>
    </xf>
    <xf numFmtId="0" fontId="45" fillId="0" borderId="19" xfId="0" applyFont="1" applyBorder="1">
      <alignment vertical="center"/>
    </xf>
    <xf numFmtId="0" fontId="35" fillId="0" borderId="15" xfId="0" applyFont="1" applyBorder="1" applyAlignment="1">
      <alignment horizontal="right" vertical="center"/>
    </xf>
    <xf numFmtId="0" fontId="45" fillId="0" borderId="0" xfId="0" applyFont="1" applyBorder="1" applyAlignment="1">
      <alignment horizontal="justify" vertical="center"/>
    </xf>
    <xf numFmtId="0" fontId="45" fillId="0" borderId="19" xfId="0" applyFont="1" applyBorder="1" applyAlignment="1">
      <alignment horizontal="right" vertical="center"/>
    </xf>
    <xf numFmtId="0" fontId="45" fillId="0" borderId="17" xfId="0" applyFont="1" applyBorder="1">
      <alignment vertical="center"/>
    </xf>
    <xf numFmtId="0" fontId="45" fillId="0" borderId="20" xfId="0" applyFont="1" applyBorder="1" applyAlignment="1">
      <alignment horizontal="right" vertical="center"/>
    </xf>
    <xf numFmtId="0" fontId="50" fillId="0" borderId="0" xfId="0" applyFont="1" applyAlignment="1">
      <alignment horizontal="left" vertical="center"/>
    </xf>
    <xf numFmtId="0" fontId="35" fillId="0" borderId="28" xfId="0" applyFont="1" applyBorder="1" applyAlignment="1">
      <alignment horizontal="center" vertical="center" wrapText="1"/>
    </xf>
    <xf numFmtId="0" fontId="35" fillId="0" borderId="28" xfId="0" applyFont="1" applyBorder="1" applyAlignment="1">
      <alignment horizontal="right" vertical="top" wrapText="1"/>
    </xf>
    <xf numFmtId="0" fontId="35" fillId="0" borderId="28" xfId="0" applyFont="1" applyBorder="1" applyAlignment="1">
      <alignment vertical="top" wrapText="1"/>
    </xf>
    <xf numFmtId="0" fontId="69" fillId="0" borderId="0" xfId="0" applyFont="1" applyAlignment="1">
      <alignment horizontal="left" vertical="center" indent="2"/>
    </xf>
    <xf numFmtId="0" fontId="35" fillId="0" borderId="0" xfId="0" applyFont="1" applyAlignment="1">
      <alignment horizontal="center" vertical="top" wrapText="1"/>
    </xf>
    <xf numFmtId="0" fontId="35" fillId="0" borderId="30"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25" xfId="0" applyFont="1" applyBorder="1" applyAlignment="1">
      <alignment horizontal="center" vertical="top" wrapText="1"/>
    </xf>
    <xf numFmtId="0" fontId="35" fillId="0" borderId="12" xfId="0" applyFont="1" applyBorder="1" applyAlignment="1">
      <alignment vertical="top" wrapText="1"/>
    </xf>
    <xf numFmtId="0" fontId="35" fillId="0" borderId="21" xfId="0" applyFont="1" applyBorder="1">
      <alignment vertical="center"/>
    </xf>
    <xf numFmtId="0" fontId="35" fillId="0" borderId="22" xfId="0" applyFont="1" applyBorder="1">
      <alignment vertical="center"/>
    </xf>
    <xf numFmtId="0" fontId="35" fillId="0" borderId="23" xfId="0" applyFont="1" applyBorder="1">
      <alignment vertical="center"/>
    </xf>
    <xf numFmtId="0" fontId="35" fillId="0" borderId="14" xfId="0" applyFont="1" applyBorder="1">
      <alignment vertical="center"/>
    </xf>
    <xf numFmtId="0" fontId="35" fillId="0" borderId="15" xfId="0" applyFont="1" applyBorder="1">
      <alignment vertical="center"/>
    </xf>
    <xf numFmtId="0" fontId="35" fillId="0" borderId="16" xfId="0" applyFont="1" applyBorder="1">
      <alignment vertical="center"/>
    </xf>
    <xf numFmtId="0" fontId="35" fillId="0" borderId="17" xfId="0" applyFont="1" applyBorder="1">
      <alignment vertical="center"/>
    </xf>
    <xf numFmtId="0" fontId="35" fillId="0" borderId="18" xfId="0" applyFont="1" applyBorder="1">
      <alignment vertical="center"/>
    </xf>
    <xf numFmtId="0" fontId="35" fillId="0" borderId="24" xfId="0" applyFont="1" applyBorder="1">
      <alignment vertical="center"/>
    </xf>
    <xf numFmtId="0" fontId="44" fillId="0" borderId="19" xfId="0" applyFont="1" applyBorder="1">
      <alignment vertical="center"/>
    </xf>
    <xf numFmtId="0" fontId="70" fillId="0" borderId="0" xfId="0" applyFont="1">
      <alignment vertical="center"/>
    </xf>
    <xf numFmtId="0" fontId="44" fillId="0" borderId="0" xfId="0" applyFont="1" applyAlignment="1">
      <alignment vertical="top" wrapText="1"/>
    </xf>
    <xf numFmtId="0" fontId="44" fillId="0" borderId="0" xfId="0" applyFont="1" applyBorder="1" applyAlignment="1">
      <alignment vertical="top" wrapText="1"/>
    </xf>
    <xf numFmtId="0" fontId="44" fillId="0" borderId="61" xfId="0" applyFont="1" applyBorder="1" applyAlignment="1">
      <alignment horizontal="center" vertical="center"/>
    </xf>
    <xf numFmtId="0" fontId="44" fillId="0" borderId="53" xfId="0" applyFont="1" applyBorder="1" applyAlignment="1">
      <alignment horizontal="center" vertical="center"/>
    </xf>
    <xf numFmtId="0" fontId="44" fillId="0" borderId="53" xfId="0" applyFont="1" applyBorder="1" applyAlignment="1">
      <alignment horizontal="center" vertical="center" wrapText="1"/>
    </xf>
    <xf numFmtId="0" fontId="44" fillId="0" borderId="76" xfId="0" applyFont="1" applyBorder="1" applyAlignment="1">
      <alignment vertical="top" wrapText="1"/>
    </xf>
    <xf numFmtId="0" fontId="44" fillId="0" borderId="69" xfId="0" applyFont="1" applyBorder="1" applyAlignment="1">
      <alignment vertical="top" wrapText="1"/>
    </xf>
    <xf numFmtId="0" fontId="44" fillId="0" borderId="69" xfId="0" applyFont="1" applyBorder="1" applyAlignment="1">
      <alignment vertical="center" wrapText="1"/>
    </xf>
    <xf numFmtId="0" fontId="44" fillId="0" borderId="69" xfId="0" applyFont="1" applyBorder="1" applyAlignment="1">
      <alignment horizontal="center" vertical="center" wrapText="1"/>
    </xf>
    <xf numFmtId="0" fontId="70" fillId="0" borderId="0" xfId="0" applyFont="1" applyAlignment="1">
      <alignment vertical="center"/>
    </xf>
    <xf numFmtId="0" fontId="44" fillId="0" borderId="77" xfId="0" applyFont="1" applyBorder="1" applyAlignment="1">
      <alignment horizontal="center" vertical="top" wrapText="1"/>
    </xf>
    <xf numFmtId="0" fontId="44" fillId="0" borderId="31" xfId="0" applyFont="1" applyBorder="1" applyAlignment="1">
      <alignment horizontal="center" vertical="center" wrapText="1"/>
    </xf>
    <xf numFmtId="0" fontId="44" fillId="0" borderId="77" xfId="0" applyFont="1" applyBorder="1">
      <alignment vertical="center"/>
    </xf>
    <xf numFmtId="0" fontId="44" fillId="0" borderId="31" xfId="0" applyFont="1" applyBorder="1">
      <alignment vertical="center"/>
    </xf>
    <xf numFmtId="0" fontId="39" fillId="0" borderId="0" xfId="0" applyFont="1" applyFill="1">
      <alignment vertical="center"/>
    </xf>
    <xf numFmtId="0" fontId="35" fillId="0" borderId="0" xfId="0" applyFont="1" applyBorder="1" applyAlignment="1">
      <alignment vertical="top" wrapText="1"/>
    </xf>
    <xf numFmtId="0" fontId="35" fillId="0" borderId="0" xfId="0" applyFont="1" applyBorder="1" applyAlignment="1">
      <alignment horizontal="center" vertical="top" wrapText="1"/>
    </xf>
    <xf numFmtId="0" fontId="35" fillId="0" borderId="0" xfId="0" applyFont="1" applyFill="1" applyAlignment="1">
      <alignment vertical="top"/>
    </xf>
    <xf numFmtId="0" fontId="35" fillId="0" borderId="0" xfId="0" applyFont="1" applyAlignment="1">
      <alignment vertical="top"/>
    </xf>
    <xf numFmtId="0" fontId="35" fillId="0" borderId="0" xfId="0" applyFont="1" applyBorder="1" applyAlignment="1">
      <alignment vertical="center" wrapText="1"/>
    </xf>
    <xf numFmtId="0" fontId="35" fillId="0" borderId="0" xfId="0" applyFont="1" applyAlignment="1">
      <alignment horizontal="center" vertical="center" wrapText="1"/>
    </xf>
    <xf numFmtId="0" fontId="35" fillId="0" borderId="27" xfId="0" applyFont="1" applyBorder="1" applyAlignment="1">
      <alignment horizontal="center" vertical="center"/>
    </xf>
    <xf numFmtId="0" fontId="35" fillId="0" borderId="27" xfId="0" applyFont="1" applyBorder="1" applyAlignment="1">
      <alignment horizontal="center" vertical="center" wrapText="1"/>
    </xf>
    <xf numFmtId="0" fontId="35" fillId="0" borderId="21" xfId="0" applyFont="1" applyBorder="1" applyAlignment="1">
      <alignment horizontal="center" vertical="center"/>
    </xf>
    <xf numFmtId="0" fontId="35" fillId="0" borderId="24" xfId="0" applyFont="1" applyBorder="1" applyAlignment="1">
      <alignment horizontal="center" vertical="center" wrapText="1"/>
    </xf>
    <xf numFmtId="0" fontId="35" fillId="0" borderId="78" xfId="0" applyFont="1" applyBorder="1" applyAlignment="1">
      <alignment horizontal="center" vertical="center" wrapText="1"/>
    </xf>
    <xf numFmtId="0" fontId="35" fillId="0" borderId="75" xfId="0" applyFont="1" applyBorder="1" applyAlignment="1">
      <alignment horizontal="center" vertical="center" wrapText="1"/>
    </xf>
    <xf numFmtId="0" fontId="35" fillId="0" borderId="10" xfId="0" applyFont="1" applyBorder="1" applyAlignment="1">
      <alignment horizontal="center" vertical="center" wrapText="1"/>
    </xf>
    <xf numFmtId="0" fontId="44" fillId="0" borderId="10" xfId="0" applyFont="1" applyBorder="1" applyAlignment="1">
      <alignment horizontal="center" vertical="center" wrapText="1"/>
    </xf>
    <xf numFmtId="0" fontId="35" fillId="0" borderId="0" xfId="0" applyFont="1" applyBorder="1" applyAlignment="1">
      <alignment horizontal="center" vertical="center" wrapText="1"/>
    </xf>
    <xf numFmtId="0" fontId="35" fillId="0" borderId="74" xfId="0" applyFont="1" applyBorder="1" applyAlignment="1">
      <alignment horizontal="center" vertical="center"/>
    </xf>
    <xf numFmtId="0" fontId="35" fillId="0" borderId="74"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79" xfId="0" applyFont="1" applyBorder="1" applyAlignment="1">
      <alignment horizontal="center" vertical="center" wrapText="1"/>
    </xf>
    <xf numFmtId="0" fontId="35" fillId="0" borderId="80" xfId="0" applyFont="1" applyBorder="1" applyAlignment="1">
      <alignment horizontal="center" vertical="center" wrapText="1"/>
    </xf>
    <xf numFmtId="0" fontId="35" fillId="0" borderId="81" xfId="0" applyFont="1" applyBorder="1" applyAlignment="1">
      <alignment horizontal="center" vertical="center" wrapText="1"/>
    </xf>
    <xf numFmtId="0" fontId="35" fillId="0" borderId="26" xfId="0" applyFont="1" applyBorder="1" applyAlignment="1">
      <alignment vertical="top" wrapText="1"/>
    </xf>
    <xf numFmtId="0" fontId="35" fillId="0" borderId="13" xfId="0" applyFont="1" applyBorder="1" applyAlignment="1">
      <alignment vertical="top" wrapText="1"/>
    </xf>
    <xf numFmtId="0" fontId="35" fillId="0" borderId="11" xfId="0" applyFont="1" applyBorder="1" applyAlignment="1">
      <alignment vertical="top" wrapText="1"/>
    </xf>
    <xf numFmtId="0" fontId="35" fillId="0" borderId="82" xfId="0" applyFont="1" applyBorder="1" applyAlignment="1">
      <alignment vertical="top" wrapText="1"/>
    </xf>
    <xf numFmtId="0" fontId="35" fillId="0" borderId="26" xfId="0" applyFont="1" applyFill="1" applyBorder="1" applyAlignment="1">
      <alignment vertical="center"/>
    </xf>
    <xf numFmtId="0" fontId="35" fillId="0" borderId="27" xfId="0" applyFont="1" applyBorder="1" applyAlignment="1">
      <alignment vertical="top" wrapText="1"/>
    </xf>
    <xf numFmtId="0" fontId="35" fillId="0" borderId="10" xfId="0" applyFont="1" applyBorder="1" applyAlignment="1">
      <alignment vertical="top" wrapText="1"/>
    </xf>
    <xf numFmtId="0" fontId="35" fillId="0" borderId="75" xfId="0" applyFont="1" applyBorder="1" applyAlignment="1">
      <alignment vertical="top" wrapText="1"/>
    </xf>
    <xf numFmtId="0" fontId="35" fillId="0" borderId="73" xfId="0" applyFont="1" applyBorder="1" applyAlignment="1">
      <alignment vertical="center"/>
    </xf>
    <xf numFmtId="0" fontId="35" fillId="0" borderId="73" xfId="0" applyFont="1" applyBorder="1" applyAlignment="1">
      <alignment vertical="top" wrapText="1"/>
    </xf>
    <xf numFmtId="0" fontId="35" fillId="0" borderId="68" xfId="0" applyFont="1" applyBorder="1" applyAlignment="1">
      <alignment vertical="top" wrapText="1"/>
    </xf>
    <xf numFmtId="0" fontId="35" fillId="0" borderId="32" xfId="0" applyFont="1" applyBorder="1" applyAlignment="1">
      <alignment vertical="top" wrapText="1"/>
    </xf>
    <xf numFmtId="0" fontId="35" fillId="0" borderId="83" xfId="0" applyFont="1" applyBorder="1" applyAlignment="1">
      <alignment vertical="top" wrapText="1"/>
    </xf>
    <xf numFmtId="0" fontId="35" fillId="0" borderId="0" xfId="0" applyFont="1" applyFill="1" applyAlignment="1">
      <alignment vertical="top" wrapText="1"/>
    </xf>
    <xf numFmtId="0" fontId="35" fillId="0" borderId="30" xfId="0" applyFont="1" applyFill="1" applyBorder="1" applyAlignment="1">
      <alignment horizontal="center" vertical="center" wrapText="1"/>
    </xf>
    <xf numFmtId="0" fontId="35" fillId="0" borderId="25" xfId="0" applyFont="1" applyFill="1" applyBorder="1" applyAlignment="1">
      <alignment horizontal="center" vertical="center" wrapText="1"/>
    </xf>
    <xf numFmtId="0" fontId="50" fillId="0" borderId="0" xfId="0" applyFont="1" applyFill="1" applyAlignment="1">
      <alignment vertical="center"/>
    </xf>
    <xf numFmtId="0" fontId="35" fillId="0" borderId="10" xfId="0" applyFont="1" applyBorder="1" applyAlignment="1">
      <alignment vertical="center"/>
    </xf>
    <xf numFmtId="0" fontId="35" fillId="0" borderId="65" xfId="0" applyFont="1" applyBorder="1" applyAlignment="1">
      <alignment vertical="center"/>
    </xf>
    <xf numFmtId="0" fontId="35" fillId="0" borderId="24" xfId="0" applyFont="1" applyBorder="1" applyAlignment="1">
      <alignment vertical="center"/>
    </xf>
    <xf numFmtId="0" fontId="35" fillId="0" borderId="21" xfId="0" applyFont="1" applyBorder="1" applyAlignment="1">
      <alignment vertical="center" wrapText="1"/>
    </xf>
    <xf numFmtId="0" fontId="35" fillId="0" borderId="23" xfId="0" applyFont="1" applyBorder="1" applyAlignment="1">
      <alignment vertical="center" wrapText="1"/>
    </xf>
    <xf numFmtId="0" fontId="35" fillId="0" borderId="22" xfId="0" applyFont="1" applyBorder="1" applyAlignment="1">
      <alignment vertical="center" wrapText="1"/>
    </xf>
    <xf numFmtId="0" fontId="35" fillId="0" borderId="14" xfId="0" applyFont="1" applyBorder="1" applyAlignment="1">
      <alignment vertical="center" wrapText="1"/>
    </xf>
    <xf numFmtId="0" fontId="35" fillId="0" borderId="15" xfId="0" applyFont="1" applyBorder="1" applyAlignment="1">
      <alignment vertical="center" wrapText="1"/>
    </xf>
    <xf numFmtId="0" fontId="35" fillId="0" borderId="0" xfId="0" applyFont="1" applyBorder="1" applyAlignment="1">
      <alignment horizontal="left" vertical="top"/>
    </xf>
    <xf numFmtId="0" fontId="35" fillId="0" borderId="65" xfId="0" applyFont="1" applyBorder="1" applyAlignment="1">
      <alignment vertical="center" wrapText="1"/>
    </xf>
    <xf numFmtId="0" fontId="35" fillId="0" borderId="65" xfId="0" applyFont="1" applyBorder="1" applyAlignment="1">
      <alignment vertical="top" wrapText="1"/>
    </xf>
    <xf numFmtId="0" fontId="35" fillId="0" borderId="65" xfId="0" applyFont="1" applyBorder="1">
      <alignment vertical="center"/>
    </xf>
    <xf numFmtId="0" fontId="35" fillId="0" borderId="10" xfId="0" applyFont="1" applyBorder="1">
      <alignment vertical="center"/>
    </xf>
    <xf numFmtId="0" fontId="35" fillId="0" borderId="11" xfId="0" applyFont="1" applyBorder="1">
      <alignment vertical="center"/>
    </xf>
    <xf numFmtId="0" fontId="35" fillId="0" borderId="66" xfId="0" applyFont="1" applyBorder="1">
      <alignment vertical="center"/>
    </xf>
    <xf numFmtId="0" fontId="35" fillId="0" borderId="67" xfId="0" applyFont="1" applyBorder="1">
      <alignment vertical="center"/>
    </xf>
    <xf numFmtId="0" fontId="35" fillId="0" borderId="53" xfId="0" applyFont="1" applyFill="1" applyBorder="1" applyAlignment="1">
      <alignment horizontal="center" vertical="center" wrapText="1"/>
    </xf>
    <xf numFmtId="0" fontId="35" fillId="0" borderId="52" xfId="0" applyFont="1" applyFill="1" applyBorder="1" applyAlignment="1">
      <alignment horizontal="center" vertical="center" wrapText="1"/>
    </xf>
    <xf numFmtId="0" fontId="35" fillId="0" borderId="62" xfId="0" applyFont="1" applyFill="1" applyBorder="1" applyAlignment="1">
      <alignment horizontal="left" vertical="top" wrapText="1" indent="1"/>
    </xf>
    <xf numFmtId="0" fontId="35" fillId="0" borderId="95" xfId="0" applyFont="1" applyFill="1" applyBorder="1" applyAlignment="1">
      <alignment horizontal="left" vertical="top" wrapText="1" indent="1"/>
    </xf>
    <xf numFmtId="0" fontId="35" fillId="0" borderId="50" xfId="0" applyFont="1" applyFill="1" applyBorder="1" applyAlignment="1">
      <alignment horizontal="left" vertical="top" wrapText="1" indent="1"/>
    </xf>
    <xf numFmtId="0" fontId="35" fillId="0" borderId="49" xfId="0" applyFont="1" applyFill="1" applyBorder="1" applyAlignment="1">
      <alignment horizontal="left" vertical="top" wrapText="1" indent="1"/>
    </xf>
    <xf numFmtId="0" fontId="35" fillId="0" borderId="53" xfId="0" applyFont="1" applyFill="1" applyBorder="1" applyAlignment="1">
      <alignment horizontal="left" vertical="top" wrapText="1" indent="1"/>
    </xf>
    <xf numFmtId="0" fontId="35" fillId="0" borderId="52" xfId="0" applyFont="1" applyFill="1" applyBorder="1" applyAlignment="1">
      <alignment horizontal="left" vertical="top" wrapText="1" indent="1"/>
    </xf>
    <xf numFmtId="0" fontId="35" fillId="0" borderId="0" xfId="0" applyFont="1" applyFill="1" applyBorder="1" applyAlignment="1">
      <alignment horizontal="center" vertical="center" wrapText="1"/>
    </xf>
    <xf numFmtId="0" fontId="35" fillId="0" borderId="0" xfId="0" applyFont="1" applyFill="1" applyBorder="1" applyAlignment="1">
      <alignment horizontal="center" vertical="top" wrapText="1"/>
    </xf>
    <xf numFmtId="0" fontId="35" fillId="0" borderId="0" xfId="0" applyFont="1" applyBorder="1" applyAlignment="1">
      <alignment horizontal="left" vertical="top" wrapText="1"/>
    </xf>
    <xf numFmtId="0" fontId="48" fillId="0" borderId="84" xfId="0" applyFont="1" applyBorder="1" applyAlignment="1">
      <alignment horizontal="center" vertical="center"/>
    </xf>
    <xf numFmtId="0" fontId="48" fillId="0" borderId="84" xfId="0" applyFont="1" applyBorder="1" applyAlignment="1">
      <alignment horizontal="left" vertical="center"/>
    </xf>
    <xf numFmtId="0" fontId="48" fillId="0" borderId="85" xfId="0" applyFont="1" applyBorder="1" applyAlignment="1">
      <alignment horizontal="left" vertical="center"/>
    </xf>
    <xf numFmtId="0" fontId="49" fillId="0" borderId="86" xfId="0" applyFont="1" applyBorder="1" applyAlignment="1">
      <alignment horizontal="left" vertical="top" wrapText="1"/>
    </xf>
    <xf numFmtId="0" fontId="46" fillId="0" borderId="87" xfId="0" applyFont="1" applyBorder="1" applyAlignment="1">
      <alignment horizontal="left" vertical="top" wrapText="1"/>
    </xf>
    <xf numFmtId="0" fontId="46" fillId="0" borderId="87" xfId="0" applyFont="1" applyBorder="1" applyAlignment="1">
      <alignment vertical="top" wrapText="1"/>
    </xf>
    <xf numFmtId="0" fontId="46" fillId="0" borderId="88" xfId="0" applyFont="1" applyBorder="1" applyAlignment="1">
      <alignment horizontal="left" vertical="top" wrapText="1"/>
    </xf>
    <xf numFmtId="0" fontId="71" fillId="0" borderId="89" xfId="0" applyFont="1" applyBorder="1" applyAlignment="1">
      <alignment horizontal="left" vertical="top" wrapText="1"/>
    </xf>
    <xf numFmtId="0" fontId="71" fillId="0" borderId="90" xfId="0" applyFont="1" applyBorder="1" applyAlignment="1">
      <alignment horizontal="left" vertical="top" wrapText="1"/>
    </xf>
    <xf numFmtId="0" fontId="72" fillId="0" borderId="90" xfId="0" applyFont="1" applyBorder="1" applyAlignment="1">
      <alignment horizontal="center" vertical="center" wrapText="1"/>
    </xf>
    <xf numFmtId="0" fontId="35" fillId="0" borderId="90" xfId="0" applyFont="1" applyBorder="1" applyAlignment="1">
      <alignment vertical="center" wrapText="1"/>
    </xf>
    <xf numFmtId="0" fontId="35" fillId="0" borderId="90" xfId="0" applyFont="1" applyBorder="1" applyAlignment="1">
      <alignment horizontal="center" vertical="center" wrapText="1"/>
    </xf>
    <xf numFmtId="0" fontId="35" fillId="0" borderId="91" xfId="0" applyFont="1" applyBorder="1" applyAlignment="1">
      <alignment horizontal="left" vertical="center" wrapText="1"/>
    </xf>
    <xf numFmtId="0" fontId="49" fillId="0" borderId="89" xfId="0" applyFont="1" applyBorder="1" applyAlignment="1">
      <alignment horizontal="left" vertical="top" wrapText="1"/>
    </xf>
    <xf numFmtId="0" fontId="49" fillId="0" borderId="90" xfId="0" applyFont="1" applyBorder="1" applyAlignment="1">
      <alignment horizontal="left" vertical="top" wrapText="1"/>
    </xf>
    <xf numFmtId="0" fontId="49" fillId="0" borderId="90" xfId="0" applyFont="1" applyBorder="1" applyAlignment="1">
      <alignment horizontal="left" vertical="center" wrapText="1"/>
    </xf>
    <xf numFmtId="0" fontId="46" fillId="0" borderId="90" xfId="0" applyFont="1" applyBorder="1" applyAlignment="1">
      <alignment horizontal="left" vertical="center" wrapText="1"/>
    </xf>
    <xf numFmtId="0" fontId="46" fillId="0" borderId="90" xfId="0" applyFont="1" applyBorder="1" applyAlignment="1">
      <alignment vertical="center" wrapText="1"/>
    </xf>
    <xf numFmtId="0" fontId="49" fillId="0" borderId="91" xfId="0" applyFont="1" applyBorder="1" applyAlignment="1">
      <alignment horizontal="left" vertical="center" wrapText="1"/>
    </xf>
    <xf numFmtId="0" fontId="46" fillId="0" borderId="89" xfId="0" applyFont="1" applyBorder="1" applyAlignment="1">
      <alignment horizontal="left" vertical="top" wrapText="1"/>
    </xf>
    <xf numFmtId="0" fontId="46" fillId="0" borderId="90" xfId="0" applyFont="1" applyBorder="1" applyAlignment="1">
      <alignment horizontal="left" vertical="top" wrapText="1"/>
    </xf>
    <xf numFmtId="0" fontId="46" fillId="0" borderId="91" xfId="0" applyFont="1" applyBorder="1" applyAlignment="1">
      <alignment horizontal="left" vertical="center" wrapText="1"/>
    </xf>
    <xf numFmtId="0" fontId="46" fillId="0" borderId="92" xfId="0" applyFont="1" applyBorder="1" applyAlignment="1">
      <alignment horizontal="left" vertical="top" wrapText="1"/>
    </xf>
    <xf numFmtId="0" fontId="46" fillId="0" borderId="93" xfId="0" applyFont="1" applyBorder="1" applyAlignment="1">
      <alignment horizontal="left" vertical="top" wrapText="1"/>
    </xf>
    <xf numFmtId="0" fontId="46" fillId="0" borderId="93" xfId="0" applyFont="1" applyBorder="1" applyAlignment="1">
      <alignment horizontal="left" vertical="center" wrapText="1"/>
    </xf>
    <xf numFmtId="0" fontId="46" fillId="0" borderId="93" xfId="0" applyFont="1" applyBorder="1" applyAlignment="1">
      <alignment vertical="center" wrapText="1"/>
    </xf>
    <xf numFmtId="0" fontId="46" fillId="0" borderId="94" xfId="0" applyFont="1" applyBorder="1" applyAlignment="1">
      <alignment horizontal="left" vertical="center" wrapText="1"/>
    </xf>
    <xf numFmtId="0" fontId="35" fillId="0" borderId="16" xfId="0" applyFont="1" applyBorder="1" applyAlignment="1">
      <alignment vertical="top" wrapText="1"/>
    </xf>
    <xf numFmtId="0" fontId="66" fillId="0" borderId="0" xfId="0" applyFont="1" applyBorder="1" applyAlignment="1">
      <alignment vertical="center"/>
    </xf>
    <xf numFmtId="0" fontId="66" fillId="0" borderId="0" xfId="0" applyFont="1" applyBorder="1">
      <alignment vertical="center"/>
    </xf>
    <xf numFmtId="0" fontId="66" fillId="0" borderId="0" xfId="0" applyFont="1" applyBorder="1" applyAlignment="1">
      <alignment horizontal="left" vertical="center"/>
    </xf>
    <xf numFmtId="0" fontId="70" fillId="0" borderId="0" xfId="0" applyFont="1" applyBorder="1" applyAlignment="1">
      <alignment horizontal="center" vertical="center"/>
    </xf>
    <xf numFmtId="0" fontId="70" fillId="0" borderId="56" xfId="0" applyFont="1" applyBorder="1" applyAlignment="1">
      <alignment horizontal="center" vertical="center"/>
    </xf>
    <xf numFmtId="0" fontId="66" fillId="0" borderId="56" xfId="0" applyFont="1" applyBorder="1">
      <alignment vertical="center"/>
    </xf>
    <xf numFmtId="0" fontId="35" fillId="0" borderId="96" xfId="0" applyFont="1" applyBorder="1">
      <alignment vertical="center"/>
    </xf>
    <xf numFmtId="0" fontId="35" fillId="0" borderId="42" xfId="0" applyFont="1" applyBorder="1">
      <alignment vertical="center"/>
    </xf>
    <xf numFmtId="0" fontId="35" fillId="0" borderId="37" xfId="0" applyFont="1" applyBorder="1">
      <alignment vertical="center"/>
    </xf>
    <xf numFmtId="0" fontId="35" fillId="0" borderId="96" xfId="0" applyFont="1" applyBorder="1" applyAlignment="1">
      <alignment horizontal="center" vertical="center"/>
    </xf>
    <xf numFmtId="0" fontId="35" fillId="0" borderId="42" xfId="0" applyFont="1" applyBorder="1" applyAlignment="1">
      <alignment horizontal="center" vertical="center"/>
    </xf>
    <xf numFmtId="0" fontId="35" fillId="0" borderId="37" xfId="0" applyFont="1" applyBorder="1" applyAlignment="1">
      <alignment horizontal="center" vertical="center"/>
    </xf>
    <xf numFmtId="0" fontId="75" fillId="0" borderId="0" xfId="0" applyFont="1">
      <alignment vertical="center"/>
    </xf>
    <xf numFmtId="0" fontId="51" fillId="0" borderId="0" xfId="44" applyFont="1" applyFill="1">
      <alignment vertical="center"/>
    </xf>
    <xf numFmtId="0" fontId="51" fillId="0" borderId="0" xfId="44" applyFont="1" applyFill="1" applyBorder="1">
      <alignment vertical="center"/>
    </xf>
    <xf numFmtId="0" fontId="51" fillId="0" borderId="216" xfId="44" applyFont="1" applyFill="1" applyBorder="1">
      <alignment vertical="center"/>
    </xf>
    <xf numFmtId="0" fontId="56" fillId="0" borderId="0" xfId="44" applyFont="1" applyFill="1" applyAlignment="1">
      <alignment horizontal="left" vertical="top"/>
    </xf>
    <xf numFmtId="0" fontId="79" fillId="0" borderId="0" xfId="44" applyFont="1" applyFill="1" applyAlignment="1">
      <alignment vertical="center"/>
    </xf>
    <xf numFmtId="0" fontId="79" fillId="0" borderId="0" xfId="44" applyFont="1" applyFill="1" applyAlignment="1">
      <alignment horizontal="left" vertical="center"/>
    </xf>
    <xf numFmtId="0" fontId="51" fillId="0" borderId="0" xfId="44" applyFont="1" applyFill="1" applyBorder="1" applyAlignment="1">
      <alignment vertical="center"/>
    </xf>
    <xf numFmtId="0" fontId="51" fillId="0" borderId="0" xfId="44" applyFont="1" applyFill="1" applyAlignment="1">
      <alignment vertical="center"/>
    </xf>
    <xf numFmtId="0" fontId="77" fillId="27" borderId="0" xfId="49" applyFont="1" applyFill="1" applyAlignment="1">
      <alignment vertical="center"/>
    </xf>
    <xf numFmtId="0" fontId="33" fillId="27" borderId="0" xfId="44" applyFont="1" applyFill="1">
      <alignment vertical="center"/>
    </xf>
    <xf numFmtId="0" fontId="79" fillId="0" borderId="0" xfId="44" applyFont="1" applyFill="1" applyAlignment="1">
      <alignment vertical="center" wrapText="1"/>
    </xf>
    <xf numFmtId="0" fontId="79" fillId="0" borderId="0" xfId="44" applyFont="1" applyFill="1" applyAlignment="1">
      <alignment vertical="top"/>
    </xf>
    <xf numFmtId="0" fontId="79" fillId="0" borderId="0" xfId="44" applyFont="1" applyFill="1" applyAlignment="1">
      <alignment horizontal="left" vertical="top"/>
    </xf>
    <xf numFmtId="0" fontId="51" fillId="0" borderId="0" xfId="44" applyFont="1" applyFill="1" applyAlignment="1">
      <alignment horizontal="left" vertical="center"/>
    </xf>
    <xf numFmtId="0" fontId="39" fillId="0" borderId="153" xfId="0" applyFont="1" applyBorder="1" applyAlignment="1" applyProtection="1">
      <alignment horizontal="left" vertical="center" wrapText="1"/>
      <protection locked="0"/>
    </xf>
    <xf numFmtId="0" fontId="39" fillId="0" borderId="154" xfId="0" applyFont="1" applyBorder="1" applyAlignment="1" applyProtection="1">
      <alignment horizontal="left" vertical="center" wrapText="1"/>
      <protection locked="0"/>
    </xf>
    <xf numFmtId="0" fontId="36" fillId="0" borderId="0" xfId="0" applyFont="1" applyAlignment="1">
      <alignment horizontal="center" vertical="center"/>
    </xf>
    <xf numFmtId="0" fontId="37" fillId="0" borderId="0" xfId="0" applyFont="1" applyAlignment="1">
      <alignment horizontal="center" vertical="center"/>
    </xf>
    <xf numFmtId="0" fontId="39" fillId="0" borderId="0" xfId="0" applyFont="1" applyAlignment="1" applyProtection="1">
      <alignment horizontal="center" vertical="center"/>
      <protection locked="0"/>
    </xf>
    <xf numFmtId="0" fontId="39" fillId="0" borderId="143" xfId="0" applyFont="1" applyBorder="1" applyAlignment="1">
      <alignment horizontal="center" vertical="center" wrapText="1"/>
    </xf>
    <xf numFmtId="0" fontId="39" fillId="0" borderId="146" xfId="0" applyFont="1" applyBorder="1" applyAlignment="1">
      <alignment horizontal="center" vertical="center" wrapText="1"/>
    </xf>
    <xf numFmtId="0" fontId="39" fillId="0" borderId="148" xfId="0" applyFont="1" applyBorder="1" applyAlignment="1">
      <alignment horizontal="center" vertical="center" wrapText="1"/>
    </xf>
    <xf numFmtId="0" fontId="39" fillId="0" borderId="150" xfId="0" applyFont="1" applyBorder="1" applyAlignment="1">
      <alignment horizontal="center" vertical="center" wrapText="1"/>
    </xf>
    <xf numFmtId="0" fontId="39" fillId="0" borderId="14" xfId="0" applyFont="1" applyBorder="1" applyAlignment="1" applyProtection="1">
      <alignment horizontal="center" vertical="center" wrapText="1"/>
      <protection locked="0"/>
    </xf>
    <xf numFmtId="0" fontId="39" fillId="0" borderId="149" xfId="0" applyFont="1" applyBorder="1" applyAlignment="1" applyProtection="1">
      <alignment horizontal="center" vertical="center" wrapText="1"/>
      <protection locked="0"/>
    </xf>
    <xf numFmtId="0" fontId="39" fillId="0" borderId="16" xfId="0" applyFont="1" applyBorder="1" applyAlignment="1" applyProtection="1">
      <alignment horizontal="center" vertical="center" wrapText="1"/>
      <protection locked="0"/>
    </xf>
    <xf numFmtId="0" fontId="39" fillId="0" borderId="151" xfId="0" applyFont="1" applyBorder="1" applyAlignment="1" applyProtection="1">
      <alignment horizontal="center" vertical="center" wrapText="1"/>
      <protection locked="0"/>
    </xf>
    <xf numFmtId="0" fontId="35" fillId="0" borderId="28" xfId="0" applyFont="1" applyBorder="1" applyAlignment="1">
      <alignment horizontal="left" vertical="center"/>
    </xf>
    <xf numFmtId="0" fontId="35" fillId="0" borderId="33" xfId="0" applyFont="1" applyBorder="1" applyAlignment="1">
      <alignment horizontal="left" vertical="top" wrapText="1"/>
    </xf>
    <xf numFmtId="0" fontId="35" fillId="0" borderId="29" xfId="0" applyFont="1" applyBorder="1" applyAlignment="1">
      <alignment horizontal="left" vertical="top" wrapText="1"/>
    </xf>
    <xf numFmtId="0" fontId="35" fillId="0" borderId="28" xfId="0" applyFont="1" applyBorder="1" applyAlignment="1">
      <alignment horizontal="center" vertical="top" wrapText="1"/>
    </xf>
    <xf numFmtId="0" fontId="35" fillId="0" borderId="155" xfId="0" applyFont="1" applyBorder="1" applyAlignment="1">
      <alignment horizontal="center" vertical="center"/>
    </xf>
    <xf numFmtId="0" fontId="35" fillId="0" borderId="156" xfId="0" applyFont="1" applyBorder="1" applyAlignment="1">
      <alignment horizontal="center" vertical="center"/>
    </xf>
    <xf numFmtId="0" fontId="35" fillId="0" borderId="157" xfId="0" applyFont="1" applyBorder="1" applyAlignment="1">
      <alignment horizontal="center" vertical="top" wrapText="1"/>
    </xf>
    <xf numFmtId="0" fontId="44" fillId="0" borderId="28" xfId="45" applyFont="1" applyFill="1" applyBorder="1" applyAlignment="1">
      <alignment horizontal="center" vertical="center"/>
    </xf>
    <xf numFmtId="0" fontId="43" fillId="0" borderId="0" xfId="0" applyFont="1" applyAlignment="1">
      <alignment horizontal="left" vertical="center"/>
    </xf>
    <xf numFmtId="0" fontId="35" fillId="0" borderId="142" xfId="0" applyFont="1" applyBorder="1" applyAlignment="1">
      <alignment horizontal="left" vertical="top" wrapText="1"/>
    </xf>
    <xf numFmtId="0" fontId="35" fillId="0" borderId="41" xfId="0" applyFont="1" applyBorder="1" applyAlignment="1">
      <alignment horizontal="left" vertical="top" wrapText="1"/>
    </xf>
    <xf numFmtId="0" fontId="35" fillId="0" borderId="97" xfId="0" applyFont="1" applyBorder="1" applyAlignment="1">
      <alignment horizontal="left" vertical="top" wrapText="1"/>
    </xf>
    <xf numFmtId="0" fontId="35" fillId="0" borderId="39" xfId="0" applyFont="1" applyBorder="1" applyAlignment="1">
      <alignment horizontal="left" vertical="top" wrapText="1"/>
    </xf>
    <xf numFmtId="0" fontId="35" fillId="0" borderId="38" xfId="0" applyFont="1" applyBorder="1" applyAlignment="1">
      <alignment horizontal="left" vertical="top" wrapText="1"/>
    </xf>
    <xf numFmtId="0" fontId="35" fillId="0" borderId="40" xfId="0" applyFont="1" applyBorder="1" applyAlignment="1">
      <alignment horizontal="left" vertical="top" wrapText="1"/>
    </xf>
    <xf numFmtId="0" fontId="35" fillId="0" borderId="0" xfId="0" applyFont="1" applyAlignment="1">
      <alignment vertical="top" wrapText="1"/>
    </xf>
    <xf numFmtId="0" fontId="35" fillId="0" borderId="28" xfId="0" applyFont="1" applyBorder="1" applyAlignment="1">
      <alignment horizontal="left" vertical="top" wrapText="1"/>
    </xf>
    <xf numFmtId="0" fontId="35" fillId="0" borderId="142" xfId="0" applyFont="1" applyBorder="1" applyAlignment="1">
      <alignment horizontal="center" vertical="top" wrapText="1"/>
    </xf>
    <xf numFmtId="0" fontId="35" fillId="0" borderId="41" xfId="0" applyFont="1" applyBorder="1" applyAlignment="1">
      <alignment horizontal="center" vertical="top" wrapText="1"/>
    </xf>
    <xf numFmtId="0" fontId="35" fillId="0" borderId="97" xfId="0" applyFont="1" applyBorder="1" applyAlignment="1">
      <alignment horizontal="center" vertical="top" wrapText="1"/>
    </xf>
    <xf numFmtId="0" fontId="35" fillId="0" borderId="14" xfId="0" applyFont="1" applyBorder="1" applyAlignment="1">
      <alignment horizontal="left" vertical="top" wrapText="1"/>
    </xf>
    <xf numFmtId="0" fontId="35" fillId="0" borderId="15" xfId="0" applyFont="1" applyBorder="1" applyAlignment="1">
      <alignment horizontal="left" vertical="top" wrapText="1"/>
    </xf>
    <xf numFmtId="0" fontId="35" fillId="0" borderId="16" xfId="0" applyFont="1" applyBorder="1" applyAlignment="1">
      <alignment horizontal="left" vertical="top" wrapText="1"/>
    </xf>
    <xf numFmtId="0" fontId="35" fillId="0" borderId="18" xfId="0" applyFont="1" applyBorder="1" applyAlignment="1">
      <alignment horizontal="left" vertical="top" wrapText="1"/>
    </xf>
    <xf numFmtId="0" fontId="48" fillId="0" borderId="163" xfId="0" applyFont="1" applyBorder="1" applyAlignment="1">
      <alignment horizontal="center" vertical="center" wrapText="1"/>
    </xf>
    <xf numFmtId="0" fontId="48" fillId="0" borderId="171" xfId="0" applyFont="1" applyBorder="1" applyAlignment="1">
      <alignment horizontal="center" vertical="center" wrapText="1"/>
    </xf>
    <xf numFmtId="0" fontId="48" fillId="26" borderId="160" xfId="0" applyFont="1" applyFill="1" applyBorder="1" applyAlignment="1">
      <alignment horizontal="center" vertical="top" wrapText="1"/>
    </xf>
    <xf numFmtId="0" fontId="48" fillId="26" borderId="161" xfId="0" applyFont="1" applyFill="1" applyBorder="1" applyAlignment="1">
      <alignment horizontal="center" vertical="top" wrapText="1"/>
    </xf>
    <xf numFmtId="0" fontId="48" fillId="0" borderId="162" xfId="0" applyFont="1" applyBorder="1" applyAlignment="1">
      <alignment horizontal="center" vertical="center" wrapText="1"/>
    </xf>
    <xf numFmtId="0" fontId="48" fillId="0" borderId="170" xfId="0" applyFont="1" applyBorder="1" applyAlignment="1">
      <alignment horizontal="center" vertical="center" wrapText="1"/>
    </xf>
    <xf numFmtId="0" fontId="49" fillId="0" borderId="166" xfId="0" applyFont="1" applyBorder="1" applyAlignment="1">
      <alignment horizontal="center" vertical="center" wrapText="1"/>
    </xf>
    <xf numFmtId="0" fontId="49" fillId="0" borderId="174" xfId="0" applyFont="1" applyBorder="1" applyAlignment="1">
      <alignment horizontal="center" vertical="center" wrapText="1"/>
    </xf>
    <xf numFmtId="0" fontId="35" fillId="0" borderId="0" xfId="0" applyFont="1" applyAlignment="1">
      <alignment horizontal="left" vertical="top" wrapText="1"/>
    </xf>
    <xf numFmtId="0" fontId="47" fillId="0" borderId="140" xfId="0" applyFont="1" applyBorder="1" applyAlignment="1">
      <alignment horizontal="center" vertical="top" wrapText="1"/>
    </xf>
    <xf numFmtId="0" fontId="47" fillId="0" borderId="167" xfId="0" applyFont="1" applyBorder="1" applyAlignment="1">
      <alignment horizontal="center" vertical="top" wrapText="1"/>
    </xf>
    <xf numFmtId="0" fontId="48" fillId="0" borderId="136" xfId="0" applyFont="1" applyBorder="1" applyAlignment="1">
      <alignment horizontal="center" vertical="center" wrapText="1"/>
    </xf>
    <xf numFmtId="0" fontId="48" fillId="0" borderId="168" xfId="0" applyFont="1" applyBorder="1" applyAlignment="1">
      <alignment horizontal="center" vertical="center" wrapText="1"/>
    </xf>
    <xf numFmtId="0" fontId="48" fillId="0" borderId="165" xfId="0" applyFont="1" applyBorder="1" applyAlignment="1">
      <alignment horizontal="center" vertical="center" wrapText="1"/>
    </xf>
    <xf numFmtId="0" fontId="48" fillId="0" borderId="173" xfId="0" applyFont="1" applyBorder="1" applyAlignment="1">
      <alignment horizontal="center" vertical="center" wrapText="1"/>
    </xf>
    <xf numFmtId="0" fontId="49" fillId="0" borderId="164" xfId="0" applyFont="1" applyBorder="1" applyAlignment="1">
      <alignment horizontal="center" vertical="center" wrapText="1"/>
    </xf>
    <xf numFmtId="0" fontId="49" fillId="0" borderId="172" xfId="0" applyFont="1" applyBorder="1" applyAlignment="1">
      <alignment horizontal="center" vertical="center" wrapText="1"/>
    </xf>
    <xf numFmtId="0" fontId="49" fillId="0" borderId="160" xfId="0" applyFont="1" applyBorder="1" applyAlignment="1">
      <alignment horizontal="center" vertical="center" wrapText="1"/>
    </xf>
    <xf numFmtId="0" fontId="49" fillId="0" borderId="169" xfId="0" applyFont="1" applyBorder="1" applyAlignment="1">
      <alignment horizontal="center" vertical="center" wrapText="1"/>
    </xf>
    <xf numFmtId="0" fontId="35" fillId="0" borderId="28" xfId="0" applyFont="1" applyBorder="1" applyAlignment="1">
      <alignment horizontal="center" vertical="center" textRotation="255"/>
    </xf>
    <xf numFmtId="0" fontId="44" fillId="0" borderId="44" xfId="0" applyFont="1" applyBorder="1" applyAlignment="1">
      <alignment horizontal="left" vertical="center" wrapText="1"/>
    </xf>
    <xf numFmtId="0" fontId="44" fillId="0" borderId="43" xfId="0" applyFont="1" applyBorder="1" applyAlignment="1">
      <alignment horizontal="left" vertical="center" wrapText="1"/>
    </xf>
    <xf numFmtId="0" fontId="44" fillId="0" borderId="114" xfId="0" applyFont="1" applyBorder="1" applyAlignment="1">
      <alignment horizontal="left" vertical="center" wrapText="1"/>
    </xf>
    <xf numFmtId="0" fontId="45" fillId="0" borderId="44" xfId="0" applyFont="1" applyBorder="1" applyAlignment="1">
      <alignment horizontal="left" vertical="center" wrapText="1"/>
    </xf>
    <xf numFmtId="0" fontId="45" fillId="0" borderId="43" xfId="0" applyFont="1" applyBorder="1" applyAlignment="1">
      <alignment horizontal="left" vertical="center" wrapText="1"/>
    </xf>
    <xf numFmtId="0" fontId="45" fillId="0" borderId="114" xfId="0" applyFont="1" applyBorder="1" applyAlignment="1">
      <alignment horizontal="left" vertical="center" wrapText="1"/>
    </xf>
    <xf numFmtId="0" fontId="45" fillId="0" borderId="39" xfId="0" applyFont="1" applyBorder="1" applyAlignment="1">
      <alignment horizontal="left" vertical="center" wrapText="1"/>
    </xf>
    <xf numFmtId="0" fontId="45" fillId="0" borderId="38" xfId="0" applyFont="1" applyBorder="1" applyAlignment="1">
      <alignment horizontal="left" vertical="center" wrapText="1"/>
    </xf>
    <xf numFmtId="0" fontId="45" fillId="0" borderId="58" xfId="0" applyFont="1" applyBorder="1" applyAlignment="1">
      <alignment horizontal="left" vertical="center" wrapText="1"/>
    </xf>
    <xf numFmtId="0" fontId="44" fillId="25" borderId="33" xfId="0" applyFont="1" applyFill="1" applyBorder="1" applyAlignment="1">
      <alignment horizontal="center" vertical="center" wrapText="1"/>
    </xf>
    <xf numFmtId="0" fontId="44" fillId="25" borderId="34" xfId="0" applyFont="1" applyFill="1" applyBorder="1" applyAlignment="1">
      <alignment horizontal="center" vertical="center" wrapText="1"/>
    </xf>
    <xf numFmtId="0" fontId="44" fillId="25" borderId="135" xfId="0" applyFont="1" applyFill="1" applyBorder="1" applyAlignment="1">
      <alignment horizontal="center" vertical="center" wrapText="1"/>
    </xf>
    <xf numFmtId="0" fontId="35" fillId="0" borderId="24" xfId="0" applyFont="1" applyBorder="1" applyAlignment="1">
      <alignment horizontal="center" vertical="center" textRotation="255"/>
    </xf>
    <xf numFmtId="0" fontId="35" fillId="0" borderId="19" xfId="0" applyFont="1" applyBorder="1" applyAlignment="1">
      <alignment horizontal="center" vertical="center" textRotation="255"/>
    </xf>
    <xf numFmtId="0" fontId="35" fillId="0" borderId="20" xfId="0" applyFont="1" applyBorder="1" applyAlignment="1">
      <alignment horizontal="center" vertical="center" textRotation="255"/>
    </xf>
    <xf numFmtId="0" fontId="44" fillId="0" borderId="36" xfId="0" applyFont="1" applyBorder="1" applyAlignment="1">
      <alignment horizontal="left" vertical="center" wrapText="1"/>
    </xf>
    <xf numFmtId="0" fontId="44" fillId="0" borderId="35" xfId="0" applyFont="1" applyBorder="1" applyAlignment="1">
      <alignment horizontal="left" vertical="center" wrapText="1"/>
    </xf>
    <xf numFmtId="0" fontId="44" fillId="0" borderId="124" xfId="0" applyFont="1" applyBorder="1" applyAlignment="1">
      <alignment horizontal="left" vertical="center" wrapText="1"/>
    </xf>
    <xf numFmtId="0" fontId="35" fillId="0" borderId="203" xfId="0" applyFont="1" applyBorder="1" applyAlignment="1">
      <alignment horizontal="center" vertical="top" wrapText="1"/>
    </xf>
    <xf numFmtId="0" fontId="35" fillId="0" borderId="68" xfId="0" applyFont="1" applyBorder="1" applyAlignment="1">
      <alignment horizontal="center" vertical="top" wrapText="1"/>
    </xf>
    <xf numFmtId="0" fontId="35" fillId="0" borderId="204" xfId="0" applyFont="1" applyBorder="1" applyAlignment="1">
      <alignment horizontal="center" vertical="top" wrapText="1"/>
    </xf>
    <xf numFmtId="0" fontId="35" fillId="0" borderId="73" xfId="0" applyFont="1" applyBorder="1" applyAlignment="1">
      <alignment horizontal="center" vertical="top" wrapText="1"/>
    </xf>
    <xf numFmtId="0" fontId="35" fillId="0" borderId="200" xfId="0" applyFont="1" applyBorder="1" applyAlignment="1">
      <alignment horizontal="center" vertical="top" wrapText="1"/>
    </xf>
    <xf numFmtId="0" fontId="35" fillId="0" borderId="34" xfId="0" applyFont="1" applyBorder="1" applyAlignment="1">
      <alignment horizontal="center" vertical="top" wrapText="1"/>
    </xf>
    <xf numFmtId="0" fontId="35" fillId="0" borderId="23" xfId="0" applyFont="1" applyBorder="1" applyAlignment="1">
      <alignment horizontal="center" vertical="top" wrapText="1"/>
    </xf>
    <xf numFmtId="0" fontId="35" fillId="0" borderId="205" xfId="0" applyFont="1" applyBorder="1" applyAlignment="1">
      <alignment horizontal="center" vertical="top" wrapText="1"/>
    </xf>
    <xf numFmtId="0" fontId="35" fillId="0" borderId="207" xfId="0" applyFont="1" applyBorder="1" applyAlignment="1">
      <alignment horizontal="center" vertical="top" wrapText="1"/>
    </xf>
    <xf numFmtId="0" fontId="35" fillId="0" borderId="201" xfId="0" applyFont="1" applyBorder="1" applyAlignment="1">
      <alignment horizontal="center" vertical="top" wrapText="1"/>
    </xf>
    <xf numFmtId="0" fontId="35" fillId="0" borderId="32" xfId="0" applyFont="1" applyBorder="1" applyAlignment="1">
      <alignment horizontal="center" vertical="top" wrapText="1"/>
    </xf>
    <xf numFmtId="0" fontId="35" fillId="0" borderId="33" xfId="0" applyFont="1" applyBorder="1" applyAlignment="1">
      <alignment horizontal="center" vertical="top" wrapText="1"/>
    </xf>
    <xf numFmtId="0" fontId="35" fillId="0" borderId="199" xfId="0" applyFont="1" applyBorder="1" applyAlignment="1">
      <alignment horizontal="center" vertical="top" wrapText="1"/>
    </xf>
    <xf numFmtId="0" fontId="35" fillId="0" borderId="13" xfId="0" applyFont="1" applyBorder="1" applyAlignment="1">
      <alignment horizontal="center" vertical="center"/>
    </xf>
    <xf numFmtId="0" fontId="35" fillId="0" borderId="81" xfId="0" applyFont="1" applyBorder="1" applyAlignment="1">
      <alignment horizontal="center" vertical="center"/>
    </xf>
    <xf numFmtId="0" fontId="35" fillId="0" borderId="202" xfId="0" applyFont="1" applyBorder="1" applyAlignment="1">
      <alignment horizontal="center" vertical="top" wrapText="1"/>
    </xf>
    <xf numFmtId="0" fontId="35" fillId="0" borderId="206" xfId="0" applyFont="1" applyBorder="1" applyAlignment="1">
      <alignment horizontal="center" vertical="top" wrapText="1"/>
    </xf>
    <xf numFmtId="0" fontId="35" fillId="0" borderId="24" xfId="0" applyFont="1" applyBorder="1" applyAlignment="1">
      <alignment horizontal="center" vertical="top" wrapText="1"/>
    </xf>
    <xf numFmtId="0" fontId="35" fillId="0" borderId="19" xfId="0" applyFont="1" applyBorder="1" applyAlignment="1">
      <alignment horizontal="center" vertical="top" wrapText="1"/>
    </xf>
    <xf numFmtId="0" fontId="35" fillId="0" borderId="20" xfId="0" applyFont="1" applyBorder="1" applyAlignment="1">
      <alignment horizontal="center" vertical="top" wrapText="1"/>
    </xf>
    <xf numFmtId="0" fontId="35" fillId="0" borderId="99" xfId="0" applyFont="1" applyBorder="1" applyAlignment="1">
      <alignment horizontal="center" vertical="top" wrapText="1"/>
    </xf>
    <xf numFmtId="0" fontId="35" fillId="0" borderId="78" xfId="0" applyFont="1" applyBorder="1" applyAlignment="1">
      <alignment horizontal="center" vertical="top" wrapText="1"/>
    </xf>
    <xf numFmtId="0" fontId="35" fillId="0" borderId="16" xfId="0" applyFont="1" applyBorder="1" applyAlignment="1">
      <alignment horizontal="center" vertical="top" wrapText="1"/>
    </xf>
    <xf numFmtId="0" fontId="35" fillId="0" borderId="18" xfId="0" applyFont="1" applyBorder="1" applyAlignment="1">
      <alignment horizontal="center" vertical="top" wrapText="1"/>
    </xf>
    <xf numFmtId="0" fontId="35" fillId="0" borderId="56" xfId="0" applyFont="1" applyBorder="1" applyAlignment="1">
      <alignment horizontal="center" vertical="center"/>
    </xf>
    <xf numFmtId="0" fontId="50" fillId="0" borderId="56" xfId="0" applyFont="1" applyBorder="1" applyAlignment="1">
      <alignment horizontal="right" vertical="center"/>
    </xf>
    <xf numFmtId="0" fontId="35" fillId="0" borderId="104" xfId="0" applyFont="1" applyBorder="1" applyAlignment="1">
      <alignment horizontal="center" vertical="center"/>
    </xf>
    <xf numFmtId="0" fontId="35" fillId="0" borderId="103" xfId="0" applyFont="1" applyBorder="1" applyAlignment="1">
      <alignment horizontal="center" vertical="center"/>
    </xf>
    <xf numFmtId="0" fontId="35" fillId="0" borderId="105" xfId="0" applyFont="1" applyBorder="1" applyAlignment="1">
      <alignment horizontal="center" vertical="center"/>
    </xf>
    <xf numFmtId="0" fontId="35" fillId="0" borderId="55" xfId="0" applyFont="1" applyBorder="1" applyAlignment="1">
      <alignment horizontal="center" vertical="center"/>
    </xf>
    <xf numFmtId="0" fontId="35" fillId="0" borderId="102" xfId="0" applyFont="1" applyBorder="1" applyAlignment="1">
      <alignment horizontal="center" vertical="center"/>
    </xf>
    <xf numFmtId="0" fontId="47" fillId="0" borderId="71" xfId="0" applyFont="1" applyBorder="1" applyAlignment="1">
      <alignment horizontal="center" vertical="center" wrapText="1"/>
    </xf>
    <xf numFmtId="0" fontId="47" fillId="0" borderId="70" xfId="0" applyFont="1" applyBorder="1" applyAlignment="1">
      <alignment horizontal="center" vertical="center" wrapText="1"/>
    </xf>
    <xf numFmtId="0" fontId="47" fillId="0" borderId="64" xfId="0" applyFont="1" applyBorder="1" applyAlignment="1">
      <alignment horizontal="center" vertical="center" wrapText="1"/>
    </xf>
    <xf numFmtId="0" fontId="47" fillId="0" borderId="107" xfId="0" applyFont="1" applyBorder="1" applyAlignment="1">
      <alignment horizontal="center" vertical="center" wrapText="1"/>
    </xf>
    <xf numFmtId="0" fontId="47" fillId="0" borderId="108" xfId="0" applyFont="1" applyBorder="1" applyAlignment="1">
      <alignment horizontal="center" vertical="center" wrapText="1"/>
    </xf>
    <xf numFmtId="0" fontId="35" fillId="0" borderId="50" xfId="0" applyFont="1" applyBorder="1">
      <alignment vertical="center"/>
    </xf>
    <xf numFmtId="0" fontId="47" fillId="0" borderId="50" xfId="0" applyFont="1" applyBorder="1" applyAlignment="1">
      <alignment horizontal="center" vertical="center" wrapText="1"/>
    </xf>
    <xf numFmtId="0" fontId="46" fillId="0" borderId="57" xfId="0" applyFont="1" applyBorder="1" applyAlignment="1">
      <alignment horizontal="center" vertical="center" wrapText="1"/>
    </xf>
    <xf numFmtId="0" fontId="45" fillId="0" borderId="57" xfId="0" applyFont="1" applyBorder="1" applyAlignment="1">
      <alignment horizontal="center" vertical="center"/>
    </xf>
    <xf numFmtId="0" fontId="47" fillId="0" borderId="109" xfId="0" applyFont="1" applyBorder="1" applyAlignment="1">
      <alignment horizontal="center" vertical="center" wrapText="1"/>
    </xf>
    <xf numFmtId="0" fontId="47" fillId="0" borderId="71" xfId="0" applyFont="1" applyBorder="1" applyAlignment="1">
      <alignment horizontal="center" vertical="center"/>
    </xf>
    <xf numFmtId="0" fontId="47" fillId="0" borderId="71" xfId="0" applyFont="1" applyFill="1" applyBorder="1" applyAlignment="1">
      <alignment horizontal="center" vertical="center" wrapText="1"/>
    </xf>
    <xf numFmtId="0" fontId="46" fillId="0" borderId="71" xfId="0" applyFont="1" applyBorder="1" applyAlignment="1">
      <alignment horizontal="center" vertical="center" wrapText="1"/>
    </xf>
    <xf numFmtId="0" fontId="47" fillId="0" borderId="57" xfId="0" applyFont="1" applyBorder="1" applyAlignment="1">
      <alignment horizontal="center" vertical="center" wrapText="1"/>
    </xf>
    <xf numFmtId="0" fontId="47" fillId="0" borderId="106" xfId="0" applyFont="1" applyBorder="1" applyAlignment="1">
      <alignment horizontal="center" vertical="center" wrapText="1"/>
    </xf>
    <xf numFmtId="0" fontId="46" fillId="0" borderId="50" xfId="0" applyFont="1" applyBorder="1" applyAlignment="1">
      <alignment horizontal="center" vertical="center" wrapText="1"/>
    </xf>
    <xf numFmtId="0" fontId="45" fillId="0" borderId="50" xfId="0" applyFont="1" applyBorder="1" applyAlignment="1">
      <alignment horizontal="center" vertical="center"/>
    </xf>
    <xf numFmtId="0" fontId="45" fillId="0" borderId="50" xfId="0" applyNumberFormat="1" applyFont="1" applyBorder="1" applyAlignment="1">
      <alignment horizontal="center" vertical="center"/>
    </xf>
    <xf numFmtId="57" fontId="47" fillId="0" borderId="50" xfId="0" applyNumberFormat="1" applyFont="1" applyBorder="1" applyAlignment="1">
      <alignment horizontal="center" vertical="center" wrapText="1"/>
    </xf>
    <xf numFmtId="0" fontId="45" fillId="0" borderId="57" xfId="0" applyNumberFormat="1" applyFont="1" applyBorder="1" applyAlignment="1">
      <alignment horizontal="center" vertical="center"/>
    </xf>
    <xf numFmtId="57" fontId="47" fillId="0" borderId="57" xfId="0" applyNumberFormat="1" applyFont="1" applyBorder="1" applyAlignment="1">
      <alignment horizontal="center" vertical="center" wrapText="1"/>
    </xf>
    <xf numFmtId="57" fontId="47" fillId="0" borderId="214" xfId="0" applyNumberFormat="1" applyFont="1" applyBorder="1" applyAlignment="1">
      <alignment horizontal="center" vertical="center" wrapText="1"/>
    </xf>
    <xf numFmtId="0" fontId="47" fillId="0" borderId="100" xfId="0" applyFont="1" applyBorder="1" applyAlignment="1">
      <alignment horizontal="center" vertical="center" wrapText="1"/>
    </xf>
    <xf numFmtId="0" fontId="47" fillId="0" borderId="111" xfId="0" applyFont="1" applyBorder="1" applyAlignment="1">
      <alignment horizontal="center" vertical="center" wrapText="1"/>
    </xf>
    <xf numFmtId="0" fontId="35" fillId="0" borderId="62" xfId="0" applyFont="1" applyBorder="1">
      <alignment vertical="center"/>
    </xf>
    <xf numFmtId="0" fontId="47" fillId="0" borderId="62" xfId="0" applyFont="1" applyBorder="1" applyAlignment="1">
      <alignment horizontal="center" vertical="center" wrapText="1"/>
    </xf>
    <xf numFmtId="0" fontId="46" fillId="0" borderId="62" xfId="0" applyFont="1" applyBorder="1" applyAlignment="1">
      <alignment horizontal="center" vertical="center" wrapText="1"/>
    </xf>
    <xf numFmtId="0" fontId="45" fillId="0" borderId="62" xfId="0" applyFont="1" applyBorder="1" applyAlignment="1">
      <alignment horizontal="center" vertical="center"/>
    </xf>
    <xf numFmtId="57" fontId="47" fillId="0" borderId="62" xfId="0" applyNumberFormat="1" applyFont="1" applyBorder="1" applyAlignment="1">
      <alignment horizontal="center" vertical="center" wrapText="1"/>
    </xf>
    <xf numFmtId="0" fontId="47" fillId="0" borderId="110" xfId="0" applyFont="1" applyBorder="1" applyAlignment="1">
      <alignment horizontal="center" vertical="center" wrapText="1"/>
    </xf>
    <xf numFmtId="0" fontId="35" fillId="0" borderId="72" xfId="0" applyFont="1" applyBorder="1">
      <alignment vertical="center"/>
    </xf>
    <xf numFmtId="0" fontId="47" fillId="0" borderId="72" xfId="0" applyFont="1" applyBorder="1" applyAlignment="1">
      <alignment horizontal="center" vertical="center" wrapText="1"/>
    </xf>
    <xf numFmtId="0" fontId="46" fillId="0" borderId="72" xfId="0" applyFont="1" applyBorder="1" applyAlignment="1">
      <alignment horizontal="center" vertical="center" wrapText="1"/>
    </xf>
    <xf numFmtId="0" fontId="45" fillId="0" borderId="72" xfId="0" applyFont="1" applyBorder="1" applyAlignment="1">
      <alignment horizontal="center" vertical="center"/>
    </xf>
    <xf numFmtId="57" fontId="47" fillId="0" borderId="72" xfId="0" applyNumberFormat="1" applyFont="1" applyBorder="1" applyAlignment="1">
      <alignment horizontal="center" vertical="center" wrapText="1"/>
    </xf>
    <xf numFmtId="0" fontId="47" fillId="0" borderId="101" xfId="0" applyFont="1" applyBorder="1" applyAlignment="1">
      <alignment horizontal="center" vertical="center" wrapText="1"/>
    </xf>
    <xf numFmtId="178" fontId="45" fillId="0" borderId="55" xfId="0" applyNumberFormat="1" applyFont="1" applyFill="1" applyBorder="1" applyAlignment="1">
      <alignment horizontal="right" vertical="center" wrapText="1"/>
    </xf>
    <xf numFmtId="178" fontId="45" fillId="0" borderId="102" xfId="0" applyNumberFormat="1" applyFont="1" applyFill="1" applyBorder="1" applyAlignment="1">
      <alignment horizontal="right" vertical="center" wrapText="1"/>
    </xf>
    <xf numFmtId="0" fontId="7" fillId="0" borderId="21" xfId="0" applyFont="1" applyBorder="1" applyAlignment="1">
      <alignment horizontal="center" vertical="center" wrapText="1"/>
    </xf>
    <xf numFmtId="0" fontId="7" fillId="0" borderId="23"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21" xfId="0" applyFont="1" applyBorder="1" applyAlignment="1">
      <alignment horizontal="center" vertical="center"/>
    </xf>
    <xf numFmtId="0" fontId="7" fillId="0" borderId="23" xfId="0" applyFont="1" applyBorder="1" applyAlignment="1">
      <alignment horizontal="center" vertical="center"/>
    </xf>
    <xf numFmtId="0" fontId="7" fillId="0" borderId="16" xfId="0" applyFont="1" applyBorder="1" applyAlignment="1">
      <alignment horizontal="center" vertical="center"/>
    </xf>
    <xf numFmtId="0" fontId="7" fillId="0" borderId="18" xfId="0" applyFont="1" applyBorder="1" applyAlignment="1">
      <alignment horizontal="center" vertical="center"/>
    </xf>
    <xf numFmtId="0" fontId="3" fillId="0" borderId="28" xfId="0" applyFont="1" applyBorder="1" applyAlignment="1">
      <alignment horizontal="center" vertical="center" wrapText="1"/>
    </xf>
    <xf numFmtId="0" fontId="3" fillId="0" borderId="28" xfId="0" applyFont="1" applyBorder="1" applyAlignment="1">
      <alignment horizontal="center" vertical="center"/>
    </xf>
    <xf numFmtId="0" fontId="0" fillId="0" borderId="33" xfId="0" applyBorder="1" applyAlignment="1">
      <alignment horizontal="center" vertical="center"/>
    </xf>
    <xf numFmtId="0" fontId="0" fillId="0" borderId="29" xfId="0" applyBorder="1" applyAlignment="1">
      <alignment horizontal="center" vertical="center"/>
    </xf>
    <xf numFmtId="0" fontId="45" fillId="0" borderId="0" xfId="0" applyFont="1" applyAlignment="1">
      <alignment horizontal="left" vertical="center"/>
    </xf>
    <xf numFmtId="0" fontId="50" fillId="0" borderId="56" xfId="0" applyFont="1" applyBorder="1" applyAlignment="1">
      <alignment horizontal="left" vertical="center"/>
    </xf>
    <xf numFmtId="0" fontId="46" fillId="0" borderId="70" xfId="0" applyFont="1" applyBorder="1" applyAlignment="1">
      <alignment horizontal="center" vertical="center" wrapText="1"/>
    </xf>
    <xf numFmtId="0" fontId="46" fillId="0" borderId="64" xfId="0" applyFont="1" applyBorder="1" applyAlignment="1">
      <alignment horizontal="center" vertical="center" wrapText="1"/>
    </xf>
    <xf numFmtId="0" fontId="46" fillId="0" borderId="117" xfId="0" applyFont="1" applyBorder="1" applyAlignment="1">
      <alignment horizontal="center" vertical="center" wrapText="1"/>
    </xf>
    <xf numFmtId="0" fontId="46" fillId="0" borderId="116" xfId="0" applyFont="1" applyBorder="1" applyAlignment="1">
      <alignment horizontal="center" vertical="center" wrapText="1"/>
    </xf>
    <xf numFmtId="0" fontId="47" fillId="0" borderId="123" xfId="0" applyFont="1" applyBorder="1" applyAlignment="1">
      <alignment horizontal="center" vertical="center" wrapText="1"/>
    </xf>
    <xf numFmtId="0" fontId="47" fillId="0" borderId="35" xfId="0" applyFont="1" applyBorder="1" applyAlignment="1">
      <alignment horizontal="center" vertical="center" wrapText="1"/>
    </xf>
    <xf numFmtId="0" fontId="47" fillId="0" borderId="124" xfId="0" applyFont="1" applyBorder="1" applyAlignment="1">
      <alignment horizontal="center" vertical="center" wrapText="1"/>
    </xf>
    <xf numFmtId="0" fontId="46" fillId="0" borderId="50" xfId="0" applyFont="1" applyFill="1" applyBorder="1" applyAlignment="1">
      <alignment horizontal="center" vertical="center" wrapText="1"/>
    </xf>
    <xf numFmtId="0" fontId="47" fillId="0" borderId="118" xfId="0" applyFont="1" applyFill="1" applyBorder="1" applyAlignment="1">
      <alignment horizontal="left" vertical="center" wrapText="1"/>
    </xf>
    <xf numFmtId="0" fontId="47" fillId="0" borderId="119" xfId="0" applyFont="1" applyFill="1" applyBorder="1" applyAlignment="1">
      <alignment horizontal="left" vertical="center" wrapText="1"/>
    </xf>
    <xf numFmtId="0" fontId="47" fillId="0" borderId="125" xfId="0" applyFont="1" applyFill="1" applyBorder="1" applyAlignment="1">
      <alignment horizontal="left" vertical="center" wrapText="1"/>
    </xf>
    <xf numFmtId="0" fontId="45" fillId="0" borderId="57" xfId="0" applyFont="1" applyFill="1" applyBorder="1" applyAlignment="1">
      <alignment horizontal="center" vertical="center"/>
    </xf>
    <xf numFmtId="0" fontId="45" fillId="0" borderId="57" xfId="0" applyNumberFormat="1" applyFont="1" applyFill="1" applyBorder="1" applyAlignment="1">
      <alignment horizontal="center" vertical="center"/>
    </xf>
    <xf numFmtId="57" fontId="47" fillId="0" borderId="57" xfId="0" applyNumberFormat="1" applyFont="1" applyFill="1" applyBorder="1" applyAlignment="1">
      <alignment horizontal="center" vertical="center" wrapText="1"/>
    </xf>
    <xf numFmtId="0" fontId="46" fillId="0" borderId="122" xfId="0" applyFont="1" applyBorder="1" applyAlignment="1">
      <alignment horizontal="center" vertical="center" wrapText="1"/>
    </xf>
    <xf numFmtId="0" fontId="47" fillId="0" borderId="57" xfId="0" applyFont="1" applyFill="1" applyBorder="1" applyAlignment="1">
      <alignment horizontal="center" vertical="center" wrapText="1"/>
    </xf>
    <xf numFmtId="0" fontId="47" fillId="0" borderId="120" xfId="0" applyFont="1" applyFill="1" applyBorder="1" applyAlignment="1">
      <alignment horizontal="center" vertical="center" wrapText="1"/>
    </xf>
    <xf numFmtId="0" fontId="47" fillId="0" borderId="121" xfId="0" applyFont="1" applyFill="1" applyBorder="1" applyAlignment="1">
      <alignment horizontal="center" vertical="center" wrapText="1"/>
    </xf>
    <xf numFmtId="0" fontId="47" fillId="0" borderId="113" xfId="0" applyFont="1" applyBorder="1" applyAlignment="1">
      <alignment horizontal="center" vertical="center" wrapText="1"/>
    </xf>
    <xf numFmtId="0" fontId="35" fillId="0" borderId="43" xfId="0" applyFont="1" applyBorder="1">
      <alignment vertical="center"/>
    </xf>
    <xf numFmtId="0" fontId="35" fillId="0" borderId="114" xfId="0" applyFont="1" applyBorder="1">
      <alignment vertical="center"/>
    </xf>
    <xf numFmtId="0" fontId="47" fillId="0" borderId="112" xfId="0" applyFont="1" applyFill="1" applyBorder="1" applyAlignment="1">
      <alignment horizontal="left" vertical="center" wrapText="1"/>
    </xf>
    <xf numFmtId="0" fontId="47" fillId="0" borderId="43" xfId="0" applyFont="1" applyFill="1" applyBorder="1" applyAlignment="1">
      <alignment horizontal="left" vertical="center" wrapText="1"/>
    </xf>
    <xf numFmtId="0" fontId="47" fillId="0" borderId="114" xfId="0" applyFont="1" applyFill="1" applyBorder="1" applyAlignment="1">
      <alignment horizontal="left" vertical="center" wrapText="1"/>
    </xf>
    <xf numFmtId="0" fontId="45" fillId="0" borderId="50" xfId="0" applyFont="1" applyFill="1" applyBorder="1" applyAlignment="1">
      <alignment horizontal="center" vertical="center"/>
    </xf>
    <xf numFmtId="0" fontId="45" fillId="0" borderId="50" xfId="0" applyNumberFormat="1" applyFont="1" applyFill="1" applyBorder="1" applyAlignment="1">
      <alignment horizontal="center" vertical="center"/>
    </xf>
    <xf numFmtId="57" fontId="47" fillId="0" borderId="50" xfId="0" applyNumberFormat="1" applyFont="1" applyFill="1" applyBorder="1" applyAlignment="1">
      <alignment horizontal="center" vertical="center" wrapText="1"/>
    </xf>
    <xf numFmtId="0" fontId="46" fillId="0" borderId="112" xfId="0" applyFont="1" applyFill="1" applyBorder="1" applyAlignment="1">
      <alignment horizontal="left" vertical="center" wrapText="1"/>
    </xf>
    <xf numFmtId="0" fontId="46" fillId="0" borderId="43" xfId="0" applyFont="1" applyFill="1" applyBorder="1" applyAlignment="1">
      <alignment horizontal="left" vertical="center" wrapText="1"/>
    </xf>
    <xf numFmtId="0" fontId="47" fillId="0" borderId="112" xfId="0" applyFont="1" applyFill="1" applyBorder="1" applyAlignment="1">
      <alignment horizontal="center" vertical="center" wrapText="1"/>
    </xf>
    <xf numFmtId="0" fontId="47" fillId="0" borderId="115" xfId="0" applyFont="1" applyFill="1" applyBorder="1" applyAlignment="1">
      <alignment horizontal="center" vertical="center" wrapText="1"/>
    </xf>
    <xf numFmtId="0" fontId="47" fillId="0" borderId="50" xfId="0" applyFont="1" applyFill="1" applyBorder="1" applyAlignment="1">
      <alignment horizontal="center" vertical="center" wrapText="1"/>
    </xf>
    <xf numFmtId="0" fontId="46" fillId="0" borderId="112" xfId="0" applyFont="1" applyFill="1" applyBorder="1" applyAlignment="1">
      <alignment horizontal="center" vertical="center" wrapText="1"/>
    </xf>
    <xf numFmtId="0" fontId="46" fillId="0" borderId="114" xfId="0" applyFont="1" applyFill="1" applyBorder="1" applyAlignment="1">
      <alignment horizontal="center" vertical="center" wrapText="1"/>
    </xf>
    <xf numFmtId="0" fontId="47" fillId="0" borderId="115" xfId="0" applyFont="1" applyFill="1" applyBorder="1" applyAlignment="1">
      <alignment horizontal="left" vertical="center" wrapText="1"/>
    </xf>
    <xf numFmtId="0" fontId="35" fillId="0" borderId="35" xfId="0" applyFont="1" applyBorder="1">
      <alignment vertical="center"/>
    </xf>
    <xf numFmtId="0" fontId="35" fillId="0" borderId="124" xfId="0" applyFont="1" applyBorder="1">
      <alignment vertical="center"/>
    </xf>
    <xf numFmtId="0" fontId="35" fillId="0" borderId="43" xfId="0" applyFont="1" applyFill="1" applyBorder="1" applyAlignment="1">
      <alignment horizontal="center" vertical="center"/>
    </xf>
    <xf numFmtId="0" fontId="35" fillId="0" borderId="114" xfId="0" applyFont="1" applyFill="1" applyBorder="1" applyAlignment="1">
      <alignment horizontal="center" vertical="center"/>
    </xf>
    <xf numFmtId="0" fontId="40" fillId="0" borderId="112" xfId="0" applyFont="1" applyFill="1" applyBorder="1" applyAlignment="1">
      <alignment horizontal="left" vertical="center" wrapText="1"/>
    </xf>
    <xf numFmtId="0" fontId="40" fillId="0" borderId="115" xfId="0" applyFont="1" applyFill="1" applyBorder="1" applyAlignment="1">
      <alignment horizontal="left" vertical="center" wrapText="1"/>
    </xf>
    <xf numFmtId="0" fontId="46" fillId="0" borderId="62" xfId="0" applyFont="1" applyFill="1" applyBorder="1" applyAlignment="1">
      <alignment horizontal="center" vertical="center" wrapText="1"/>
    </xf>
    <xf numFmtId="0" fontId="45" fillId="0" borderId="62" xfId="0" applyFont="1" applyFill="1" applyBorder="1" applyAlignment="1">
      <alignment horizontal="center" vertical="center"/>
    </xf>
    <xf numFmtId="177" fontId="45" fillId="0" borderId="62" xfId="0" applyNumberFormat="1" applyFont="1" applyFill="1" applyBorder="1" applyAlignment="1">
      <alignment horizontal="center" vertical="center"/>
    </xf>
    <xf numFmtId="57" fontId="47" fillId="0" borderId="62" xfId="0" applyNumberFormat="1" applyFont="1" applyFill="1" applyBorder="1" applyAlignment="1">
      <alignment horizontal="center" vertical="center" wrapText="1"/>
    </xf>
    <xf numFmtId="0" fontId="47" fillId="0" borderId="62" xfId="0" applyFont="1" applyFill="1" applyBorder="1" applyAlignment="1">
      <alignment horizontal="center" vertical="center" wrapText="1"/>
    </xf>
    <xf numFmtId="0" fontId="46" fillId="0" borderId="114" xfId="0" applyFont="1" applyFill="1" applyBorder="1" applyAlignment="1">
      <alignment horizontal="left" vertical="center" wrapText="1"/>
    </xf>
    <xf numFmtId="0" fontId="47" fillId="0" borderId="120" xfId="0" applyFont="1" applyFill="1" applyBorder="1" applyAlignment="1">
      <alignment horizontal="left" vertical="center" wrapText="1"/>
    </xf>
    <xf numFmtId="0" fontId="47" fillId="0" borderId="35" xfId="0" applyFont="1" applyFill="1" applyBorder="1" applyAlignment="1">
      <alignment horizontal="left" vertical="center" wrapText="1"/>
    </xf>
    <xf numFmtId="0" fontId="46" fillId="0" borderId="21" xfId="0" applyFont="1" applyBorder="1" applyAlignment="1">
      <alignment horizontal="center" vertical="center" wrapText="1"/>
    </xf>
    <xf numFmtId="0" fontId="46" fillId="0" borderId="23" xfId="0" applyFont="1" applyBorder="1" applyAlignment="1">
      <alignment horizontal="center" vertical="center" wrapText="1"/>
    </xf>
    <xf numFmtId="0" fontId="46" fillId="0" borderId="16" xfId="0" applyFont="1" applyBorder="1" applyAlignment="1">
      <alignment horizontal="center" vertical="center" wrapText="1"/>
    </xf>
    <xf numFmtId="0" fontId="46" fillId="0" borderId="18" xfId="0" applyFont="1" applyBorder="1" applyAlignment="1">
      <alignment horizontal="center" vertical="center" wrapText="1"/>
    </xf>
    <xf numFmtId="0" fontId="46" fillId="0" borderId="21" xfId="0" applyFont="1" applyBorder="1" applyAlignment="1">
      <alignment horizontal="center" vertical="center"/>
    </xf>
    <xf numFmtId="0" fontId="46" fillId="0" borderId="23" xfId="0" applyFont="1" applyBorder="1" applyAlignment="1">
      <alignment horizontal="center" vertical="center"/>
    </xf>
    <xf numFmtId="0" fontId="46" fillId="0" borderId="16" xfId="0" applyFont="1" applyBorder="1" applyAlignment="1">
      <alignment horizontal="center" vertical="center"/>
    </xf>
    <xf numFmtId="0" fontId="46" fillId="0" borderId="18" xfId="0" applyFont="1" applyBorder="1" applyAlignment="1">
      <alignment horizontal="center" vertical="center"/>
    </xf>
    <xf numFmtId="0" fontId="40" fillId="0" borderId="28" xfId="0" applyFont="1" applyBorder="1" applyAlignment="1">
      <alignment horizontal="center" vertical="center" wrapText="1"/>
    </xf>
    <xf numFmtId="0" fontId="40" fillId="0" borderId="28" xfId="0" applyFont="1" applyBorder="1" applyAlignment="1">
      <alignment horizontal="center" vertical="center"/>
    </xf>
    <xf numFmtId="0" fontId="46" fillId="0" borderId="0" xfId="0" applyFont="1" applyAlignment="1">
      <alignment horizontal="left" vertical="center" wrapText="1"/>
    </xf>
    <xf numFmtId="0" fontId="46" fillId="0" borderId="0" xfId="43" applyFont="1" applyAlignment="1">
      <alignment horizontal="left" vertical="center" wrapText="1"/>
    </xf>
    <xf numFmtId="0" fontId="35" fillId="0" borderId="33" xfId="0" applyFont="1" applyBorder="1" applyAlignment="1">
      <alignment horizontal="center" vertical="center"/>
    </xf>
    <xf numFmtId="0" fontId="35" fillId="0" borderId="29" xfId="0" applyFont="1" applyBorder="1" applyAlignment="1">
      <alignment horizontal="center" vertical="center"/>
    </xf>
    <xf numFmtId="0" fontId="57" fillId="0" borderId="28" xfId="44" applyFont="1" applyBorder="1">
      <alignment vertical="center"/>
    </xf>
    <xf numFmtId="0" fontId="57" fillId="0" borderId="33" xfId="48" applyFont="1" applyBorder="1" applyAlignment="1">
      <alignment horizontal="center" vertical="center" wrapText="1"/>
    </xf>
    <xf numFmtId="0" fontId="57" fillId="0" borderId="34" xfId="48" applyFont="1" applyBorder="1" applyAlignment="1">
      <alignment horizontal="center" vertical="center" wrapText="1"/>
    </xf>
    <xf numFmtId="0" fontId="57" fillId="0" borderId="29" xfId="48" applyFont="1" applyBorder="1" applyAlignment="1">
      <alignment horizontal="center" vertical="center" wrapText="1"/>
    </xf>
    <xf numFmtId="0" fontId="57" fillId="0" borderId="28" xfId="44" applyFont="1" applyBorder="1" applyAlignment="1">
      <alignment horizontal="center" vertical="center"/>
    </xf>
    <xf numFmtId="0" fontId="57" fillId="0" borderId="33" xfId="48" applyFont="1" applyBorder="1" applyAlignment="1">
      <alignment horizontal="center" vertical="center"/>
    </xf>
    <xf numFmtId="0" fontId="57" fillId="0" borderId="34" xfId="48" applyFont="1" applyBorder="1" applyAlignment="1">
      <alignment horizontal="center" vertical="center"/>
    </xf>
    <xf numFmtId="0" fontId="57" fillId="0" borderId="29" xfId="48" applyFont="1" applyBorder="1" applyAlignment="1">
      <alignment horizontal="center" vertical="center"/>
    </xf>
    <xf numFmtId="0" fontId="57" fillId="0" borderId="28" xfId="48" applyFont="1" applyBorder="1" applyAlignment="1">
      <alignment horizontal="center" vertical="center" wrapText="1"/>
    </xf>
    <xf numFmtId="0" fontId="57" fillId="0" borderId="28" xfId="48" applyFont="1" applyBorder="1" applyAlignment="1">
      <alignment horizontal="center" vertical="center"/>
    </xf>
    <xf numFmtId="0" fontId="57" fillId="28" borderId="33" xfId="44" applyFont="1" applyFill="1" applyBorder="1" applyAlignment="1">
      <alignment horizontal="left" vertical="center"/>
    </xf>
    <xf numFmtId="0" fontId="57" fillId="28" borderId="34" xfId="44" applyFont="1" applyFill="1" applyBorder="1" applyAlignment="1">
      <alignment horizontal="left" vertical="center"/>
    </xf>
    <xf numFmtId="0" fontId="57" fillId="28" borderId="29" xfId="44" applyFont="1" applyFill="1" applyBorder="1" applyAlignment="1">
      <alignment horizontal="left" vertical="center"/>
    </xf>
    <xf numFmtId="0" fontId="57" fillId="31" borderId="28" xfId="44" applyFont="1" applyFill="1" applyBorder="1" applyAlignment="1">
      <alignment horizontal="right" vertical="center"/>
    </xf>
    <xf numFmtId="0" fontId="57" fillId="0" borderId="28" xfId="44" applyFont="1" applyFill="1" applyBorder="1" applyAlignment="1">
      <alignment horizontal="center" vertical="center"/>
    </xf>
    <xf numFmtId="0" fontId="57" fillId="0" borderId="28" xfId="44" applyFont="1" applyFill="1" applyBorder="1" applyAlignment="1">
      <alignment horizontal="center" vertical="center" wrapText="1"/>
    </xf>
    <xf numFmtId="0" fontId="57" fillId="0" borderId="28" xfId="44" applyFont="1" applyFill="1" applyBorder="1" applyAlignment="1">
      <alignment horizontal="right" vertical="center"/>
    </xf>
    <xf numFmtId="0" fontId="29" fillId="30" borderId="28" xfId="44" applyFont="1" applyFill="1" applyBorder="1" applyAlignment="1">
      <alignment vertical="center"/>
    </xf>
    <xf numFmtId="0" fontId="57" fillId="0" borderId="33" xfId="44" applyFont="1" applyBorder="1" applyAlignment="1">
      <alignment horizontal="center" vertical="center"/>
    </xf>
    <xf numFmtId="0" fontId="57" fillId="0" borderId="34" xfId="44" applyFont="1" applyBorder="1" applyAlignment="1">
      <alignment horizontal="center" vertical="center"/>
    </xf>
    <xf numFmtId="0" fontId="29" fillId="0" borderId="28" xfId="44" applyFont="1" applyFill="1" applyBorder="1" applyAlignment="1">
      <alignment vertical="center"/>
    </xf>
    <xf numFmtId="0" fontId="57" fillId="0" borderId="29" xfId="44" applyFont="1" applyBorder="1" applyAlignment="1">
      <alignment horizontal="center" vertical="center"/>
    </xf>
    <xf numFmtId="0" fontId="57" fillId="0" borderId="33" xfId="44" applyFont="1" applyFill="1" applyBorder="1" applyAlignment="1">
      <alignment horizontal="center" vertical="center"/>
    </xf>
    <xf numFmtId="0" fontId="57" fillId="0" borderId="34" xfId="44" applyFont="1" applyFill="1" applyBorder="1" applyAlignment="1">
      <alignment horizontal="center" vertical="center"/>
    </xf>
    <xf numFmtId="0" fontId="57" fillId="0" borderId="29" xfId="44" applyFont="1" applyFill="1" applyBorder="1" applyAlignment="1">
      <alignment horizontal="center" vertical="center"/>
    </xf>
    <xf numFmtId="183" fontId="57" fillId="0" borderId="28" xfId="44" applyNumberFormat="1" applyFont="1" applyFill="1" applyBorder="1" applyAlignment="1">
      <alignment horizontal="center" vertical="center"/>
    </xf>
    <xf numFmtId="0" fontId="57" fillId="0" borderId="28" xfId="44" applyFont="1" applyBorder="1" applyAlignment="1">
      <alignment horizontal="center" vertical="center" wrapText="1"/>
    </xf>
    <xf numFmtId="0" fontId="29" fillId="0" borderId="28" xfId="44" applyFont="1" applyBorder="1" applyAlignment="1">
      <alignment horizontal="center" vertical="center" wrapText="1"/>
    </xf>
    <xf numFmtId="0" fontId="29" fillId="28" borderId="28" xfId="44" applyFont="1" applyFill="1" applyBorder="1" applyAlignment="1">
      <alignment horizontal="center" vertical="center"/>
    </xf>
    <xf numFmtId="0" fontId="56" fillId="31" borderId="28" xfId="47" applyFont="1" applyFill="1" applyBorder="1">
      <alignment vertical="center"/>
    </xf>
    <xf numFmtId="0" fontId="29" fillId="0" borderId="28" xfId="44" applyFont="1" applyBorder="1" applyAlignment="1">
      <alignment vertical="center"/>
    </xf>
    <xf numFmtId="0" fontId="57" fillId="0" borderId="21" xfId="44" applyFont="1" applyBorder="1" applyAlignment="1">
      <alignment horizontal="center" vertical="center" wrapText="1"/>
    </xf>
    <xf numFmtId="0" fontId="57" fillId="0" borderId="14" xfId="44" applyFont="1" applyBorder="1" applyAlignment="1">
      <alignment horizontal="center" vertical="center" wrapText="1"/>
    </xf>
    <xf numFmtId="0" fontId="57" fillId="0" borderId="16" xfId="44" applyFont="1" applyBorder="1" applyAlignment="1">
      <alignment horizontal="center" vertical="center" wrapText="1"/>
    </xf>
    <xf numFmtId="49" fontId="57" fillId="0" borderId="28" xfId="44" applyNumberFormat="1" applyFont="1" applyBorder="1" applyAlignment="1">
      <alignment horizontal="center" vertical="center"/>
    </xf>
    <xf numFmtId="0" fontId="57" fillId="0" borderId="29" xfId="44" applyFont="1" applyBorder="1" applyAlignment="1">
      <alignment horizontal="center" vertical="center" wrapText="1"/>
    </xf>
    <xf numFmtId="0" fontId="29" fillId="28" borderId="28" xfId="44" applyFont="1" applyFill="1" applyBorder="1" applyAlignment="1">
      <alignment horizontal="center" vertical="center" wrapText="1"/>
    </xf>
    <xf numFmtId="0" fontId="29" fillId="29" borderId="17" xfId="44" applyFont="1" applyFill="1" applyBorder="1" applyAlignment="1">
      <alignment horizontal="center" vertical="center"/>
    </xf>
    <xf numFmtId="0" fontId="29" fillId="0" borderId="17" xfId="44" applyFont="1" applyBorder="1" applyAlignment="1">
      <alignment horizontal="center" vertical="center"/>
    </xf>
    <xf numFmtId="0" fontId="29" fillId="30" borderId="28" xfId="44" applyFont="1" applyFill="1" applyBorder="1" applyAlignment="1">
      <alignment horizontal="center" vertical="center"/>
    </xf>
    <xf numFmtId="0" fontId="45" fillId="0" borderId="28" xfId="0" applyFont="1" applyBorder="1" applyAlignment="1">
      <alignment horizontal="center" vertical="center"/>
    </xf>
    <xf numFmtId="0" fontId="45" fillId="0" borderId="33" xfId="0" applyFont="1" applyBorder="1" applyAlignment="1">
      <alignment horizontal="center" vertical="center"/>
    </xf>
    <xf numFmtId="0" fontId="45" fillId="0" borderId="34" xfId="0" applyFont="1" applyBorder="1" applyAlignment="1">
      <alignment horizontal="center" vertical="center"/>
    </xf>
    <xf numFmtId="0" fontId="45" fillId="0" borderId="29" xfId="0" applyFont="1" applyBorder="1" applyAlignment="1">
      <alignment horizontal="center" vertical="center"/>
    </xf>
    <xf numFmtId="0" fontId="44" fillId="0" borderId="128" xfId="0" applyFont="1" applyBorder="1" applyAlignment="1">
      <alignment horizontal="right" vertical="top" wrapText="1"/>
    </xf>
    <xf numFmtId="0" fontId="44" fillId="0" borderId="129" xfId="0" applyFont="1" applyBorder="1" applyAlignment="1">
      <alignment horizontal="right" vertical="top" wrapText="1"/>
    </xf>
    <xf numFmtId="0" fontId="47" fillId="24" borderId="98" xfId="0" applyFont="1" applyFill="1" applyBorder="1" applyAlignment="1">
      <alignment horizontal="left" vertical="center" wrapText="1"/>
    </xf>
    <xf numFmtId="0" fontId="47" fillId="24" borderId="60" xfId="0" applyFont="1" applyFill="1" applyBorder="1" applyAlignment="1">
      <alignment horizontal="left" vertical="center" wrapText="1"/>
    </xf>
    <xf numFmtId="0" fontId="47" fillId="24" borderId="61" xfId="0" applyFont="1" applyFill="1" applyBorder="1" applyAlignment="1">
      <alignment horizontal="left" vertical="center" wrapText="1"/>
    </xf>
    <xf numFmtId="0" fontId="35" fillId="0" borderId="33" xfId="0" applyFont="1" applyBorder="1" applyAlignment="1">
      <alignment horizontal="center" vertical="center" wrapText="1"/>
    </xf>
    <xf numFmtId="0" fontId="35" fillId="0" borderId="29" xfId="0" applyFont="1" applyBorder="1" applyAlignment="1">
      <alignment horizontal="center" vertical="center" wrapText="1"/>
    </xf>
    <xf numFmtId="0" fontId="47" fillId="24" borderId="98" xfId="0" applyFont="1" applyFill="1" applyBorder="1" applyAlignment="1">
      <alignment horizontal="center" vertical="center" wrapText="1"/>
    </xf>
    <xf numFmtId="0" fontId="47" fillId="24" borderId="60" xfId="0" applyFont="1" applyFill="1" applyBorder="1" applyAlignment="1">
      <alignment horizontal="center" vertical="center" wrapText="1"/>
    </xf>
    <xf numFmtId="0" fontId="47" fillId="24" borderId="61" xfId="0" applyFont="1" applyFill="1" applyBorder="1" applyAlignment="1">
      <alignment horizontal="center" vertical="center" wrapText="1"/>
    </xf>
    <xf numFmtId="0" fontId="45" fillId="0" borderId="24" xfId="0" applyFont="1" applyBorder="1" applyAlignment="1">
      <alignment horizontal="center" vertical="center" textRotation="255"/>
    </xf>
    <xf numFmtId="0" fontId="45" fillId="0" borderId="19" xfId="0" applyFont="1" applyBorder="1" applyAlignment="1">
      <alignment horizontal="center" vertical="center" textRotation="255"/>
    </xf>
    <xf numFmtId="0" fontId="45" fillId="0" borderId="20" xfId="0" applyFont="1" applyBorder="1" applyAlignment="1">
      <alignment horizontal="center" vertical="center" textRotation="255"/>
    </xf>
    <xf numFmtId="0" fontId="39" fillId="0" borderId="24" xfId="0" applyFont="1" applyBorder="1" applyAlignment="1">
      <alignment horizontal="center" vertical="center" wrapText="1"/>
    </xf>
    <xf numFmtId="0" fontId="39" fillId="0" borderId="20" xfId="0" applyFont="1" applyBorder="1" applyAlignment="1">
      <alignment horizontal="center" vertical="center" wrapText="1"/>
    </xf>
    <xf numFmtId="0" fontId="39" fillId="0" borderId="23" xfId="0" applyFont="1" applyBorder="1" applyAlignment="1">
      <alignment horizontal="center" vertical="center" wrapText="1"/>
    </xf>
    <xf numFmtId="0" fontId="39" fillId="0" borderId="18" xfId="0" applyFont="1" applyBorder="1" applyAlignment="1">
      <alignment horizontal="center" vertical="center" wrapText="1"/>
    </xf>
    <xf numFmtId="0" fontId="39" fillId="0" borderId="21" xfId="0" applyFont="1" applyBorder="1" applyAlignment="1">
      <alignment horizontal="center" vertical="center" wrapText="1"/>
    </xf>
    <xf numFmtId="0" fontId="39" fillId="0" borderId="16" xfId="0" applyFont="1" applyBorder="1" applyAlignment="1">
      <alignment horizontal="center" vertical="center" wrapText="1"/>
    </xf>
    <xf numFmtId="0" fontId="45" fillId="0" borderId="28" xfId="0" applyFont="1" applyBorder="1" applyAlignment="1">
      <alignment horizontal="center" vertical="center" wrapText="1"/>
    </xf>
    <xf numFmtId="0" fontId="44" fillId="0" borderId="24" xfId="0" applyFont="1" applyFill="1" applyBorder="1" applyAlignment="1">
      <alignment horizontal="left" vertical="top" wrapText="1"/>
    </xf>
    <xf numFmtId="0" fontId="44" fillId="0" borderId="19" xfId="0" applyFont="1" applyFill="1" applyBorder="1" applyAlignment="1">
      <alignment horizontal="left" vertical="top" wrapText="1"/>
    </xf>
    <xf numFmtId="0" fontId="44" fillId="0" borderId="20" xfId="0" applyFont="1" applyFill="1" applyBorder="1" applyAlignment="1">
      <alignment horizontal="left" vertical="top" wrapText="1"/>
    </xf>
    <xf numFmtId="0" fontId="35" fillId="0" borderId="28" xfId="0" applyFont="1" applyBorder="1" applyAlignment="1">
      <alignment horizontal="center" vertical="center"/>
    </xf>
    <xf numFmtId="0" fontId="35" fillId="0" borderId="33" xfId="0" applyFont="1" applyBorder="1" applyAlignment="1">
      <alignment horizontal="left" vertical="center"/>
    </xf>
    <xf numFmtId="0" fontId="35" fillId="0" borderId="34" xfId="0" applyFont="1" applyBorder="1" applyAlignment="1">
      <alignment horizontal="left" vertical="center"/>
    </xf>
    <xf numFmtId="0" fontId="35" fillId="0" borderId="29" xfId="0" applyFont="1" applyBorder="1" applyAlignment="1">
      <alignment horizontal="left" vertical="center"/>
    </xf>
    <xf numFmtId="0" fontId="35" fillId="0" borderId="28" xfId="0" applyFont="1" applyBorder="1" applyAlignment="1">
      <alignment horizontal="center" vertical="center" wrapText="1"/>
    </xf>
    <xf numFmtId="179" fontId="35" fillId="0" borderId="33" xfId="0" applyNumberFormat="1" applyFont="1" applyBorder="1" applyAlignment="1">
      <alignment horizontal="center" vertical="center"/>
    </xf>
    <xf numFmtId="179" fontId="35" fillId="0" borderId="29" xfId="0" applyNumberFormat="1" applyFont="1" applyBorder="1" applyAlignment="1">
      <alignment horizontal="center" vertical="center"/>
    </xf>
    <xf numFmtId="0" fontId="35" fillId="0" borderId="24"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29" xfId="0" applyFont="1" applyBorder="1" applyAlignment="1">
      <alignment horizontal="center" vertical="top" wrapText="1"/>
    </xf>
    <xf numFmtId="0" fontId="35" fillId="0" borderId="27" xfId="0" applyFont="1" applyBorder="1" applyAlignment="1">
      <alignment horizontal="center" vertical="top" wrapText="1"/>
    </xf>
    <xf numFmtId="0" fontId="35" fillId="0" borderId="65" xfId="0" applyFont="1" applyBorder="1" applyAlignment="1">
      <alignment horizontal="center" vertical="top" wrapText="1"/>
    </xf>
    <xf numFmtId="0" fontId="35" fillId="0" borderId="10" xfId="0" applyFont="1" applyBorder="1" applyAlignment="1">
      <alignment horizontal="center" vertical="top" wrapText="1"/>
    </xf>
    <xf numFmtId="0" fontId="35" fillId="0" borderId="26" xfId="0" applyFont="1" applyBorder="1" applyAlignment="1">
      <alignment horizontal="center" vertical="top" wrapText="1"/>
    </xf>
    <xf numFmtId="0" fontId="35" fillId="0" borderId="0" xfId="0" applyFont="1" applyBorder="1" applyAlignment="1">
      <alignment horizontal="center" vertical="top" wrapText="1"/>
    </xf>
    <xf numFmtId="0" fontId="35" fillId="0" borderId="11" xfId="0" applyFont="1" applyBorder="1" applyAlignment="1">
      <alignment horizontal="center" vertical="top" wrapText="1"/>
    </xf>
    <xf numFmtId="0" fontId="35" fillId="0" borderId="74" xfId="0" applyFont="1" applyBorder="1" applyAlignment="1">
      <alignment horizontal="center" vertical="top" wrapText="1"/>
    </xf>
    <xf numFmtId="0" fontId="35" fillId="0" borderId="66" xfId="0" applyFont="1" applyBorder="1" applyAlignment="1">
      <alignment horizontal="center" vertical="top" wrapText="1"/>
    </xf>
    <xf numFmtId="0" fontId="35" fillId="0" borderId="67" xfId="0" applyFont="1" applyBorder="1" applyAlignment="1">
      <alignment horizontal="center" vertical="top" wrapText="1"/>
    </xf>
    <xf numFmtId="0" fontId="35" fillId="0" borderId="12" xfId="0" applyFont="1" applyBorder="1" applyAlignment="1">
      <alignment horizontal="right" vertical="top" wrapText="1"/>
    </xf>
    <xf numFmtId="0" fontId="35" fillId="0" borderId="13" xfId="0" applyFont="1" applyBorder="1" applyAlignment="1">
      <alignment horizontal="right" vertical="top" wrapText="1"/>
    </xf>
    <xf numFmtId="0" fontId="35" fillId="0" borderId="81" xfId="0" applyFont="1" applyBorder="1" applyAlignment="1">
      <alignment horizontal="right" vertical="top" wrapText="1"/>
    </xf>
    <xf numFmtId="0" fontId="35" fillId="0" borderId="33" xfId="0" applyFont="1" applyBorder="1" applyAlignment="1">
      <alignment horizontal="right" vertical="center" wrapText="1"/>
    </xf>
    <xf numFmtId="0" fontId="35" fillId="0" borderId="29" xfId="0" applyFont="1" applyBorder="1" applyAlignment="1">
      <alignment horizontal="right" vertical="center" wrapText="1"/>
    </xf>
    <xf numFmtId="0" fontId="35" fillId="0" borderId="28" xfId="0" applyFont="1" applyBorder="1" applyAlignment="1">
      <alignment horizontal="center" vertical="center" shrinkToFit="1"/>
    </xf>
    <xf numFmtId="0" fontId="35" fillId="0" borderId="126" xfId="0" applyFont="1" applyBorder="1" applyAlignment="1">
      <alignment horizontal="center" vertical="center" wrapText="1"/>
    </xf>
    <xf numFmtId="0" fontId="35" fillId="0" borderId="127" xfId="0" applyFont="1" applyBorder="1" applyAlignment="1">
      <alignment horizontal="center" vertical="center" wrapText="1"/>
    </xf>
    <xf numFmtId="0" fontId="35" fillId="0" borderId="25" xfId="0" applyFont="1" applyBorder="1" applyAlignment="1">
      <alignment horizontal="center" vertical="center" wrapText="1"/>
    </xf>
    <xf numFmtId="0" fontId="35" fillId="0" borderId="12" xfId="0" applyFont="1" applyBorder="1" applyAlignment="1">
      <alignment vertical="top" wrapText="1"/>
    </xf>
    <xf numFmtId="0" fontId="35" fillId="0" borderId="13" xfId="0" applyFont="1" applyBorder="1" applyAlignment="1">
      <alignment vertical="top" wrapText="1"/>
    </xf>
    <xf numFmtId="0" fontId="35" fillId="0" borderId="81" xfId="0" applyFont="1" applyBorder="1" applyAlignment="1">
      <alignment vertical="top" wrapText="1"/>
    </xf>
    <xf numFmtId="0" fontId="35" fillId="0" borderId="27" xfId="0" applyFont="1" applyBorder="1" applyAlignment="1">
      <alignment horizontal="center" vertical="center" wrapText="1"/>
    </xf>
    <xf numFmtId="0" fontId="35" fillId="0" borderId="65"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34" xfId="0" applyFont="1" applyBorder="1" applyAlignment="1">
      <alignment horizontal="right" vertical="center" wrapText="1"/>
    </xf>
    <xf numFmtId="0" fontId="44" fillId="0" borderId="31" xfId="0" applyFont="1" applyBorder="1" applyAlignment="1">
      <alignment horizontal="center" vertical="center" wrapText="1"/>
    </xf>
    <xf numFmtId="0" fontId="44" fillId="0" borderId="46" xfId="0" applyFont="1" applyBorder="1" applyAlignment="1">
      <alignment horizontal="center" vertical="center" wrapText="1"/>
    </xf>
    <xf numFmtId="0" fontId="44" fillId="0" borderId="29" xfId="0" applyFont="1" applyBorder="1" applyAlignment="1">
      <alignment horizontal="left" vertical="center" wrapText="1"/>
    </xf>
    <xf numFmtId="0" fontId="44" fillId="0" borderId="28" xfId="0" applyFont="1" applyBorder="1" applyAlignment="1">
      <alignment horizontal="left" vertical="center" wrapText="1"/>
    </xf>
    <xf numFmtId="0" fontId="44" fillId="0" borderId="98" xfId="0" applyFont="1" applyBorder="1" applyAlignment="1">
      <alignment horizontal="center" vertical="center" wrapText="1"/>
    </xf>
    <xf numFmtId="0" fontId="44" fillId="0" borderId="48" xfId="0" applyFont="1" applyBorder="1" applyAlignment="1">
      <alignment horizontal="center" vertical="center" wrapText="1"/>
    </xf>
    <xf numFmtId="0" fontId="44" fillId="0" borderId="31" xfId="0" applyFont="1" applyBorder="1" applyAlignment="1">
      <alignment horizontal="center" vertical="center"/>
    </xf>
    <xf numFmtId="0" fontId="44" fillId="0" borderId="46" xfId="0" applyFont="1" applyBorder="1" applyAlignment="1">
      <alignment horizontal="center" vertical="center"/>
    </xf>
    <xf numFmtId="0" fontId="35" fillId="0" borderId="21" xfId="0" applyFont="1" applyBorder="1" applyAlignment="1">
      <alignment horizontal="center" vertical="center"/>
    </xf>
    <xf numFmtId="0" fontId="35" fillId="0" borderId="22" xfId="0" applyFont="1" applyBorder="1" applyAlignment="1">
      <alignment horizontal="center" vertical="center"/>
    </xf>
    <xf numFmtId="0" fontId="35" fillId="0" borderId="23" xfId="0" applyFont="1" applyBorder="1" applyAlignment="1">
      <alignment horizontal="center" vertical="center"/>
    </xf>
    <xf numFmtId="0" fontId="35" fillId="0" borderId="12" xfId="0" applyFont="1" applyFill="1" applyBorder="1" applyAlignment="1">
      <alignment horizontal="right" wrapText="1"/>
    </xf>
    <xf numFmtId="0" fontId="35" fillId="0" borderId="13" xfId="0" applyFont="1" applyFill="1" applyBorder="1" applyAlignment="1">
      <alignment horizontal="right" wrapText="1"/>
    </xf>
    <xf numFmtId="0" fontId="35" fillId="0" borderId="28"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81" xfId="0" applyFont="1" applyFill="1" applyBorder="1" applyAlignment="1">
      <alignment horizontal="center" vertical="center" wrapText="1"/>
    </xf>
    <xf numFmtId="0" fontId="35" fillId="0" borderId="28" xfId="0" applyFont="1" applyFill="1" applyBorder="1" applyAlignment="1">
      <alignment horizontal="right" wrapText="1"/>
    </xf>
    <xf numFmtId="0" fontId="35" fillId="0" borderId="13" xfId="0" applyFont="1" applyFill="1" applyBorder="1" applyAlignment="1">
      <alignment horizontal="center" vertical="center" wrapText="1"/>
    </xf>
    <xf numFmtId="0" fontId="35" fillId="0" borderId="99" xfId="0" applyFont="1" applyBorder="1" applyAlignment="1">
      <alignment horizontal="center" vertical="center" wrapText="1"/>
    </xf>
    <xf numFmtId="0" fontId="35" fillId="0" borderId="130" xfId="0" applyFont="1" applyBorder="1" applyAlignment="1">
      <alignment horizontal="center" vertical="center" wrapText="1"/>
    </xf>
    <xf numFmtId="0" fontId="35" fillId="0" borderId="67" xfId="0" applyFont="1" applyBorder="1" applyAlignment="1">
      <alignment horizontal="center" vertical="center" wrapText="1"/>
    </xf>
    <xf numFmtId="0" fontId="35" fillId="0" borderId="130" xfId="0" applyFont="1" applyBorder="1" applyAlignment="1">
      <alignment horizontal="center" vertical="top" wrapText="1"/>
    </xf>
    <xf numFmtId="0" fontId="35" fillId="0" borderId="0" xfId="0" applyFont="1" applyAlignment="1">
      <alignment horizontal="left" vertical="center"/>
    </xf>
    <xf numFmtId="0" fontId="35" fillId="0" borderId="12" xfId="0" applyFont="1" applyBorder="1" applyAlignment="1">
      <alignment horizontal="left" vertical="center" wrapText="1"/>
    </xf>
    <xf numFmtId="0" fontId="35" fillId="0" borderId="81" xfId="0" applyFont="1" applyBorder="1" applyAlignment="1">
      <alignment horizontal="left" vertical="center"/>
    </xf>
    <xf numFmtId="0" fontId="35" fillId="0" borderId="28" xfId="0" applyFont="1" applyBorder="1" applyAlignment="1">
      <alignment horizontal="left" vertical="center" wrapText="1"/>
    </xf>
    <xf numFmtId="0" fontId="35" fillId="0" borderId="28" xfId="0" applyFont="1" applyFill="1" applyBorder="1" applyAlignment="1">
      <alignment horizontal="left" vertical="center" wrapText="1"/>
    </xf>
    <xf numFmtId="0" fontId="35" fillId="0" borderId="28" xfId="0" applyFont="1" applyBorder="1" applyAlignment="1">
      <alignment horizontal="center" vertical="top"/>
    </xf>
    <xf numFmtId="0" fontId="35" fillId="0" borderId="28" xfId="0" applyFont="1" applyFill="1" applyBorder="1" applyAlignment="1">
      <alignment horizontal="center" vertical="top"/>
    </xf>
    <xf numFmtId="0" fontId="35" fillId="0" borderId="28" xfId="0" applyFont="1" applyFill="1" applyBorder="1" applyAlignment="1">
      <alignment horizontal="center" vertical="center"/>
    </xf>
    <xf numFmtId="0" fontId="35" fillId="0" borderId="28" xfId="0" applyFont="1" applyFill="1" applyBorder="1" applyAlignment="1">
      <alignment horizontal="center"/>
    </xf>
    <xf numFmtId="0" fontId="35" fillId="0" borderId="24" xfId="0" applyFont="1" applyBorder="1" applyAlignment="1">
      <alignment horizontal="center" vertical="center"/>
    </xf>
    <xf numFmtId="0" fontId="35" fillId="0" borderId="21" xfId="0" applyFont="1" applyBorder="1" applyAlignment="1">
      <alignment horizontal="center" vertical="center" wrapText="1"/>
    </xf>
    <xf numFmtId="0" fontId="35" fillId="0" borderId="23" xfId="0" applyFont="1" applyBorder="1" applyAlignment="1">
      <alignment horizontal="center" vertical="center" wrapText="1"/>
    </xf>
    <xf numFmtId="0" fontId="35" fillId="0" borderId="16"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9" xfId="0" applyFont="1" applyBorder="1" applyAlignment="1">
      <alignment horizontal="center" vertical="center"/>
    </xf>
    <xf numFmtId="0" fontId="35" fillId="0" borderId="0" xfId="0" applyFont="1" applyBorder="1" applyAlignment="1">
      <alignment horizontal="center" vertical="center"/>
    </xf>
    <xf numFmtId="0" fontId="35" fillId="0" borderId="20" xfId="0" applyFont="1" applyBorder="1" applyAlignment="1">
      <alignment horizontal="center" vertical="center"/>
    </xf>
    <xf numFmtId="0" fontId="35" fillId="0" borderId="131" xfId="0" applyFont="1" applyBorder="1" applyAlignment="1">
      <alignment horizontal="center" vertical="top" wrapText="1"/>
    </xf>
    <xf numFmtId="0" fontId="35" fillId="0" borderId="132" xfId="0" applyFont="1" applyBorder="1" applyAlignment="1">
      <alignment horizontal="center" vertical="top" wrapText="1"/>
    </xf>
    <xf numFmtId="0" fontId="35" fillId="0" borderId="133" xfId="0" applyFont="1" applyBorder="1" applyAlignment="1">
      <alignment horizontal="center" vertical="top" wrapText="1"/>
    </xf>
    <xf numFmtId="0" fontId="35" fillId="0" borderId="28" xfId="0" applyFont="1" applyBorder="1" applyAlignment="1">
      <alignment horizontal="right"/>
    </xf>
    <xf numFmtId="0" fontId="35" fillId="0" borderId="27" xfId="0" applyFont="1" applyFill="1" applyBorder="1" applyAlignment="1">
      <alignment horizontal="center" vertical="center" wrapText="1"/>
    </xf>
    <xf numFmtId="0" fontId="35" fillId="0" borderId="74" xfId="0" applyFont="1" applyFill="1" applyBorder="1" applyAlignment="1">
      <alignment horizontal="center" vertical="center" wrapText="1"/>
    </xf>
    <xf numFmtId="0" fontId="35" fillId="0" borderId="27" xfId="0" applyFont="1" applyBorder="1" applyAlignment="1">
      <alignment vertical="top" wrapText="1"/>
    </xf>
    <xf numFmtId="0" fontId="35" fillId="0" borderId="26" xfId="0" applyFont="1" applyBorder="1" applyAlignment="1">
      <alignment vertical="top" wrapText="1"/>
    </xf>
    <xf numFmtId="0" fontId="35" fillId="0" borderId="74" xfId="0" applyFont="1" applyBorder="1" applyAlignment="1">
      <alignment vertical="top" wrapText="1"/>
    </xf>
    <xf numFmtId="0" fontId="35" fillId="0" borderId="61" xfId="0" applyFont="1" applyBorder="1" applyAlignment="1">
      <alignment horizontal="center" vertical="center" wrapText="1"/>
    </xf>
    <xf numFmtId="0" fontId="35" fillId="0" borderId="53" xfId="0" applyFont="1" applyBorder="1" applyAlignment="1">
      <alignment horizontal="center" vertical="center" wrapText="1"/>
    </xf>
    <xf numFmtId="0" fontId="35" fillId="0" borderId="98" xfId="0" applyFont="1" applyBorder="1" applyAlignment="1">
      <alignment horizontal="center" vertical="center" wrapText="1"/>
    </xf>
    <xf numFmtId="0" fontId="35" fillId="0" borderId="48" xfId="0" applyFont="1" applyBorder="1" applyAlignment="1">
      <alignment horizontal="center" vertical="center" wrapText="1"/>
    </xf>
    <xf numFmtId="0" fontId="35" fillId="0" borderId="48" xfId="0" applyFont="1" applyFill="1" applyBorder="1" applyAlignment="1">
      <alignment horizontal="center" vertical="center"/>
    </xf>
    <xf numFmtId="0" fontId="35" fillId="0" borderId="47" xfId="0" applyFont="1" applyFill="1" applyBorder="1" applyAlignment="1">
      <alignment horizontal="center" vertical="center"/>
    </xf>
    <xf numFmtId="0" fontId="35" fillId="0" borderId="59" xfId="0" applyFont="1" applyBorder="1" applyAlignment="1">
      <alignment horizontal="center" vertical="top" wrapText="1"/>
    </xf>
    <xf numFmtId="0" fontId="35" fillId="0" borderId="62" xfId="0" applyFont="1" applyBorder="1" applyAlignment="1">
      <alignment horizontal="center" vertical="top" wrapText="1"/>
    </xf>
    <xf numFmtId="0" fontId="35" fillId="0" borderId="61" xfId="0" applyFont="1" applyFill="1" applyBorder="1" applyAlignment="1">
      <alignment horizontal="center" vertical="top" wrapText="1"/>
    </xf>
    <xf numFmtId="0" fontId="35" fillId="0" borderId="53" xfId="0" applyFont="1" applyFill="1" applyBorder="1" applyAlignment="1">
      <alignment horizontal="center" vertical="top" wrapText="1"/>
    </xf>
    <xf numFmtId="0" fontId="35" fillId="0" borderId="60" xfId="0" applyFont="1" applyBorder="1" applyAlignment="1">
      <alignment horizontal="center" vertical="top" wrapText="1"/>
    </xf>
    <xf numFmtId="0" fontId="35" fillId="0" borderId="50" xfId="0" applyFont="1" applyBorder="1" applyAlignment="1">
      <alignment horizontal="center" vertical="top" wrapText="1"/>
    </xf>
    <xf numFmtId="0" fontId="35" fillId="0" borderId="34" xfId="0" applyFont="1" applyBorder="1" applyAlignment="1">
      <alignment horizontal="center" vertical="center" wrapText="1"/>
    </xf>
    <xf numFmtId="0" fontId="35" fillId="0" borderId="135" xfId="0" applyFont="1" applyBorder="1" applyAlignment="1">
      <alignment horizontal="center" vertical="center" wrapText="1"/>
    </xf>
    <xf numFmtId="0" fontId="35" fillId="0" borderId="134" xfId="0" applyFont="1" applyFill="1" applyBorder="1" applyAlignment="1">
      <alignment horizontal="left" vertical="top"/>
    </xf>
    <xf numFmtId="0" fontId="35" fillId="0" borderId="34" xfId="0" applyFont="1" applyFill="1" applyBorder="1" applyAlignment="1">
      <alignment horizontal="left" vertical="top"/>
    </xf>
    <xf numFmtId="0" fontId="35" fillId="0" borderId="29" xfId="0" applyFont="1" applyFill="1" applyBorder="1" applyAlignment="1">
      <alignment horizontal="left" vertical="top"/>
    </xf>
    <xf numFmtId="0" fontId="35" fillId="0" borderId="62" xfId="0" applyFont="1" applyBorder="1" applyAlignment="1">
      <alignment horizontal="center" vertical="center" wrapText="1"/>
    </xf>
    <xf numFmtId="0" fontId="35" fillId="0" borderId="50" xfId="0" applyFont="1" applyBorder="1" applyAlignment="1">
      <alignment horizontal="center" vertical="center" wrapText="1"/>
    </xf>
    <xf numFmtId="0" fontId="35" fillId="0" borderId="24" xfId="0" applyFont="1" applyFill="1" applyBorder="1" applyAlignment="1">
      <alignment horizontal="center" vertical="center" wrapText="1"/>
    </xf>
    <xf numFmtId="0" fontId="35" fillId="0" borderId="19" xfId="0" applyFont="1" applyFill="1" applyBorder="1" applyAlignment="1">
      <alignment horizontal="center" vertical="center" wrapText="1"/>
    </xf>
    <xf numFmtId="0" fontId="35" fillId="0" borderId="20" xfId="0" applyFont="1" applyFill="1" applyBorder="1" applyAlignment="1">
      <alignment horizontal="center" vertical="center" wrapText="1"/>
    </xf>
    <xf numFmtId="0" fontId="48" fillId="0" borderId="136" xfId="0" applyFont="1" applyBorder="1" applyAlignment="1">
      <alignment horizontal="center" vertical="center"/>
    </xf>
    <xf numFmtId="0" fontId="48" fillId="0" borderId="137" xfId="0" applyFont="1" applyBorder="1" applyAlignment="1">
      <alignment horizontal="center" vertical="center"/>
    </xf>
    <xf numFmtId="0" fontId="48" fillId="0" borderId="90" xfId="0" applyFont="1" applyBorder="1" applyAlignment="1">
      <alignment horizontal="left" vertical="top" wrapText="1"/>
    </xf>
    <xf numFmtId="0" fontId="71" fillId="0" borderId="90" xfId="0" applyFont="1" applyBorder="1" applyAlignment="1">
      <alignment horizontal="left" vertical="top" wrapText="1"/>
    </xf>
    <xf numFmtId="0" fontId="48" fillId="0" borderId="84" xfId="0" applyFont="1" applyBorder="1" applyAlignment="1">
      <alignment horizontal="center" vertical="center"/>
    </xf>
    <xf numFmtId="0" fontId="46" fillId="0" borderId="138" xfId="0" applyFont="1" applyBorder="1" applyAlignment="1">
      <alignment horizontal="center" vertical="top" wrapText="1"/>
    </xf>
    <xf numFmtId="0" fontId="46" fillId="0" borderId="139" xfId="0" applyFont="1" applyBorder="1" applyAlignment="1">
      <alignment horizontal="center" vertical="top" wrapText="1"/>
    </xf>
    <xf numFmtId="0" fontId="48" fillId="0" borderId="93" xfId="0" applyFont="1" applyBorder="1" applyAlignment="1">
      <alignment horizontal="left" vertical="top" wrapText="1"/>
    </xf>
    <xf numFmtId="0" fontId="48" fillId="0" borderId="140" xfId="0" applyFont="1" applyBorder="1" applyAlignment="1">
      <alignment horizontal="center" vertical="center"/>
    </xf>
    <xf numFmtId="0" fontId="48" fillId="0" borderId="141" xfId="0" applyFont="1" applyBorder="1" applyAlignment="1">
      <alignment horizontal="center" vertical="center"/>
    </xf>
    <xf numFmtId="0" fontId="79" fillId="0" borderId="0" xfId="44" applyFont="1" applyFill="1" applyAlignment="1">
      <alignment horizontal="center" vertical="top"/>
    </xf>
    <xf numFmtId="0" fontId="79" fillId="0" borderId="0" xfId="44" applyFont="1" applyFill="1" applyBorder="1" applyAlignment="1">
      <alignment horizontal="left" vertical="center" wrapText="1" shrinkToFit="1"/>
    </xf>
    <xf numFmtId="0" fontId="80" fillId="27" borderId="0" xfId="49" applyFont="1" applyFill="1" applyAlignment="1">
      <alignment horizontal="left" vertical="center" wrapText="1"/>
    </xf>
    <xf numFmtId="0" fontId="79" fillId="0" borderId="0" xfId="44" applyFont="1" applyFill="1" applyAlignment="1">
      <alignment horizontal="left" vertical="center" wrapText="1"/>
    </xf>
    <xf numFmtId="0" fontId="79" fillId="0" borderId="0" xfId="44" applyFont="1" applyFill="1" applyBorder="1" applyAlignment="1">
      <alignment horizontal="left" vertical="top" wrapText="1"/>
    </xf>
    <xf numFmtId="0" fontId="51" fillId="0" borderId="16" xfId="44" applyFont="1" applyFill="1" applyBorder="1" applyAlignment="1">
      <alignment horizontal="left" vertical="center" shrinkToFit="1"/>
    </xf>
    <xf numFmtId="0" fontId="51" fillId="0" borderId="17" xfId="44" applyFont="1" applyFill="1" applyBorder="1" applyAlignment="1">
      <alignment horizontal="left" vertical="center" shrinkToFit="1"/>
    </xf>
    <xf numFmtId="0" fontId="51" fillId="0" borderId="18" xfId="44" applyFont="1" applyFill="1" applyBorder="1" applyAlignment="1">
      <alignment horizontal="left" vertical="center" shrinkToFit="1"/>
    </xf>
    <xf numFmtId="0" fontId="51" fillId="0" borderId="16" xfId="44" applyFont="1" applyFill="1" applyBorder="1" applyAlignment="1">
      <alignment horizontal="center" vertical="center" shrinkToFit="1"/>
    </xf>
    <xf numFmtId="0" fontId="51" fillId="0" borderId="17" xfId="44" applyFont="1" applyFill="1" applyBorder="1" applyAlignment="1">
      <alignment horizontal="center" vertical="center" shrinkToFit="1"/>
    </xf>
    <xf numFmtId="0" fontId="51" fillId="0" borderId="18" xfId="44" applyFont="1" applyFill="1" applyBorder="1" applyAlignment="1">
      <alignment horizontal="center" vertical="center" shrinkToFit="1"/>
    </xf>
    <xf numFmtId="0" fontId="56" fillId="0" borderId="216" xfId="44" applyFont="1" applyFill="1" applyBorder="1" applyAlignment="1">
      <alignment horizontal="left" vertical="top" shrinkToFit="1"/>
    </xf>
    <xf numFmtId="0" fontId="79" fillId="0" borderId="0" xfId="44" applyFont="1" applyFill="1" applyBorder="1" applyAlignment="1">
      <alignment horizontal="left" vertical="center" wrapText="1"/>
    </xf>
    <xf numFmtId="0" fontId="79" fillId="0" borderId="0" xfId="44" applyFont="1" applyFill="1" applyAlignment="1">
      <alignment horizontal="left" vertical="center"/>
    </xf>
    <xf numFmtId="0" fontId="51" fillId="0" borderId="21" xfId="44" applyFont="1" applyFill="1" applyBorder="1" applyAlignment="1">
      <alignment vertical="center" shrinkToFit="1"/>
    </xf>
    <xf numFmtId="0" fontId="51" fillId="0" borderId="22" xfId="44" applyFont="1" applyFill="1" applyBorder="1" applyAlignment="1">
      <alignment vertical="center" shrinkToFit="1"/>
    </xf>
    <xf numFmtId="0" fontId="51" fillId="0" borderId="23" xfId="44" applyFont="1" applyFill="1" applyBorder="1" applyAlignment="1">
      <alignment vertical="center" shrinkToFit="1"/>
    </xf>
    <xf numFmtId="0" fontId="51" fillId="0" borderId="21" xfId="44" applyFont="1" applyFill="1" applyBorder="1" applyAlignment="1">
      <alignment horizontal="center" vertical="center" wrapText="1" shrinkToFit="1"/>
    </xf>
    <xf numFmtId="0" fontId="51" fillId="0" borderId="22" xfId="44" applyFont="1" applyFill="1" applyBorder="1" applyAlignment="1">
      <alignment horizontal="center" vertical="center" shrinkToFit="1"/>
    </xf>
    <xf numFmtId="0" fontId="51" fillId="0" borderId="23" xfId="44" applyFont="1" applyFill="1" applyBorder="1" applyAlignment="1">
      <alignment horizontal="center" vertical="center" shrinkToFit="1"/>
    </xf>
    <xf numFmtId="0" fontId="51" fillId="0" borderId="14" xfId="44" applyFont="1" applyFill="1" applyBorder="1" applyAlignment="1">
      <alignment vertical="center" shrinkToFit="1"/>
    </xf>
    <xf numFmtId="0" fontId="51" fillId="0" borderId="0" xfId="44" applyFont="1" applyFill="1" applyBorder="1" applyAlignment="1">
      <alignment vertical="center" shrinkToFit="1"/>
    </xf>
    <xf numFmtId="0" fontId="51" fillId="0" borderId="15" xfId="44" applyFont="1" applyFill="1" applyBorder="1" applyAlignment="1">
      <alignment vertical="center" shrinkToFit="1"/>
    </xf>
    <xf numFmtId="0" fontId="51" fillId="0" borderId="16" xfId="44" applyFont="1" applyFill="1" applyBorder="1" applyAlignment="1">
      <alignment vertical="center" shrinkToFit="1"/>
    </xf>
    <xf numFmtId="0" fontId="51" fillId="0" borderId="17" xfId="44" applyFont="1" applyFill="1" applyBorder="1" applyAlignment="1">
      <alignment vertical="center" shrinkToFit="1"/>
    </xf>
    <xf numFmtId="0" fontId="51" fillId="0" borderId="18" xfId="44" applyFont="1" applyFill="1" applyBorder="1" applyAlignment="1">
      <alignment vertical="center" shrinkToFit="1"/>
    </xf>
    <xf numFmtId="0" fontId="51" fillId="0" borderId="21" xfId="44" applyFont="1" applyFill="1" applyBorder="1" applyAlignment="1">
      <alignment horizontal="center" vertical="center" shrinkToFit="1"/>
    </xf>
    <xf numFmtId="0" fontId="51" fillId="0" borderId="14" xfId="44" applyFont="1" applyFill="1" applyBorder="1" applyAlignment="1">
      <alignment horizontal="center" vertical="center" shrinkToFit="1"/>
    </xf>
    <xf numFmtId="0" fontId="51" fillId="0" borderId="0" xfId="44" applyFont="1" applyFill="1" applyBorder="1" applyAlignment="1">
      <alignment horizontal="center" vertical="center" shrinkToFit="1"/>
    </xf>
    <xf numFmtId="0" fontId="51" fillId="0" borderId="15" xfId="44" applyFont="1" applyFill="1" applyBorder="1" applyAlignment="1">
      <alignment horizontal="center" vertical="center" shrinkToFit="1"/>
    </xf>
    <xf numFmtId="0" fontId="51" fillId="0" borderId="33" xfId="44" applyFont="1" applyFill="1" applyBorder="1" applyAlignment="1">
      <alignment horizontal="left" vertical="center" shrinkToFit="1"/>
    </xf>
    <xf numFmtId="0" fontId="51" fillId="0" borderId="34" xfId="44" applyFont="1" applyFill="1" applyBorder="1" applyAlignment="1">
      <alignment horizontal="left" vertical="center" shrinkToFit="1"/>
    </xf>
    <xf numFmtId="0" fontId="51" fillId="0" borderId="29" xfId="44" applyFont="1" applyFill="1" applyBorder="1" applyAlignment="1">
      <alignment horizontal="left" vertical="center" shrinkToFit="1"/>
    </xf>
    <xf numFmtId="0" fontId="51" fillId="0" borderId="33" xfId="44" applyFont="1" applyFill="1" applyBorder="1" applyAlignment="1">
      <alignment horizontal="center" vertical="center" shrinkToFit="1"/>
    </xf>
    <xf numFmtId="0" fontId="51" fillId="0" borderId="34" xfId="44" applyFont="1" applyFill="1" applyBorder="1" applyAlignment="1">
      <alignment horizontal="center" vertical="center" shrinkToFit="1"/>
    </xf>
    <xf numFmtId="0" fontId="51" fillId="0" borderId="29" xfId="44" applyFont="1" applyFill="1" applyBorder="1" applyAlignment="1">
      <alignment horizontal="center" vertical="center" shrinkToFit="1"/>
    </xf>
    <xf numFmtId="0" fontId="51" fillId="0" borderId="245" xfId="44" applyFont="1" applyFill="1" applyBorder="1" applyAlignment="1">
      <alignment horizontal="left" vertical="center" shrinkToFit="1"/>
    </xf>
    <xf numFmtId="0" fontId="51" fillId="0" borderId="245" xfId="44" applyFont="1" applyFill="1" applyBorder="1" applyAlignment="1">
      <alignment horizontal="center" vertical="center" shrinkToFit="1"/>
    </xf>
    <xf numFmtId="0" fontId="51" fillId="0" borderId="218" xfId="44" applyFont="1" applyFill="1" applyBorder="1" applyAlignment="1">
      <alignment horizontal="left" vertical="center" wrapText="1" shrinkToFit="1"/>
    </xf>
    <xf numFmtId="0" fontId="51" fillId="0" borderId="216" xfId="44" applyFont="1" applyFill="1" applyBorder="1" applyAlignment="1">
      <alignment horizontal="left" vertical="center" wrapText="1" shrinkToFit="1"/>
    </xf>
    <xf numFmtId="0" fontId="51" fillId="0" borderId="217" xfId="44" applyFont="1" applyFill="1" applyBorder="1" applyAlignment="1">
      <alignment horizontal="left" vertical="center" wrapText="1" shrinkToFit="1"/>
    </xf>
    <xf numFmtId="0" fontId="51" fillId="0" borderId="14" xfId="44" applyFont="1" applyFill="1" applyBorder="1" applyAlignment="1">
      <alignment horizontal="left" vertical="center" wrapText="1" shrinkToFit="1"/>
    </xf>
    <xf numFmtId="0" fontId="51" fillId="0" borderId="0" xfId="44" applyFont="1" applyFill="1" applyBorder="1" applyAlignment="1">
      <alignment horizontal="left" vertical="center" wrapText="1" shrinkToFit="1"/>
    </xf>
    <xf numFmtId="0" fontId="51" fillId="0" borderId="15" xfId="44" applyFont="1" applyFill="1" applyBorder="1" applyAlignment="1">
      <alignment horizontal="left" vertical="center" wrapText="1" shrinkToFit="1"/>
    </xf>
    <xf numFmtId="0" fontId="51" fillId="0" borderId="243" xfId="44" applyFont="1" applyFill="1" applyBorder="1" applyAlignment="1">
      <alignment horizontal="left" vertical="center" wrapText="1" shrinkToFit="1"/>
    </xf>
    <xf numFmtId="0" fontId="77" fillId="0" borderId="240" xfId="49" applyFont="1" applyFill="1" applyBorder="1" applyAlignment="1">
      <alignment horizontal="center" vertical="center"/>
    </xf>
    <xf numFmtId="0" fontId="77" fillId="0" borderId="241" xfId="49" applyFont="1" applyFill="1" applyBorder="1" applyAlignment="1">
      <alignment horizontal="center" vertical="center"/>
    </xf>
    <xf numFmtId="0" fontId="77" fillId="0" borderId="242" xfId="49" applyFont="1" applyFill="1" applyBorder="1" applyAlignment="1">
      <alignment horizontal="center" vertical="center"/>
    </xf>
    <xf numFmtId="0" fontId="77" fillId="0" borderId="234" xfId="49" applyFont="1" applyFill="1" applyBorder="1" applyAlignment="1">
      <alignment horizontal="center" vertical="center"/>
    </xf>
    <xf numFmtId="0" fontId="77" fillId="0" borderId="235" xfId="49" applyFont="1" applyFill="1" applyBorder="1" applyAlignment="1">
      <alignment horizontal="center" vertical="center"/>
    </xf>
    <xf numFmtId="0" fontId="77" fillId="0" borderId="236" xfId="49" applyFont="1" applyFill="1" applyBorder="1" applyAlignment="1">
      <alignment horizontal="center" vertical="center"/>
    </xf>
    <xf numFmtId="0" fontId="77" fillId="0" borderId="237" xfId="49" applyFont="1" applyFill="1" applyBorder="1" applyAlignment="1">
      <alignment horizontal="center" vertical="center"/>
    </xf>
    <xf numFmtId="0" fontId="77" fillId="0" borderId="238" xfId="49" applyFont="1" applyFill="1" applyBorder="1" applyAlignment="1">
      <alignment horizontal="center" vertical="center"/>
    </xf>
    <xf numFmtId="0" fontId="77" fillId="0" borderId="239" xfId="49" applyFont="1" applyFill="1" applyBorder="1" applyAlignment="1">
      <alignment horizontal="center" vertical="center"/>
    </xf>
    <xf numFmtId="0" fontId="77" fillId="0" borderId="14" xfId="49" applyFont="1" applyFill="1" applyBorder="1" applyAlignment="1">
      <alignment horizontal="center" vertical="center"/>
    </xf>
    <xf numFmtId="0" fontId="77" fillId="0" borderId="0" xfId="49" applyFont="1" applyFill="1" applyBorder="1" applyAlignment="1">
      <alignment horizontal="center" vertical="center"/>
    </xf>
    <xf numFmtId="0" fontId="77" fillId="0" borderId="15" xfId="49" applyFont="1" applyFill="1" applyBorder="1" applyAlignment="1">
      <alignment horizontal="center" vertical="center"/>
    </xf>
    <xf numFmtId="0" fontId="78" fillId="0" borderId="14" xfId="49" applyFont="1" applyFill="1" applyBorder="1" applyAlignment="1">
      <alignment horizontal="left" vertical="center" wrapText="1"/>
    </xf>
    <xf numFmtId="0" fontId="78" fillId="0" borderId="0" xfId="49" applyFont="1" applyFill="1" applyBorder="1" applyAlignment="1">
      <alignment horizontal="left" vertical="center" wrapText="1"/>
    </xf>
    <xf numFmtId="0" fontId="78" fillId="0" borderId="15" xfId="49" applyFont="1" applyFill="1" applyBorder="1" applyAlignment="1">
      <alignment horizontal="left" vertical="center" wrapText="1"/>
    </xf>
    <xf numFmtId="0" fontId="77" fillId="0" borderId="240" xfId="49" applyFont="1" applyFill="1" applyBorder="1" applyAlignment="1">
      <alignment horizontal="left" vertical="center" wrapText="1"/>
    </xf>
    <xf numFmtId="0" fontId="77" fillId="0" borderId="241" xfId="49" applyFont="1" applyFill="1" applyBorder="1" applyAlignment="1">
      <alignment horizontal="left" vertical="center" wrapText="1"/>
    </xf>
    <xf numFmtId="0" fontId="77" fillId="0" borderId="242" xfId="49" applyFont="1" applyFill="1" applyBorder="1" applyAlignment="1">
      <alignment horizontal="left" vertical="center" wrapText="1"/>
    </xf>
    <xf numFmtId="0" fontId="77" fillId="0" borderId="234" xfId="49" applyFont="1" applyFill="1" applyBorder="1" applyAlignment="1">
      <alignment horizontal="left" vertical="center" wrapText="1"/>
    </xf>
    <xf numFmtId="0" fontId="77" fillId="0" borderId="235" xfId="49" applyFont="1" applyFill="1" applyBorder="1" applyAlignment="1">
      <alignment horizontal="left" vertical="center" wrapText="1"/>
    </xf>
    <xf numFmtId="0" fontId="77" fillId="0" borderId="236" xfId="49" applyFont="1" applyFill="1" applyBorder="1" applyAlignment="1">
      <alignment horizontal="left" vertical="center" wrapText="1"/>
    </xf>
    <xf numFmtId="0" fontId="51" fillId="0" borderId="22" xfId="44" applyFont="1" applyFill="1" applyBorder="1" applyAlignment="1">
      <alignment horizontal="center" vertical="center" wrapText="1" shrinkToFit="1"/>
    </xf>
    <xf numFmtId="0" fontId="51" fillId="0" borderId="23" xfId="44" applyFont="1" applyFill="1" applyBorder="1" applyAlignment="1">
      <alignment horizontal="center" vertical="center" wrapText="1" shrinkToFit="1"/>
    </xf>
    <xf numFmtId="0" fontId="77" fillId="0" borderId="14" xfId="49" applyFont="1" applyFill="1" applyBorder="1" applyAlignment="1">
      <alignment horizontal="left" vertical="center" wrapText="1"/>
    </xf>
    <xf numFmtId="0" fontId="77" fillId="0" borderId="0" xfId="49" applyFont="1" applyFill="1" applyBorder="1" applyAlignment="1">
      <alignment horizontal="left" vertical="center" wrapText="1"/>
    </xf>
    <xf numFmtId="0" fontId="77" fillId="0" borderId="15" xfId="49" applyFont="1" applyFill="1" applyBorder="1" applyAlignment="1">
      <alignment horizontal="left" vertical="center" wrapText="1"/>
    </xf>
    <xf numFmtId="0" fontId="51" fillId="0" borderId="28" xfId="44" applyFont="1" applyFill="1" applyBorder="1" applyAlignment="1">
      <alignment horizontal="center" vertical="center" shrinkToFit="1"/>
    </xf>
    <xf numFmtId="0" fontId="51" fillId="0" borderId="153" xfId="44" applyFont="1" applyFill="1" applyBorder="1" applyAlignment="1">
      <alignment horizontal="left" vertical="center" shrinkToFit="1"/>
    </xf>
    <xf numFmtId="0" fontId="51" fillId="0" borderId="153" xfId="44" applyFont="1" applyFill="1" applyBorder="1" applyAlignment="1">
      <alignment horizontal="center" vertical="center" shrinkToFit="1"/>
    </xf>
    <xf numFmtId="0" fontId="51" fillId="0" borderId="143" xfId="44" applyFont="1" applyFill="1" applyBorder="1" applyAlignment="1">
      <alignment horizontal="center" vertical="center" textRotation="255" shrinkToFit="1"/>
    </xf>
    <xf numFmtId="0" fontId="51" fillId="0" borderId="146" xfId="44" applyFont="1" applyFill="1" applyBorder="1" applyAlignment="1">
      <alignment horizontal="center" vertical="center" textRotation="255" shrinkToFit="1"/>
    </xf>
    <xf numFmtId="0" fontId="77" fillId="0" borderId="241" xfId="49" applyFont="1" applyFill="1" applyBorder="1" applyAlignment="1">
      <alignment horizontal="left" vertical="center"/>
    </xf>
    <xf numFmtId="0" fontId="77" fillId="0" borderId="242" xfId="49" applyFont="1" applyFill="1" applyBorder="1" applyAlignment="1">
      <alignment horizontal="left" vertical="center"/>
    </xf>
    <xf numFmtId="0" fontId="77" fillId="0" borderId="234" xfId="49" applyFont="1" applyFill="1" applyBorder="1" applyAlignment="1">
      <alignment horizontal="left" vertical="center"/>
    </xf>
    <xf numFmtId="0" fontId="77" fillId="0" borderId="235" xfId="49" applyFont="1" applyFill="1" applyBorder="1" applyAlignment="1">
      <alignment horizontal="left" vertical="center"/>
    </xf>
    <xf numFmtId="0" fontId="77" fillId="0" borderId="236" xfId="49" applyFont="1" applyFill="1" applyBorder="1" applyAlignment="1">
      <alignment horizontal="left" vertical="center"/>
    </xf>
    <xf numFmtId="0" fontId="77" fillId="0" borderId="237" xfId="49" applyFont="1" applyFill="1" applyBorder="1" applyAlignment="1">
      <alignment horizontal="left" vertical="center"/>
    </xf>
    <xf numFmtId="0" fontId="77" fillId="0" borderId="238" xfId="49" applyFont="1" applyFill="1" applyBorder="1" applyAlignment="1">
      <alignment horizontal="left" vertical="center"/>
    </xf>
    <xf numFmtId="0" fontId="77" fillId="0" borderId="239" xfId="49" applyFont="1" applyFill="1" applyBorder="1" applyAlignment="1">
      <alignment horizontal="left" vertical="center"/>
    </xf>
    <xf numFmtId="0" fontId="77" fillId="0" borderId="218" xfId="49" applyFont="1" applyFill="1" applyBorder="1" applyAlignment="1">
      <alignment horizontal="center" vertical="center"/>
    </xf>
    <xf numFmtId="0" fontId="77" fillId="0" borderId="216" xfId="49" applyFont="1" applyFill="1" applyBorder="1" applyAlignment="1">
      <alignment horizontal="center" vertical="center"/>
    </xf>
    <xf numFmtId="0" fontId="77" fillId="0" borderId="217" xfId="49" applyFont="1" applyFill="1" applyBorder="1" applyAlignment="1">
      <alignment horizontal="center" vertical="center"/>
    </xf>
    <xf numFmtId="0" fontId="77" fillId="0" borderId="243" xfId="49" applyFont="1" applyFill="1" applyBorder="1" applyAlignment="1">
      <alignment horizontal="center" vertical="center"/>
    </xf>
    <xf numFmtId="0" fontId="77" fillId="0" borderId="56" xfId="49" applyFont="1" applyFill="1" applyBorder="1" applyAlignment="1">
      <alignment horizontal="center" vertical="center"/>
    </xf>
    <xf numFmtId="0" fontId="77" fillId="0" borderId="244" xfId="49" applyFont="1" applyFill="1" applyBorder="1" applyAlignment="1">
      <alignment horizontal="center" vertical="center"/>
    </xf>
    <xf numFmtId="0" fontId="78" fillId="0" borderId="218" xfId="49" applyFont="1" applyFill="1" applyBorder="1" applyAlignment="1">
      <alignment horizontal="left" vertical="center" wrapText="1"/>
    </xf>
    <xf numFmtId="0" fontId="78" fillId="0" borderId="216" xfId="49" applyFont="1" applyFill="1" applyBorder="1" applyAlignment="1">
      <alignment horizontal="left" vertical="center" wrapText="1"/>
    </xf>
    <xf numFmtId="0" fontId="78" fillId="0" borderId="217" xfId="49" applyFont="1" applyFill="1" applyBorder="1" applyAlignment="1">
      <alignment horizontal="left" vertical="center" wrapText="1"/>
    </xf>
    <xf numFmtId="0" fontId="78" fillId="0" borderId="243" xfId="49" applyFont="1" applyFill="1" applyBorder="1" applyAlignment="1">
      <alignment horizontal="left" vertical="center" wrapText="1"/>
    </xf>
    <xf numFmtId="0" fontId="78" fillId="0" borderId="56" xfId="49" applyFont="1" applyFill="1" applyBorder="1" applyAlignment="1">
      <alignment horizontal="left" vertical="center" wrapText="1"/>
    </xf>
    <xf numFmtId="0" fontId="78" fillId="0" borderId="244" xfId="49" applyFont="1" applyFill="1" applyBorder="1" applyAlignment="1">
      <alignment horizontal="left" vertical="center" wrapText="1"/>
    </xf>
    <xf numFmtId="0" fontId="51" fillId="0" borderId="232" xfId="44" applyFont="1" applyFill="1" applyBorder="1" applyAlignment="1">
      <alignment horizontal="center" vertical="center" wrapText="1" shrinkToFit="1"/>
    </xf>
    <xf numFmtId="0" fontId="51" fillId="0" borderId="224" xfId="44" applyFont="1" applyFill="1" applyBorder="1" applyAlignment="1">
      <alignment horizontal="center" vertical="center" wrapText="1" shrinkToFit="1"/>
    </xf>
    <xf numFmtId="0" fontId="51" fillId="0" borderId="225" xfId="44" applyFont="1" applyFill="1" applyBorder="1" applyAlignment="1">
      <alignment horizontal="center" vertical="center" wrapText="1" shrinkToFit="1"/>
    </xf>
    <xf numFmtId="0" fontId="51" fillId="0" borderId="33" xfId="44" applyFont="1" applyFill="1" applyBorder="1" applyAlignment="1">
      <alignment horizontal="left" vertical="center" wrapText="1" shrinkToFit="1"/>
    </xf>
    <xf numFmtId="0" fontId="51" fillId="0" borderId="34" xfId="44" applyFont="1" applyFill="1" applyBorder="1" applyAlignment="1">
      <alignment horizontal="left" vertical="center" wrapText="1" shrinkToFit="1"/>
    </xf>
    <xf numFmtId="0" fontId="51" fillId="0" borderId="29" xfId="44" applyFont="1" applyFill="1" applyBorder="1" applyAlignment="1">
      <alignment horizontal="left" vertical="center" wrapText="1" shrinkToFit="1"/>
    </xf>
    <xf numFmtId="0" fontId="51" fillId="0" borderId="28" xfId="44" applyFont="1" applyFill="1" applyBorder="1" applyAlignment="1">
      <alignment horizontal="left" vertical="center" wrapText="1" shrinkToFit="1"/>
    </xf>
    <xf numFmtId="0" fontId="56" fillId="0" borderId="28" xfId="44" applyFont="1" applyFill="1" applyBorder="1" applyAlignment="1">
      <alignment horizontal="center" vertical="center" wrapText="1" shrinkToFit="1"/>
    </xf>
    <xf numFmtId="0" fontId="51" fillId="0" borderId="223" xfId="44" applyFont="1" applyFill="1" applyBorder="1" applyAlignment="1">
      <alignment horizontal="center" vertical="center" shrinkToFit="1"/>
    </xf>
    <xf numFmtId="0" fontId="51" fillId="0" borderId="224" xfId="44" applyFont="1" applyFill="1" applyBorder="1" applyAlignment="1">
      <alignment horizontal="center" vertical="center" shrinkToFit="1"/>
    </xf>
    <xf numFmtId="0" fontId="51" fillId="0" borderId="225" xfId="44" applyFont="1" applyFill="1" applyBorder="1" applyAlignment="1">
      <alignment horizontal="center" vertical="center" shrinkToFit="1"/>
    </xf>
    <xf numFmtId="0" fontId="51" fillId="0" borderId="233" xfId="44" applyFont="1" applyFill="1" applyBorder="1" applyAlignment="1">
      <alignment horizontal="center" vertical="center" shrinkToFit="1"/>
    </xf>
    <xf numFmtId="0" fontId="51" fillId="0" borderId="226" xfId="44" applyFont="1" applyFill="1" applyBorder="1" applyAlignment="1">
      <alignment horizontal="center" vertical="center" shrinkToFit="1"/>
    </xf>
    <xf numFmtId="0" fontId="51" fillId="0" borderId="227" xfId="44" applyFont="1" applyFill="1" applyBorder="1" applyAlignment="1">
      <alignment horizontal="center" vertical="center" shrinkToFit="1"/>
    </xf>
    <xf numFmtId="0" fontId="51" fillId="0" borderId="228" xfId="44" applyFont="1" applyFill="1" applyBorder="1" applyAlignment="1">
      <alignment horizontal="center" vertical="center" shrinkToFit="1"/>
    </xf>
    <xf numFmtId="0" fontId="51" fillId="0" borderId="234" xfId="44" applyFont="1" applyFill="1" applyBorder="1" applyAlignment="1">
      <alignment horizontal="center" vertical="center" shrinkToFit="1"/>
    </xf>
    <xf numFmtId="0" fontId="51" fillId="0" borderId="235" xfId="44" applyFont="1" applyFill="1" applyBorder="1" applyAlignment="1">
      <alignment horizontal="center" vertical="center" shrinkToFit="1"/>
    </xf>
    <xf numFmtId="0" fontId="51" fillId="0" borderId="236" xfId="44" applyFont="1" applyFill="1" applyBorder="1" applyAlignment="1">
      <alignment horizontal="center" vertical="center" shrinkToFit="1"/>
    </xf>
    <xf numFmtId="0" fontId="51" fillId="0" borderId="237" xfId="44" applyFont="1" applyFill="1" applyBorder="1" applyAlignment="1">
      <alignment horizontal="center" vertical="center" shrinkToFit="1"/>
    </xf>
    <xf numFmtId="0" fontId="51" fillId="0" borderId="238" xfId="44" applyFont="1" applyFill="1" applyBorder="1" applyAlignment="1">
      <alignment horizontal="center" vertical="center" shrinkToFit="1"/>
    </xf>
    <xf numFmtId="0" fontId="51" fillId="0" borderId="239" xfId="44" applyFont="1" applyFill="1" applyBorder="1" applyAlignment="1">
      <alignment horizontal="center" vertical="center" shrinkToFit="1"/>
    </xf>
    <xf numFmtId="0" fontId="51" fillId="0" borderId="229" xfId="44" applyFont="1" applyFill="1" applyBorder="1" applyAlignment="1">
      <alignment horizontal="left" vertical="center" shrinkToFit="1"/>
    </xf>
    <xf numFmtId="0" fontId="51" fillId="0" borderId="230" xfId="44" applyFont="1" applyFill="1" applyBorder="1" applyAlignment="1">
      <alignment horizontal="left" vertical="center" shrinkToFit="1"/>
    </xf>
    <xf numFmtId="0" fontId="51" fillId="0" borderId="231" xfId="44" applyFont="1" applyFill="1" applyBorder="1" applyAlignment="1">
      <alignment horizontal="left" vertical="center" shrinkToFit="1"/>
    </xf>
    <xf numFmtId="0" fontId="51" fillId="0" borderId="28" xfId="44" applyFont="1" applyFill="1" applyBorder="1" applyAlignment="1">
      <alignment horizontal="left" vertical="center" shrinkToFit="1"/>
    </xf>
    <xf numFmtId="0" fontId="76" fillId="0" borderId="0" xfId="44" applyFont="1" applyFill="1" applyAlignment="1">
      <alignment horizontal="center" vertical="center"/>
    </xf>
    <xf numFmtId="0" fontId="51" fillId="0" borderId="215" xfId="44" applyFont="1" applyFill="1" applyBorder="1" applyAlignment="1">
      <alignment horizontal="center" vertical="center" shrinkToFit="1"/>
    </xf>
    <xf numFmtId="0" fontId="51" fillId="0" borderId="216" xfId="44" applyFont="1" applyFill="1" applyBorder="1" applyAlignment="1">
      <alignment horizontal="center" vertical="center" shrinkToFit="1"/>
    </xf>
    <xf numFmtId="0" fontId="51" fillId="0" borderId="217" xfId="44" applyFont="1" applyFill="1" applyBorder="1" applyAlignment="1">
      <alignment horizontal="center" vertical="center" shrinkToFit="1"/>
    </xf>
    <xf numFmtId="0" fontId="51" fillId="0" borderId="219" xfId="44" applyFont="1" applyFill="1" applyBorder="1" applyAlignment="1">
      <alignment horizontal="center" vertical="center" shrinkToFit="1"/>
    </xf>
    <xf numFmtId="0" fontId="51" fillId="0" borderId="220" xfId="44" applyFont="1" applyFill="1" applyBorder="1" applyAlignment="1">
      <alignment horizontal="center" vertical="center" shrinkToFit="1"/>
    </xf>
    <xf numFmtId="0" fontId="51" fillId="0" borderId="221" xfId="44" applyFont="1" applyFill="1" applyBorder="1" applyAlignment="1">
      <alignment horizontal="center" vertical="center" shrinkToFit="1"/>
    </xf>
    <xf numFmtId="0" fontId="51" fillId="0" borderId="218" xfId="44" applyFont="1" applyFill="1" applyBorder="1" applyAlignment="1">
      <alignment horizontal="center" vertical="center" wrapText="1" shrinkToFit="1"/>
    </xf>
    <xf numFmtId="0" fontId="51" fillId="0" borderId="216" xfId="44" applyFont="1" applyFill="1" applyBorder="1" applyAlignment="1">
      <alignment horizontal="center" vertical="center" wrapText="1" shrinkToFit="1"/>
    </xf>
    <xf numFmtId="0" fontId="51" fillId="0" borderId="217" xfId="44" applyFont="1" applyFill="1" applyBorder="1" applyAlignment="1">
      <alignment horizontal="center" vertical="center" wrapText="1" shrinkToFit="1"/>
    </xf>
    <xf numFmtId="0" fontId="51" fillId="0" borderId="222" xfId="44" applyFont="1" applyFill="1" applyBorder="1" applyAlignment="1">
      <alignment horizontal="center" vertical="center" wrapText="1" shrinkToFit="1"/>
    </xf>
    <xf numFmtId="0" fontId="51" fillId="0" borderId="220" xfId="44" applyFont="1" applyFill="1" applyBorder="1" applyAlignment="1">
      <alignment horizontal="center" vertical="center" wrapText="1" shrinkToFit="1"/>
    </xf>
    <xf numFmtId="0" fontId="51" fillId="0" borderId="221" xfId="44" applyFont="1" applyFill="1" applyBorder="1" applyAlignment="1">
      <alignment horizontal="center" vertical="center" wrapText="1" shrinkToFit="1"/>
    </xf>
    <xf numFmtId="0" fontId="51" fillId="0" borderId="218" xfId="44" applyFont="1" applyFill="1" applyBorder="1" applyAlignment="1">
      <alignment horizontal="center" vertical="center" shrinkToFit="1"/>
    </xf>
    <xf numFmtId="0" fontId="51" fillId="0" borderId="222" xfId="44" applyFont="1" applyFill="1" applyBorder="1" applyAlignment="1">
      <alignment horizontal="center" vertical="center" shrinkToFit="1"/>
    </xf>
    <xf numFmtId="0" fontId="47" fillId="28" borderId="24" xfId="0" applyFont="1" applyFill="1" applyBorder="1" applyAlignment="1">
      <alignment horizontal="center" vertical="center" wrapText="1"/>
    </xf>
    <xf numFmtId="0" fontId="35" fillId="28" borderId="20" xfId="0" applyFont="1" applyFill="1" applyBorder="1" applyAlignment="1">
      <alignment horizontal="center" vertical="center" wrapText="1"/>
    </xf>
    <xf numFmtId="0" fontId="47" fillId="28" borderId="20" xfId="0" applyFont="1" applyFill="1" applyBorder="1" applyAlignment="1">
      <alignment horizontal="center" vertical="center" wrapText="1"/>
    </xf>
    <xf numFmtId="0" fontId="47" fillId="28" borderId="33" xfId="0" applyFont="1" applyFill="1" applyBorder="1" applyAlignment="1">
      <alignment horizontal="center" vertical="center"/>
    </xf>
    <xf numFmtId="0" fontId="47" fillId="28" borderId="34" xfId="0" applyFont="1" applyFill="1" applyBorder="1" applyAlignment="1">
      <alignment horizontal="center" vertical="center"/>
    </xf>
    <xf numFmtId="0" fontId="35" fillId="28" borderId="29" xfId="0" applyFont="1" applyFill="1" applyBorder="1" applyAlignment="1">
      <alignment vertical="center"/>
    </xf>
    <xf numFmtId="0" fontId="70" fillId="0" borderId="0" xfId="0" applyFont="1" applyBorder="1" applyAlignment="1">
      <alignment horizontal="center" vertical="center"/>
    </xf>
    <xf numFmtId="0" fontId="35" fillId="28" borderId="28" xfId="0" applyFont="1" applyFill="1" applyBorder="1" applyAlignment="1">
      <alignment horizontal="center" vertical="center"/>
    </xf>
    <xf numFmtId="0" fontId="47" fillId="28" borderId="28" xfId="0" applyNumberFormat="1" applyFont="1" applyFill="1" applyBorder="1" applyAlignment="1">
      <alignment horizontal="center" vertical="center" wrapText="1"/>
    </xf>
    <xf numFmtId="0" fontId="47" fillId="28" borderId="24" xfId="0" applyNumberFormat="1" applyFont="1" applyFill="1" applyBorder="1" applyAlignment="1">
      <alignment horizontal="left" vertical="center" wrapText="1"/>
    </xf>
    <xf numFmtId="0" fontId="47" fillId="28" borderId="19" xfId="0" applyNumberFormat="1" applyFont="1" applyFill="1" applyBorder="1" applyAlignment="1">
      <alignment horizontal="left" vertical="center" wrapText="1"/>
    </xf>
    <xf numFmtId="0" fontId="47" fillId="28" borderId="20" xfId="0" applyNumberFormat="1" applyFont="1" applyFill="1" applyBorder="1" applyAlignment="1">
      <alignment horizontal="left" vertical="center" wrapText="1"/>
    </xf>
    <xf numFmtId="0" fontId="47" fillId="28" borderId="24" xfId="0" applyNumberFormat="1" applyFont="1" applyFill="1" applyBorder="1" applyAlignment="1">
      <alignment horizontal="center" vertical="center" wrapText="1"/>
    </xf>
    <xf numFmtId="0" fontId="47" fillId="28" borderId="19" xfId="0" applyNumberFormat="1" applyFont="1" applyFill="1" applyBorder="1" applyAlignment="1">
      <alignment horizontal="center" vertical="center" wrapText="1"/>
    </xf>
    <xf numFmtId="0" fontId="47" fillId="28" borderId="20" xfId="0" applyNumberFormat="1" applyFont="1" applyFill="1" applyBorder="1" applyAlignment="1">
      <alignment horizontal="center" vertical="center" wrapText="1"/>
    </xf>
    <xf numFmtId="0" fontId="47" fillId="33" borderId="24" xfId="0" applyFont="1" applyFill="1" applyBorder="1" applyAlignment="1">
      <alignment horizontal="center" vertical="center" wrapText="1"/>
    </xf>
    <xf numFmtId="0" fontId="47" fillId="33" borderId="20" xfId="0" applyFont="1" applyFill="1" applyBorder="1" applyAlignment="1">
      <alignment horizontal="center" vertical="center" wrapText="1"/>
    </xf>
    <xf numFmtId="0" fontId="47" fillId="33" borderId="19" xfId="0" applyFont="1" applyFill="1" applyBorder="1" applyAlignment="1">
      <alignment horizontal="center" vertical="center" wrapText="1"/>
    </xf>
    <xf numFmtId="0" fontId="73" fillId="33" borderId="20" xfId="0" applyFont="1" applyFill="1" applyBorder="1" applyAlignment="1">
      <alignment horizontal="center" vertical="center" wrapText="1"/>
    </xf>
    <xf numFmtId="0" fontId="47" fillId="33" borderId="24" xfId="0" applyNumberFormat="1" applyFont="1" applyFill="1" applyBorder="1" applyAlignment="1">
      <alignment horizontal="center" vertical="center" wrapText="1"/>
    </xf>
    <xf numFmtId="0" fontId="47" fillId="33" borderId="19" xfId="0" applyNumberFormat="1" applyFont="1" applyFill="1" applyBorder="1" applyAlignment="1">
      <alignment horizontal="center" vertical="center" wrapText="1"/>
    </xf>
    <xf numFmtId="0" fontId="47" fillId="33" borderId="20" xfId="0" applyNumberFormat="1" applyFont="1" applyFill="1" applyBorder="1" applyAlignment="1">
      <alignment horizontal="center" vertical="center" wrapText="1"/>
    </xf>
    <xf numFmtId="0" fontId="47" fillId="33" borderId="33" xfId="0" applyFont="1" applyFill="1" applyBorder="1" applyAlignment="1">
      <alignment horizontal="center" vertical="center" wrapText="1"/>
    </xf>
    <xf numFmtId="0" fontId="47" fillId="33" borderId="34" xfId="0" applyFont="1" applyFill="1" applyBorder="1" applyAlignment="1">
      <alignment horizontal="center" vertical="center" wrapText="1"/>
    </xf>
    <xf numFmtId="0" fontId="47" fillId="33" borderId="33" xfId="0" applyFont="1" applyFill="1" applyBorder="1" applyAlignment="1">
      <alignment horizontal="center" vertical="center"/>
    </xf>
    <xf numFmtId="0" fontId="47" fillId="33" borderId="34" xfId="0" applyFont="1" applyFill="1" applyBorder="1" applyAlignment="1">
      <alignment horizontal="center" vertical="center"/>
    </xf>
    <xf numFmtId="0" fontId="47" fillId="33" borderId="29" xfId="0" applyFont="1" applyFill="1" applyBorder="1" applyAlignment="1">
      <alignment horizontal="center" vertical="center"/>
    </xf>
    <xf numFmtId="0" fontId="35" fillId="33" borderId="28" xfId="0" applyFont="1" applyFill="1" applyBorder="1" applyAlignment="1">
      <alignment horizontal="center" vertical="center"/>
    </xf>
    <xf numFmtId="0" fontId="47" fillId="33" borderId="28" xfId="0" applyNumberFormat="1" applyFont="1" applyFill="1" applyBorder="1" applyAlignment="1">
      <alignment horizontal="center" vertical="center" wrapText="1"/>
    </xf>
    <xf numFmtId="0" fontId="1" fillId="0" borderId="0" xfId="0" applyFont="1" applyBorder="1" applyAlignment="1">
      <alignment horizontal="left" vertical="center"/>
    </xf>
    <xf numFmtId="0" fontId="1" fillId="0" borderId="17" xfId="0" applyFont="1" applyBorder="1" applyAlignment="1">
      <alignment horizontal="left" vertical="center" wrapText="1"/>
    </xf>
    <xf numFmtId="0" fontId="1" fillId="0" borderId="0" xfId="0" applyFont="1" applyBorder="1" applyAlignment="1">
      <alignment horizontal="left" vertical="center" wrapText="1"/>
    </xf>
    <xf numFmtId="0" fontId="2" fillId="0" borderId="0" xfId="0" applyFont="1" applyAlignment="1">
      <alignment horizontal="left" vertical="center"/>
    </xf>
    <xf numFmtId="0" fontId="0" fillId="0" borderId="0" xfId="0" applyAlignment="1">
      <alignment vertical="center"/>
    </xf>
  </cellXfs>
  <cellStyles count="50">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7"/>
    <cellStyle name="標準 2 2" xfId="48"/>
    <cellStyle name="標準 3" xfId="42"/>
    <cellStyle name="標準 3 2" xfId="49"/>
    <cellStyle name="標準_００５　職員の状況" xfId="43"/>
    <cellStyle name="標準_③-２加算様式（就労）" xfId="44"/>
    <cellStyle name="標準_事業者指定様式（多機能用総括表）作業ファイル" xfId="45"/>
    <cellStyle name="良い" xfId="4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8.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4.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3.xml"/><Relationship Id="rId30" Type="http://schemas.openxmlformats.org/officeDocument/2006/relationships/externalLink" Target="externalLinks/externalLink6.xml"/><Relationship Id="rId35"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347133</xdr:colOff>
      <xdr:row>22</xdr:row>
      <xdr:rowOff>42333</xdr:rowOff>
    </xdr:from>
    <xdr:to>
      <xdr:col>3</xdr:col>
      <xdr:colOff>2887133</xdr:colOff>
      <xdr:row>25</xdr:row>
      <xdr:rowOff>160866</xdr:rowOff>
    </xdr:to>
    <xdr:sp macro="" textlink="">
      <xdr:nvSpPr>
        <xdr:cNvPr id="2" name="テキスト ボックス 1"/>
        <xdr:cNvSpPr txBox="1"/>
      </xdr:nvSpPr>
      <xdr:spPr>
        <a:xfrm>
          <a:off x="1219200" y="4521200"/>
          <a:ext cx="4817533" cy="626533"/>
        </a:xfrm>
        <a:prstGeom prst="rect">
          <a:avLst/>
        </a:prstGeom>
        <a:solidFill>
          <a:schemeClr val="accent6">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b="1">
              <a:solidFill>
                <a:srgbClr val="FF0000"/>
              </a:solidFill>
            </a:rPr>
            <a:t>以下のシートにおいて、療養介護を行っている場合に必要となる項目が含まれています。療養介護を行っていない場合ば、同サービスに関連する箇所への記入及び資料の準備は不要です。</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22860</xdr:colOff>
      <xdr:row>19</xdr:row>
      <xdr:rowOff>0</xdr:rowOff>
    </xdr:from>
    <xdr:to>
      <xdr:col>18</xdr:col>
      <xdr:colOff>0</xdr:colOff>
      <xdr:row>19</xdr:row>
      <xdr:rowOff>0</xdr:rowOff>
    </xdr:to>
    <xdr:sp macro="" textlink="">
      <xdr:nvSpPr>
        <xdr:cNvPr id="4372" name="Line 1"/>
        <xdr:cNvSpPr>
          <a:spLocks noChangeShapeType="1"/>
        </xdr:cNvSpPr>
      </xdr:nvSpPr>
      <xdr:spPr bwMode="auto">
        <a:xfrm flipV="1">
          <a:off x="1600200" y="7117080"/>
          <a:ext cx="93497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22860</xdr:colOff>
      <xdr:row>19</xdr:row>
      <xdr:rowOff>0</xdr:rowOff>
    </xdr:from>
    <xdr:to>
      <xdr:col>18</xdr:col>
      <xdr:colOff>0</xdr:colOff>
      <xdr:row>19</xdr:row>
      <xdr:rowOff>0</xdr:rowOff>
    </xdr:to>
    <xdr:sp macro="" textlink="">
      <xdr:nvSpPr>
        <xdr:cNvPr id="70730" name="Line 1"/>
        <xdr:cNvSpPr>
          <a:spLocks noChangeShapeType="1"/>
        </xdr:cNvSpPr>
      </xdr:nvSpPr>
      <xdr:spPr bwMode="auto">
        <a:xfrm flipV="1">
          <a:off x="1600200" y="7117080"/>
          <a:ext cx="934974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1461135</xdr:colOff>
      <xdr:row>40</xdr:row>
      <xdr:rowOff>0</xdr:rowOff>
    </xdr:from>
    <xdr:to>
      <xdr:col>2</xdr:col>
      <xdr:colOff>1333444</xdr:colOff>
      <xdr:row>40</xdr:row>
      <xdr:rowOff>0</xdr:rowOff>
    </xdr:to>
    <xdr:sp macro="" textlink="">
      <xdr:nvSpPr>
        <xdr:cNvPr id="28673" name="Rectangle 1"/>
        <xdr:cNvSpPr>
          <a:spLocks noChangeArrowheads="1"/>
        </xdr:cNvSpPr>
      </xdr:nvSpPr>
      <xdr:spPr bwMode="auto">
        <a:xfrm>
          <a:off x="2066925" y="6610350"/>
          <a:ext cx="177165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Ｐゴシック"/>
              <a:ea typeface="ＭＳ Ｐゴシック"/>
            </a:rPr>
            <a:t>※食費の単価については事業所で作成している料金表等を添付すること。</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63</xdr:col>
      <xdr:colOff>256636</xdr:colOff>
      <xdr:row>2</xdr:row>
      <xdr:rowOff>17687</xdr:rowOff>
    </xdr:from>
    <xdr:to>
      <xdr:col>63</xdr:col>
      <xdr:colOff>539054</xdr:colOff>
      <xdr:row>2</xdr:row>
      <xdr:rowOff>264657</xdr:rowOff>
    </xdr:to>
    <xdr:sp macro="" textlink="">
      <xdr:nvSpPr>
        <xdr:cNvPr id="2" name="円/楕円 1"/>
        <xdr:cNvSpPr/>
      </xdr:nvSpPr>
      <xdr:spPr>
        <a:xfrm>
          <a:off x="15344236" y="650147"/>
          <a:ext cx="282418" cy="2469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256636</xdr:colOff>
      <xdr:row>2</xdr:row>
      <xdr:rowOff>17687</xdr:rowOff>
    </xdr:from>
    <xdr:to>
      <xdr:col>63</xdr:col>
      <xdr:colOff>539054</xdr:colOff>
      <xdr:row>2</xdr:row>
      <xdr:rowOff>264657</xdr:rowOff>
    </xdr:to>
    <xdr:sp macro="" textlink="">
      <xdr:nvSpPr>
        <xdr:cNvPr id="3" name="円/楕円 1"/>
        <xdr:cNvSpPr/>
      </xdr:nvSpPr>
      <xdr:spPr>
        <a:xfrm>
          <a:off x="15344236" y="650147"/>
          <a:ext cx="282418" cy="2469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63</xdr:col>
      <xdr:colOff>256636</xdr:colOff>
      <xdr:row>2</xdr:row>
      <xdr:rowOff>17687</xdr:rowOff>
    </xdr:from>
    <xdr:to>
      <xdr:col>63</xdr:col>
      <xdr:colOff>539054</xdr:colOff>
      <xdr:row>2</xdr:row>
      <xdr:rowOff>264657</xdr:rowOff>
    </xdr:to>
    <xdr:sp macro="" textlink="">
      <xdr:nvSpPr>
        <xdr:cNvPr id="4" name="円/楕円 1"/>
        <xdr:cNvSpPr/>
      </xdr:nvSpPr>
      <xdr:spPr>
        <a:xfrm>
          <a:off x="15344236" y="650147"/>
          <a:ext cx="282418" cy="24697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xdr:col>
      <xdr:colOff>0</xdr:colOff>
      <xdr:row>11</xdr:row>
      <xdr:rowOff>0</xdr:rowOff>
    </xdr:from>
    <xdr:to>
      <xdr:col>4</xdr:col>
      <xdr:colOff>0</xdr:colOff>
      <xdr:row>12</xdr:row>
      <xdr:rowOff>0</xdr:rowOff>
    </xdr:to>
    <xdr:sp macro="" textlink="">
      <xdr:nvSpPr>
        <xdr:cNvPr id="70259" name="Line 1"/>
        <xdr:cNvSpPr>
          <a:spLocks noChangeShapeType="1"/>
        </xdr:cNvSpPr>
      </xdr:nvSpPr>
      <xdr:spPr bwMode="auto">
        <a:xfrm flipH="1">
          <a:off x="3002280" y="4800600"/>
          <a:ext cx="0" cy="4114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0</xdr:rowOff>
    </xdr:from>
    <xdr:to>
      <xdr:col>4</xdr:col>
      <xdr:colOff>0</xdr:colOff>
      <xdr:row>12</xdr:row>
      <xdr:rowOff>0</xdr:rowOff>
    </xdr:to>
    <xdr:sp macro="" textlink="">
      <xdr:nvSpPr>
        <xdr:cNvPr id="70260" name="Line 2"/>
        <xdr:cNvSpPr>
          <a:spLocks noChangeShapeType="1"/>
        </xdr:cNvSpPr>
      </xdr:nvSpPr>
      <xdr:spPr bwMode="auto">
        <a:xfrm flipH="1">
          <a:off x="3002280" y="52120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12</xdr:row>
      <xdr:rowOff>0</xdr:rowOff>
    </xdr:from>
    <xdr:to>
      <xdr:col>3</xdr:col>
      <xdr:colOff>0</xdr:colOff>
      <xdr:row>12</xdr:row>
      <xdr:rowOff>0</xdr:rowOff>
    </xdr:to>
    <xdr:sp macro="" textlink="">
      <xdr:nvSpPr>
        <xdr:cNvPr id="70261" name="Line 3"/>
        <xdr:cNvSpPr>
          <a:spLocks noChangeShapeType="1"/>
        </xdr:cNvSpPr>
      </xdr:nvSpPr>
      <xdr:spPr bwMode="auto">
        <a:xfrm flipH="1">
          <a:off x="2072640" y="5212080"/>
          <a:ext cx="46482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14</xdr:row>
      <xdr:rowOff>0</xdr:rowOff>
    </xdr:from>
    <xdr:to>
      <xdr:col>4</xdr:col>
      <xdr:colOff>0</xdr:colOff>
      <xdr:row>15</xdr:row>
      <xdr:rowOff>0</xdr:rowOff>
    </xdr:to>
    <xdr:sp macro="" textlink="">
      <xdr:nvSpPr>
        <xdr:cNvPr id="70262" name="Line 4"/>
        <xdr:cNvSpPr>
          <a:spLocks noChangeShapeType="1"/>
        </xdr:cNvSpPr>
      </xdr:nvSpPr>
      <xdr:spPr bwMode="auto">
        <a:xfrm flipH="1">
          <a:off x="3002280" y="6035040"/>
          <a:ext cx="0" cy="4114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14</xdr:row>
      <xdr:rowOff>0</xdr:rowOff>
    </xdr:from>
    <xdr:to>
      <xdr:col>4</xdr:col>
      <xdr:colOff>0</xdr:colOff>
      <xdr:row>15</xdr:row>
      <xdr:rowOff>0</xdr:rowOff>
    </xdr:to>
    <xdr:sp macro="" textlink="">
      <xdr:nvSpPr>
        <xdr:cNvPr id="70263" name="Line 5"/>
        <xdr:cNvSpPr>
          <a:spLocks noChangeShapeType="1"/>
        </xdr:cNvSpPr>
      </xdr:nvSpPr>
      <xdr:spPr bwMode="auto">
        <a:xfrm flipH="1">
          <a:off x="3002280" y="6035040"/>
          <a:ext cx="0" cy="41148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4</xdr:col>
      <xdr:colOff>0</xdr:colOff>
      <xdr:row>12</xdr:row>
      <xdr:rowOff>0</xdr:rowOff>
    </xdr:from>
    <xdr:to>
      <xdr:col>4</xdr:col>
      <xdr:colOff>0</xdr:colOff>
      <xdr:row>12</xdr:row>
      <xdr:rowOff>0</xdr:rowOff>
    </xdr:to>
    <xdr:sp macro="" textlink="">
      <xdr:nvSpPr>
        <xdr:cNvPr id="70264" name="Line 6"/>
        <xdr:cNvSpPr>
          <a:spLocks noChangeShapeType="1"/>
        </xdr:cNvSpPr>
      </xdr:nvSpPr>
      <xdr:spPr bwMode="auto">
        <a:xfrm flipH="1">
          <a:off x="3002280" y="52120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0014305&#29983;&#27963;&#31119;&#31049;&#37096;/0014320&#30435;&#26619;&#25351;&#23566;&#35506;/&#65330;&#65302;&#24180;&#24230;/20%20&#38556;&#23475;&#12288;&#36939;&#21942;&#25351;&#23566;/01%20&#20840;&#33324;/01%20&#20107;&#21069;&#35519;&#26360;&#65288;&#27096;&#24335;&#65289;/R6&#33258;&#20027;&#28857;&#26908;&#34920;&#65288;R6.4&#65374;&#22793;&#26356;&#65289;/&#33258;&#20027;&#28857;&#26908;&#34920;/03%20&#20849;&#21516;&#29983;&#27963;&#25588;&#21161;&#12539;&#30701;&#26399;&#20837;&#25152;/&#20849;&#21516;&#29983;&#27963;&#25588;&#21161;/&#20849;&#21516;&#29983;&#27963;&#25588;&#21161;&#65288;&#32676;&#39340;ver&#6528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0014305&#29983;&#27963;&#31119;&#31049;&#37096;/0014320&#30435;&#26619;&#25351;&#23566;&#35506;/&#65330;&#65302;&#24180;&#24230;/20%20&#38556;&#23475;&#12288;&#36939;&#21942;&#25351;&#23566;/01%20&#20840;&#33324;/01%20&#20107;&#21069;&#25552;&#20986;&#36039;&#26009;&#65288;&#27096;&#24335;&#65289;/R6&#33258;&#20027;&#28857;&#26908;&#34920;&#65288;R6.4&#65374;&#22793;&#26356;&#65289;/00%20R6&#25522;&#36617;&#29992;/05%20&#38556;&#23475;&#20816;&#36890;&#25152;&#25903;&#25588;&#65288;&#20816;&#31461;&#30330;&#36948;&#25903;&#25588;&#12289;&#25918;&#35506;&#24460;&#31561;&#12487;&#12452;&#12469;&#12540;&#12499;&#12473;&#12289;&#23621;&#23429;&#35370;&#21839;&#22411;&#20816;&#31461;&#30330;&#36948;&#25903;&#25588;&#12289;&#20445;&#32946;&#25152;&#31561;&#35370;&#21839;&#25903;&#25588;&#65289;/01&#12304;&#20107;&#26989;&#25152;&#21517;&#12305;&#20107;&#21069;&#35519;&#26360;(&#38556;&#23475;&#20816;&#36890;&#25152;&#25903;&#25588;&#65289;.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01&#12304;&#20107;&#26989;&#25152;&#21517;&#12305;&#20107;&#21069;&#35519;&#26360;(&#20837;&#25152;&#12289;&#30701;&#26399;&#20837;&#25152;&#65289;.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A0015132\AppData\Local\Temp\MicrosoftEdgeDownloads\70039801-99bc-455f-9b91-ac67f2ed1e33\001269336.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http://www.pref.yamaguchi.lg.jp/2008&#23665;&#26412;/03&#38556;&#23475;&#20816;&#26045;&#35373;&#32102;&#20184;&#36027;&#38306;&#36899;(2008&#65289;/003&#39640;&#38989;&#38556;&#23475;&#20816;&#26045;&#35373;&#32102;&#20184;&#36027;/&#27770;&#23450;&#36890;&#30693;&#263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基礎"/>
      <sheetName val="記入上の注意"/>
      <sheetName val="運営基準・報酬"/>
      <sheetName val="預り金"/>
      <sheetName val="防災･防犯対策"/>
      <sheetName val="処遇改善加算"/>
      <sheetName val="事前提出資料"/>
      <sheetName val="職員配置計算表"/>
      <sheetName val="勤務体制一覧表"/>
    </sheetNames>
    <sheetDataSet>
      <sheetData sheetId="0"/>
      <sheetData sheetId="1">
        <row r="4">
          <cell r="B4" t="str">
            <v>はい
　</v>
          </cell>
          <cell r="C4" t="str">
            <v>□</v>
          </cell>
          <cell r="D4" t="str">
            <v>令和</v>
          </cell>
          <cell r="F4" t="str">
            <v>○</v>
          </cell>
          <cell r="G4" t="str">
            <v>有</v>
          </cell>
        </row>
        <row r="5">
          <cell r="B5" t="str">
            <v>いいえ</v>
          </cell>
          <cell r="C5" t="str">
            <v>■</v>
          </cell>
          <cell r="D5" t="str">
            <v>平成</v>
          </cell>
          <cell r="G5" t="str">
            <v>無</v>
          </cell>
        </row>
        <row r="6">
          <cell r="B6" t="str">
            <v>＝</v>
          </cell>
          <cell r="D6" t="str">
            <v>昭和</v>
          </cell>
          <cell r="G6" t="str">
            <v>有　・　無</v>
          </cell>
        </row>
        <row r="7">
          <cell r="B7" t="str">
            <v>はい
いいえ</v>
          </cell>
        </row>
        <row r="8">
          <cell r="B8" t="str">
            <v>はい　いいえ</v>
          </cell>
        </row>
      </sheetData>
      <sheetData sheetId="2"/>
      <sheetData sheetId="3"/>
      <sheetData sheetId="4"/>
      <sheetData sheetId="5"/>
      <sheetData sheetId="6"/>
      <sheetData sheetId="7"/>
      <sheetData sheetId="8"/>
      <sheetData sheetId="9"/>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１⑴前年度利用実績 "/>
      <sheetName val="１⑵今年度利用実績"/>
      <sheetName val="２従業者名簿 "/>
      <sheetName val="２従業者名簿 (記入例)"/>
      <sheetName val="３⑴勤務形態一覧表（児童発達支援・放課後デイサービス）"/>
      <sheetName val="３⑵勤務形態一覧表（居宅訪問型児童発達支援）"/>
      <sheetName val="３⑶勤務形態一覧表（保育所等訪問支援）"/>
      <sheetName val="4⑴利用者一覧表（放課後等デイサービス）"/>
      <sheetName val="4⑵利用者一覧表（児童発達支援）"/>
      <sheetName val="4⑶利用者一覧表（居宅訪問型児童発達支援）"/>
      <sheetName val="4⑷利用者一覧表（保育所等訪問支援）"/>
      <sheetName val="５体制等状況一覧表"/>
      <sheetName val="６　利用料の状況"/>
      <sheetName val="７ 書類整備状況"/>
      <sheetName val="選択肢(入力不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１施設概要"/>
      <sheetName val="２（１）前年度利用実績ア"/>
      <sheetName val="2（１）前年度利用実績 イ"/>
      <sheetName val="２（２）今年度利用実績ア"/>
      <sheetName val="２（２）今年度利用実績 イ "/>
      <sheetName val="２（３）前年度入退所者ア"/>
      <sheetName val="２（３）今年度入退所者イ"/>
      <sheetName val="３ 従業者名簿 "/>
      <sheetName val="３従業者名簿 (記入例)"/>
      <sheetName val="４⑴勤務形態一覧表（障害者支援施設）"/>
      <sheetName val="４⑵勤務形態一覧表（生活介護）"/>
      <sheetName val="４⑶勤務形態一覧（特定相談支援・障害児相談支援）"/>
      <sheetName val="５⑴　利用者一覧表（障害者支援施設）"/>
      <sheetName val="５⑵　利用者一覧表（短期入所）"/>
      <sheetName val="５⑶　利用者一覧表（生活介護）"/>
      <sheetName val="６ 体制等状況一覧表"/>
      <sheetName val="６　利用料の状況"/>
      <sheetName val="７各種書類"/>
      <sheetName val="選択肢(入力不要)"/>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付表３－２"/>
      <sheetName val="勤務形態一覧表（汎用）"/>
      <sheetName val="勤務形態一覧表（居宅介護）"/>
      <sheetName val="勤務形態一覧表（重度訪問介護）"/>
      <sheetName val="勤務形態一覧表（同行援護）"/>
      <sheetName val="勤務形態一覧表（行動援護）"/>
      <sheetName val="勤務形態一覧表（療養介護）"/>
      <sheetName val="勤務形態一覧表（生活介護）"/>
      <sheetName val="勤務形態一覧表（機能訓練）"/>
      <sheetName val="勤務形態一覧表（生活訓練）"/>
      <sheetName val="勤務形態一覧表（就労移行支援）"/>
      <sheetName val="勤務形態一覧表（認定指定就労移行支援）"/>
      <sheetName val="勤務形態一覧表（就労継続支援A型・B型）"/>
      <sheetName val="勤務形態一覧表（就労定着支援）"/>
      <sheetName val="勤務形態一覧表（自立生活援助）"/>
      <sheetName val="勤務形態一覧表（共同生活援助・介護サービス包括型）"/>
      <sheetName val="勤務形態一覧表（共同生活援助・外部サービス利用型）"/>
      <sheetName val="勤務形態一覧表（共同生活援助・日中サービス支援型"/>
      <sheetName val="勤務形態一覧表（障害者支援施設）"/>
      <sheetName val="勤務形態一覧表（一般相談支援）"/>
      <sheetName val="勤務形態一覧（特定相談支援・障害児相談支援）"/>
      <sheetName val="勤務形態一覧表（児童発達支援・放課後デイサービス）"/>
      <sheetName val="勤務形態一覧表（児童発達支援・主として重症心身障害児）"/>
      <sheetName val="勤務形態一覧表（児童発達支援センター）"/>
      <sheetName val="勤務形態一覧表（居宅訪問型児童発達支援）"/>
      <sheetName val="勤務形態一覧表（保育所等訪問支援）"/>
      <sheetName val="勤務形態一覧表（福祉型障害児入所施設）"/>
      <sheetName val="勤務形態一覧表（医療型障害児入所施設）"/>
      <sheetName val="選択肢"/>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sheetData sheetId="27" refreshError="1"/>
      <sheetData sheetId="28">
        <row r="1">
          <cell r="A1" t="str">
            <v>！申請するサービス類型を選択してください</v>
          </cell>
          <cell r="B1" t="str">
            <v>職種①</v>
          </cell>
          <cell r="C1" t="str">
            <v>職種②</v>
          </cell>
          <cell r="D1" t="str">
            <v>職種③</v>
          </cell>
          <cell r="E1" t="str">
            <v>職種④</v>
          </cell>
          <cell r="F1" t="str">
            <v>職種⑤</v>
          </cell>
          <cell r="G1" t="str">
            <v>職種⑥</v>
          </cell>
          <cell r="H1" t="str">
            <v>職種⑦</v>
          </cell>
          <cell r="I1" t="str">
            <v>職種⑧</v>
          </cell>
          <cell r="J1" t="str">
            <v>職種⑨</v>
          </cell>
        </row>
        <row r="2">
          <cell r="A2" t="str">
            <v>居宅介護</v>
          </cell>
          <cell r="B2" t="str">
            <v>管理者</v>
          </cell>
          <cell r="C2" t="str">
            <v>サービス提供責任者</v>
          </cell>
          <cell r="D2" t="str">
            <v>従業者</v>
          </cell>
        </row>
        <row r="3">
          <cell r="A3" t="str">
            <v>重度訪問介護</v>
          </cell>
          <cell r="B3" t="str">
            <v>管理者</v>
          </cell>
          <cell r="C3" t="str">
            <v>サービス提供責任者</v>
          </cell>
          <cell r="D3" t="str">
            <v>従業者</v>
          </cell>
        </row>
        <row r="4">
          <cell r="A4" t="str">
            <v>同行援護</v>
          </cell>
          <cell r="B4" t="str">
            <v>管理者</v>
          </cell>
          <cell r="C4" t="str">
            <v>サービス提供責任者</v>
          </cell>
          <cell r="D4" t="str">
            <v>従業者</v>
          </cell>
        </row>
        <row r="5">
          <cell r="A5" t="str">
            <v>行動援護</v>
          </cell>
          <cell r="B5" t="str">
            <v>管理者</v>
          </cell>
          <cell r="C5" t="str">
            <v>サービス提供責任者</v>
          </cell>
          <cell r="D5" t="str">
            <v>従業者</v>
          </cell>
        </row>
        <row r="6">
          <cell r="A6" t="str">
            <v>療養介護</v>
          </cell>
          <cell r="B6" t="str">
            <v>管理者</v>
          </cell>
          <cell r="C6" t="str">
            <v>サービス管理責任者</v>
          </cell>
          <cell r="D6" t="str">
            <v>医師</v>
          </cell>
          <cell r="E6" t="str">
            <v>看護職員</v>
          </cell>
          <cell r="F6" t="str">
            <v>生活支援員</v>
          </cell>
        </row>
        <row r="7">
          <cell r="A7" t="str">
            <v>生活介護</v>
          </cell>
          <cell r="B7" t="str">
            <v>管理者</v>
          </cell>
          <cell r="C7" t="str">
            <v>サービス管理責任者</v>
          </cell>
          <cell r="D7" t="str">
            <v>医師</v>
          </cell>
          <cell r="E7" t="str">
            <v>看護職員</v>
          </cell>
          <cell r="F7" t="str">
            <v>理学療法士</v>
          </cell>
          <cell r="G7" t="str">
            <v>作業療法士</v>
          </cell>
          <cell r="H7" t="str">
            <v>言語聴覚士</v>
          </cell>
          <cell r="I7" t="str">
            <v>生活支援員</v>
          </cell>
          <cell r="J7" t="str">
            <v>その他職員</v>
          </cell>
        </row>
        <row r="8">
          <cell r="A8" t="str">
            <v>短期入所・併設型</v>
          </cell>
          <cell r="B8" t="str">
            <v>管理者</v>
          </cell>
          <cell r="C8" t="str">
            <v>生活支援員</v>
          </cell>
        </row>
        <row r="9">
          <cell r="A9" t="str">
            <v>短期入所・空床利用型</v>
          </cell>
          <cell r="B9" t="str">
            <v>管理者</v>
          </cell>
          <cell r="C9" t="str">
            <v>生活支援員</v>
          </cell>
        </row>
        <row r="10">
          <cell r="A10" t="str">
            <v>短期入所・単独型</v>
          </cell>
          <cell r="B10" t="str">
            <v>管理者</v>
          </cell>
          <cell r="C10" t="str">
            <v>生活支援員</v>
          </cell>
        </row>
        <row r="11">
          <cell r="A11" t="str">
            <v>重度障害者等包括支援</v>
          </cell>
          <cell r="B11" t="str">
            <v>管理者</v>
          </cell>
          <cell r="C11" t="str">
            <v>サービス提供責任者</v>
          </cell>
        </row>
        <row r="12">
          <cell r="A12" t="str">
            <v>共同生活援助・介護サービス包括型</v>
          </cell>
          <cell r="B12" t="str">
            <v>管理者</v>
          </cell>
          <cell r="C12" t="str">
            <v>サービス管理責任者</v>
          </cell>
          <cell r="D12" t="str">
            <v>世話人</v>
          </cell>
          <cell r="E12" t="str">
            <v>生活支援員</v>
          </cell>
          <cell r="F12" t="str">
            <v>その他職員</v>
          </cell>
        </row>
        <row r="13">
          <cell r="A13" t="str">
            <v>共同生活援助・外部サービス利用型</v>
          </cell>
          <cell r="B13" t="str">
            <v>管理者</v>
          </cell>
          <cell r="C13" t="str">
            <v>サービス管理責任者</v>
          </cell>
          <cell r="D13" t="str">
            <v>世話人</v>
          </cell>
          <cell r="E13" t="str">
            <v>その他職員</v>
          </cell>
        </row>
        <row r="14">
          <cell r="A14" t="str">
            <v>共同生活援助・日中サービス支援型</v>
          </cell>
          <cell r="B14" t="str">
            <v>管理者</v>
          </cell>
          <cell r="C14" t="str">
            <v>サービス管理責任者</v>
          </cell>
          <cell r="D14" t="str">
            <v>世話人</v>
          </cell>
          <cell r="E14" t="str">
            <v>生活支援員</v>
          </cell>
          <cell r="F14" t="str">
            <v>夜間支援従事者</v>
          </cell>
          <cell r="G14" t="str">
            <v>その他職員</v>
          </cell>
        </row>
        <row r="15">
          <cell r="A15" t="str">
            <v>障害者支援施設</v>
          </cell>
          <cell r="B15" t="str">
            <v>管理者</v>
          </cell>
          <cell r="C15" t="str">
            <v>サービス管理責任者</v>
          </cell>
          <cell r="D15" t="str">
            <v>医師</v>
          </cell>
          <cell r="E15" t="str">
            <v>看護職員</v>
          </cell>
          <cell r="F15" t="str">
            <v>理学療法士</v>
          </cell>
          <cell r="G15" t="str">
            <v>作業療法士</v>
          </cell>
          <cell r="H15" t="str">
            <v>言語聴覚士</v>
          </cell>
          <cell r="I15" t="str">
            <v>就労支援員</v>
          </cell>
          <cell r="J15" t="str">
            <v>職業指導員</v>
          </cell>
        </row>
        <row r="16">
          <cell r="A16" t="str">
            <v>機能訓練</v>
          </cell>
          <cell r="B16" t="str">
            <v>管理者</v>
          </cell>
          <cell r="C16" t="str">
            <v>サービス管理責任者</v>
          </cell>
          <cell r="D16" t="str">
            <v>看護職員</v>
          </cell>
          <cell r="E16" t="str">
            <v>理学療法士</v>
          </cell>
          <cell r="F16" t="str">
            <v>作業療法士</v>
          </cell>
          <cell r="G16" t="str">
            <v>言語聴覚士</v>
          </cell>
          <cell r="H16" t="str">
            <v>生活支援員</v>
          </cell>
        </row>
        <row r="17">
          <cell r="A17" t="str">
            <v>生活訓練</v>
          </cell>
          <cell r="B17" t="str">
            <v>管理者</v>
          </cell>
          <cell r="C17" t="str">
            <v>サービス管理責任者</v>
          </cell>
          <cell r="D17" t="str">
            <v>地域移行支援員</v>
          </cell>
          <cell r="E17" t="str">
            <v>生活支援員</v>
          </cell>
          <cell r="F17" t="str">
            <v>その他職員</v>
          </cell>
        </row>
        <row r="18">
          <cell r="A18" t="str">
            <v>就労移行支援</v>
          </cell>
          <cell r="B18" t="str">
            <v>管理者</v>
          </cell>
          <cell r="C18" t="str">
            <v>サービス管理責任者</v>
          </cell>
          <cell r="D18" t="str">
            <v>就労支援員</v>
          </cell>
          <cell r="E18" t="str">
            <v>職業指導員</v>
          </cell>
          <cell r="F18" t="str">
            <v>生活支援員</v>
          </cell>
        </row>
        <row r="19">
          <cell r="A19" t="str">
            <v>認定指定就労移行支援</v>
          </cell>
          <cell r="B19" t="str">
            <v>管理者</v>
          </cell>
          <cell r="C19" t="str">
            <v>サービス管理責任者</v>
          </cell>
          <cell r="D19" t="str">
            <v>職業指導員</v>
          </cell>
          <cell r="E19" t="str">
            <v>生活支援員</v>
          </cell>
        </row>
        <row r="20">
          <cell r="A20" t="str">
            <v>就労継続支援Ａ型・Ｂ型</v>
          </cell>
          <cell r="B20" t="str">
            <v>管理者</v>
          </cell>
          <cell r="C20" t="str">
            <v>サービス管理責任者</v>
          </cell>
          <cell r="D20" t="str">
            <v>職業指導員</v>
          </cell>
          <cell r="E20" t="str">
            <v>生活支援員</v>
          </cell>
          <cell r="F20" t="str">
            <v>その他職員</v>
          </cell>
        </row>
        <row r="21">
          <cell r="A21" t="str">
            <v>一般相談支援事業</v>
          </cell>
          <cell r="B21" t="str">
            <v>管理者</v>
          </cell>
          <cell r="C21" t="str">
            <v>従業者</v>
          </cell>
        </row>
        <row r="22">
          <cell r="A22" t="str">
            <v>就労定着支援</v>
          </cell>
          <cell r="B22" t="str">
            <v>管理者</v>
          </cell>
          <cell r="C22" t="str">
            <v>サービス管理責任者</v>
          </cell>
          <cell r="D22" t="str">
            <v>就労定着支援員</v>
          </cell>
        </row>
        <row r="23">
          <cell r="A23" t="str">
            <v>自立生活援助</v>
          </cell>
          <cell r="B23" t="str">
            <v>管理者</v>
          </cell>
          <cell r="C23" t="str">
            <v>サービス管理責任者</v>
          </cell>
          <cell r="D23" t="str">
            <v>地域生活支援員</v>
          </cell>
        </row>
        <row r="24">
          <cell r="A24" t="str">
            <v>特定相談支援・障害児相談支援</v>
          </cell>
          <cell r="B24" t="str">
            <v>管理者</v>
          </cell>
          <cell r="C24" t="str">
            <v>相談支援専門員</v>
          </cell>
          <cell r="D24" t="str">
            <v>相談支援員</v>
          </cell>
        </row>
        <row r="25">
          <cell r="A25" t="str">
            <v>児童発達支援・放課後等デイサービス</v>
          </cell>
          <cell r="B25" t="str">
            <v>管理者</v>
          </cell>
          <cell r="C25" t="str">
            <v>児童発達支援管理責任者</v>
          </cell>
          <cell r="D25" t="str">
            <v>児童指導員</v>
          </cell>
          <cell r="E25" t="str">
            <v>保育士</v>
          </cell>
          <cell r="F25" t="str">
            <v>機能訓練担当職員</v>
          </cell>
          <cell r="G25" t="str">
            <v>看護職員</v>
          </cell>
          <cell r="H25" t="str">
            <v>その他職員</v>
          </cell>
        </row>
        <row r="26">
          <cell r="A26" t="str">
            <v>児童発達支援・主として重症心身障害児を対象とする場合</v>
          </cell>
          <cell r="B26" t="str">
            <v>管理者</v>
          </cell>
          <cell r="C26" t="str">
            <v>児童発達支援管理責任者</v>
          </cell>
          <cell r="D26" t="str">
            <v>嘱託医</v>
          </cell>
          <cell r="E26" t="str">
            <v>看護職員</v>
          </cell>
          <cell r="F26" t="str">
            <v>児童指導員</v>
          </cell>
          <cell r="G26" t="str">
            <v>保育士</v>
          </cell>
          <cell r="H26" t="str">
            <v>機能訓練担当職員</v>
          </cell>
          <cell r="I26" t="str">
            <v>その他職員</v>
          </cell>
        </row>
        <row r="27">
          <cell r="A27" t="str">
            <v>児童発達支援・児童発達支援センターであるもの</v>
          </cell>
          <cell r="B27" t="str">
            <v>管理者</v>
          </cell>
          <cell r="C27" t="str">
            <v>児童発達支援管理責任者</v>
          </cell>
          <cell r="D27" t="str">
            <v>嘱託医</v>
          </cell>
          <cell r="E27" t="str">
            <v>児童指導員</v>
          </cell>
          <cell r="F27" t="str">
            <v>保育士</v>
          </cell>
          <cell r="G27" t="str">
            <v>栄養士</v>
          </cell>
          <cell r="H27" t="str">
            <v>調理員</v>
          </cell>
          <cell r="I27" t="str">
            <v>機能訓練担当職員</v>
          </cell>
          <cell r="J27" t="str">
            <v>看護職員</v>
          </cell>
        </row>
        <row r="28">
          <cell r="A28" t="str">
            <v>保育所等訪問支援</v>
          </cell>
          <cell r="B28" t="str">
            <v>管理者</v>
          </cell>
          <cell r="C28" t="str">
            <v>児童発達支援管理責任者</v>
          </cell>
          <cell r="D28" t="str">
            <v>訪問支援員</v>
          </cell>
        </row>
        <row r="29">
          <cell r="A29" t="str">
            <v>居宅訪問型児童発達支援</v>
          </cell>
          <cell r="B29" t="str">
            <v>管理者</v>
          </cell>
          <cell r="C29" t="str">
            <v>児童発達支援管理責任者</v>
          </cell>
          <cell r="D29" t="str">
            <v>訪問支援員</v>
          </cell>
        </row>
        <row r="30">
          <cell r="A30" t="str">
            <v>福祉型障害児入所施設</v>
          </cell>
          <cell r="B30" t="str">
            <v>管理者</v>
          </cell>
          <cell r="C30" t="str">
            <v>児童発達支援管理責任者</v>
          </cell>
          <cell r="D30" t="str">
            <v>医師</v>
          </cell>
          <cell r="E30" t="str">
            <v>看護職員</v>
          </cell>
          <cell r="F30" t="str">
            <v>児童指導員</v>
          </cell>
          <cell r="G30" t="str">
            <v>保育士</v>
          </cell>
          <cell r="H30" t="str">
            <v>栄養士</v>
          </cell>
          <cell r="I30" t="str">
            <v>調理員</v>
          </cell>
          <cell r="J30" t="str">
            <v>心理担当職員</v>
          </cell>
        </row>
        <row r="31">
          <cell r="A31" t="str">
            <v>医療型障害児入所施設</v>
          </cell>
          <cell r="B31" t="str">
            <v>児童発達支援管理責任者</v>
          </cell>
          <cell r="C31" t="str">
            <v>医師</v>
          </cell>
          <cell r="D31" t="str">
            <v>看護職員</v>
          </cell>
          <cell r="E31" t="str">
            <v>児童指導員</v>
          </cell>
          <cell r="F31" t="str">
            <v>保育士</v>
          </cell>
          <cell r="G31" t="str">
            <v>心理担当職員</v>
          </cell>
          <cell r="H31" t="str">
            <v>理学療法士又は作業療法士</v>
          </cell>
          <cell r="I31" t="str">
            <v>職業指導員</v>
          </cell>
          <cell r="J31" t="str">
            <v>その他職員</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算定表"/>
      <sheetName val="B負担額通知"/>
      <sheetName val="C調書（特例ありver）"/>
      <sheetName val="D台帳"/>
      <sheetName val="様式第14号"/>
      <sheetName val="フロー図"/>
    </sheetNames>
    <sheetDataSet>
      <sheetData sheetId="0" refreshError="1"/>
      <sheetData sheetId="1" refreshError="1"/>
      <sheetData sheetId="2" refreshError="1"/>
      <sheetData sheetId="3">
        <row r="6">
          <cell r="A6">
            <v>1</v>
          </cell>
          <cell r="B6">
            <v>20</v>
          </cell>
          <cell r="C6" t="str">
            <v>263</v>
          </cell>
          <cell r="D6" t="str">
            <v>小万泰弘</v>
          </cell>
          <cell r="E6" t="str">
            <v>小万理沙</v>
          </cell>
          <cell r="F6" t="str">
            <v>753-0814</v>
          </cell>
          <cell r="G6" t="str">
            <v>山口市吉敷下東2丁目13番27-103号</v>
          </cell>
          <cell r="I6">
            <v>3512370648</v>
          </cell>
          <cell r="J6">
            <v>20</v>
          </cell>
          <cell r="K6">
            <v>3</v>
          </cell>
          <cell r="L6">
            <v>24</v>
          </cell>
          <cell r="M6">
            <v>20</v>
          </cell>
          <cell r="N6">
            <v>4</v>
          </cell>
          <cell r="O6">
            <v>18</v>
          </cell>
          <cell r="P6">
            <v>20</v>
          </cell>
          <cell r="Q6">
            <v>4</v>
          </cell>
          <cell r="R6">
            <v>30</v>
          </cell>
          <cell r="S6" t="str">
            <v>平成19年4月～平成20年2月</v>
          </cell>
          <cell r="U6">
            <v>102300</v>
          </cell>
          <cell r="V6">
            <v>40861</v>
          </cell>
          <cell r="W6" t="str">
            <v>山口銀行流通センター支店</v>
          </cell>
          <cell r="X6" t="str">
            <v>普通</v>
          </cell>
          <cell r="Y6" t="str">
            <v>００１５２１７</v>
          </cell>
          <cell r="Z6" t="str">
            <v>ｺﾏﾝﾔｽﾋﾛ</v>
          </cell>
          <cell r="AA6">
            <v>68616</v>
          </cell>
          <cell r="AB6">
            <v>40861</v>
          </cell>
          <cell r="AC6">
            <v>27755</v>
          </cell>
          <cell r="AD6" t="str">
            <v>山口市</v>
          </cell>
          <cell r="AE6" t="str">
            <v>山口市</v>
          </cell>
          <cell r="AF6" t="str">
            <v>兄弟が児童デイサービスを利用</v>
          </cell>
        </row>
        <row r="7">
          <cell r="A7">
            <v>2</v>
          </cell>
          <cell r="B7">
            <v>20</v>
          </cell>
          <cell r="C7" t="str">
            <v>４４４</v>
          </cell>
          <cell r="D7" t="str">
            <v>神庭夏樹</v>
          </cell>
          <cell r="E7" t="str">
            <v>神庭響暉</v>
          </cell>
          <cell r="F7" t="str">
            <v>752-0928</v>
          </cell>
          <cell r="G7" t="str">
            <v>下関市長府才川1-29-21</v>
          </cell>
          <cell r="I7">
            <v>3532420365</v>
          </cell>
          <cell r="J7">
            <v>20</v>
          </cell>
          <cell r="K7">
            <v>4</v>
          </cell>
          <cell r="L7">
            <v>22</v>
          </cell>
          <cell r="M7">
            <v>20</v>
          </cell>
          <cell r="N7">
            <v>4</v>
          </cell>
          <cell r="O7">
            <v>28</v>
          </cell>
          <cell r="P7">
            <v>20</v>
          </cell>
          <cell r="Q7">
            <v>5</v>
          </cell>
          <cell r="R7">
            <v>16</v>
          </cell>
          <cell r="S7" t="str">
            <v>平成20年2月</v>
          </cell>
          <cell r="U7">
            <v>9300</v>
          </cell>
          <cell r="V7">
            <v>3350</v>
          </cell>
          <cell r="W7" t="str">
            <v>山口銀行唐戸支店</v>
          </cell>
          <cell r="X7" t="str">
            <v>普通</v>
          </cell>
          <cell r="Y7" t="str">
            <v>６２１５１４９</v>
          </cell>
          <cell r="Z7" t="str">
            <v>ｶﾝﾊﾞﾅﾂｷ</v>
          </cell>
          <cell r="AA7">
            <v>5243</v>
          </cell>
          <cell r="AB7">
            <v>3350</v>
          </cell>
          <cell r="AC7">
            <v>1893</v>
          </cell>
          <cell r="AD7" t="str">
            <v>下関市</v>
          </cell>
          <cell r="AE7" t="str">
            <v>下関市</v>
          </cell>
          <cell r="AF7" t="str">
            <v>児童デイサービスを利用</v>
          </cell>
        </row>
        <row r="8">
          <cell r="A8">
            <v>3</v>
          </cell>
          <cell r="B8">
            <v>20</v>
          </cell>
          <cell r="C8" t="str">
            <v>639</v>
          </cell>
          <cell r="D8" t="str">
            <v>徳井伸紀</v>
          </cell>
          <cell r="E8" t="str">
            <v>徳井飛悠</v>
          </cell>
          <cell r="F8" t="str">
            <v>753-0215</v>
          </cell>
          <cell r="G8" t="str">
            <v>山口市大内矢田675-10</v>
          </cell>
          <cell r="I8">
            <v>3512371067</v>
          </cell>
          <cell r="J8">
            <v>20</v>
          </cell>
          <cell r="K8">
            <v>5</v>
          </cell>
          <cell r="L8">
            <v>30</v>
          </cell>
          <cell r="M8">
            <v>20</v>
          </cell>
          <cell r="N8">
            <v>6</v>
          </cell>
          <cell r="O8">
            <v>10</v>
          </cell>
          <cell r="P8">
            <v>20</v>
          </cell>
          <cell r="Q8">
            <v>6</v>
          </cell>
          <cell r="R8">
            <v>23</v>
          </cell>
          <cell r="S8" t="str">
            <v>平成20年1月～3月</v>
          </cell>
          <cell r="U8">
            <v>22719</v>
          </cell>
          <cell r="V8">
            <v>6375</v>
          </cell>
          <cell r="W8" t="str">
            <v>山口銀行大内支店</v>
          </cell>
          <cell r="X8" t="str">
            <v>普通</v>
          </cell>
          <cell r="Y8" t="str">
            <v>６１６９８５８</v>
          </cell>
          <cell r="Z8" t="str">
            <v>ﾄｸｲﾉﾌﾞｷ</v>
          </cell>
          <cell r="AA8">
            <v>10891</v>
          </cell>
          <cell r="AB8">
            <v>6375</v>
          </cell>
          <cell r="AC8">
            <v>4516</v>
          </cell>
          <cell r="AD8" t="str">
            <v>山口市</v>
          </cell>
          <cell r="AE8" t="str">
            <v>子ども発達支援センター愛</v>
          </cell>
          <cell r="AF8" t="str">
            <v>兄弟が児童デイサービスを利用</v>
          </cell>
        </row>
        <row r="9">
          <cell r="A9">
            <v>4</v>
          </cell>
          <cell r="B9">
            <v>20</v>
          </cell>
          <cell r="C9" t="str">
            <v>847</v>
          </cell>
          <cell r="D9" t="str">
            <v>小万泰弘</v>
          </cell>
          <cell r="E9" t="str">
            <v>小万理沙</v>
          </cell>
          <cell r="F9" t="str">
            <v>753-0814</v>
          </cell>
          <cell r="G9" t="str">
            <v>山口市吉敷下東2丁目13番27-103号</v>
          </cell>
          <cell r="I9">
            <v>3512370648</v>
          </cell>
          <cell r="J9">
            <v>20</v>
          </cell>
          <cell r="K9">
            <v>6</v>
          </cell>
          <cell r="L9">
            <v>6</v>
          </cell>
          <cell r="M9">
            <v>20</v>
          </cell>
          <cell r="N9">
            <v>7</v>
          </cell>
          <cell r="O9">
            <v>4</v>
          </cell>
          <cell r="P9">
            <v>20</v>
          </cell>
          <cell r="Q9">
            <v>7</v>
          </cell>
          <cell r="R9">
            <v>16</v>
          </cell>
          <cell r="S9" t="str">
            <v>平成20年3月</v>
          </cell>
          <cell r="U9">
            <v>9300</v>
          </cell>
          <cell r="V9">
            <v>3814</v>
          </cell>
          <cell r="W9" t="str">
            <v>山口銀行流通センター支店</v>
          </cell>
          <cell r="X9" t="str">
            <v>普通</v>
          </cell>
          <cell r="Y9" t="str">
            <v>００１５２１７</v>
          </cell>
          <cell r="Z9" t="str">
            <v>ｺﾏﾝﾔｽﾋﾛ</v>
          </cell>
          <cell r="AA9">
            <v>6464</v>
          </cell>
          <cell r="AB9">
            <v>3814</v>
          </cell>
          <cell r="AC9">
            <v>2650</v>
          </cell>
          <cell r="AD9" t="str">
            <v>山口市</v>
          </cell>
          <cell r="AE9" t="str">
            <v>山口市</v>
          </cell>
          <cell r="AF9" t="str">
            <v>兄弟が児童デイサービスを利用</v>
          </cell>
        </row>
        <row r="10">
          <cell r="A10">
            <v>5</v>
          </cell>
          <cell r="B10">
            <v>20</v>
          </cell>
          <cell r="C10" t="str">
            <v>848</v>
          </cell>
          <cell r="D10" t="str">
            <v>神庭夏樹</v>
          </cell>
          <cell r="E10" t="str">
            <v>神庭響暉</v>
          </cell>
          <cell r="F10" t="str">
            <v>752-0928</v>
          </cell>
          <cell r="G10" t="str">
            <v>下関市長府才川1-29-21</v>
          </cell>
          <cell r="I10">
            <v>3532420365</v>
          </cell>
          <cell r="J10">
            <v>20</v>
          </cell>
          <cell r="K10">
            <v>6</v>
          </cell>
          <cell r="L10">
            <v>24</v>
          </cell>
          <cell r="M10">
            <v>20</v>
          </cell>
          <cell r="N10">
            <v>7</v>
          </cell>
          <cell r="O10">
            <v>14</v>
          </cell>
          <cell r="P10">
            <v>20</v>
          </cell>
          <cell r="Q10">
            <v>7</v>
          </cell>
          <cell r="R10">
            <v>16</v>
          </cell>
          <cell r="S10" t="str">
            <v>平成20年3月</v>
          </cell>
          <cell r="U10">
            <v>9300</v>
          </cell>
          <cell r="V10">
            <v>3129</v>
          </cell>
          <cell r="W10" t="str">
            <v>山口銀行唐戸支店</v>
          </cell>
          <cell r="X10" t="str">
            <v>普通</v>
          </cell>
          <cell r="Y10" t="str">
            <v>６２１５１４９</v>
          </cell>
          <cell r="Z10" t="str">
            <v>ｶﾝﾊﾞﾅﾂｷ</v>
          </cell>
          <cell r="AA10">
            <v>4719</v>
          </cell>
          <cell r="AB10">
            <v>3129</v>
          </cell>
          <cell r="AC10">
            <v>1590</v>
          </cell>
          <cell r="AD10" t="str">
            <v>下関市</v>
          </cell>
          <cell r="AE10" t="str">
            <v>はたぶ園</v>
          </cell>
          <cell r="AF10" t="str">
            <v>児童デイサービスを利用</v>
          </cell>
        </row>
        <row r="11">
          <cell r="A11">
            <v>6</v>
          </cell>
          <cell r="B11">
            <v>20</v>
          </cell>
          <cell r="C11" t="str">
            <v>1250</v>
          </cell>
          <cell r="D11" t="str">
            <v>神庭夏樹</v>
          </cell>
          <cell r="E11" t="str">
            <v>神庭響暉</v>
          </cell>
          <cell r="F11" t="str">
            <v>752-0928</v>
          </cell>
          <cell r="G11" t="str">
            <v>下関市長府才川1-29-21</v>
          </cell>
          <cell r="I11">
            <v>3532420365</v>
          </cell>
          <cell r="J11">
            <v>20</v>
          </cell>
          <cell r="K11">
            <v>8</v>
          </cell>
          <cell r="L11">
            <v>28</v>
          </cell>
          <cell r="M11">
            <v>20</v>
          </cell>
          <cell r="N11">
            <v>9</v>
          </cell>
          <cell r="O11">
            <v>4</v>
          </cell>
          <cell r="P11">
            <v>20</v>
          </cell>
          <cell r="Q11">
            <v>9</v>
          </cell>
          <cell r="R11">
            <v>19</v>
          </cell>
          <cell r="S11" t="str">
            <v>平成20年4月</v>
          </cell>
          <cell r="U11">
            <v>9300</v>
          </cell>
          <cell r="V11">
            <v>2631</v>
          </cell>
          <cell r="W11" t="str">
            <v>山口銀行唐戸支店</v>
          </cell>
          <cell r="X11" t="str">
            <v>普通</v>
          </cell>
          <cell r="Y11" t="str">
            <v>６２１５１４９</v>
          </cell>
          <cell r="Z11" t="str">
            <v>ｶﾝﾊﾞﾅﾂｷ</v>
          </cell>
          <cell r="AA11">
            <v>3670</v>
          </cell>
          <cell r="AB11">
            <v>2631</v>
          </cell>
          <cell r="AC11">
            <v>1039</v>
          </cell>
          <cell r="AD11" t="str">
            <v>下関市</v>
          </cell>
          <cell r="AE11" t="str">
            <v>はたぶ園</v>
          </cell>
          <cell r="AF11" t="str">
            <v>児童デイサービスを利用</v>
          </cell>
        </row>
        <row r="12">
          <cell r="A12">
            <v>7</v>
          </cell>
          <cell r="B12">
            <v>20</v>
          </cell>
          <cell r="C12" t="str">
            <v>1399</v>
          </cell>
          <cell r="D12" t="str">
            <v>神庭夏樹</v>
          </cell>
          <cell r="E12" t="str">
            <v>神庭響暉</v>
          </cell>
          <cell r="F12" t="str">
            <v>752-0928</v>
          </cell>
          <cell r="G12" t="str">
            <v>下関市長府才川1-29-21</v>
          </cell>
          <cell r="I12">
            <v>3532420365</v>
          </cell>
          <cell r="J12">
            <v>20</v>
          </cell>
          <cell r="K12">
            <v>9</v>
          </cell>
          <cell r="L12">
            <v>18</v>
          </cell>
          <cell r="M12">
            <v>20</v>
          </cell>
          <cell r="N12">
            <v>9</v>
          </cell>
          <cell r="O12">
            <v>25</v>
          </cell>
          <cell r="P12">
            <v>20</v>
          </cell>
          <cell r="Q12">
            <v>10</v>
          </cell>
          <cell r="R12">
            <v>1</v>
          </cell>
          <cell r="S12" t="str">
            <v>平成２０年５月～６月</v>
          </cell>
          <cell r="U12">
            <v>18600</v>
          </cell>
          <cell r="V12">
            <v>5262</v>
          </cell>
          <cell r="W12" t="str">
            <v>山口銀行唐戸支店</v>
          </cell>
          <cell r="X12" t="str">
            <v>普通</v>
          </cell>
          <cell r="Y12" t="str">
            <v>６２１５１４９</v>
          </cell>
          <cell r="Z12" t="str">
            <v>ｶﾝﾊﾞﾅﾂｷ</v>
          </cell>
          <cell r="AA12">
            <v>7340</v>
          </cell>
          <cell r="AB12">
            <v>5262</v>
          </cell>
          <cell r="AC12">
            <v>2078</v>
          </cell>
          <cell r="AD12" t="str">
            <v>下関市</v>
          </cell>
          <cell r="AE12" t="str">
            <v>はたぶ園</v>
          </cell>
          <cell r="AF12" t="str">
            <v>児童デイサービスを利用</v>
          </cell>
        </row>
        <row r="13">
          <cell r="A13">
            <v>8</v>
          </cell>
          <cell r="B13">
            <v>20</v>
          </cell>
          <cell r="C13" t="str">
            <v>1910</v>
          </cell>
          <cell r="D13" t="str">
            <v>坂本真浩</v>
          </cell>
          <cell r="E13" t="str">
            <v>坂本渉</v>
          </cell>
          <cell r="F13" t="str">
            <v>747-0833</v>
          </cell>
          <cell r="G13" t="str">
            <v>防府市大字浜方３４－１０</v>
          </cell>
          <cell r="I13">
            <v>3512001904</v>
          </cell>
          <cell r="J13">
            <v>20</v>
          </cell>
          <cell r="K13">
            <v>12</v>
          </cell>
          <cell r="L13">
            <v>2</v>
          </cell>
          <cell r="M13">
            <v>20</v>
          </cell>
          <cell r="N13">
            <v>12</v>
          </cell>
          <cell r="O13">
            <v>8</v>
          </cell>
          <cell r="P13">
            <v>20</v>
          </cell>
          <cell r="Q13">
            <v>12</v>
          </cell>
          <cell r="R13">
            <v>15</v>
          </cell>
          <cell r="S13" t="str">
            <v>平成20年10月</v>
          </cell>
          <cell r="U13">
            <v>4600</v>
          </cell>
          <cell r="V13">
            <v>1822</v>
          </cell>
          <cell r="W13" t="str">
            <v>山口銀行中関支店</v>
          </cell>
          <cell r="X13" t="str">
            <v>普通</v>
          </cell>
          <cell r="Y13" t="str">
            <v>６０７４３７２</v>
          </cell>
          <cell r="Z13" t="str">
            <v>ｻｶﾓﾄﾏｻﾋﾛ</v>
          </cell>
          <cell r="AA13">
            <v>3016</v>
          </cell>
          <cell r="AB13">
            <v>1822</v>
          </cell>
          <cell r="AC13">
            <v>1194</v>
          </cell>
          <cell r="AD13" t="str">
            <v>防府市</v>
          </cell>
          <cell r="AE13" t="str">
            <v>子ども発達支援センター愛</v>
          </cell>
          <cell r="AF13" t="str">
            <v>児童デイサービスを利用</v>
          </cell>
        </row>
        <row r="14">
          <cell r="A14">
            <v>9</v>
          </cell>
          <cell r="B14">
            <v>20</v>
          </cell>
          <cell r="C14" t="str">
            <v>2125</v>
          </cell>
          <cell r="D14" t="str">
            <v>坂本真浩</v>
          </cell>
          <cell r="E14" t="str">
            <v>坂本渉</v>
          </cell>
          <cell r="F14" t="str">
            <v>747-0833</v>
          </cell>
          <cell r="G14" t="str">
            <v>防府市大字浜方３４－１０</v>
          </cell>
          <cell r="I14">
            <v>3512001904</v>
          </cell>
          <cell r="J14">
            <v>20</v>
          </cell>
          <cell r="K14">
            <v>12</v>
          </cell>
          <cell r="L14">
            <v>17</v>
          </cell>
          <cell r="M14">
            <v>21</v>
          </cell>
          <cell r="N14">
            <v>1</v>
          </cell>
          <cell r="O14">
            <v>9</v>
          </cell>
          <cell r="P14">
            <v>21</v>
          </cell>
          <cell r="Q14">
            <v>1</v>
          </cell>
          <cell r="R14">
            <v>16</v>
          </cell>
          <cell r="S14" t="str">
            <v>平成20年11月</v>
          </cell>
          <cell r="U14">
            <v>4600</v>
          </cell>
          <cell r="V14">
            <v>1125</v>
          </cell>
          <cell r="W14" t="str">
            <v>山口銀行中関支店</v>
          </cell>
          <cell r="X14" t="str">
            <v>普通</v>
          </cell>
          <cell r="Y14" t="str">
            <v>６０７４３７２</v>
          </cell>
          <cell r="Z14" t="str">
            <v>ｻｶﾓﾄﾏｻﾋﾛ</v>
          </cell>
          <cell r="AA14">
            <v>2907</v>
          </cell>
          <cell r="AB14">
            <v>1125</v>
          </cell>
          <cell r="AC14">
            <v>1782</v>
          </cell>
          <cell r="AD14" t="str">
            <v>防府市</v>
          </cell>
          <cell r="AE14" t="str">
            <v>子ども発達支援センター愛</v>
          </cell>
          <cell r="AF14" t="str">
            <v>児童デイサービスを利用</v>
          </cell>
        </row>
        <row r="15">
          <cell r="A15">
            <v>10</v>
          </cell>
          <cell r="AB15" t="str">
            <v/>
          </cell>
          <cell r="AC15" t="str">
            <v/>
          </cell>
        </row>
        <row r="16">
          <cell r="A16">
            <v>11</v>
          </cell>
          <cell r="AB16" t="str">
            <v/>
          </cell>
          <cell r="AC16" t="str">
            <v/>
          </cell>
        </row>
        <row r="17">
          <cell r="A17">
            <v>12</v>
          </cell>
          <cell r="AB17" t="str">
            <v/>
          </cell>
          <cell r="AC17" t="str">
            <v/>
          </cell>
        </row>
        <row r="18">
          <cell r="A18">
            <v>13</v>
          </cell>
          <cell r="AB18" t="str">
            <v/>
          </cell>
          <cell r="AC18" t="str">
            <v/>
          </cell>
        </row>
        <row r="19">
          <cell r="A19">
            <v>14</v>
          </cell>
          <cell r="AB19" t="str">
            <v/>
          </cell>
          <cell r="AC19" t="str">
            <v/>
          </cell>
        </row>
        <row r="20">
          <cell r="A20">
            <v>15</v>
          </cell>
          <cell r="AB20" t="str">
            <v/>
          </cell>
          <cell r="AC20" t="str">
            <v/>
          </cell>
        </row>
        <row r="21">
          <cell r="A21">
            <v>16</v>
          </cell>
          <cell r="AB21" t="str">
            <v/>
          </cell>
          <cell r="AC21" t="str">
            <v/>
          </cell>
        </row>
        <row r="22">
          <cell r="A22">
            <v>17</v>
          </cell>
          <cell r="AB22" t="str">
            <v/>
          </cell>
          <cell r="AC22" t="str">
            <v/>
          </cell>
        </row>
        <row r="23">
          <cell r="A23">
            <v>18</v>
          </cell>
          <cell r="AB23" t="str">
            <v/>
          </cell>
          <cell r="AC23" t="str">
            <v/>
          </cell>
        </row>
        <row r="24">
          <cell r="A24">
            <v>19</v>
          </cell>
          <cell r="AB24" t="str">
            <v/>
          </cell>
          <cell r="AC24" t="str">
            <v/>
          </cell>
        </row>
        <row r="25">
          <cell r="A25">
            <v>20</v>
          </cell>
          <cell r="AB25" t="str">
            <v/>
          </cell>
          <cell r="AC25" t="str">
            <v/>
          </cell>
        </row>
        <row r="26">
          <cell r="A26">
            <v>21</v>
          </cell>
          <cell r="AB26" t="str">
            <v/>
          </cell>
          <cell r="AC26" t="str">
            <v/>
          </cell>
        </row>
        <row r="27">
          <cell r="A27">
            <v>22</v>
          </cell>
          <cell r="AB27" t="str">
            <v/>
          </cell>
          <cell r="AC27" t="str">
            <v/>
          </cell>
        </row>
        <row r="28">
          <cell r="A28">
            <v>23</v>
          </cell>
          <cell r="AB28" t="str">
            <v/>
          </cell>
          <cell r="AC28" t="str">
            <v/>
          </cell>
        </row>
        <row r="29">
          <cell r="A29">
            <v>24</v>
          </cell>
          <cell r="AB29" t="str">
            <v/>
          </cell>
          <cell r="AC29" t="str">
            <v/>
          </cell>
        </row>
        <row r="30">
          <cell r="A30">
            <v>25</v>
          </cell>
          <cell r="AB30" t="str">
            <v/>
          </cell>
          <cell r="AC30" t="str">
            <v/>
          </cell>
        </row>
        <row r="31">
          <cell r="A31">
            <v>26</v>
          </cell>
          <cell r="AB31" t="str">
            <v/>
          </cell>
          <cell r="AC31" t="str">
            <v/>
          </cell>
        </row>
        <row r="32">
          <cell r="A32">
            <v>27</v>
          </cell>
          <cell r="AB32" t="str">
            <v/>
          </cell>
          <cell r="AC32" t="str">
            <v/>
          </cell>
        </row>
        <row r="33">
          <cell r="A33">
            <v>28</v>
          </cell>
          <cell r="AB33" t="str">
            <v/>
          </cell>
          <cell r="AC33" t="str">
            <v/>
          </cell>
        </row>
        <row r="34">
          <cell r="A34">
            <v>29</v>
          </cell>
          <cell r="AB34" t="str">
            <v/>
          </cell>
          <cell r="AC34" t="str">
            <v/>
          </cell>
        </row>
        <row r="35">
          <cell r="A35">
            <v>30</v>
          </cell>
          <cell r="AB35" t="str">
            <v/>
          </cell>
          <cell r="AC35" t="str">
            <v/>
          </cell>
        </row>
        <row r="36">
          <cell r="A36">
            <v>31</v>
          </cell>
          <cell r="AB36" t="str">
            <v/>
          </cell>
          <cell r="AC36" t="str">
            <v/>
          </cell>
        </row>
        <row r="37">
          <cell r="A37">
            <v>32</v>
          </cell>
          <cell r="AB37" t="str">
            <v/>
          </cell>
          <cell r="AC37" t="str">
            <v/>
          </cell>
        </row>
        <row r="38">
          <cell r="A38">
            <v>33</v>
          </cell>
          <cell r="AB38" t="str">
            <v/>
          </cell>
          <cell r="AC38" t="str">
            <v/>
          </cell>
        </row>
        <row r="39">
          <cell r="A39">
            <v>34</v>
          </cell>
          <cell r="AB39" t="str">
            <v/>
          </cell>
          <cell r="AC39" t="str">
            <v/>
          </cell>
        </row>
        <row r="40">
          <cell r="A40">
            <v>35</v>
          </cell>
          <cell r="AB40" t="str">
            <v/>
          </cell>
          <cell r="AC40" t="str">
            <v/>
          </cell>
        </row>
        <row r="41">
          <cell r="A41">
            <v>36</v>
          </cell>
          <cell r="AB41" t="str">
            <v/>
          </cell>
          <cell r="AC41" t="str">
            <v/>
          </cell>
        </row>
        <row r="42">
          <cell r="A42">
            <v>37</v>
          </cell>
          <cell r="AB42" t="str">
            <v/>
          </cell>
          <cell r="AC42" t="str">
            <v/>
          </cell>
        </row>
        <row r="43">
          <cell r="A43">
            <v>38</v>
          </cell>
          <cell r="AB43" t="str">
            <v/>
          </cell>
          <cell r="AC43" t="str">
            <v/>
          </cell>
        </row>
        <row r="44">
          <cell r="A44">
            <v>39</v>
          </cell>
          <cell r="AB44" t="str">
            <v/>
          </cell>
          <cell r="AC44" t="str">
            <v/>
          </cell>
        </row>
        <row r="45">
          <cell r="A45">
            <v>40</v>
          </cell>
          <cell r="AB45" t="str">
            <v/>
          </cell>
          <cell r="AC45" t="str">
            <v/>
          </cell>
        </row>
        <row r="46">
          <cell r="A46">
            <v>41</v>
          </cell>
          <cell r="AB46" t="str">
            <v/>
          </cell>
          <cell r="AC46" t="str">
            <v/>
          </cell>
        </row>
        <row r="47">
          <cell r="A47">
            <v>42</v>
          </cell>
          <cell r="AB47" t="str">
            <v/>
          </cell>
          <cell r="AC47" t="str">
            <v/>
          </cell>
        </row>
        <row r="48">
          <cell r="A48">
            <v>43</v>
          </cell>
          <cell r="AB48" t="str">
            <v/>
          </cell>
          <cell r="AC48" t="str">
            <v/>
          </cell>
        </row>
        <row r="49">
          <cell r="A49">
            <v>44</v>
          </cell>
          <cell r="AB49" t="str">
            <v/>
          </cell>
          <cell r="AC49" t="str">
            <v/>
          </cell>
        </row>
        <row r="50">
          <cell r="A50">
            <v>45</v>
          </cell>
          <cell r="AB50" t="str">
            <v/>
          </cell>
          <cell r="AC50" t="str">
            <v/>
          </cell>
        </row>
        <row r="51">
          <cell r="A51">
            <v>46</v>
          </cell>
          <cell r="AB51" t="str">
            <v/>
          </cell>
          <cell r="AC51" t="str">
            <v/>
          </cell>
        </row>
        <row r="52">
          <cell r="A52">
            <v>47</v>
          </cell>
          <cell r="AB52" t="str">
            <v/>
          </cell>
          <cell r="AC52" t="str">
            <v/>
          </cell>
        </row>
        <row r="53">
          <cell r="A53">
            <v>48</v>
          </cell>
          <cell r="AB53" t="str">
            <v/>
          </cell>
          <cell r="AC53" t="str">
            <v/>
          </cell>
        </row>
        <row r="54">
          <cell r="A54">
            <v>49</v>
          </cell>
          <cell r="AB54" t="str">
            <v/>
          </cell>
          <cell r="AC54" t="str">
            <v/>
          </cell>
        </row>
        <row r="55">
          <cell r="A55">
            <v>50</v>
          </cell>
          <cell r="AB55" t="str">
            <v/>
          </cell>
          <cell r="AC55" t="str">
            <v/>
          </cell>
        </row>
        <row r="56">
          <cell r="A56">
            <v>51</v>
          </cell>
          <cell r="AB56" t="str">
            <v/>
          </cell>
          <cell r="AC56" t="str">
            <v/>
          </cell>
        </row>
        <row r="57">
          <cell r="A57">
            <v>52</v>
          </cell>
          <cell r="AB57" t="str">
            <v/>
          </cell>
          <cell r="AC57" t="str">
            <v/>
          </cell>
        </row>
        <row r="58">
          <cell r="A58">
            <v>53</v>
          </cell>
          <cell r="AB58" t="str">
            <v/>
          </cell>
          <cell r="AC58" t="str">
            <v/>
          </cell>
        </row>
        <row r="59">
          <cell r="A59">
            <v>54</v>
          </cell>
          <cell r="AB59" t="str">
            <v/>
          </cell>
          <cell r="AC59" t="str">
            <v/>
          </cell>
        </row>
        <row r="60">
          <cell r="A60">
            <v>55</v>
          </cell>
          <cell r="AB60" t="str">
            <v/>
          </cell>
          <cell r="AC60" t="str">
            <v/>
          </cell>
        </row>
        <row r="61">
          <cell r="A61">
            <v>56</v>
          </cell>
          <cell r="AB61" t="str">
            <v/>
          </cell>
          <cell r="AC61" t="str">
            <v/>
          </cell>
        </row>
        <row r="62">
          <cell r="A62">
            <v>57</v>
          </cell>
          <cell r="AB62" t="str">
            <v/>
          </cell>
          <cell r="AC62" t="str">
            <v/>
          </cell>
        </row>
        <row r="63">
          <cell r="A63">
            <v>58</v>
          </cell>
          <cell r="AB63" t="str">
            <v/>
          </cell>
          <cell r="AC63" t="str">
            <v/>
          </cell>
        </row>
        <row r="64">
          <cell r="A64">
            <v>59</v>
          </cell>
          <cell r="AB64" t="str">
            <v/>
          </cell>
          <cell r="AC64" t="str">
            <v/>
          </cell>
        </row>
        <row r="65">
          <cell r="A65">
            <v>60</v>
          </cell>
          <cell r="AB65" t="str">
            <v/>
          </cell>
          <cell r="AC65" t="str">
            <v/>
          </cell>
        </row>
        <row r="66">
          <cell r="A66">
            <v>61</v>
          </cell>
          <cell r="AB66" t="str">
            <v/>
          </cell>
          <cell r="AC66" t="str">
            <v/>
          </cell>
        </row>
        <row r="67">
          <cell r="A67">
            <v>62</v>
          </cell>
          <cell r="AB67" t="str">
            <v/>
          </cell>
          <cell r="AC67" t="str">
            <v/>
          </cell>
        </row>
        <row r="68">
          <cell r="A68">
            <v>63</v>
          </cell>
          <cell r="AB68" t="str">
            <v/>
          </cell>
          <cell r="AC68" t="str">
            <v/>
          </cell>
        </row>
        <row r="69">
          <cell r="A69">
            <v>64</v>
          </cell>
          <cell r="AB69" t="str">
            <v/>
          </cell>
          <cell r="AC69" t="str">
            <v/>
          </cell>
        </row>
        <row r="70">
          <cell r="A70">
            <v>65</v>
          </cell>
          <cell r="AB70" t="str">
            <v/>
          </cell>
          <cell r="AC70" t="str">
            <v/>
          </cell>
        </row>
        <row r="71">
          <cell r="A71">
            <v>66</v>
          </cell>
          <cell r="AB71" t="str">
            <v/>
          </cell>
          <cell r="AC71" t="str">
            <v/>
          </cell>
        </row>
        <row r="72">
          <cell r="A72">
            <v>67</v>
          </cell>
          <cell r="AB72" t="str">
            <v/>
          </cell>
          <cell r="AC72" t="str">
            <v/>
          </cell>
        </row>
        <row r="73">
          <cell r="A73">
            <v>68</v>
          </cell>
          <cell r="AB73" t="str">
            <v/>
          </cell>
          <cell r="AC73" t="str">
            <v/>
          </cell>
        </row>
        <row r="74">
          <cell r="A74">
            <v>69</v>
          </cell>
          <cell r="AB74" t="str">
            <v/>
          </cell>
          <cell r="AC74" t="str">
            <v/>
          </cell>
        </row>
        <row r="75">
          <cell r="A75">
            <v>70</v>
          </cell>
          <cell r="AB75" t="str">
            <v/>
          </cell>
          <cell r="AC75" t="str">
            <v/>
          </cell>
        </row>
        <row r="76">
          <cell r="A76">
            <v>71</v>
          </cell>
          <cell r="AB76" t="str">
            <v/>
          </cell>
          <cell r="AC76" t="str">
            <v/>
          </cell>
        </row>
        <row r="77">
          <cell r="A77">
            <v>72</v>
          </cell>
          <cell r="AB77" t="str">
            <v/>
          </cell>
          <cell r="AC77" t="str">
            <v/>
          </cell>
        </row>
        <row r="78">
          <cell r="A78">
            <v>73</v>
          </cell>
          <cell r="AB78" t="str">
            <v/>
          </cell>
          <cell r="AC78" t="str">
            <v/>
          </cell>
        </row>
        <row r="79">
          <cell r="A79">
            <v>74</v>
          </cell>
          <cell r="AB79" t="str">
            <v/>
          </cell>
          <cell r="AC79" t="str">
            <v/>
          </cell>
        </row>
        <row r="80">
          <cell r="A80">
            <v>75</v>
          </cell>
          <cell r="AB80" t="str">
            <v/>
          </cell>
          <cell r="AC80" t="str">
            <v/>
          </cell>
        </row>
        <row r="81">
          <cell r="A81">
            <v>76</v>
          </cell>
          <cell r="AB81" t="str">
            <v/>
          </cell>
          <cell r="AC81" t="str">
            <v/>
          </cell>
        </row>
        <row r="82">
          <cell r="A82">
            <v>77</v>
          </cell>
          <cell r="AB82" t="str">
            <v/>
          </cell>
          <cell r="AC82" t="str">
            <v/>
          </cell>
        </row>
        <row r="83">
          <cell r="A83">
            <v>78</v>
          </cell>
          <cell r="AB83" t="str">
            <v/>
          </cell>
          <cell r="AC83" t="str">
            <v/>
          </cell>
        </row>
        <row r="84">
          <cell r="A84">
            <v>79</v>
          </cell>
          <cell r="AB84" t="str">
            <v/>
          </cell>
          <cell r="AC84" t="str">
            <v/>
          </cell>
        </row>
        <row r="85">
          <cell r="A85">
            <v>80</v>
          </cell>
          <cell r="AB85" t="str">
            <v/>
          </cell>
          <cell r="AC85" t="str">
            <v/>
          </cell>
        </row>
        <row r="86">
          <cell r="A86">
            <v>81</v>
          </cell>
          <cell r="AB86" t="str">
            <v/>
          </cell>
          <cell r="AC86" t="str">
            <v/>
          </cell>
        </row>
        <row r="87">
          <cell r="A87">
            <v>82</v>
          </cell>
          <cell r="AB87" t="str">
            <v/>
          </cell>
          <cell r="AC87" t="str">
            <v/>
          </cell>
        </row>
        <row r="88">
          <cell r="A88">
            <v>83</v>
          </cell>
          <cell r="AB88" t="str">
            <v/>
          </cell>
          <cell r="AC88" t="str">
            <v/>
          </cell>
        </row>
        <row r="89">
          <cell r="A89">
            <v>84</v>
          </cell>
          <cell r="AB89" t="str">
            <v/>
          </cell>
          <cell r="AC89" t="str">
            <v/>
          </cell>
        </row>
        <row r="90">
          <cell r="A90">
            <v>85</v>
          </cell>
          <cell r="AB90" t="str">
            <v/>
          </cell>
          <cell r="AC90" t="str">
            <v/>
          </cell>
        </row>
        <row r="91">
          <cell r="A91">
            <v>86</v>
          </cell>
          <cell r="AB91" t="str">
            <v/>
          </cell>
          <cell r="AC91" t="str">
            <v/>
          </cell>
        </row>
        <row r="92">
          <cell r="A92">
            <v>87</v>
          </cell>
          <cell r="AB92" t="str">
            <v/>
          </cell>
          <cell r="AC92" t="str">
            <v/>
          </cell>
        </row>
        <row r="93">
          <cell r="A93">
            <v>88</v>
          </cell>
          <cell r="AB93" t="str">
            <v/>
          </cell>
          <cell r="AC93" t="str">
            <v/>
          </cell>
        </row>
        <row r="94">
          <cell r="A94">
            <v>89</v>
          </cell>
          <cell r="AB94" t="str">
            <v/>
          </cell>
          <cell r="AC94" t="str">
            <v/>
          </cell>
        </row>
        <row r="95">
          <cell r="A95">
            <v>90</v>
          </cell>
          <cell r="AB95" t="str">
            <v/>
          </cell>
          <cell r="AC95" t="str">
            <v/>
          </cell>
        </row>
        <row r="96">
          <cell r="A96">
            <v>91</v>
          </cell>
          <cell r="AB96" t="str">
            <v/>
          </cell>
          <cell r="AC96" t="str">
            <v/>
          </cell>
        </row>
        <row r="97">
          <cell r="A97">
            <v>92</v>
          </cell>
          <cell r="AB97" t="str">
            <v/>
          </cell>
          <cell r="AC97" t="str">
            <v/>
          </cell>
        </row>
        <row r="98">
          <cell r="A98">
            <v>93</v>
          </cell>
          <cell r="AB98" t="str">
            <v/>
          </cell>
          <cell r="AC98" t="str">
            <v/>
          </cell>
        </row>
        <row r="99">
          <cell r="A99">
            <v>94</v>
          </cell>
          <cell r="AB99" t="str">
            <v/>
          </cell>
          <cell r="AC99" t="str">
            <v/>
          </cell>
        </row>
        <row r="100">
          <cell r="A100">
            <v>95</v>
          </cell>
          <cell r="AB100" t="str">
            <v/>
          </cell>
          <cell r="AC100" t="str">
            <v/>
          </cell>
        </row>
        <row r="101">
          <cell r="A101">
            <v>96</v>
          </cell>
          <cell r="AB101" t="str">
            <v/>
          </cell>
          <cell r="AC101" t="str">
            <v/>
          </cell>
        </row>
        <row r="102">
          <cell r="A102">
            <v>97</v>
          </cell>
          <cell r="AB102" t="str">
            <v/>
          </cell>
          <cell r="AC102" t="str">
            <v/>
          </cell>
        </row>
        <row r="103">
          <cell r="A103">
            <v>98</v>
          </cell>
          <cell r="AB103" t="str">
            <v/>
          </cell>
          <cell r="AC103" t="str">
            <v/>
          </cell>
        </row>
        <row r="104">
          <cell r="A104">
            <v>99</v>
          </cell>
          <cell r="AB104" t="str">
            <v/>
          </cell>
          <cell r="AC104" t="str">
            <v/>
          </cell>
        </row>
        <row r="105">
          <cell r="A105">
            <v>100</v>
          </cell>
          <cell r="AB105" t="str">
            <v/>
          </cell>
          <cell r="AC105" t="str">
            <v/>
          </cell>
        </row>
        <row r="106">
          <cell r="AB106" t="str">
            <v/>
          </cell>
          <cell r="AC106" t="str">
            <v/>
          </cell>
        </row>
        <row r="107">
          <cell r="AB107" t="str">
            <v/>
          </cell>
          <cell r="AC107" t="str">
            <v/>
          </cell>
        </row>
        <row r="108">
          <cell r="AB108" t="str">
            <v/>
          </cell>
          <cell r="AC108" t="str">
            <v/>
          </cell>
        </row>
        <row r="109">
          <cell r="AB109" t="str">
            <v/>
          </cell>
          <cell r="AC109" t="str">
            <v/>
          </cell>
        </row>
        <row r="110">
          <cell r="AB110" t="str">
            <v/>
          </cell>
          <cell r="AC110" t="str">
            <v/>
          </cell>
        </row>
        <row r="111">
          <cell r="AB111" t="str">
            <v/>
          </cell>
          <cell r="AC111" t="str">
            <v/>
          </cell>
        </row>
        <row r="112">
          <cell r="AB112" t="str">
            <v/>
          </cell>
          <cell r="AC112" t="str">
            <v/>
          </cell>
        </row>
        <row r="113">
          <cell r="AB113" t="str">
            <v/>
          </cell>
          <cell r="AC113" t="str">
            <v/>
          </cell>
        </row>
        <row r="114">
          <cell r="AB114" t="str">
            <v/>
          </cell>
          <cell r="AC114" t="str">
            <v/>
          </cell>
        </row>
        <row r="115">
          <cell r="AB115" t="str">
            <v/>
          </cell>
          <cell r="AC115" t="str">
            <v/>
          </cell>
        </row>
        <row r="116">
          <cell r="AB116" t="str">
            <v/>
          </cell>
          <cell r="AC116" t="str">
            <v/>
          </cell>
        </row>
        <row r="117">
          <cell r="AB117" t="str">
            <v/>
          </cell>
          <cell r="AC117" t="str">
            <v/>
          </cell>
        </row>
        <row r="118">
          <cell r="AB118" t="str">
            <v/>
          </cell>
          <cell r="AC118" t="str">
            <v/>
          </cell>
        </row>
        <row r="119">
          <cell r="AB119" t="str">
            <v/>
          </cell>
          <cell r="AC119" t="str">
            <v/>
          </cell>
        </row>
        <row r="120">
          <cell r="AB120" t="str">
            <v/>
          </cell>
          <cell r="AC120" t="str">
            <v/>
          </cell>
        </row>
        <row r="121">
          <cell r="AB121" t="str">
            <v/>
          </cell>
          <cell r="AC121" t="str">
            <v/>
          </cell>
        </row>
        <row r="122">
          <cell r="AB122" t="str">
            <v/>
          </cell>
          <cell r="AC122" t="str">
            <v/>
          </cell>
        </row>
        <row r="123">
          <cell r="AB123" t="str">
            <v/>
          </cell>
          <cell r="AC123" t="str">
            <v/>
          </cell>
        </row>
        <row r="124">
          <cell r="AB124" t="str">
            <v/>
          </cell>
          <cell r="AC124" t="str">
            <v/>
          </cell>
        </row>
        <row r="125">
          <cell r="AB125" t="str">
            <v/>
          </cell>
          <cell r="AC125" t="str">
            <v/>
          </cell>
        </row>
        <row r="126">
          <cell r="AB126" t="str">
            <v/>
          </cell>
          <cell r="AC126" t="str">
            <v/>
          </cell>
        </row>
        <row r="127">
          <cell r="AB127" t="str">
            <v/>
          </cell>
          <cell r="AC127" t="str">
            <v/>
          </cell>
        </row>
        <row r="128">
          <cell r="AB128" t="str">
            <v/>
          </cell>
          <cell r="AC128" t="str">
            <v/>
          </cell>
        </row>
        <row r="129">
          <cell r="AB129" t="str">
            <v/>
          </cell>
          <cell r="AC129" t="str">
            <v/>
          </cell>
        </row>
        <row r="130">
          <cell r="AB130" t="str">
            <v/>
          </cell>
          <cell r="AC130" t="str">
            <v/>
          </cell>
        </row>
        <row r="131">
          <cell r="AB131" t="str">
            <v/>
          </cell>
          <cell r="AC131" t="str">
            <v/>
          </cell>
        </row>
        <row r="132">
          <cell r="AB132" t="str">
            <v/>
          </cell>
          <cell r="AC132" t="str">
            <v/>
          </cell>
        </row>
        <row r="133">
          <cell r="AB133" t="str">
            <v/>
          </cell>
          <cell r="AC133" t="str">
            <v/>
          </cell>
        </row>
        <row r="134">
          <cell r="AB134" t="str">
            <v/>
          </cell>
          <cell r="AC134" t="str">
            <v/>
          </cell>
        </row>
        <row r="135">
          <cell r="AB135" t="str">
            <v/>
          </cell>
          <cell r="AC135" t="str">
            <v/>
          </cell>
        </row>
        <row r="136">
          <cell r="AB136" t="str">
            <v/>
          </cell>
          <cell r="AC136" t="str">
            <v/>
          </cell>
        </row>
        <row r="137">
          <cell r="AB137" t="str">
            <v/>
          </cell>
          <cell r="AC137" t="str">
            <v/>
          </cell>
        </row>
        <row r="138">
          <cell r="AB138" t="str">
            <v/>
          </cell>
          <cell r="AC138" t="str">
            <v/>
          </cell>
        </row>
        <row r="139">
          <cell r="AB139" t="str">
            <v/>
          </cell>
          <cell r="AC139" t="str">
            <v/>
          </cell>
        </row>
        <row r="140">
          <cell r="AB140" t="str">
            <v/>
          </cell>
          <cell r="AC140" t="str">
            <v/>
          </cell>
        </row>
        <row r="141">
          <cell r="AB141" t="str">
            <v/>
          </cell>
          <cell r="AC141" t="str">
            <v/>
          </cell>
        </row>
        <row r="142">
          <cell r="AB142" t="str">
            <v/>
          </cell>
          <cell r="AC142" t="str">
            <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20.bin"/><Relationship Id="rId4" Type="http://schemas.openxmlformats.org/officeDocument/2006/relationships/comments" Target="../comments1.xml"/></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E21"/>
  <sheetViews>
    <sheetView view="pageBreakPreview" zoomScale="90" zoomScaleNormal="100" zoomScaleSheetLayoutView="90" workbookViewId="0">
      <selection activeCell="J7" sqref="J7"/>
    </sheetView>
  </sheetViews>
  <sheetFormatPr defaultRowHeight="13.2" x14ac:dyDescent="0.2"/>
  <cols>
    <col min="1" max="1" width="12.6640625" customWidth="1"/>
    <col min="2" max="2" width="21.88671875" customWidth="1"/>
    <col min="3" max="3" width="11.33203125" customWidth="1"/>
    <col min="4" max="4" width="46.88671875" customWidth="1"/>
    <col min="5" max="5" width="10.21875" customWidth="1"/>
  </cols>
  <sheetData>
    <row r="1" spans="1:5" x14ac:dyDescent="0.2">
      <c r="A1" s="45"/>
      <c r="B1" s="45"/>
      <c r="C1" s="45"/>
      <c r="D1" s="45"/>
      <c r="E1" s="45"/>
    </row>
    <row r="2" spans="1:5" ht="21" x14ac:dyDescent="0.2">
      <c r="A2" s="502" t="s">
        <v>442</v>
      </c>
      <c r="B2" s="502"/>
      <c r="C2" s="502"/>
      <c r="D2" s="502"/>
      <c r="E2" s="502"/>
    </row>
    <row r="3" spans="1:5" ht="22.8" x14ac:dyDescent="0.2">
      <c r="A3" s="46"/>
      <c r="B3" s="46"/>
      <c r="C3" s="45"/>
      <c r="D3" s="45"/>
      <c r="E3" s="45"/>
    </row>
    <row r="4" spans="1:5" ht="22.8" x14ac:dyDescent="0.2">
      <c r="A4" s="503" t="s">
        <v>459</v>
      </c>
      <c r="B4" s="503"/>
      <c r="C4" s="503"/>
      <c r="D4" s="503"/>
      <c r="E4" s="503"/>
    </row>
    <row r="5" spans="1:5" ht="22.8" x14ac:dyDescent="0.2">
      <c r="A5" s="503" t="s">
        <v>443</v>
      </c>
      <c r="B5" s="503"/>
      <c r="C5" s="503"/>
      <c r="D5" s="503"/>
      <c r="E5" s="503"/>
    </row>
    <row r="6" spans="1:5" ht="16.2" x14ac:dyDescent="0.2">
      <c r="A6" s="47"/>
      <c r="B6" s="47"/>
      <c r="C6" s="45"/>
      <c r="D6" s="45"/>
      <c r="E6" s="45"/>
    </row>
    <row r="7" spans="1:5" ht="16.2" x14ac:dyDescent="0.2">
      <c r="A7" s="47"/>
      <c r="B7" s="47"/>
      <c r="C7" s="45"/>
      <c r="D7" s="45"/>
      <c r="E7" s="45"/>
    </row>
    <row r="8" spans="1:5" ht="13.8" x14ac:dyDescent="0.2">
      <c r="A8" s="504" t="s">
        <v>444</v>
      </c>
      <c r="B8" s="504"/>
      <c r="C8" s="504"/>
      <c r="D8" s="504"/>
      <c r="E8" s="504"/>
    </row>
    <row r="9" spans="1:5" ht="16.8" thickBot="1" x14ac:dyDescent="0.25">
      <c r="A9" s="47"/>
      <c r="B9" s="47"/>
      <c r="C9" s="45"/>
      <c r="D9" s="45"/>
      <c r="E9" s="45"/>
    </row>
    <row r="10" spans="1:5" ht="16.2" customHeight="1" x14ac:dyDescent="0.2">
      <c r="A10" s="47"/>
      <c r="B10" s="505" t="s">
        <v>445</v>
      </c>
      <c r="C10" s="48"/>
      <c r="D10" s="49" t="s">
        <v>455</v>
      </c>
      <c r="E10" s="50"/>
    </row>
    <row r="11" spans="1:5" ht="16.2" x14ac:dyDescent="0.2">
      <c r="A11" s="47"/>
      <c r="B11" s="506"/>
      <c r="C11" s="51"/>
      <c r="D11" s="52" t="s">
        <v>454</v>
      </c>
      <c r="E11" s="50"/>
    </row>
    <row r="12" spans="1:5" ht="16.2" x14ac:dyDescent="0.2">
      <c r="A12" s="47"/>
      <c r="B12" s="506"/>
      <c r="C12" s="53"/>
      <c r="D12" s="52"/>
      <c r="E12" s="50"/>
    </row>
    <row r="13" spans="1:5" ht="16.2" x14ac:dyDescent="0.2">
      <c r="A13" s="47"/>
      <c r="B13" s="507"/>
      <c r="C13" s="53"/>
      <c r="D13" s="52"/>
      <c r="E13" s="50"/>
    </row>
    <row r="14" spans="1:5" x14ac:dyDescent="0.2">
      <c r="A14" s="45"/>
      <c r="B14" s="507" t="s">
        <v>446</v>
      </c>
      <c r="C14" s="509" t="s">
        <v>447</v>
      </c>
      <c r="D14" s="510"/>
      <c r="E14" s="45"/>
    </row>
    <row r="15" spans="1:5" x14ac:dyDescent="0.2">
      <c r="A15" s="45"/>
      <c r="B15" s="508"/>
      <c r="C15" s="511"/>
      <c r="D15" s="512"/>
      <c r="E15" s="45"/>
    </row>
    <row r="16" spans="1:5" ht="14.4" thickBot="1" x14ac:dyDescent="0.25">
      <c r="A16" s="45"/>
      <c r="B16" s="54" t="s">
        <v>448</v>
      </c>
      <c r="C16" s="500" t="s">
        <v>449</v>
      </c>
      <c r="D16" s="501"/>
      <c r="E16" s="45"/>
    </row>
    <row r="17" spans="1:5" x14ac:dyDescent="0.2">
      <c r="A17" s="45"/>
      <c r="B17" s="45"/>
      <c r="C17" s="45"/>
      <c r="D17" s="45"/>
      <c r="E17" s="45"/>
    </row>
    <row r="18" spans="1:5" ht="13.8" x14ac:dyDescent="0.2">
      <c r="A18" s="45"/>
      <c r="B18" s="45"/>
      <c r="C18" s="45"/>
      <c r="D18" s="55" t="s">
        <v>450</v>
      </c>
      <c r="E18" s="45"/>
    </row>
    <row r="19" spans="1:5" x14ac:dyDescent="0.2">
      <c r="A19" s="45"/>
      <c r="B19" s="45"/>
      <c r="C19" s="45"/>
      <c r="D19" s="45" t="s">
        <v>451</v>
      </c>
      <c r="E19" s="45"/>
    </row>
    <row r="20" spans="1:5" ht="13.8" x14ac:dyDescent="0.2">
      <c r="A20" s="45"/>
      <c r="B20" s="45"/>
      <c r="C20" s="45"/>
      <c r="D20" s="56" t="s">
        <v>452</v>
      </c>
      <c r="E20" s="45"/>
    </row>
    <row r="21" spans="1:5" ht="13.8" x14ac:dyDescent="0.2">
      <c r="A21" s="45"/>
      <c r="B21" s="45"/>
      <c r="C21" s="45"/>
      <c r="D21" s="56" t="s">
        <v>453</v>
      </c>
      <c r="E21" s="45"/>
    </row>
  </sheetData>
  <mergeCells count="8">
    <mergeCell ref="C16:D16"/>
    <mergeCell ref="A2:E2"/>
    <mergeCell ref="A4:E4"/>
    <mergeCell ref="A5:E5"/>
    <mergeCell ref="A8:E8"/>
    <mergeCell ref="B10:B13"/>
    <mergeCell ref="B14:B15"/>
    <mergeCell ref="C14:D15"/>
  </mergeCells>
  <phoneticPr fontId="3"/>
  <printOptions horizontalCentered="1" verticalCentered="1"/>
  <pageMargins left="0.78740157480314965" right="0.78740157480314965" top="0.78740157480314965" bottom="0.39370078740157483" header="0.51181102362204722" footer="0.51181102362204722"/>
  <pageSetup paperSize="9" scale="65"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72"/>
  <sheetViews>
    <sheetView showGridLines="0" view="pageBreakPreview" zoomScaleNormal="100" zoomScaleSheetLayoutView="100" workbookViewId="0">
      <selection activeCell="AD21" sqref="AD21"/>
    </sheetView>
  </sheetViews>
  <sheetFormatPr defaultColWidth="9.109375" defaultRowHeight="21" customHeight="1" x14ac:dyDescent="0.2"/>
  <cols>
    <col min="1" max="1" width="2.88671875" style="214" customWidth="1"/>
    <col min="2" max="2" width="16" style="208" customWidth="1"/>
    <col min="3" max="3" width="7.33203125" style="214" customWidth="1"/>
    <col min="4" max="5" width="8.44140625" style="214" customWidth="1"/>
    <col min="6" max="36" width="2.88671875" style="214" customWidth="1"/>
    <col min="37" max="37" width="7.33203125" style="214" customWidth="1"/>
    <col min="38" max="39" width="8.44140625" style="214" customWidth="1"/>
    <col min="40" max="40" width="6.21875" style="214" customWidth="1"/>
    <col min="41" max="16384" width="9.109375" style="214"/>
  </cols>
  <sheetData>
    <row r="1" spans="1:40" ht="20.100000000000001" customHeight="1" x14ac:dyDescent="0.2">
      <c r="A1" s="207" t="s">
        <v>479</v>
      </c>
      <c r="C1" s="209"/>
      <c r="D1" s="209"/>
      <c r="E1" s="209"/>
      <c r="F1" s="209"/>
      <c r="G1" s="209"/>
      <c r="H1" s="209"/>
      <c r="I1" s="209"/>
      <c r="J1" s="209"/>
      <c r="K1" s="209"/>
      <c r="L1" s="209"/>
      <c r="M1" s="209"/>
      <c r="N1" s="209"/>
      <c r="O1" s="209"/>
      <c r="P1" s="209"/>
      <c r="Q1" s="209"/>
      <c r="R1" s="209"/>
      <c r="S1" s="209"/>
      <c r="T1" s="209"/>
      <c r="U1" s="209"/>
      <c r="V1" s="209"/>
      <c r="W1" s="209"/>
      <c r="X1" s="210"/>
      <c r="Y1" s="210"/>
      <c r="Z1" s="211"/>
      <c r="AA1" s="211"/>
      <c r="AB1" s="211"/>
      <c r="AC1" s="211"/>
      <c r="AD1" s="212"/>
      <c r="AE1" s="212"/>
      <c r="AF1" s="212"/>
      <c r="AG1" s="212"/>
      <c r="AH1" s="212"/>
      <c r="AI1" s="213" t="s">
        <v>480</v>
      </c>
      <c r="AJ1" s="213"/>
      <c r="AK1" s="757" t="s">
        <v>620</v>
      </c>
      <c r="AL1" s="757"/>
      <c r="AM1" s="757"/>
      <c r="AN1" s="757"/>
    </row>
    <row r="2" spans="1:40" ht="18" customHeight="1" x14ac:dyDescent="0.2">
      <c r="A2" s="215"/>
      <c r="B2" s="216"/>
      <c r="C2" s="216"/>
      <c r="D2" s="216"/>
      <c r="E2" s="216"/>
      <c r="F2" s="216"/>
      <c r="G2" s="216"/>
      <c r="H2" s="216"/>
      <c r="I2" s="216"/>
      <c r="J2" s="216"/>
      <c r="K2" s="217"/>
      <c r="L2" s="217"/>
      <c r="M2" s="758">
        <v>2024</v>
      </c>
      <c r="N2" s="758"/>
      <c r="O2" s="758"/>
      <c r="P2" s="758"/>
      <c r="Q2" s="759" t="s">
        <v>482</v>
      </c>
      <c r="R2" s="759"/>
      <c r="S2" s="758">
        <v>5</v>
      </c>
      <c r="T2" s="758"/>
      <c r="U2" s="759" t="s">
        <v>483</v>
      </c>
      <c r="V2" s="759"/>
      <c r="W2" s="216"/>
      <c r="X2" s="216"/>
      <c r="Y2" s="216"/>
      <c r="Z2" s="211"/>
      <c r="AA2" s="211"/>
      <c r="AC2" s="213"/>
      <c r="AD2" s="216"/>
      <c r="AE2" s="216"/>
      <c r="AF2" s="216"/>
      <c r="AG2" s="216"/>
      <c r="AH2" s="216"/>
      <c r="AI2" s="213" t="s">
        <v>484</v>
      </c>
      <c r="AJ2" s="213"/>
      <c r="AK2" s="760"/>
      <c r="AL2" s="760"/>
      <c r="AM2" s="760"/>
      <c r="AN2" s="760"/>
    </row>
    <row r="3" spans="1:40" ht="18" customHeight="1" x14ac:dyDescent="0.2">
      <c r="A3" s="218"/>
      <c r="B3" s="218"/>
      <c r="C3" s="218"/>
      <c r="D3" s="218"/>
      <c r="E3" s="218"/>
      <c r="F3" s="218"/>
      <c r="G3" s="218"/>
      <c r="H3" s="218"/>
      <c r="I3" s="218"/>
      <c r="J3" s="218"/>
      <c r="K3" s="218"/>
      <c r="L3" s="218"/>
      <c r="M3" s="218"/>
      <c r="N3" s="218"/>
      <c r="O3" s="218"/>
      <c r="P3" s="218"/>
      <c r="Q3" s="218"/>
      <c r="R3" s="218"/>
      <c r="S3" s="218"/>
      <c r="T3" s="218"/>
      <c r="U3" s="218"/>
      <c r="V3" s="218"/>
      <c r="W3" s="218"/>
      <c r="Y3" s="219"/>
      <c r="Z3" s="219"/>
      <c r="AA3" s="219"/>
      <c r="AB3" s="211"/>
      <c r="AC3" s="219"/>
      <c r="AD3" s="219"/>
      <c r="AE3" s="219"/>
      <c r="AF3" s="219"/>
      <c r="AG3" s="219"/>
      <c r="AH3" s="219"/>
      <c r="AI3" s="220" t="s">
        <v>485</v>
      </c>
      <c r="AJ3" s="213"/>
      <c r="AK3" s="749"/>
      <c r="AL3" s="749"/>
      <c r="AM3" s="749"/>
      <c r="AN3" s="749"/>
    </row>
    <row r="4" spans="1:40" ht="18" customHeight="1" x14ac:dyDescent="0.2">
      <c r="A4" s="218"/>
      <c r="B4" s="218"/>
      <c r="C4" s="218"/>
      <c r="D4" s="218"/>
      <c r="E4" s="218"/>
      <c r="F4" s="218"/>
      <c r="G4" s="218"/>
      <c r="H4" s="218"/>
      <c r="I4" s="218"/>
      <c r="J4" s="218"/>
      <c r="K4" s="218"/>
      <c r="L4" s="218"/>
      <c r="M4" s="218"/>
      <c r="N4" s="218"/>
      <c r="O4" s="218"/>
      <c r="P4" s="218"/>
      <c r="Q4" s="218"/>
      <c r="R4" s="218"/>
      <c r="S4" s="218"/>
      <c r="T4" s="218"/>
      <c r="U4" s="218"/>
      <c r="V4" s="218"/>
      <c r="W4" s="218"/>
      <c r="Y4" s="219"/>
      <c r="Z4" s="219"/>
      <c r="AA4" s="219"/>
      <c r="AB4" s="211"/>
      <c r="AC4" s="219"/>
      <c r="AD4" s="219"/>
      <c r="AE4" s="219"/>
      <c r="AF4" s="219"/>
      <c r="AG4" s="219"/>
      <c r="AH4" s="219"/>
      <c r="AI4" s="220" t="s">
        <v>486</v>
      </c>
      <c r="AJ4" s="213"/>
      <c r="AK4" s="749"/>
      <c r="AL4" s="749"/>
      <c r="AM4" s="749"/>
      <c r="AN4" s="749"/>
    </row>
    <row r="5" spans="1:40" ht="18" customHeight="1" x14ac:dyDescent="0.2">
      <c r="A5" s="218"/>
      <c r="B5" s="218"/>
      <c r="C5" s="218"/>
      <c r="D5" s="218"/>
      <c r="E5" s="218"/>
      <c r="F5" s="218"/>
      <c r="G5" s="218"/>
      <c r="H5" s="218"/>
      <c r="I5" s="218"/>
      <c r="J5" s="218"/>
      <c r="K5" s="218"/>
      <c r="L5" s="218"/>
      <c r="M5" s="218"/>
      <c r="N5" s="218"/>
      <c r="O5" s="218"/>
      <c r="P5" s="218"/>
      <c r="Q5" s="218"/>
      <c r="R5" s="218"/>
      <c r="S5" s="218"/>
      <c r="T5" s="218"/>
      <c r="U5" s="218"/>
      <c r="V5" s="218"/>
      <c r="W5" s="218"/>
      <c r="Y5" s="219"/>
      <c r="Z5" s="219"/>
      <c r="AA5" s="219"/>
      <c r="AB5" s="211"/>
      <c r="AC5" s="219"/>
      <c r="AD5" s="219"/>
      <c r="AE5" s="219"/>
      <c r="AF5" s="266"/>
      <c r="AG5" s="266"/>
      <c r="AH5" s="266"/>
      <c r="AI5" s="267" t="s">
        <v>629</v>
      </c>
      <c r="AJ5" s="268"/>
      <c r="AK5" s="749"/>
      <c r="AL5" s="749"/>
      <c r="AM5" s="749"/>
      <c r="AN5" s="749"/>
    </row>
    <row r="6" spans="1:40" ht="18" customHeight="1" x14ac:dyDescent="0.2">
      <c r="A6" s="218"/>
      <c r="B6" s="218"/>
      <c r="C6" s="218"/>
      <c r="D6" s="218"/>
      <c r="E6" s="218"/>
      <c r="F6" s="218"/>
      <c r="G6" s="218"/>
      <c r="H6" s="218"/>
      <c r="I6" s="218"/>
      <c r="J6" s="218"/>
      <c r="K6" s="218"/>
      <c r="L6" s="218"/>
      <c r="M6" s="218"/>
      <c r="N6" s="218"/>
      <c r="O6" s="218"/>
      <c r="P6" s="218"/>
      <c r="Q6" s="218"/>
      <c r="R6" s="218"/>
      <c r="S6" s="218"/>
      <c r="U6" s="218"/>
      <c r="V6" s="218"/>
      <c r="W6" s="218"/>
      <c r="Y6" s="219"/>
      <c r="Z6" s="219"/>
      <c r="AA6" s="219"/>
      <c r="AB6" s="211"/>
      <c r="AC6" s="219"/>
      <c r="AD6" s="219"/>
      <c r="AE6" s="219"/>
      <c r="AF6" s="219"/>
      <c r="AG6" s="220" t="s">
        <v>487</v>
      </c>
      <c r="AH6" s="750"/>
      <c r="AI6" s="750"/>
      <c r="AJ6" s="750"/>
      <c r="AK6" s="219" t="s">
        <v>488</v>
      </c>
      <c r="AL6" s="221"/>
      <c r="AM6" s="219" t="s">
        <v>489</v>
      </c>
      <c r="AN6" s="211"/>
    </row>
    <row r="7" spans="1:40" ht="9.9" customHeight="1" x14ac:dyDescent="0.2">
      <c r="A7" s="215"/>
      <c r="B7" s="222"/>
      <c r="C7" s="222"/>
      <c r="D7" s="222"/>
      <c r="E7" s="222"/>
      <c r="F7" s="222"/>
      <c r="G7" s="222"/>
      <c r="H7" s="222"/>
      <c r="I7" s="222"/>
      <c r="J7" s="222"/>
      <c r="K7" s="222"/>
      <c r="L7" s="222"/>
      <c r="M7" s="222"/>
      <c r="N7" s="222"/>
      <c r="O7" s="222"/>
      <c r="P7" s="222"/>
      <c r="Q7" s="222"/>
      <c r="R7" s="222"/>
      <c r="S7" s="222"/>
      <c r="T7" s="222"/>
      <c r="U7" s="222"/>
      <c r="V7" s="222"/>
      <c r="W7" s="222"/>
      <c r="X7" s="223"/>
      <c r="Y7" s="223"/>
      <c r="Z7" s="223"/>
      <c r="AA7" s="223"/>
      <c r="AB7" s="223"/>
      <c r="AC7" s="223"/>
      <c r="AD7" s="223"/>
      <c r="AE7" s="223"/>
      <c r="AF7" s="223"/>
      <c r="AG7" s="223"/>
      <c r="AH7" s="223"/>
      <c r="AI7" s="223"/>
      <c r="AJ7" s="223"/>
      <c r="AK7" s="223"/>
      <c r="AL7" s="223"/>
      <c r="AM7" s="215"/>
      <c r="AN7" s="211"/>
    </row>
    <row r="8" spans="1:40" ht="15" customHeight="1" x14ac:dyDescent="0.2">
      <c r="A8" s="751" t="s">
        <v>490</v>
      </c>
      <c r="B8" s="725" t="s">
        <v>491</v>
      </c>
      <c r="C8" s="752" t="s">
        <v>492</v>
      </c>
      <c r="D8" s="725" t="s">
        <v>493</v>
      </c>
      <c r="E8" s="739" t="s">
        <v>494</v>
      </c>
      <c r="F8" s="755" t="s">
        <v>495</v>
      </c>
      <c r="G8" s="755"/>
      <c r="H8" s="755"/>
      <c r="I8" s="755"/>
      <c r="J8" s="755"/>
      <c r="K8" s="755"/>
      <c r="L8" s="755"/>
      <c r="M8" s="755"/>
      <c r="N8" s="755"/>
      <c r="O8" s="755"/>
      <c r="P8" s="755"/>
      <c r="Q8" s="755"/>
      <c r="R8" s="755"/>
      <c r="S8" s="755"/>
      <c r="T8" s="755"/>
      <c r="U8" s="755"/>
      <c r="V8" s="755"/>
      <c r="W8" s="755"/>
      <c r="X8" s="755"/>
      <c r="Y8" s="755"/>
      <c r="Z8" s="755"/>
      <c r="AA8" s="755"/>
      <c r="AB8" s="755"/>
      <c r="AC8" s="755"/>
      <c r="AD8" s="755"/>
      <c r="AE8" s="755"/>
      <c r="AF8" s="755"/>
      <c r="AG8" s="755"/>
      <c r="AH8" s="755"/>
      <c r="AI8" s="755"/>
      <c r="AJ8" s="755"/>
      <c r="AK8" s="756" t="s">
        <v>496</v>
      </c>
      <c r="AL8" s="747" t="s">
        <v>497</v>
      </c>
      <c r="AM8" s="748" t="s">
        <v>498</v>
      </c>
      <c r="AN8" s="748"/>
    </row>
    <row r="9" spans="1:40" ht="15" customHeight="1" x14ac:dyDescent="0.2">
      <c r="A9" s="751"/>
      <c r="B9" s="725"/>
      <c r="C9" s="753"/>
      <c r="D9" s="725"/>
      <c r="E9" s="739"/>
      <c r="F9" s="725" t="s">
        <v>499</v>
      </c>
      <c r="G9" s="725"/>
      <c r="H9" s="725"/>
      <c r="I9" s="725"/>
      <c r="J9" s="725"/>
      <c r="K9" s="725"/>
      <c r="L9" s="725"/>
      <c r="M9" s="725" t="s">
        <v>500</v>
      </c>
      <c r="N9" s="725"/>
      <c r="O9" s="725"/>
      <c r="P9" s="725"/>
      <c r="Q9" s="725"/>
      <c r="R9" s="725"/>
      <c r="S9" s="725"/>
      <c r="T9" s="725" t="s">
        <v>501</v>
      </c>
      <c r="U9" s="725"/>
      <c r="V9" s="725"/>
      <c r="W9" s="725"/>
      <c r="X9" s="725"/>
      <c r="Y9" s="725"/>
      <c r="Z9" s="725"/>
      <c r="AA9" s="725" t="s">
        <v>502</v>
      </c>
      <c r="AB9" s="725"/>
      <c r="AC9" s="725"/>
      <c r="AD9" s="725"/>
      <c r="AE9" s="725"/>
      <c r="AF9" s="725"/>
      <c r="AG9" s="725"/>
      <c r="AH9" s="725" t="s">
        <v>503</v>
      </c>
      <c r="AI9" s="725"/>
      <c r="AJ9" s="725"/>
      <c r="AK9" s="756"/>
      <c r="AL9" s="747"/>
      <c r="AM9" s="748"/>
      <c r="AN9" s="748"/>
    </row>
    <row r="10" spans="1:40" ht="15" customHeight="1" x14ac:dyDescent="0.2">
      <c r="A10" s="751"/>
      <c r="B10" s="725"/>
      <c r="C10" s="753"/>
      <c r="D10" s="725"/>
      <c r="E10" s="739"/>
      <c r="F10" s="224">
        <f>DATE($M$2,$S$2,1)</f>
        <v>45413</v>
      </c>
      <c r="G10" s="224">
        <f>DATE($M$2,$S$2,2)</f>
        <v>45414</v>
      </c>
      <c r="H10" s="224">
        <f>DATE($M$2,$S$2,3)</f>
        <v>45415</v>
      </c>
      <c r="I10" s="224">
        <f>DATE($M$2,$S$2,4)</f>
        <v>45416</v>
      </c>
      <c r="J10" s="224">
        <f>DATE($M$2,$S$2,5)</f>
        <v>45417</v>
      </c>
      <c r="K10" s="224">
        <f>DATE($M$2,$S$2,6)</f>
        <v>45418</v>
      </c>
      <c r="L10" s="224">
        <f>DATE($M$2,$S$2,7)</f>
        <v>45419</v>
      </c>
      <c r="M10" s="224">
        <f>DATE($M$2,$S$2,8)</f>
        <v>45420</v>
      </c>
      <c r="N10" s="224">
        <f>DATE($M$2,$S$2,9)</f>
        <v>45421</v>
      </c>
      <c r="O10" s="224">
        <f>DATE($M$2,$S$2,10)</f>
        <v>45422</v>
      </c>
      <c r="P10" s="224">
        <f>DATE($M$2,$S$2,11)</f>
        <v>45423</v>
      </c>
      <c r="Q10" s="224">
        <f>DATE($M$2,$S$2,12)</f>
        <v>45424</v>
      </c>
      <c r="R10" s="224">
        <f>DATE($M$2,$S$2,13)</f>
        <v>45425</v>
      </c>
      <c r="S10" s="224">
        <f>DATE($M$2,$S$2,14)</f>
        <v>45426</v>
      </c>
      <c r="T10" s="224">
        <f>DATE($M$2,$S$2,15)</f>
        <v>45427</v>
      </c>
      <c r="U10" s="224">
        <f>DATE($M$2,$S$2,16)</f>
        <v>45428</v>
      </c>
      <c r="V10" s="224">
        <f>DATE($M$2,$S$2,17)</f>
        <v>45429</v>
      </c>
      <c r="W10" s="224">
        <f>DATE($M$2,$S$2,18)</f>
        <v>45430</v>
      </c>
      <c r="X10" s="224">
        <f>DATE($M$2,$S$2,19)</f>
        <v>45431</v>
      </c>
      <c r="Y10" s="224">
        <f>DATE($M$2,$S$2,20)</f>
        <v>45432</v>
      </c>
      <c r="Z10" s="224">
        <f>DATE($M$2,$S$2,21)</f>
        <v>45433</v>
      </c>
      <c r="AA10" s="224">
        <f>DATE($M$2,$S$2,22)</f>
        <v>45434</v>
      </c>
      <c r="AB10" s="224">
        <f>DATE($M$2,$S$2,23)</f>
        <v>45435</v>
      </c>
      <c r="AC10" s="224">
        <f>DATE($M$2,$S$2,24)</f>
        <v>45436</v>
      </c>
      <c r="AD10" s="224">
        <f>DATE($M$2,$S$2,25)</f>
        <v>45437</v>
      </c>
      <c r="AE10" s="224">
        <f>DATE($M$2,$S$2,26)</f>
        <v>45438</v>
      </c>
      <c r="AF10" s="224">
        <f>DATE($M$2,$S$2,27)</f>
        <v>45439</v>
      </c>
      <c r="AG10" s="224">
        <f>DATE($M$2,$S$2,28)</f>
        <v>45440</v>
      </c>
      <c r="AH10" s="224">
        <f>IF(DAY(EOMONTH(F10,0))&lt;29,"",DATE($M$2,$S$2,29))</f>
        <v>45441</v>
      </c>
      <c r="AI10" s="224">
        <f>IF(DAY(EOMONTH(F10,0))&lt;30,"",DATE($M$2,$S$2,30))</f>
        <v>45442</v>
      </c>
      <c r="AJ10" s="224">
        <f>IF(DAY(EOMONTH(F10,0))&lt;31,"",DATE($M$2,$S$2,31))</f>
        <v>45443</v>
      </c>
      <c r="AK10" s="756"/>
      <c r="AL10" s="747"/>
      <c r="AM10" s="748"/>
      <c r="AN10" s="748"/>
    </row>
    <row r="11" spans="1:40" ht="15" customHeight="1" x14ac:dyDescent="0.2">
      <c r="A11" s="751"/>
      <c r="B11" s="725"/>
      <c r="C11" s="754"/>
      <c r="D11" s="725"/>
      <c r="E11" s="739"/>
      <c r="F11" s="225">
        <f>DATE($M$2,$S$2,1)</f>
        <v>45413</v>
      </c>
      <c r="G11" s="225">
        <f>DATE($M$2,$S$2,2)</f>
        <v>45414</v>
      </c>
      <c r="H11" s="225">
        <f>DATE($M$2,$S$2,3)</f>
        <v>45415</v>
      </c>
      <c r="I11" s="225">
        <f>DATE($M$2,$S$2,4)</f>
        <v>45416</v>
      </c>
      <c r="J11" s="225">
        <f>DATE($M$2,$S$2,5)</f>
        <v>45417</v>
      </c>
      <c r="K11" s="225">
        <f>DATE($M$2,$S$2,6)</f>
        <v>45418</v>
      </c>
      <c r="L11" s="225">
        <f>DATE($M$2,$S$2,7)</f>
        <v>45419</v>
      </c>
      <c r="M11" s="225">
        <f>DATE($M$2,$S$2,8)</f>
        <v>45420</v>
      </c>
      <c r="N11" s="225">
        <f>DATE($M$2,$S$2,9)</f>
        <v>45421</v>
      </c>
      <c r="O11" s="225">
        <f>DATE($M$2,$S$2,10)</f>
        <v>45422</v>
      </c>
      <c r="P11" s="225">
        <f>DATE($M$2,$S$2,11)</f>
        <v>45423</v>
      </c>
      <c r="Q11" s="225">
        <f>DATE($M$2,$S$2,12)</f>
        <v>45424</v>
      </c>
      <c r="R11" s="225">
        <f>DATE($M$2,$S$2,13)</f>
        <v>45425</v>
      </c>
      <c r="S11" s="225">
        <f>DATE($M$2,$S$2,14)</f>
        <v>45426</v>
      </c>
      <c r="T11" s="225">
        <f>DATE($M$2,$S$2,15)</f>
        <v>45427</v>
      </c>
      <c r="U11" s="225">
        <f>DATE($M$2,$S$2,16)</f>
        <v>45428</v>
      </c>
      <c r="V11" s="225">
        <f>DATE($M$2,$S$2,17)</f>
        <v>45429</v>
      </c>
      <c r="W11" s="225">
        <f>DATE($M$2,$S$2,18)</f>
        <v>45430</v>
      </c>
      <c r="X11" s="225">
        <f>DATE($M$2,$S$2,19)</f>
        <v>45431</v>
      </c>
      <c r="Y11" s="225">
        <f>DATE($M$2,$S$2,20)</f>
        <v>45432</v>
      </c>
      <c r="Z11" s="225">
        <f>DATE($M$2,$S$2,21)</f>
        <v>45433</v>
      </c>
      <c r="AA11" s="225">
        <f>DATE($M$2,$S$2,22)</f>
        <v>45434</v>
      </c>
      <c r="AB11" s="225">
        <f>DATE($M$2,$S$2,23)</f>
        <v>45435</v>
      </c>
      <c r="AC11" s="225">
        <f>DATE($M$2,$S$2,24)</f>
        <v>45436</v>
      </c>
      <c r="AD11" s="225">
        <f>DATE($M$2,$S$2,25)</f>
        <v>45437</v>
      </c>
      <c r="AE11" s="225">
        <f>DATE($M$2,$S$2,26)</f>
        <v>45438</v>
      </c>
      <c r="AF11" s="225">
        <f>DATE($M$2,$S$2,27)</f>
        <v>45439</v>
      </c>
      <c r="AG11" s="225">
        <f>DATE($M$2,$S$2,28)</f>
        <v>45440</v>
      </c>
      <c r="AH11" s="225">
        <f>IF(DAY(EOMONTH(F11,0))&lt;29,"",DATE($M$2,$S$2,29))</f>
        <v>45441</v>
      </c>
      <c r="AI11" s="225">
        <f>IF(DAY(EOMONTH(F11,0))&lt;30,"",DATE($M$2,$S$2,30))</f>
        <v>45442</v>
      </c>
      <c r="AJ11" s="225">
        <f>IF(DAY(EOMONTH(F11,0))&lt;31,"",DATE($M$2,$S$2,31))</f>
        <v>45443</v>
      </c>
      <c r="AK11" s="756"/>
      <c r="AL11" s="747"/>
      <c r="AM11" s="748"/>
      <c r="AN11" s="748"/>
    </row>
    <row r="12" spans="1:40" ht="18" customHeight="1" x14ac:dyDescent="0.2">
      <c r="A12" s="226">
        <v>1</v>
      </c>
      <c r="B12" s="227" t="s">
        <v>504</v>
      </c>
      <c r="C12" s="228" t="s">
        <v>505</v>
      </c>
      <c r="D12" s="229"/>
      <c r="E12" s="230" t="s">
        <v>505</v>
      </c>
      <c r="F12" s="231"/>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1"/>
      <c r="AJ12" s="231"/>
      <c r="AK12" s="232">
        <f>+SUM(F12:AJ12)</f>
        <v>0</v>
      </c>
      <c r="AL12" s="233">
        <f t="shared" ref="AL12:AL32" si="0">IF($AK$3="４週",AK12/4,AK12/(DAY(EOMONTH($F$10,0))/7))</f>
        <v>0</v>
      </c>
      <c r="AM12" s="738"/>
      <c r="AN12" s="738"/>
    </row>
    <row r="13" spans="1:40" ht="18" customHeight="1" x14ac:dyDescent="0.2">
      <c r="A13" s="226">
        <v>2</v>
      </c>
      <c r="B13" s="227" t="s">
        <v>504</v>
      </c>
      <c r="C13" s="228" t="s">
        <v>506</v>
      </c>
      <c r="D13" s="229"/>
      <c r="E13" s="230" t="s">
        <v>506</v>
      </c>
      <c r="F13" s="231"/>
      <c r="G13" s="231"/>
      <c r="H13" s="231"/>
      <c r="I13" s="231"/>
      <c r="J13" s="231"/>
      <c r="K13" s="231"/>
      <c r="L13" s="231"/>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1"/>
      <c r="AK13" s="232">
        <f t="shared" ref="AK13:AK32" si="1">+SUM(F13:AJ13)</f>
        <v>0</v>
      </c>
      <c r="AL13" s="233">
        <f t="shared" si="0"/>
        <v>0</v>
      </c>
      <c r="AM13" s="738"/>
      <c r="AN13" s="738"/>
    </row>
    <row r="14" spans="1:40" ht="18" customHeight="1" x14ac:dyDescent="0.2">
      <c r="A14" s="226">
        <v>3</v>
      </c>
      <c r="B14" s="227" t="s">
        <v>504</v>
      </c>
      <c r="C14" s="228" t="s">
        <v>507</v>
      </c>
      <c r="D14" s="229"/>
      <c r="E14" s="230" t="s">
        <v>507</v>
      </c>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2">
        <f t="shared" si="1"/>
        <v>0</v>
      </c>
      <c r="AL14" s="233">
        <f t="shared" si="0"/>
        <v>0</v>
      </c>
      <c r="AM14" s="738"/>
      <c r="AN14" s="738"/>
    </row>
    <row r="15" spans="1:40" ht="18" customHeight="1" x14ac:dyDescent="0.2">
      <c r="A15" s="226">
        <v>4</v>
      </c>
      <c r="B15" s="227" t="s">
        <v>504</v>
      </c>
      <c r="C15" s="228" t="s">
        <v>508</v>
      </c>
      <c r="D15" s="229"/>
      <c r="E15" s="230" t="s">
        <v>508</v>
      </c>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231"/>
      <c r="AG15" s="231"/>
      <c r="AH15" s="231"/>
      <c r="AI15" s="231"/>
      <c r="AJ15" s="231"/>
      <c r="AK15" s="232">
        <f t="shared" si="1"/>
        <v>0</v>
      </c>
      <c r="AL15" s="233">
        <f t="shared" si="0"/>
        <v>0</v>
      </c>
      <c r="AM15" s="738"/>
      <c r="AN15" s="738"/>
    </row>
    <row r="16" spans="1:40" ht="18" customHeight="1" x14ac:dyDescent="0.2">
      <c r="A16" s="226">
        <v>5</v>
      </c>
      <c r="B16" s="227"/>
      <c r="C16" s="228"/>
      <c r="D16" s="229"/>
      <c r="E16" s="230"/>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2">
        <f t="shared" si="1"/>
        <v>0</v>
      </c>
      <c r="AL16" s="233">
        <f t="shared" si="0"/>
        <v>0</v>
      </c>
      <c r="AM16" s="738"/>
      <c r="AN16" s="738"/>
    </row>
    <row r="17" spans="1:40" ht="18" customHeight="1" x14ac:dyDescent="0.2">
      <c r="A17" s="226">
        <v>6</v>
      </c>
      <c r="B17" s="227"/>
      <c r="C17" s="228"/>
      <c r="D17" s="229"/>
      <c r="E17" s="230"/>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1"/>
      <c r="AK17" s="232">
        <f t="shared" si="1"/>
        <v>0</v>
      </c>
      <c r="AL17" s="233">
        <f t="shared" si="0"/>
        <v>0</v>
      </c>
      <c r="AM17" s="738"/>
      <c r="AN17" s="738"/>
    </row>
    <row r="18" spans="1:40" ht="18" customHeight="1" x14ac:dyDescent="0.2">
      <c r="A18" s="226">
        <v>7</v>
      </c>
      <c r="B18" s="227"/>
      <c r="C18" s="228"/>
      <c r="D18" s="229"/>
      <c r="E18" s="230"/>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2">
        <f t="shared" si="1"/>
        <v>0</v>
      </c>
      <c r="AL18" s="233">
        <f t="shared" si="0"/>
        <v>0</v>
      </c>
      <c r="AM18" s="738"/>
      <c r="AN18" s="738"/>
    </row>
    <row r="19" spans="1:40" ht="18" customHeight="1" x14ac:dyDescent="0.2">
      <c r="A19" s="226">
        <v>8</v>
      </c>
      <c r="B19" s="227"/>
      <c r="C19" s="228"/>
      <c r="D19" s="229"/>
      <c r="E19" s="230"/>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2">
        <f t="shared" si="1"/>
        <v>0</v>
      </c>
      <c r="AL19" s="233">
        <f t="shared" si="0"/>
        <v>0</v>
      </c>
      <c r="AM19" s="738"/>
      <c r="AN19" s="738"/>
    </row>
    <row r="20" spans="1:40" ht="18" customHeight="1" x14ac:dyDescent="0.2">
      <c r="A20" s="226">
        <v>9</v>
      </c>
      <c r="B20" s="227"/>
      <c r="C20" s="228"/>
      <c r="D20" s="229"/>
      <c r="E20" s="230"/>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1"/>
      <c r="AK20" s="232">
        <f t="shared" si="1"/>
        <v>0</v>
      </c>
      <c r="AL20" s="233">
        <f t="shared" si="0"/>
        <v>0</v>
      </c>
      <c r="AM20" s="738"/>
      <c r="AN20" s="738"/>
    </row>
    <row r="21" spans="1:40" ht="18" customHeight="1" x14ac:dyDescent="0.2">
      <c r="A21" s="226">
        <v>10</v>
      </c>
      <c r="B21" s="227"/>
      <c r="C21" s="228"/>
      <c r="D21" s="229"/>
      <c r="E21" s="230"/>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2">
        <f t="shared" si="1"/>
        <v>0</v>
      </c>
      <c r="AL21" s="233">
        <f t="shared" si="0"/>
        <v>0</v>
      </c>
      <c r="AM21" s="738"/>
      <c r="AN21" s="738"/>
    </row>
    <row r="22" spans="1:40" ht="18" customHeight="1" x14ac:dyDescent="0.2">
      <c r="A22" s="226">
        <v>11</v>
      </c>
      <c r="B22" s="227"/>
      <c r="C22" s="228"/>
      <c r="D22" s="229"/>
      <c r="E22" s="230"/>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2">
        <f t="shared" si="1"/>
        <v>0</v>
      </c>
      <c r="AL22" s="233">
        <f t="shared" si="0"/>
        <v>0</v>
      </c>
      <c r="AM22" s="738"/>
      <c r="AN22" s="738"/>
    </row>
    <row r="23" spans="1:40" ht="18" customHeight="1" x14ac:dyDescent="0.2">
      <c r="A23" s="226">
        <v>12</v>
      </c>
      <c r="B23" s="227"/>
      <c r="C23" s="228"/>
      <c r="D23" s="229"/>
      <c r="E23" s="230"/>
      <c r="F23" s="231"/>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c r="AK23" s="232">
        <f t="shared" si="1"/>
        <v>0</v>
      </c>
      <c r="AL23" s="233">
        <f t="shared" si="0"/>
        <v>0</v>
      </c>
      <c r="AM23" s="738"/>
      <c r="AN23" s="738"/>
    </row>
    <row r="24" spans="1:40" ht="18" customHeight="1" x14ac:dyDescent="0.2">
      <c r="A24" s="226">
        <v>13</v>
      </c>
      <c r="B24" s="227"/>
      <c r="C24" s="228"/>
      <c r="D24" s="229"/>
      <c r="E24" s="230"/>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2">
        <f t="shared" si="1"/>
        <v>0</v>
      </c>
      <c r="AL24" s="233">
        <f t="shared" si="0"/>
        <v>0</v>
      </c>
      <c r="AM24" s="738"/>
      <c r="AN24" s="738"/>
    </row>
    <row r="25" spans="1:40" ht="18" customHeight="1" x14ac:dyDescent="0.2">
      <c r="A25" s="226">
        <v>14</v>
      </c>
      <c r="B25" s="227"/>
      <c r="C25" s="228"/>
      <c r="D25" s="229"/>
      <c r="E25" s="230"/>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2">
        <f t="shared" si="1"/>
        <v>0</v>
      </c>
      <c r="AL25" s="233">
        <f t="shared" si="0"/>
        <v>0</v>
      </c>
      <c r="AM25" s="738"/>
      <c r="AN25" s="738"/>
    </row>
    <row r="26" spans="1:40" ht="18" customHeight="1" x14ac:dyDescent="0.2">
      <c r="A26" s="226">
        <v>15</v>
      </c>
      <c r="B26" s="227"/>
      <c r="C26" s="228"/>
      <c r="D26" s="229"/>
      <c r="E26" s="230"/>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2">
        <f t="shared" si="1"/>
        <v>0</v>
      </c>
      <c r="AL26" s="233">
        <f t="shared" si="0"/>
        <v>0</v>
      </c>
      <c r="AM26" s="738"/>
      <c r="AN26" s="738"/>
    </row>
    <row r="27" spans="1:40" ht="18" customHeight="1" x14ac:dyDescent="0.2">
      <c r="A27" s="226">
        <v>16</v>
      </c>
      <c r="B27" s="227"/>
      <c r="C27" s="228"/>
      <c r="D27" s="229"/>
      <c r="E27" s="230"/>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2">
        <f t="shared" si="1"/>
        <v>0</v>
      </c>
      <c r="AL27" s="233">
        <f t="shared" si="0"/>
        <v>0</v>
      </c>
      <c r="AM27" s="738"/>
      <c r="AN27" s="738"/>
    </row>
    <row r="28" spans="1:40" ht="18" customHeight="1" x14ac:dyDescent="0.2">
      <c r="A28" s="226">
        <v>17</v>
      </c>
      <c r="B28" s="227"/>
      <c r="C28" s="228"/>
      <c r="D28" s="229"/>
      <c r="E28" s="230"/>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2">
        <f t="shared" si="1"/>
        <v>0</v>
      </c>
      <c r="AL28" s="233">
        <f t="shared" si="0"/>
        <v>0</v>
      </c>
      <c r="AM28" s="738"/>
      <c r="AN28" s="738"/>
    </row>
    <row r="29" spans="1:40" ht="18" customHeight="1" x14ac:dyDescent="0.2">
      <c r="A29" s="226">
        <v>18</v>
      </c>
      <c r="B29" s="227"/>
      <c r="C29" s="228"/>
      <c r="D29" s="229"/>
      <c r="E29" s="230"/>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2">
        <f t="shared" si="1"/>
        <v>0</v>
      </c>
      <c r="AL29" s="233">
        <f t="shared" si="0"/>
        <v>0</v>
      </c>
      <c r="AM29" s="738"/>
      <c r="AN29" s="738"/>
    </row>
    <row r="30" spans="1:40" ht="18" customHeight="1" x14ac:dyDescent="0.2">
      <c r="A30" s="226">
        <v>19</v>
      </c>
      <c r="B30" s="227"/>
      <c r="C30" s="228"/>
      <c r="D30" s="229"/>
      <c r="E30" s="230"/>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2">
        <f t="shared" si="1"/>
        <v>0</v>
      </c>
      <c r="AL30" s="233">
        <f t="shared" si="0"/>
        <v>0</v>
      </c>
      <c r="AM30" s="738"/>
      <c r="AN30" s="738"/>
    </row>
    <row r="31" spans="1:40" ht="18" customHeight="1" x14ac:dyDescent="0.2">
      <c r="A31" s="226">
        <v>20</v>
      </c>
      <c r="B31" s="227"/>
      <c r="C31" s="228"/>
      <c r="D31" s="229"/>
      <c r="E31" s="230"/>
      <c r="F31" s="231"/>
      <c r="G31" s="231"/>
      <c r="H31" s="231"/>
      <c r="I31" s="231"/>
      <c r="J31" s="231"/>
      <c r="K31" s="231"/>
      <c r="L31" s="231"/>
      <c r="M31" s="231"/>
      <c r="N31" s="231"/>
      <c r="O31" s="231"/>
      <c r="P31" s="231"/>
      <c r="Q31" s="231"/>
      <c r="R31" s="231"/>
      <c r="S31" s="231"/>
      <c r="T31" s="231"/>
      <c r="U31" s="231"/>
      <c r="V31" s="231"/>
      <c r="W31" s="231"/>
      <c r="X31" s="231"/>
      <c r="Y31" s="231"/>
      <c r="Z31" s="231"/>
      <c r="AA31" s="231"/>
      <c r="AB31" s="231"/>
      <c r="AC31" s="231"/>
      <c r="AD31" s="231"/>
      <c r="AE31" s="231"/>
      <c r="AF31" s="231"/>
      <c r="AG31" s="231"/>
      <c r="AH31" s="231"/>
      <c r="AI31" s="231"/>
      <c r="AJ31" s="231"/>
      <c r="AK31" s="232">
        <f t="shared" si="1"/>
        <v>0</v>
      </c>
      <c r="AL31" s="233">
        <f t="shared" si="0"/>
        <v>0</v>
      </c>
      <c r="AM31" s="738"/>
      <c r="AN31" s="738"/>
    </row>
    <row r="32" spans="1:40" ht="18" customHeight="1" x14ac:dyDescent="0.2">
      <c r="A32" s="739" t="s">
        <v>511</v>
      </c>
      <c r="B32" s="740"/>
      <c r="C32" s="740"/>
      <c r="D32" s="740"/>
      <c r="E32" s="740"/>
      <c r="F32" s="234">
        <f>+SUM(F12:F31)</f>
        <v>0</v>
      </c>
      <c r="G32" s="234">
        <f t="shared" ref="G32:AJ32" si="2">+SUM(G12:G31)</f>
        <v>0</v>
      </c>
      <c r="H32" s="234">
        <f t="shared" si="2"/>
        <v>0</v>
      </c>
      <c r="I32" s="234">
        <f t="shared" si="2"/>
        <v>0</v>
      </c>
      <c r="J32" s="234">
        <f t="shared" si="2"/>
        <v>0</v>
      </c>
      <c r="K32" s="234">
        <f t="shared" si="2"/>
        <v>0</v>
      </c>
      <c r="L32" s="234">
        <f t="shared" si="2"/>
        <v>0</v>
      </c>
      <c r="M32" s="234">
        <f t="shared" si="2"/>
        <v>0</v>
      </c>
      <c r="N32" s="234">
        <f t="shared" si="2"/>
        <v>0</v>
      </c>
      <c r="O32" s="234">
        <f t="shared" si="2"/>
        <v>0</v>
      </c>
      <c r="P32" s="234">
        <f t="shared" si="2"/>
        <v>0</v>
      </c>
      <c r="Q32" s="234">
        <f t="shared" si="2"/>
        <v>0</v>
      </c>
      <c r="R32" s="234">
        <f t="shared" si="2"/>
        <v>0</v>
      </c>
      <c r="S32" s="234">
        <f t="shared" si="2"/>
        <v>0</v>
      </c>
      <c r="T32" s="234">
        <f t="shared" si="2"/>
        <v>0</v>
      </c>
      <c r="U32" s="234">
        <f t="shared" si="2"/>
        <v>0</v>
      </c>
      <c r="V32" s="234">
        <f t="shared" si="2"/>
        <v>0</v>
      </c>
      <c r="W32" s="234">
        <f t="shared" si="2"/>
        <v>0</v>
      </c>
      <c r="X32" s="234">
        <f t="shared" si="2"/>
        <v>0</v>
      </c>
      <c r="Y32" s="234">
        <f t="shared" si="2"/>
        <v>0</v>
      </c>
      <c r="Z32" s="234">
        <f t="shared" si="2"/>
        <v>0</v>
      </c>
      <c r="AA32" s="234">
        <f t="shared" si="2"/>
        <v>0</v>
      </c>
      <c r="AB32" s="234">
        <f t="shared" si="2"/>
        <v>0</v>
      </c>
      <c r="AC32" s="234">
        <f t="shared" si="2"/>
        <v>0</v>
      </c>
      <c r="AD32" s="234">
        <f t="shared" si="2"/>
        <v>0</v>
      </c>
      <c r="AE32" s="234">
        <f t="shared" si="2"/>
        <v>0</v>
      </c>
      <c r="AF32" s="234">
        <f t="shared" si="2"/>
        <v>0</v>
      </c>
      <c r="AG32" s="234">
        <f t="shared" si="2"/>
        <v>0</v>
      </c>
      <c r="AH32" s="234">
        <f t="shared" si="2"/>
        <v>0</v>
      </c>
      <c r="AI32" s="234">
        <f t="shared" si="2"/>
        <v>0</v>
      </c>
      <c r="AJ32" s="234">
        <f t="shared" si="2"/>
        <v>0</v>
      </c>
      <c r="AK32" s="232">
        <f t="shared" si="1"/>
        <v>0</v>
      </c>
      <c r="AL32" s="233">
        <f t="shared" si="0"/>
        <v>0</v>
      </c>
      <c r="AM32" s="741"/>
      <c r="AN32" s="741"/>
    </row>
    <row r="33" spans="1:40" ht="18" customHeight="1" x14ac:dyDescent="0.2">
      <c r="A33" s="740" t="s">
        <v>512</v>
      </c>
      <c r="B33" s="740"/>
      <c r="C33" s="740"/>
      <c r="D33" s="740"/>
      <c r="E33" s="742"/>
      <c r="F33" s="235"/>
      <c r="G33" s="235"/>
      <c r="H33" s="235"/>
      <c r="I33" s="235"/>
      <c r="J33" s="235"/>
      <c r="K33" s="235"/>
      <c r="L33" s="235"/>
      <c r="M33" s="235"/>
      <c r="N33" s="235"/>
      <c r="O33" s="235"/>
      <c r="P33" s="235"/>
      <c r="Q33" s="235"/>
      <c r="R33" s="235"/>
      <c r="S33" s="235"/>
      <c r="T33" s="235"/>
      <c r="U33" s="235"/>
      <c r="V33" s="235"/>
      <c r="W33" s="235"/>
      <c r="X33" s="235"/>
      <c r="Y33" s="235"/>
      <c r="Z33" s="235"/>
      <c r="AA33" s="235"/>
      <c r="AB33" s="235"/>
      <c r="AC33" s="235"/>
      <c r="AD33" s="235"/>
      <c r="AE33" s="235"/>
      <c r="AF33" s="235"/>
      <c r="AG33" s="235"/>
      <c r="AH33" s="235"/>
      <c r="AI33" s="235"/>
      <c r="AJ33" s="235"/>
      <c r="AK33" s="234"/>
      <c r="AL33" s="236"/>
      <c r="AM33" s="741"/>
      <c r="AN33" s="741"/>
    </row>
    <row r="34" spans="1:40" s="240" customFormat="1" ht="15" customHeight="1" x14ac:dyDescent="0.2">
      <c r="A34" s="237"/>
      <c r="B34" s="237"/>
      <c r="C34" s="237"/>
      <c r="D34" s="237"/>
      <c r="E34" s="237"/>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7"/>
      <c r="AL34" s="237"/>
      <c r="AM34" s="239"/>
    </row>
    <row r="35" spans="1:40" s="240" customFormat="1" ht="15" customHeight="1" x14ac:dyDescent="0.2">
      <c r="A35" s="237"/>
      <c r="B35" s="237"/>
      <c r="C35" s="237"/>
      <c r="D35" s="237"/>
      <c r="E35" s="237"/>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7"/>
      <c r="AL35" s="237"/>
      <c r="AM35" s="239"/>
    </row>
    <row r="36" spans="1:40" s="240" customFormat="1" ht="15" customHeight="1" x14ac:dyDescent="0.2">
      <c r="A36" s="237"/>
      <c r="B36" s="237"/>
      <c r="C36" s="237"/>
      <c r="D36" s="237"/>
      <c r="E36" s="237"/>
      <c r="F36" s="238"/>
      <c r="G36" s="238"/>
      <c r="H36" s="238"/>
      <c r="I36" s="238"/>
      <c r="J36" s="238"/>
      <c r="K36" s="238"/>
      <c r="L36" s="238"/>
      <c r="M36" s="238"/>
      <c r="N36" s="238"/>
      <c r="O36" s="238"/>
      <c r="P36" s="238"/>
      <c r="Q36" s="238"/>
      <c r="R36" s="238"/>
      <c r="S36" s="238"/>
      <c r="T36" s="238"/>
      <c r="U36" s="238"/>
      <c r="V36" s="238"/>
      <c r="W36" s="238"/>
      <c r="X36" s="238"/>
      <c r="Y36" s="238"/>
      <c r="Z36" s="238"/>
      <c r="AA36" s="238"/>
      <c r="AB36" s="238"/>
      <c r="AC36" s="238"/>
      <c r="AD36" s="238"/>
      <c r="AE36" s="238"/>
      <c r="AF36" s="238"/>
      <c r="AG36" s="238"/>
      <c r="AH36" s="238"/>
      <c r="AI36" s="238"/>
      <c r="AJ36" s="238"/>
      <c r="AK36" s="237"/>
      <c r="AL36" s="237"/>
      <c r="AM36" s="239"/>
    </row>
    <row r="37" spans="1:40" ht="21" customHeight="1" x14ac:dyDescent="0.2">
      <c r="A37" s="246" t="s">
        <v>522</v>
      </c>
      <c r="B37" s="214"/>
      <c r="C37" s="223"/>
      <c r="D37" s="223"/>
      <c r="E37" s="223"/>
      <c r="F37" s="223"/>
      <c r="G37" s="247"/>
      <c r="H37" s="247"/>
      <c r="I37" s="247"/>
      <c r="J37" s="247"/>
      <c r="K37" s="247"/>
      <c r="L37" s="247"/>
      <c r="M37" s="247"/>
      <c r="N37" s="247"/>
      <c r="O37" s="247"/>
      <c r="P37" s="247"/>
      <c r="Q37" s="247"/>
      <c r="R37" s="247"/>
      <c r="S37" s="247"/>
      <c r="T37" s="247"/>
      <c r="U37" s="247"/>
      <c r="V37" s="247"/>
      <c r="W37" s="247"/>
      <c r="X37" s="247"/>
      <c r="Y37" s="247"/>
      <c r="Z37" s="247"/>
      <c r="AA37" s="247"/>
      <c r="AB37" s="247"/>
      <c r="AC37" s="247"/>
      <c r="AD37" s="247"/>
      <c r="AE37" s="247"/>
      <c r="AF37" s="247"/>
      <c r="AG37" s="247"/>
      <c r="AH37" s="247"/>
      <c r="AI37" s="247"/>
      <c r="AJ37" s="247"/>
      <c r="AK37" s="247"/>
      <c r="AL37" s="223"/>
      <c r="AM37" s="223"/>
      <c r="AN37" s="215"/>
    </row>
    <row r="38" spans="1:40" ht="24.9" customHeight="1" x14ac:dyDescent="0.2">
      <c r="A38" s="215"/>
      <c r="B38" s="222"/>
      <c r="C38" s="722" t="str">
        <f>IF(VLOOKUP($AK$1,[7]選択肢!$A$1:$J$31,C43,FALSE)=0,"-",VLOOKUP($AK$1,[7]選択肢!$A$1:$J$31,C43,FALSE))</f>
        <v>管理者</v>
      </c>
      <c r="D38" s="723"/>
      <c r="E38" s="729" t="str">
        <f>IF(VLOOKUP($AK$1,[7]選択肢!$A$1:$J$31,E43,FALSE)=0,"-",VLOOKUP($AK$1,[7]選択肢!$A$1:$J$31,E43,FALSE))</f>
        <v>児童発達支援管理責任者</v>
      </c>
      <c r="F38" s="729"/>
      <c r="G38" s="729"/>
      <c r="H38" s="729"/>
      <c r="I38" s="722" t="str">
        <f>IF(VLOOKUP($AK$1,[7]選択肢!$A$1:$J$31,I43,FALSE)=0,"-",VLOOKUP($AK$1,[7]選択肢!$A$1:$J$31,I43,FALSE))</f>
        <v>嘱託医</v>
      </c>
      <c r="J38" s="723"/>
      <c r="K38" s="723"/>
      <c r="L38" s="723"/>
      <c r="M38" s="723"/>
      <c r="N38" s="724"/>
      <c r="O38" s="722" t="str">
        <f>IF(VLOOKUP($AK$1,[7]選択肢!$A$1:$J$31,O43,FALSE)=0,"-",VLOOKUP($AK$1,[7]選択肢!$A$1:$J$31,O43,FALSE))</f>
        <v>児童指導員</v>
      </c>
      <c r="P38" s="723"/>
      <c r="Q38" s="723"/>
      <c r="R38" s="723"/>
      <c r="S38" s="723"/>
      <c r="T38" s="724"/>
      <c r="U38" s="722" t="str">
        <f>IF(VLOOKUP($AK$1,[7]選択肢!$A$1:$J$31,U43,FALSE)=0,"-",VLOOKUP($AK$1,[7]選択肢!$A$1:$J$31,U43,FALSE))</f>
        <v>保育士</v>
      </c>
      <c r="V38" s="723"/>
      <c r="W38" s="723"/>
      <c r="X38" s="723"/>
      <c r="Y38" s="723"/>
      <c r="Z38" s="724"/>
      <c r="AA38" s="722" t="str">
        <f>IF(VLOOKUP($AK$1,[7]選択肢!$A$1:$J$31,AA43,FALSE)=0,"-",VLOOKUP($AK$1,[7]選択肢!$A$1:$J$31,AA43,FALSE))</f>
        <v>栄養士</v>
      </c>
      <c r="AB38" s="723"/>
      <c r="AC38" s="723"/>
      <c r="AD38" s="723"/>
      <c r="AE38" s="723"/>
      <c r="AF38" s="724"/>
      <c r="AG38" s="729" t="str">
        <f>IF(VLOOKUP($AK$1,[7]選択肢!$A$1:$J$31,AG43,FALSE)=0,"-",VLOOKUP($AK$1,[7]選択肢!$A$1:$J$31,AG43,FALSE))</f>
        <v>調理員</v>
      </c>
      <c r="AH38" s="729"/>
      <c r="AI38" s="729"/>
      <c r="AJ38" s="729"/>
      <c r="AK38" s="729"/>
      <c r="AL38" s="729" t="str">
        <f>IF(VLOOKUP($AK$1,[7]選択肢!$A$1:$J$31,AL43,FALSE)=0,"-",VLOOKUP($AK$1,[7]選択肢!$A$1:$J$31,AL43,FALSE))</f>
        <v>機能訓練担当職員</v>
      </c>
      <c r="AM38" s="729"/>
      <c r="AN38" s="215"/>
    </row>
    <row r="39" spans="1:40" ht="18" customHeight="1" x14ac:dyDescent="0.2">
      <c r="A39" s="215"/>
      <c r="B39" s="222"/>
      <c r="C39" s="248" t="s">
        <v>523</v>
      </c>
      <c r="D39" s="248" t="s">
        <v>524</v>
      </c>
      <c r="E39" s="249" t="s">
        <v>523</v>
      </c>
      <c r="F39" s="730" t="s">
        <v>524</v>
      </c>
      <c r="G39" s="730"/>
      <c r="H39" s="730"/>
      <c r="I39" s="726" t="s">
        <v>523</v>
      </c>
      <c r="J39" s="727"/>
      <c r="K39" s="728"/>
      <c r="L39" s="726" t="s">
        <v>524</v>
      </c>
      <c r="M39" s="727"/>
      <c r="N39" s="728"/>
      <c r="O39" s="726" t="s">
        <v>523</v>
      </c>
      <c r="P39" s="727"/>
      <c r="Q39" s="728"/>
      <c r="R39" s="726" t="s">
        <v>524</v>
      </c>
      <c r="S39" s="727"/>
      <c r="T39" s="728"/>
      <c r="U39" s="726" t="s">
        <v>523</v>
      </c>
      <c r="V39" s="727"/>
      <c r="W39" s="728"/>
      <c r="X39" s="726" t="s">
        <v>524</v>
      </c>
      <c r="Y39" s="727"/>
      <c r="Z39" s="728"/>
      <c r="AA39" s="726" t="s">
        <v>523</v>
      </c>
      <c r="AB39" s="727"/>
      <c r="AC39" s="728"/>
      <c r="AD39" s="726" t="s">
        <v>524</v>
      </c>
      <c r="AE39" s="727"/>
      <c r="AF39" s="728"/>
      <c r="AG39" s="726" t="s">
        <v>523</v>
      </c>
      <c r="AH39" s="727"/>
      <c r="AI39" s="728"/>
      <c r="AJ39" s="726" t="s">
        <v>524</v>
      </c>
      <c r="AK39" s="728"/>
      <c r="AL39" s="249" t="s">
        <v>525</v>
      </c>
      <c r="AM39" s="249" t="s">
        <v>526</v>
      </c>
      <c r="AN39" s="215"/>
    </row>
    <row r="40" spans="1:40" ht="18" customHeight="1" x14ac:dyDescent="0.2">
      <c r="A40" s="215"/>
      <c r="B40" s="250" t="s">
        <v>527</v>
      </c>
      <c r="C40" s="249">
        <f>COUNTIFS($B$12:$B$31,C$38,$C$12:$C$31,"A",$E$12:$E$31,"*")</f>
        <v>0</v>
      </c>
      <c r="D40" s="249">
        <f>COUNTIFS($B$12:$B$31,C$38,$C$12:$C$31,"B",$E$12:$E$31,"*")</f>
        <v>0</v>
      </c>
      <c r="E40" s="249">
        <f>COUNTIFS($B$12:$B$31,E$38,$C$12:$C$31,"A",$E$12:$E$31,"*")</f>
        <v>0</v>
      </c>
      <c r="F40" s="726">
        <f>COUNTIFS($B$12:$B$31,E$38,$C$12:$C$31,"B",$E$12:$E$31,"*")</f>
        <v>0</v>
      </c>
      <c r="G40" s="727"/>
      <c r="H40" s="728"/>
      <c r="I40" s="726">
        <f>COUNTIFS($B$12:$B$31,I$38,$C$12:$C$31,"A",$E$12:$E$31,"*")</f>
        <v>0</v>
      </c>
      <c r="J40" s="727"/>
      <c r="K40" s="728"/>
      <c r="L40" s="726">
        <f>COUNTIFS($B$12:$B$31,I$38,$C$12:$C$31,"B",$E$12:$E$31,"*")</f>
        <v>0</v>
      </c>
      <c r="M40" s="727"/>
      <c r="N40" s="728"/>
      <c r="O40" s="726">
        <f>COUNTIFS($B$12:$B$31,O$38,$C$12:$C$31,"A",$E$12:$E$31,"*")</f>
        <v>0</v>
      </c>
      <c r="P40" s="727"/>
      <c r="Q40" s="728"/>
      <c r="R40" s="726">
        <f>COUNTIFS($B$12:$B$31,O$38,$C$12:$C$31,"B",$E$12:$E$31,"*")</f>
        <v>0</v>
      </c>
      <c r="S40" s="727"/>
      <c r="T40" s="728"/>
      <c r="U40" s="726">
        <f>COUNTIFS($B$12:$B$31,U$38,$C$12:$C$31,"A",$E$12:$E$31,"*")</f>
        <v>0</v>
      </c>
      <c r="V40" s="727"/>
      <c r="W40" s="728"/>
      <c r="X40" s="726">
        <f>COUNTIFS($B$12:$B$31,U$38,$C$12:$C$31,"B",$E$12:$E$31,"*")</f>
        <v>0</v>
      </c>
      <c r="Y40" s="727"/>
      <c r="Z40" s="728"/>
      <c r="AA40" s="726">
        <f>COUNTIFS($B$12:$B$31,AA$38,$C$12:$C$31,"A",$E$12:$E$31,"*")</f>
        <v>0</v>
      </c>
      <c r="AB40" s="727"/>
      <c r="AC40" s="728"/>
      <c r="AD40" s="726">
        <f>COUNTIFS($B$12:$B$31,AA$38,$C$12:$C$31,"B",$E$12:$E$31,"*")</f>
        <v>0</v>
      </c>
      <c r="AE40" s="727"/>
      <c r="AF40" s="728"/>
      <c r="AG40" s="726">
        <f>COUNTIFS($B$12:$B$31,AG$38,$C$12:$C$31,"A",$E$12:$E$31,"*")</f>
        <v>0</v>
      </c>
      <c r="AH40" s="727"/>
      <c r="AI40" s="728"/>
      <c r="AJ40" s="726">
        <f>COUNTIFS($B$12:$B$31,AG$38,$C$12:$C$31,"B",$E$12:$E$31,"*")</f>
        <v>0</v>
      </c>
      <c r="AK40" s="728"/>
      <c r="AL40" s="249">
        <f>COUNTIFS($B$12:$B$31,AL$38,$C$12:$C$31,"A",$E$12:$E$31,"*")</f>
        <v>0</v>
      </c>
      <c r="AM40" s="249">
        <f>COUNTIFS($B$12:$B$31,AL$38,$C$12:$C$31,"B",$E$12:$E$31,"*")</f>
        <v>0</v>
      </c>
      <c r="AN40" s="215"/>
    </row>
    <row r="41" spans="1:40" ht="18" customHeight="1" x14ac:dyDescent="0.2">
      <c r="A41" s="215"/>
      <c r="B41" s="251" t="s">
        <v>528</v>
      </c>
      <c r="C41" s="249">
        <f>COUNTIFS($B$12:$B$31,C$38,$C$12:$C$31,"C",$E$12:$E$31,"*")</f>
        <v>0</v>
      </c>
      <c r="D41" s="249">
        <f>COUNTIFS($B$12:$B$31,C$38,$C$12:$C$31,"D",$E$12:$E$31,"*")</f>
        <v>0</v>
      </c>
      <c r="E41" s="249">
        <f>COUNTIFS($B$12:$B$31,E$38,$C$12:$C$31,"C",$E$12:$E$31,"*")</f>
        <v>0</v>
      </c>
      <c r="F41" s="726">
        <f>COUNTIFS($B$12:$B$31,E$38,$C$12:$C$31,"D",$E$12:$E$31,"*")</f>
        <v>0</v>
      </c>
      <c r="G41" s="727"/>
      <c r="H41" s="728"/>
      <c r="I41" s="726">
        <f>COUNTIFS($B$12:$B$31,I$38,$C$12:$C$31,"C",$E$12:$E$31,"*")</f>
        <v>0</v>
      </c>
      <c r="J41" s="727"/>
      <c r="K41" s="728"/>
      <c r="L41" s="726">
        <f>COUNTIFS($B$12:$B$31,I$38,$C$12:$C$31,"D",$E$12:$E$31,"*")</f>
        <v>0</v>
      </c>
      <c r="M41" s="727"/>
      <c r="N41" s="728"/>
      <c r="O41" s="726">
        <f>COUNTIFS($B$12:$B$31,O$38,$C$12:$C$31,"C",$E$12:$E$31,"*")</f>
        <v>0</v>
      </c>
      <c r="P41" s="727"/>
      <c r="Q41" s="728"/>
      <c r="R41" s="726">
        <f>COUNTIFS($B$12:$B$31,O$38,$C$12:$C$31,"D",$E$12:$E$31,"*")</f>
        <v>0</v>
      </c>
      <c r="S41" s="727"/>
      <c r="T41" s="728"/>
      <c r="U41" s="726">
        <f>COUNTIFS($B$12:$B$31,U$38,$C$12:$C$31,"C",$E$12:$E$31,"*")</f>
        <v>0</v>
      </c>
      <c r="V41" s="727"/>
      <c r="W41" s="728"/>
      <c r="X41" s="726">
        <f>COUNTIFS($B$12:$B$31,U$38,$C$12:$C$31,"D",$E$12:$E$31,"*")</f>
        <v>0</v>
      </c>
      <c r="Y41" s="727"/>
      <c r="Z41" s="728"/>
      <c r="AA41" s="726">
        <f>COUNTIFS($B$12:$B$31,AA$38,$C$12:$C$31,"C",$E$12:$E$31,"*")</f>
        <v>0</v>
      </c>
      <c r="AB41" s="727"/>
      <c r="AC41" s="728"/>
      <c r="AD41" s="726">
        <f>COUNTIFS($B$12:$B$31,AA$38,$C$12:$C$31,"D",$E$12:$E$31,"*")</f>
        <v>0</v>
      </c>
      <c r="AE41" s="727"/>
      <c r="AF41" s="728"/>
      <c r="AG41" s="726">
        <f>COUNTIFS($B$12:$B$31,AG$38,$C$12:$C$31,"C",$E$12:$E$31,"*")</f>
        <v>0</v>
      </c>
      <c r="AH41" s="727"/>
      <c r="AI41" s="728"/>
      <c r="AJ41" s="726">
        <f>COUNTIFS($B$12:$B$31,AG$38,$C$12:$C$31,"D",$E$12:$E$31,"*")</f>
        <v>0</v>
      </c>
      <c r="AK41" s="728"/>
      <c r="AL41" s="249">
        <f>COUNTIFS($B$12:$B$31,AL$38,$C$12:$C$31,"C",$E$12:$E$31,"*")</f>
        <v>0</v>
      </c>
      <c r="AM41" s="249">
        <f>COUNTIFS($B$12:$B$31,AL$38,$C$12:$C$31,"D",$E$12:$E$31,"*")</f>
        <v>0</v>
      </c>
      <c r="AN41" s="215"/>
    </row>
    <row r="42" spans="1:40" ht="24.9" customHeight="1" x14ac:dyDescent="0.2">
      <c r="A42" s="215"/>
      <c r="B42" s="251" t="s">
        <v>529</v>
      </c>
      <c r="C42" s="722" t="str">
        <f>IF($AK$3="４週",SUMIFS($AK$12:$AK$31,$B$12:$B$31,C38)/4/$AH$6,IF($AK$3="歴月",SUMIFS($AK$12:$AK$31,$B$12:$B$31,C38)/$AL$6,"記載する期間を選択してください"))</f>
        <v>記載する期間を選択してください</v>
      </c>
      <c r="D42" s="724"/>
      <c r="E42" s="722" t="str">
        <f>IF($AK$3="４週",SUMIFS($AK$12:$AK$31,$B$12:$B$31,E38)/4/$AH$6,IF($AK$3="歴月",SUMIFS($AK$12:$AK$31,$B$12:$B$31,E38)/$AL$6,"記載する期間を選択してください"))</f>
        <v>記載する期間を選択してください</v>
      </c>
      <c r="F42" s="723"/>
      <c r="G42" s="723"/>
      <c r="H42" s="724"/>
      <c r="I42" s="722" t="str">
        <f>IF($AK$3="４週",SUMIFS($AK$12:$AK$31,$B$12:$B$31,I38)/4/$AH$6,IF($AK$3="歴月",SUMIFS($AK$12:$AK$31,$B$12:$B$31,I38)/$AL$6,"記載する期間を選択してください"))</f>
        <v>記載する期間を選択してください</v>
      </c>
      <c r="J42" s="723"/>
      <c r="K42" s="723"/>
      <c r="L42" s="723"/>
      <c r="M42" s="723"/>
      <c r="N42" s="724"/>
      <c r="O42" s="722" t="str">
        <f>IF($AK$3="４週",SUMIFS($AK$12:$AK$31,$B$12:$B$31,O38)/4/$AH$6,IF($AK$3="歴月",SUMIFS($AK$12:$AK$31,$B$12:$B$31,O38)/$AL$6,"記載する期間を選択してください"))</f>
        <v>記載する期間を選択してください</v>
      </c>
      <c r="P42" s="723"/>
      <c r="Q42" s="723"/>
      <c r="R42" s="723"/>
      <c r="S42" s="723"/>
      <c r="T42" s="724"/>
      <c r="U42" s="722" t="str">
        <f>IF($AK$3="４週",SUMIFS($AK$12:$AK$31,$B$12:$B$31,U38)/4/$AH$6,IF($AK$3="歴月",SUMIFS($AK$12:$AK$31,$B$12:$B$31,U38)/$AL$6,"記載する期間を選択してください"))</f>
        <v>記載する期間を選択してください</v>
      </c>
      <c r="V42" s="723"/>
      <c r="W42" s="723"/>
      <c r="X42" s="723"/>
      <c r="Y42" s="723"/>
      <c r="Z42" s="724"/>
      <c r="AA42" s="722" t="str">
        <f>IF($AK$3="４週",SUMIFS($AK$12:$AK$31,$B$12:$B$31,AA38)/4/$AH$6,IF($AK$3="歴月",SUMIFS($AK$12:$AK$31,$B$12:$B$31,AA38)/$AL$6,"記載する期間を選択してください"))</f>
        <v>記載する期間を選択してください</v>
      </c>
      <c r="AB42" s="723"/>
      <c r="AC42" s="723"/>
      <c r="AD42" s="723"/>
      <c r="AE42" s="723"/>
      <c r="AF42" s="724"/>
      <c r="AG42" s="722" t="str">
        <f>IF($AK$3="４週",SUMIFS($AK$12:$AK$31,$B$12:$B$31,AG38)/4/$AH$6,IF($AK$3="歴月",SUMIFS($AK$12:$AK$31,$B$12:$B$31,AG38)/$AL$6,"記載する期間を選択してください"))</f>
        <v>記載する期間を選択してください</v>
      </c>
      <c r="AH42" s="723"/>
      <c r="AI42" s="723"/>
      <c r="AJ42" s="723"/>
      <c r="AK42" s="724"/>
      <c r="AL42" s="722" t="str">
        <f>IF($AK$3="４週",SUMIFS($AK$12:$AK$31,$B$12:$B$31,AL38)/4/$AH$6,IF($AK$3="歴月",SUMIFS($AK$12:$AK$31,$B$12:$B$31,AL38)/$AL$6,"記載する期間を選択してください"))</f>
        <v>記載する期間を選択してください</v>
      </c>
      <c r="AM42" s="724"/>
      <c r="AN42" s="215"/>
    </row>
    <row r="43" spans="1:40" ht="5.0999999999999996" customHeight="1" x14ac:dyDescent="0.2">
      <c r="A43" s="215"/>
      <c r="B43" s="214"/>
      <c r="C43" s="252">
        <v>2</v>
      </c>
      <c r="D43" s="252"/>
      <c r="E43" s="252">
        <v>3</v>
      </c>
      <c r="F43" s="252"/>
      <c r="G43" s="252"/>
      <c r="H43" s="252"/>
      <c r="I43" s="252">
        <v>4</v>
      </c>
      <c r="J43" s="252"/>
      <c r="K43" s="252"/>
      <c r="L43" s="252"/>
      <c r="M43" s="252"/>
      <c r="N43" s="252"/>
      <c r="O43" s="252">
        <v>5</v>
      </c>
      <c r="P43" s="252"/>
      <c r="Q43" s="252"/>
      <c r="R43" s="252"/>
      <c r="S43" s="252"/>
      <c r="T43" s="252"/>
      <c r="U43" s="252">
        <v>6</v>
      </c>
      <c r="V43" s="252"/>
      <c r="W43" s="252"/>
      <c r="X43" s="252"/>
      <c r="Y43" s="252"/>
      <c r="Z43" s="252"/>
      <c r="AA43" s="252">
        <v>7</v>
      </c>
      <c r="AB43" s="252"/>
      <c r="AC43" s="252"/>
      <c r="AD43" s="252"/>
      <c r="AE43" s="252"/>
      <c r="AF43" s="252"/>
      <c r="AG43" s="252">
        <v>8</v>
      </c>
      <c r="AH43" s="252"/>
      <c r="AI43" s="252"/>
      <c r="AJ43" s="252"/>
      <c r="AK43" s="252"/>
      <c r="AL43" s="252">
        <v>9</v>
      </c>
      <c r="AM43" s="253"/>
      <c r="AN43" s="215"/>
    </row>
    <row r="44" spans="1:40" ht="15" customHeight="1" x14ac:dyDescent="0.2">
      <c r="A44" s="254" t="s">
        <v>530</v>
      </c>
      <c r="B44" s="255"/>
      <c r="C44" s="256"/>
      <c r="D44" s="256"/>
      <c r="E44" s="256"/>
      <c r="F44" s="257"/>
      <c r="G44" s="256"/>
      <c r="H44" s="252"/>
      <c r="I44" s="252"/>
      <c r="J44" s="252"/>
      <c r="K44" s="252"/>
      <c r="L44" s="252"/>
      <c r="M44" s="252"/>
      <c r="N44" s="252"/>
      <c r="O44" s="252"/>
      <c r="P44" s="252"/>
      <c r="Q44" s="252"/>
      <c r="R44" s="252">
        <v>6</v>
      </c>
      <c r="S44" s="252"/>
      <c r="T44" s="252"/>
      <c r="U44" s="252"/>
      <c r="V44" s="252"/>
      <c r="W44" s="252"/>
      <c r="X44" s="252">
        <v>7</v>
      </c>
      <c r="Y44" s="252"/>
      <c r="Z44" s="252"/>
      <c r="AA44" s="252"/>
      <c r="AB44" s="252"/>
      <c r="AC44" s="252"/>
      <c r="AD44" s="252">
        <v>8</v>
      </c>
      <c r="AE44" s="252"/>
      <c r="AF44" s="252"/>
      <c r="AG44" s="258"/>
      <c r="AH44" s="258"/>
      <c r="AI44" s="258"/>
      <c r="AJ44" s="258">
        <v>9</v>
      </c>
      <c r="AK44" s="259"/>
      <c r="AL44" s="259"/>
      <c r="AM44" s="215"/>
    </row>
    <row r="45" spans="1:40" s="261" customFormat="1" ht="15" customHeight="1" x14ac:dyDescent="0.2">
      <c r="A45" s="254" t="s">
        <v>531</v>
      </c>
      <c r="B45" s="260"/>
      <c r="C45" s="260"/>
      <c r="D45" s="260"/>
      <c r="E45" s="260"/>
      <c r="F45" s="260"/>
      <c r="G45" s="260"/>
      <c r="H45" s="210"/>
      <c r="I45" s="210"/>
      <c r="J45" s="210"/>
      <c r="K45" s="210"/>
      <c r="L45" s="210"/>
      <c r="M45" s="210"/>
      <c r="N45" s="210"/>
      <c r="O45" s="210"/>
      <c r="P45" s="210"/>
      <c r="Q45" s="210"/>
      <c r="R45" s="210"/>
      <c r="S45" s="210"/>
      <c r="T45" s="210"/>
      <c r="U45" s="210"/>
      <c r="V45" s="210"/>
      <c r="W45" s="210"/>
      <c r="X45" s="210"/>
      <c r="Y45" s="210"/>
      <c r="Z45" s="210"/>
      <c r="AA45" s="210"/>
      <c r="AB45" s="210"/>
      <c r="AC45" s="210"/>
      <c r="AD45" s="210"/>
      <c r="AE45" s="210"/>
      <c r="AF45" s="210"/>
      <c r="AG45" s="210"/>
      <c r="AH45" s="210"/>
      <c r="AI45" s="210"/>
      <c r="AJ45" s="210"/>
      <c r="AK45" s="210"/>
      <c r="AL45" s="210"/>
      <c r="AM45" s="210"/>
    </row>
    <row r="46" spans="1:40" s="261" customFormat="1" ht="15" customHeight="1" x14ac:dyDescent="0.2">
      <c r="A46" s="254" t="s">
        <v>532</v>
      </c>
      <c r="B46" s="260"/>
      <c r="C46" s="260"/>
      <c r="D46" s="260"/>
      <c r="E46" s="260"/>
      <c r="F46" s="260"/>
      <c r="G46" s="260"/>
      <c r="H46" s="210"/>
      <c r="I46" s="210"/>
      <c r="J46" s="210"/>
      <c r="K46" s="210"/>
      <c r="L46" s="210"/>
      <c r="M46" s="210"/>
      <c r="N46" s="210"/>
      <c r="O46" s="210"/>
      <c r="P46" s="210"/>
      <c r="Q46" s="210"/>
      <c r="R46" s="210"/>
      <c r="S46" s="210"/>
      <c r="T46" s="210"/>
      <c r="U46" s="210"/>
      <c r="V46" s="210"/>
      <c r="W46" s="210"/>
      <c r="X46" s="210"/>
      <c r="Y46" s="210"/>
      <c r="Z46" s="210"/>
      <c r="AA46" s="210"/>
      <c r="AB46" s="210"/>
      <c r="AC46" s="210"/>
      <c r="AD46" s="210"/>
      <c r="AE46" s="210"/>
      <c r="AF46" s="210"/>
      <c r="AG46" s="210"/>
      <c r="AH46" s="210"/>
      <c r="AI46" s="210"/>
      <c r="AJ46" s="210"/>
      <c r="AK46" s="210"/>
      <c r="AL46" s="210"/>
      <c r="AM46" s="210"/>
    </row>
    <row r="47" spans="1:40" s="261" customFormat="1" ht="15" customHeight="1" x14ac:dyDescent="0.2">
      <c r="A47" s="269" t="s">
        <v>630</v>
      </c>
      <c r="C47" s="260"/>
      <c r="D47" s="260"/>
      <c r="E47" s="260"/>
      <c r="F47" s="260"/>
      <c r="G47" s="260"/>
      <c r="H47" s="210"/>
      <c r="I47" s="210"/>
      <c r="J47" s="210"/>
      <c r="K47" s="210"/>
      <c r="L47" s="210"/>
      <c r="M47" s="210"/>
      <c r="N47" s="210"/>
      <c r="O47" s="210"/>
      <c r="P47" s="210"/>
      <c r="Q47" s="210"/>
      <c r="R47" s="210"/>
      <c r="S47" s="210"/>
      <c r="T47" s="210"/>
      <c r="U47" s="210"/>
      <c r="V47" s="210"/>
      <c r="W47" s="210"/>
      <c r="X47" s="210"/>
      <c r="Y47" s="210"/>
      <c r="Z47" s="210"/>
      <c r="AA47" s="210"/>
      <c r="AB47" s="210"/>
      <c r="AC47" s="210"/>
      <c r="AD47" s="210"/>
      <c r="AE47" s="210"/>
      <c r="AF47" s="210"/>
      <c r="AG47" s="210"/>
      <c r="AH47" s="210"/>
      <c r="AI47" s="210"/>
      <c r="AJ47" s="210"/>
      <c r="AK47" s="210"/>
      <c r="AL47" s="210"/>
      <c r="AM47" s="210"/>
    </row>
    <row r="48" spans="1:40" s="261" customFormat="1" ht="15" customHeight="1" x14ac:dyDescent="0.2">
      <c r="A48" s="254" t="s">
        <v>533</v>
      </c>
      <c r="B48" s="260"/>
      <c r="C48" s="260"/>
      <c r="D48" s="260"/>
      <c r="E48" s="260"/>
      <c r="F48" s="260"/>
      <c r="G48" s="260"/>
      <c r="H48" s="210"/>
      <c r="I48" s="210"/>
      <c r="J48" s="210"/>
      <c r="K48" s="210"/>
      <c r="L48" s="210"/>
      <c r="M48" s="210"/>
      <c r="N48" s="210"/>
      <c r="O48" s="210"/>
      <c r="P48" s="210"/>
      <c r="Q48" s="210"/>
      <c r="R48" s="210"/>
      <c r="S48" s="210"/>
      <c r="T48" s="210"/>
      <c r="U48" s="210"/>
      <c r="V48" s="210"/>
      <c r="W48" s="210"/>
      <c r="X48" s="210"/>
      <c r="Y48" s="210"/>
      <c r="Z48" s="210"/>
      <c r="AA48" s="210"/>
      <c r="AB48" s="210"/>
      <c r="AC48" s="210"/>
      <c r="AD48" s="210"/>
      <c r="AE48" s="210"/>
      <c r="AF48" s="210"/>
      <c r="AG48" s="210"/>
      <c r="AH48" s="210"/>
      <c r="AI48" s="210"/>
      <c r="AJ48" s="210"/>
      <c r="AK48" s="210"/>
      <c r="AL48" s="210"/>
      <c r="AM48" s="210"/>
    </row>
    <row r="49" spans="1:39" s="261" customFormat="1" ht="15" customHeight="1" x14ac:dyDescent="0.2">
      <c r="A49" s="254" t="s">
        <v>534</v>
      </c>
      <c r="B49" s="260"/>
      <c r="C49" s="260"/>
      <c r="D49" s="260"/>
      <c r="E49" s="260"/>
      <c r="F49" s="260"/>
      <c r="G49" s="260"/>
      <c r="H49" s="210"/>
      <c r="I49" s="210"/>
      <c r="J49" s="210"/>
      <c r="K49" s="210"/>
      <c r="L49" s="210"/>
      <c r="M49" s="210"/>
      <c r="N49" s="210"/>
      <c r="O49" s="210"/>
      <c r="P49" s="210"/>
      <c r="Q49" s="210"/>
      <c r="R49" s="210"/>
      <c r="S49" s="210"/>
      <c r="T49" s="210"/>
      <c r="U49" s="210"/>
      <c r="V49" s="210"/>
      <c r="W49" s="210"/>
      <c r="X49" s="210"/>
      <c r="Y49" s="210"/>
      <c r="Z49" s="210"/>
      <c r="AA49" s="210"/>
      <c r="AB49" s="210"/>
      <c r="AC49" s="210"/>
      <c r="AD49" s="210"/>
      <c r="AE49" s="210"/>
      <c r="AF49" s="210"/>
      <c r="AG49" s="210"/>
      <c r="AH49" s="210"/>
      <c r="AI49" s="210"/>
      <c r="AJ49" s="210"/>
      <c r="AK49" s="210"/>
      <c r="AL49" s="210"/>
      <c r="AM49" s="210"/>
    </row>
    <row r="50" spans="1:39" ht="15" customHeight="1" x14ac:dyDescent="0.2">
      <c r="A50" s="261" t="s">
        <v>535</v>
      </c>
      <c r="B50" s="262"/>
      <c r="C50" s="261"/>
      <c r="D50" s="261"/>
      <c r="E50" s="261"/>
      <c r="F50" s="261"/>
      <c r="G50" s="261"/>
    </row>
    <row r="51" spans="1:39" ht="15" customHeight="1" x14ac:dyDescent="0.2">
      <c r="A51" s="261" t="s">
        <v>536</v>
      </c>
      <c r="B51" s="262"/>
      <c r="C51" s="261"/>
      <c r="D51" s="261"/>
      <c r="E51" s="261"/>
      <c r="F51" s="261"/>
      <c r="G51" s="261"/>
    </row>
    <row r="52" spans="1:39" ht="15" customHeight="1" x14ac:dyDescent="0.2">
      <c r="A52" s="261"/>
      <c r="B52" s="250" t="s">
        <v>537</v>
      </c>
      <c r="C52" s="725" t="s">
        <v>538</v>
      </c>
      <c r="D52" s="725"/>
      <c r="E52" s="725"/>
      <c r="F52" s="261"/>
      <c r="G52" s="261"/>
    </row>
    <row r="53" spans="1:39" ht="15" customHeight="1" x14ac:dyDescent="0.2">
      <c r="A53" s="261"/>
      <c r="B53" s="263" t="s">
        <v>505</v>
      </c>
      <c r="C53" s="721" t="s">
        <v>539</v>
      </c>
      <c r="D53" s="721"/>
      <c r="E53" s="721"/>
      <c r="F53" s="261"/>
      <c r="G53" s="261"/>
    </row>
    <row r="54" spans="1:39" ht="15" customHeight="1" x14ac:dyDescent="0.2">
      <c r="A54" s="261"/>
      <c r="B54" s="263" t="s">
        <v>506</v>
      </c>
      <c r="C54" s="721" t="s">
        <v>540</v>
      </c>
      <c r="D54" s="721"/>
      <c r="E54" s="721"/>
      <c r="F54" s="261"/>
      <c r="G54" s="261"/>
    </row>
    <row r="55" spans="1:39" ht="15" customHeight="1" x14ac:dyDescent="0.2">
      <c r="A55" s="261"/>
      <c r="B55" s="263" t="s">
        <v>507</v>
      </c>
      <c r="C55" s="721" t="s">
        <v>541</v>
      </c>
      <c r="D55" s="721"/>
      <c r="E55" s="721"/>
      <c r="F55" s="261"/>
      <c r="G55" s="261"/>
    </row>
    <row r="56" spans="1:39" ht="15" customHeight="1" x14ac:dyDescent="0.2">
      <c r="A56" s="261"/>
      <c r="B56" s="263" t="s">
        <v>508</v>
      </c>
      <c r="C56" s="721" t="s">
        <v>542</v>
      </c>
      <c r="D56" s="721"/>
      <c r="E56" s="721"/>
      <c r="F56" s="261"/>
      <c r="G56" s="261"/>
    </row>
    <row r="57" spans="1:39" ht="15" customHeight="1" x14ac:dyDescent="0.2">
      <c r="A57" s="261"/>
      <c r="B57" s="254" t="s">
        <v>543</v>
      </c>
      <c r="C57" s="261"/>
      <c r="D57" s="261"/>
      <c r="E57" s="261"/>
      <c r="F57" s="261"/>
      <c r="G57" s="261"/>
    </row>
    <row r="58" spans="1:39" ht="15" customHeight="1" x14ac:dyDescent="0.2">
      <c r="A58" s="261"/>
      <c r="B58" s="254" t="s">
        <v>544</v>
      </c>
      <c r="C58" s="261"/>
      <c r="D58" s="261"/>
      <c r="E58" s="261"/>
      <c r="F58" s="261"/>
      <c r="G58" s="261"/>
    </row>
    <row r="59" spans="1:39" ht="15" customHeight="1" x14ac:dyDescent="0.2">
      <c r="A59" s="261"/>
      <c r="B59" s="254" t="s">
        <v>545</v>
      </c>
      <c r="C59" s="261"/>
      <c r="D59" s="261"/>
      <c r="E59" s="261"/>
      <c r="F59" s="261"/>
      <c r="G59" s="261"/>
    </row>
    <row r="60" spans="1:39" ht="15" customHeight="1" x14ac:dyDescent="0.2">
      <c r="A60" s="261" t="s">
        <v>546</v>
      </c>
      <c r="B60" s="262"/>
      <c r="C60" s="261"/>
      <c r="D60" s="261"/>
      <c r="E60" s="261"/>
      <c r="F60" s="261"/>
      <c r="G60" s="261"/>
    </row>
    <row r="61" spans="1:39" ht="15" customHeight="1" x14ac:dyDescent="0.2">
      <c r="A61" s="261" t="s">
        <v>547</v>
      </c>
      <c r="B61" s="262"/>
      <c r="C61" s="261"/>
      <c r="D61" s="261"/>
      <c r="E61" s="261"/>
      <c r="F61" s="261"/>
      <c r="G61" s="261"/>
    </row>
    <row r="62" spans="1:39" ht="15" customHeight="1" x14ac:dyDescent="0.2">
      <c r="A62" s="261" t="s">
        <v>548</v>
      </c>
      <c r="B62" s="262"/>
      <c r="C62" s="261"/>
      <c r="D62" s="261"/>
      <c r="E62" s="261"/>
      <c r="F62" s="261"/>
      <c r="G62" s="261"/>
    </row>
    <row r="63" spans="1:39" ht="15" customHeight="1" x14ac:dyDescent="0.2">
      <c r="A63" s="261" t="s">
        <v>549</v>
      </c>
      <c r="B63" s="262"/>
      <c r="C63" s="261"/>
      <c r="D63" s="261"/>
      <c r="E63" s="261"/>
      <c r="F63" s="261"/>
      <c r="G63" s="261"/>
    </row>
    <row r="64" spans="1:39" ht="15" customHeight="1" x14ac:dyDescent="0.2">
      <c r="A64" s="261" t="s">
        <v>550</v>
      </c>
      <c r="B64" s="262"/>
      <c r="C64" s="261"/>
      <c r="D64" s="261"/>
      <c r="E64" s="261"/>
      <c r="F64" s="261"/>
      <c r="G64" s="261"/>
    </row>
    <row r="65" spans="1:7" ht="15" customHeight="1" x14ac:dyDescent="0.2">
      <c r="A65" s="261" t="s">
        <v>551</v>
      </c>
      <c r="B65" s="262"/>
      <c r="C65" s="261"/>
      <c r="D65" s="261"/>
      <c r="E65" s="261"/>
      <c r="F65" s="261"/>
      <c r="G65" s="261"/>
    </row>
    <row r="66" spans="1:7" ht="15" customHeight="1" x14ac:dyDescent="0.2">
      <c r="A66" s="261" t="s">
        <v>552</v>
      </c>
      <c r="B66" s="262"/>
      <c r="C66" s="261"/>
      <c r="D66" s="261"/>
      <c r="E66" s="261"/>
      <c r="F66" s="261"/>
      <c r="G66" s="261"/>
    </row>
    <row r="67" spans="1:7" ht="15" customHeight="1" x14ac:dyDescent="0.2">
      <c r="A67" s="261" t="s">
        <v>553</v>
      </c>
      <c r="B67" s="262"/>
      <c r="C67" s="261"/>
      <c r="D67" s="261"/>
      <c r="E67" s="261"/>
      <c r="F67" s="261"/>
      <c r="G67" s="261"/>
    </row>
    <row r="68" spans="1:7" ht="15" customHeight="1" x14ac:dyDescent="0.2">
      <c r="A68" s="261" t="s">
        <v>554</v>
      </c>
      <c r="B68" s="262"/>
      <c r="C68" s="261"/>
      <c r="D68" s="261"/>
      <c r="E68" s="261"/>
      <c r="F68" s="261"/>
      <c r="G68" s="261"/>
    </row>
    <row r="69" spans="1:7" ht="15" customHeight="1" x14ac:dyDescent="0.2">
      <c r="A69" s="261" t="s">
        <v>555</v>
      </c>
      <c r="B69" s="262"/>
      <c r="C69" s="261"/>
      <c r="D69" s="261"/>
      <c r="E69" s="261"/>
      <c r="F69" s="261"/>
      <c r="G69" s="261"/>
    </row>
    <row r="70" spans="1:7" ht="15" customHeight="1" x14ac:dyDescent="0.2">
      <c r="A70" s="261" t="s">
        <v>556</v>
      </c>
      <c r="B70" s="262"/>
      <c r="C70" s="261"/>
      <c r="D70" s="261"/>
      <c r="E70" s="261"/>
      <c r="F70" s="261"/>
      <c r="G70" s="261"/>
    </row>
    <row r="71" spans="1:7" ht="15" customHeight="1" x14ac:dyDescent="0.2">
      <c r="A71" s="261" t="s">
        <v>557</v>
      </c>
      <c r="B71" s="262"/>
      <c r="C71" s="261"/>
      <c r="D71" s="261"/>
      <c r="E71" s="261"/>
      <c r="F71" s="261"/>
      <c r="G71" s="261"/>
    </row>
    <row r="72" spans="1:7" ht="15" customHeight="1" x14ac:dyDescent="0.2">
      <c r="A72" s="261" t="s">
        <v>558</v>
      </c>
      <c r="B72" s="262"/>
      <c r="C72" s="261"/>
      <c r="D72" s="261"/>
      <c r="E72" s="261"/>
      <c r="F72" s="261"/>
      <c r="G72" s="261"/>
    </row>
  </sheetData>
  <mergeCells count="101">
    <mergeCell ref="A8:A11"/>
    <mergeCell ref="B8:B11"/>
    <mergeCell ref="C8:C11"/>
    <mergeCell ref="D8:D11"/>
    <mergeCell ref="E8:E11"/>
    <mergeCell ref="F8:AJ8"/>
    <mergeCell ref="AK1:AN1"/>
    <mergeCell ref="M2:P2"/>
    <mergeCell ref="Q2:R2"/>
    <mergeCell ref="S2:T2"/>
    <mergeCell ref="U2:V2"/>
    <mergeCell ref="AK2:AN2"/>
    <mergeCell ref="F9:L9"/>
    <mergeCell ref="M9:S9"/>
    <mergeCell ref="T9:Z9"/>
    <mergeCell ref="AA9:AG9"/>
    <mergeCell ref="AH9:AJ9"/>
    <mergeCell ref="AK3:AN3"/>
    <mergeCell ref="AK4:AN4"/>
    <mergeCell ref="AK5:AN5"/>
    <mergeCell ref="AH6:AJ6"/>
    <mergeCell ref="AM12:AN12"/>
    <mergeCell ref="AM13:AN13"/>
    <mergeCell ref="AM14:AN14"/>
    <mergeCell ref="AM15:AN15"/>
    <mergeCell ref="AM16:AN16"/>
    <mergeCell ref="AM17:AN17"/>
    <mergeCell ref="AK8:AK11"/>
    <mergeCell ref="AL8:AL11"/>
    <mergeCell ref="AM8:AN11"/>
    <mergeCell ref="AM24:AN24"/>
    <mergeCell ref="AM25:AN25"/>
    <mergeCell ref="AM26:AN26"/>
    <mergeCell ref="AM27:AN27"/>
    <mergeCell ref="AM28:AN28"/>
    <mergeCell ref="AM29:AN29"/>
    <mergeCell ref="AM18:AN18"/>
    <mergeCell ref="AM19:AN19"/>
    <mergeCell ref="AM20:AN20"/>
    <mergeCell ref="AM21:AN21"/>
    <mergeCell ref="AM22:AN22"/>
    <mergeCell ref="AM23:AN23"/>
    <mergeCell ref="AM30:AN30"/>
    <mergeCell ref="AM31:AN31"/>
    <mergeCell ref="A32:E32"/>
    <mergeCell ref="AM32:AN33"/>
    <mergeCell ref="A33:E33"/>
    <mergeCell ref="C38:D38"/>
    <mergeCell ref="E38:H38"/>
    <mergeCell ref="I38:N38"/>
    <mergeCell ref="O38:T38"/>
    <mergeCell ref="U38:Z38"/>
    <mergeCell ref="AA38:AF38"/>
    <mergeCell ref="AG38:AK38"/>
    <mergeCell ref="AL38:AM38"/>
    <mergeCell ref="F39:H39"/>
    <mergeCell ref="I39:K39"/>
    <mergeCell ref="L39:N39"/>
    <mergeCell ref="O39:Q39"/>
    <mergeCell ref="R39:T39"/>
    <mergeCell ref="U39:W39"/>
    <mergeCell ref="X39:Z39"/>
    <mergeCell ref="F41:H41"/>
    <mergeCell ref="I41:K41"/>
    <mergeCell ref="L41:N41"/>
    <mergeCell ref="O41:Q41"/>
    <mergeCell ref="R41:T41"/>
    <mergeCell ref="AA39:AC39"/>
    <mergeCell ref="AD39:AF39"/>
    <mergeCell ref="AG39:AI39"/>
    <mergeCell ref="AJ39:AK39"/>
    <mergeCell ref="F40:H40"/>
    <mergeCell ref="I40:K40"/>
    <mergeCell ref="L40:N40"/>
    <mergeCell ref="O40:Q40"/>
    <mergeCell ref="R40:T40"/>
    <mergeCell ref="U40:W40"/>
    <mergeCell ref="U41:W41"/>
    <mergeCell ref="X41:Z41"/>
    <mergeCell ref="AA41:AC41"/>
    <mergeCell ref="AD41:AF41"/>
    <mergeCell ref="AG41:AI41"/>
    <mergeCell ref="AJ41:AK41"/>
    <mergeCell ref="X40:Z40"/>
    <mergeCell ref="AA40:AC40"/>
    <mergeCell ref="AD40:AF40"/>
    <mergeCell ref="AG40:AI40"/>
    <mergeCell ref="AJ40:AK40"/>
    <mergeCell ref="C56:E56"/>
    <mergeCell ref="AG42:AK42"/>
    <mergeCell ref="AL42:AM42"/>
    <mergeCell ref="C52:E52"/>
    <mergeCell ref="C53:E53"/>
    <mergeCell ref="C54:E54"/>
    <mergeCell ref="C55:E55"/>
    <mergeCell ref="C42:D42"/>
    <mergeCell ref="E42:H42"/>
    <mergeCell ref="I42:N42"/>
    <mergeCell ref="O42:T42"/>
    <mergeCell ref="U42:Z42"/>
    <mergeCell ref="AA42:AF42"/>
  </mergeCells>
  <phoneticPr fontId="3"/>
  <dataValidations count="4">
    <dataValidation type="list" allowBlank="1" showInputMessage="1" showErrorMessage="1" sqref="B12:B31">
      <formula1>INDIRECT($AK$1)</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 type="list" allowBlank="1" showInputMessage="1" showErrorMessage="1" sqref="C12:C31">
      <formula1>"A,B,C,D"</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U21"/>
  <sheetViews>
    <sheetView view="pageBreakPreview" zoomScale="75" zoomScaleNormal="85" zoomScaleSheetLayoutView="75" workbookViewId="0">
      <selection activeCell="D14" sqref="D14"/>
    </sheetView>
  </sheetViews>
  <sheetFormatPr defaultRowHeight="12.6" x14ac:dyDescent="0.2"/>
  <cols>
    <col min="1" max="1" width="7.44140625" style="45" customWidth="1"/>
    <col min="2" max="2" width="7.33203125" style="45" customWidth="1"/>
    <col min="3" max="9" width="10.109375" style="45" customWidth="1"/>
    <col min="10" max="10" width="10.109375" style="271" customWidth="1"/>
    <col min="11" max="19" width="10.109375" style="45" customWidth="1"/>
    <col min="20" max="23" width="8.33203125" style="45" customWidth="1"/>
    <col min="24" max="24" width="8.88671875" style="45"/>
    <col min="25" max="25" width="9.44140625" style="45" customWidth="1"/>
    <col min="26" max="16384" width="8.88671875" style="45"/>
  </cols>
  <sheetData>
    <row r="1" spans="1:19" x14ac:dyDescent="0.2">
      <c r="A1" s="122" t="s">
        <v>631</v>
      </c>
      <c r="B1" s="122"/>
      <c r="J1" s="45"/>
    </row>
    <row r="2" spans="1:19" ht="16.2" x14ac:dyDescent="0.2">
      <c r="B2" s="270"/>
    </row>
    <row r="3" spans="1:19" ht="13.8" x14ac:dyDescent="0.2">
      <c r="A3" s="121" t="s">
        <v>272</v>
      </c>
    </row>
    <row r="6" spans="1:19" ht="38.4" x14ac:dyDescent="0.2">
      <c r="A6" s="765" t="s">
        <v>251</v>
      </c>
      <c r="B6" s="766"/>
      <c r="C6" s="272" t="s">
        <v>416</v>
      </c>
      <c r="D6" s="272" t="s">
        <v>412</v>
      </c>
      <c r="E6" s="272" t="s">
        <v>82</v>
      </c>
      <c r="F6" s="272" t="s">
        <v>83</v>
      </c>
      <c r="G6" s="272" t="s">
        <v>426</v>
      </c>
      <c r="H6" s="272" t="s">
        <v>417</v>
      </c>
      <c r="I6" s="272" t="s">
        <v>84</v>
      </c>
      <c r="J6" s="272" t="s">
        <v>379</v>
      </c>
      <c r="K6" s="273" t="s">
        <v>378</v>
      </c>
      <c r="L6" s="272" t="s">
        <v>85</v>
      </c>
      <c r="M6" s="272" t="s">
        <v>427</v>
      </c>
      <c r="N6" s="272" t="s">
        <v>410</v>
      </c>
      <c r="O6" s="272" t="s">
        <v>252</v>
      </c>
      <c r="P6" s="272" t="s">
        <v>86</v>
      </c>
      <c r="Q6" s="272" t="s">
        <v>425</v>
      </c>
      <c r="R6" s="272" t="s">
        <v>418</v>
      </c>
      <c r="S6" s="274" t="s">
        <v>87</v>
      </c>
    </row>
    <row r="7" spans="1:19" s="280" customFormat="1" ht="35.25" customHeight="1" x14ac:dyDescent="0.2">
      <c r="A7" s="767" t="s">
        <v>349</v>
      </c>
      <c r="B7" s="275" t="s">
        <v>340</v>
      </c>
      <c r="C7" s="276"/>
      <c r="D7" s="276"/>
      <c r="E7" s="276"/>
      <c r="F7" s="277"/>
      <c r="G7" s="276"/>
      <c r="H7" s="276"/>
      <c r="I7" s="276"/>
      <c r="J7" s="276"/>
      <c r="K7" s="276"/>
      <c r="L7" s="276"/>
      <c r="M7" s="276"/>
      <c r="N7" s="278"/>
      <c r="O7" s="277"/>
      <c r="P7" s="277"/>
      <c r="Q7" s="277"/>
      <c r="R7" s="277"/>
      <c r="S7" s="279"/>
    </row>
    <row r="8" spans="1:19" s="280" customFormat="1" ht="35.25" customHeight="1" x14ac:dyDescent="0.2">
      <c r="A8" s="768"/>
      <c r="B8" s="281" t="s">
        <v>91</v>
      </c>
      <c r="C8" s="282"/>
      <c r="D8" s="74"/>
      <c r="E8" s="283"/>
      <c r="F8" s="283"/>
      <c r="G8" s="74"/>
      <c r="H8" s="74"/>
      <c r="I8" s="74"/>
      <c r="J8" s="74"/>
      <c r="K8" s="74"/>
      <c r="L8" s="74"/>
      <c r="M8" s="74"/>
      <c r="N8" s="282"/>
      <c r="O8" s="74"/>
      <c r="P8" s="74"/>
      <c r="Q8" s="74"/>
      <c r="R8" s="284"/>
      <c r="S8" s="75"/>
    </row>
    <row r="9" spans="1:19" s="280" customFormat="1" ht="35.25" customHeight="1" x14ac:dyDescent="0.2">
      <c r="A9" s="769"/>
      <c r="B9" s="285" t="s">
        <v>253</v>
      </c>
      <c r="C9" s="286"/>
      <c r="D9" s="287"/>
      <c r="E9" s="286"/>
      <c r="F9" s="286"/>
      <c r="G9" s="287"/>
      <c r="H9" s="287"/>
      <c r="I9" s="287"/>
      <c r="J9" s="287"/>
      <c r="K9" s="287"/>
      <c r="L9" s="287"/>
      <c r="M9" s="287"/>
      <c r="N9" s="286"/>
      <c r="O9" s="287"/>
      <c r="P9" s="287"/>
      <c r="Q9" s="288"/>
      <c r="R9" s="287"/>
      <c r="S9" s="289"/>
    </row>
    <row r="10" spans="1:19" s="280" customFormat="1" ht="35.25" customHeight="1" x14ac:dyDescent="0.2">
      <c r="A10" s="767" t="s">
        <v>274</v>
      </c>
      <c r="B10" s="275" t="s">
        <v>340</v>
      </c>
      <c r="C10" s="278"/>
      <c r="D10" s="278"/>
      <c r="E10" s="278"/>
      <c r="F10" s="277"/>
      <c r="G10" s="276"/>
      <c r="H10" s="276"/>
      <c r="I10" s="278"/>
      <c r="J10" s="278"/>
      <c r="K10" s="278"/>
      <c r="L10" s="278"/>
      <c r="M10" s="278"/>
      <c r="N10" s="278"/>
      <c r="O10" s="277"/>
      <c r="P10" s="277"/>
      <c r="Q10" s="277"/>
      <c r="R10" s="277"/>
      <c r="S10" s="279"/>
    </row>
    <row r="11" spans="1:19" s="280" customFormat="1" ht="35.25" customHeight="1" x14ac:dyDescent="0.2">
      <c r="A11" s="768"/>
      <c r="B11" s="281" t="s">
        <v>91</v>
      </c>
      <c r="C11" s="282"/>
      <c r="D11" s="74"/>
      <c r="E11" s="282"/>
      <c r="F11" s="282"/>
      <c r="G11" s="282"/>
      <c r="H11" s="282"/>
      <c r="I11" s="74"/>
      <c r="J11" s="74"/>
      <c r="K11" s="290"/>
      <c r="L11" s="282"/>
      <c r="M11" s="282"/>
      <c r="N11" s="282"/>
      <c r="O11" s="282"/>
      <c r="P11" s="74"/>
      <c r="Q11" s="74"/>
      <c r="R11" s="284"/>
      <c r="S11" s="75"/>
    </row>
    <row r="12" spans="1:19" s="280" customFormat="1" ht="35.25" customHeight="1" x14ac:dyDescent="0.2">
      <c r="A12" s="769"/>
      <c r="B12" s="285" t="s">
        <v>253</v>
      </c>
      <c r="C12" s="286"/>
      <c r="D12" s="287"/>
      <c r="E12" s="286"/>
      <c r="F12" s="286"/>
      <c r="G12" s="286"/>
      <c r="H12" s="286"/>
      <c r="I12" s="287"/>
      <c r="J12" s="287"/>
      <c r="K12" s="291"/>
      <c r="L12" s="286"/>
      <c r="M12" s="286"/>
      <c r="N12" s="286"/>
      <c r="O12" s="286"/>
      <c r="P12" s="287"/>
      <c r="Q12" s="288"/>
      <c r="R12" s="287"/>
      <c r="S12" s="289"/>
    </row>
    <row r="13" spans="1:19" s="280" customFormat="1" ht="35.25" customHeight="1" x14ac:dyDescent="0.2">
      <c r="A13" s="772" t="s">
        <v>423</v>
      </c>
      <c r="B13" s="275" t="s">
        <v>340</v>
      </c>
      <c r="C13" s="292"/>
      <c r="D13" s="278"/>
      <c r="E13" s="276"/>
      <c r="F13" s="277"/>
      <c r="G13" s="276"/>
      <c r="H13" s="276"/>
      <c r="I13" s="278"/>
      <c r="J13" s="278"/>
      <c r="K13" s="293"/>
      <c r="L13" s="276"/>
      <c r="M13" s="276"/>
      <c r="N13" s="276"/>
      <c r="O13" s="277"/>
      <c r="P13" s="277"/>
      <c r="Q13" s="277"/>
      <c r="R13" s="277"/>
      <c r="S13" s="279"/>
    </row>
    <row r="14" spans="1:19" s="280" customFormat="1" ht="35.25" customHeight="1" x14ac:dyDescent="0.2">
      <c r="A14" s="773"/>
      <c r="B14" s="281" t="s">
        <v>91</v>
      </c>
      <c r="C14" s="294"/>
      <c r="D14" s="74"/>
      <c r="E14" s="282"/>
      <c r="F14" s="282"/>
      <c r="G14" s="282"/>
      <c r="H14" s="282"/>
      <c r="I14" s="74"/>
      <c r="J14" s="74"/>
      <c r="K14" s="290"/>
      <c r="L14" s="282"/>
      <c r="M14" s="282"/>
      <c r="N14" s="282"/>
      <c r="O14" s="282"/>
      <c r="P14" s="74"/>
      <c r="Q14" s="295"/>
      <c r="R14" s="284"/>
      <c r="S14" s="75"/>
    </row>
    <row r="15" spans="1:19" s="280" customFormat="1" ht="35.25" customHeight="1" x14ac:dyDescent="0.2">
      <c r="A15" s="774"/>
      <c r="B15" s="285" t="s">
        <v>253</v>
      </c>
      <c r="C15" s="296"/>
      <c r="D15" s="287"/>
      <c r="E15" s="286"/>
      <c r="F15" s="286"/>
      <c r="G15" s="286"/>
      <c r="H15" s="286"/>
      <c r="I15" s="287"/>
      <c r="J15" s="287"/>
      <c r="K15" s="291"/>
      <c r="L15" s="286"/>
      <c r="M15" s="286"/>
      <c r="N15" s="286"/>
      <c r="O15" s="286"/>
      <c r="P15" s="287"/>
      <c r="Q15" s="288"/>
      <c r="R15" s="287"/>
      <c r="S15" s="289"/>
    </row>
    <row r="16" spans="1:19" s="280" customFormat="1" ht="162.75" customHeight="1" x14ac:dyDescent="0.2">
      <c r="A16" s="770" t="s">
        <v>268</v>
      </c>
      <c r="B16" s="771"/>
      <c r="C16" s="297"/>
      <c r="D16" s="298" t="s">
        <v>275</v>
      </c>
      <c r="E16" s="297"/>
      <c r="F16" s="297"/>
      <c r="G16" s="299"/>
      <c r="H16" s="300" t="s">
        <v>89</v>
      </c>
      <c r="I16" s="298" t="s">
        <v>49</v>
      </c>
      <c r="J16" s="298"/>
      <c r="K16" s="297"/>
      <c r="L16" s="298" t="s">
        <v>88</v>
      </c>
      <c r="M16" s="298"/>
      <c r="N16" s="301" t="s">
        <v>51</v>
      </c>
      <c r="O16" s="299" t="s">
        <v>50</v>
      </c>
      <c r="P16" s="298" t="s">
        <v>71</v>
      </c>
      <c r="Q16" s="298"/>
      <c r="R16" s="302"/>
      <c r="S16" s="303" t="s">
        <v>314</v>
      </c>
    </row>
    <row r="17" spans="1:21" ht="24.75" customHeight="1" x14ac:dyDescent="0.2">
      <c r="A17" s="59" t="s">
        <v>72</v>
      </c>
      <c r="J17" s="45"/>
    </row>
    <row r="19" spans="1:21" x14ac:dyDescent="0.2">
      <c r="A19" s="304" t="s">
        <v>632</v>
      </c>
      <c r="B19" s="305"/>
      <c r="C19" s="305"/>
      <c r="D19" s="306"/>
      <c r="E19" s="306"/>
      <c r="F19" s="306"/>
      <c r="G19" s="307"/>
      <c r="H19" s="306"/>
      <c r="I19" s="306"/>
      <c r="K19" s="271"/>
      <c r="L19" s="271"/>
      <c r="M19" s="271"/>
      <c r="N19" s="271"/>
    </row>
    <row r="20" spans="1:21" ht="40.5" customHeight="1" x14ac:dyDescent="0.2">
      <c r="A20" s="761" t="s">
        <v>402</v>
      </c>
      <c r="B20" s="761"/>
      <c r="C20" s="761"/>
      <c r="D20" s="761"/>
      <c r="E20" s="761"/>
      <c r="F20" s="761"/>
      <c r="G20" s="761"/>
      <c r="H20" s="761"/>
      <c r="I20" s="761"/>
      <c r="J20" s="762" t="s">
        <v>391</v>
      </c>
      <c r="K20" s="763"/>
      <c r="L20" s="763"/>
      <c r="M20" s="763"/>
      <c r="N20" s="763"/>
      <c r="O20" s="763"/>
      <c r="P20" s="763"/>
      <c r="Q20" s="763"/>
      <c r="R20" s="763"/>
      <c r="S20" s="764"/>
      <c r="T20" s="308"/>
      <c r="U20" s="308"/>
    </row>
    <row r="21" spans="1:21" ht="40.5" customHeight="1" x14ac:dyDescent="0.2">
      <c r="A21" s="761" t="s">
        <v>403</v>
      </c>
      <c r="B21" s="761"/>
      <c r="C21" s="761"/>
      <c r="D21" s="761"/>
      <c r="E21" s="761"/>
      <c r="F21" s="761"/>
      <c r="G21" s="761"/>
      <c r="H21" s="761"/>
      <c r="I21" s="761"/>
      <c r="J21" s="762" t="s">
        <v>391</v>
      </c>
      <c r="K21" s="763"/>
      <c r="L21" s="763"/>
      <c r="M21" s="763"/>
      <c r="N21" s="763"/>
      <c r="O21" s="763"/>
      <c r="P21" s="763"/>
      <c r="Q21" s="763"/>
      <c r="R21" s="763"/>
      <c r="S21" s="764"/>
      <c r="T21" s="308"/>
      <c r="U21" s="308"/>
    </row>
  </sheetData>
  <mergeCells count="9">
    <mergeCell ref="A21:I21"/>
    <mergeCell ref="J20:S20"/>
    <mergeCell ref="J21:S21"/>
    <mergeCell ref="A6:B6"/>
    <mergeCell ref="A7:A9"/>
    <mergeCell ref="A10:A12"/>
    <mergeCell ref="A16:B16"/>
    <mergeCell ref="A20:I20"/>
    <mergeCell ref="A13:A15"/>
  </mergeCells>
  <phoneticPr fontId="3"/>
  <pageMargins left="0.36" right="0.19685039370078741" top="0.59055118110236227" bottom="0.47" header="0.51181102362204722" footer="0.44"/>
  <pageSetup paperSize="9" scale="77" orientation="landscape"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5"/>
  <dimension ref="A1:K39"/>
  <sheetViews>
    <sheetView view="pageBreakPreview" zoomScale="75" zoomScaleNormal="75" zoomScaleSheetLayoutView="75" workbookViewId="0">
      <selection activeCell="F8" sqref="F8"/>
    </sheetView>
  </sheetViews>
  <sheetFormatPr defaultRowHeight="12.6" x14ac:dyDescent="0.2"/>
  <cols>
    <col min="1" max="1" width="5.77734375" style="45" customWidth="1"/>
    <col min="2" max="2" width="21.33203125" style="45" customWidth="1"/>
    <col min="3" max="3" width="21.44140625" style="45" customWidth="1"/>
    <col min="4" max="6" width="11.33203125" style="45" customWidth="1"/>
    <col min="7" max="8" width="18.109375" style="45" customWidth="1"/>
    <col min="9" max="9" width="26.33203125" style="45" customWidth="1"/>
    <col min="10" max="16384" width="8.88671875" style="45"/>
  </cols>
  <sheetData>
    <row r="1" spans="1:11" s="57" customFormat="1" ht="30" customHeight="1" x14ac:dyDescent="0.2">
      <c r="A1" s="320" t="s">
        <v>636</v>
      </c>
    </row>
    <row r="2" spans="1:11" s="122" customFormat="1" ht="19.95" customHeight="1" x14ac:dyDescent="0.2">
      <c r="A2" s="321" t="s">
        <v>26</v>
      </c>
    </row>
    <row r="3" spans="1:11" ht="54.75" customHeight="1" x14ac:dyDescent="0.2">
      <c r="A3" s="778" t="s">
        <v>21</v>
      </c>
      <c r="B3" s="778"/>
      <c r="C3" s="782" t="s">
        <v>22</v>
      </c>
      <c r="D3" s="784" t="s">
        <v>23</v>
      </c>
      <c r="E3" s="784"/>
      <c r="F3" s="784"/>
      <c r="G3" s="780" t="s">
        <v>380</v>
      </c>
      <c r="H3" s="778" t="s">
        <v>24</v>
      </c>
      <c r="I3" s="778" t="s">
        <v>25</v>
      </c>
      <c r="J3" s="322"/>
    </row>
    <row r="4" spans="1:11" ht="18.75" customHeight="1" x14ac:dyDescent="0.2">
      <c r="A4" s="779"/>
      <c r="B4" s="779"/>
      <c r="C4" s="783"/>
      <c r="D4" s="323" t="s">
        <v>350</v>
      </c>
      <c r="E4" s="324" t="s">
        <v>351</v>
      </c>
      <c r="F4" s="324" t="s">
        <v>352</v>
      </c>
      <c r="G4" s="781"/>
      <c r="H4" s="779"/>
      <c r="I4" s="779"/>
      <c r="J4" s="322"/>
    </row>
    <row r="5" spans="1:11" x14ac:dyDescent="0.2">
      <c r="A5" s="775" t="s">
        <v>349</v>
      </c>
      <c r="B5" s="325"/>
      <c r="C5" s="326"/>
      <c r="D5" s="326"/>
      <c r="E5" s="326"/>
      <c r="F5" s="326"/>
      <c r="G5" s="325"/>
      <c r="H5" s="325"/>
      <c r="I5" s="325"/>
      <c r="J5" s="160"/>
    </row>
    <row r="6" spans="1:11" x14ac:dyDescent="0.2">
      <c r="A6" s="570"/>
      <c r="B6" s="327"/>
      <c r="C6" s="327"/>
      <c r="D6" s="327"/>
      <c r="E6" s="327"/>
      <c r="F6" s="327"/>
      <c r="G6" s="327"/>
      <c r="H6" s="327"/>
      <c r="I6" s="327"/>
    </row>
    <row r="7" spans="1:11" x14ac:dyDescent="0.2">
      <c r="A7" s="570"/>
      <c r="B7" s="327"/>
      <c r="C7" s="327"/>
      <c r="D7" s="327"/>
      <c r="E7" s="327"/>
      <c r="F7" s="327"/>
      <c r="G7" s="327"/>
      <c r="H7" s="327"/>
      <c r="I7" s="327"/>
    </row>
    <row r="8" spans="1:11" x14ac:dyDescent="0.2">
      <c r="A8" s="570"/>
      <c r="B8" s="327"/>
      <c r="C8" s="327"/>
      <c r="D8" s="327"/>
      <c r="E8" s="327"/>
      <c r="F8" s="327"/>
      <c r="G8" s="327"/>
      <c r="H8" s="327"/>
      <c r="I8" s="327"/>
      <c r="K8" s="328"/>
    </row>
    <row r="9" spans="1:11" x14ac:dyDescent="0.2">
      <c r="A9" s="570"/>
      <c r="B9" s="327"/>
      <c r="C9" s="327"/>
      <c r="D9" s="327"/>
      <c r="E9" s="327"/>
      <c r="F9" s="327"/>
      <c r="G9" s="327"/>
      <c r="H9" s="327"/>
      <c r="I9" s="327"/>
      <c r="K9" s="328"/>
    </row>
    <row r="10" spans="1:11" x14ac:dyDescent="0.2">
      <c r="A10" s="570"/>
      <c r="B10" s="327"/>
      <c r="C10" s="327"/>
      <c r="D10" s="327"/>
      <c r="E10" s="327"/>
      <c r="F10" s="327"/>
      <c r="G10" s="327"/>
      <c r="H10" s="327"/>
      <c r="I10" s="327"/>
      <c r="K10" s="328"/>
    </row>
    <row r="11" spans="1:11" x14ac:dyDescent="0.2">
      <c r="A11" s="570"/>
      <c r="B11" s="327"/>
      <c r="C11" s="327"/>
      <c r="D11" s="327"/>
      <c r="E11" s="327"/>
      <c r="F11" s="327"/>
      <c r="G11" s="327"/>
      <c r="H11" s="327"/>
      <c r="I11" s="327"/>
      <c r="K11" s="328"/>
    </row>
    <row r="12" spans="1:11" x14ac:dyDescent="0.2">
      <c r="A12" s="570"/>
      <c r="B12" s="327"/>
      <c r="C12" s="327"/>
      <c r="D12" s="327"/>
      <c r="E12" s="327"/>
      <c r="F12" s="327"/>
      <c r="G12" s="327"/>
      <c r="H12" s="327"/>
      <c r="I12" s="327"/>
      <c r="K12" s="328"/>
    </row>
    <row r="13" spans="1:11" x14ac:dyDescent="0.2">
      <c r="A13" s="570"/>
      <c r="B13" s="327"/>
      <c r="C13" s="327"/>
      <c r="D13" s="327"/>
      <c r="E13" s="327"/>
      <c r="F13" s="327"/>
      <c r="G13" s="327"/>
      <c r="H13" s="327"/>
      <c r="I13" s="327"/>
      <c r="K13" s="328"/>
    </row>
    <row r="14" spans="1:11" x14ac:dyDescent="0.2">
      <c r="A14" s="570"/>
      <c r="B14" s="327"/>
      <c r="C14" s="327"/>
      <c r="D14" s="327"/>
      <c r="E14" s="327"/>
      <c r="F14" s="327"/>
      <c r="G14" s="327"/>
      <c r="H14" s="327"/>
      <c r="I14" s="327"/>
      <c r="K14" s="328"/>
    </row>
    <row r="15" spans="1:11" x14ac:dyDescent="0.2">
      <c r="A15" s="571"/>
      <c r="B15" s="329"/>
      <c r="C15" s="329"/>
      <c r="D15" s="329"/>
      <c r="E15" s="329"/>
      <c r="F15" s="329"/>
      <c r="G15" s="329"/>
      <c r="H15" s="329"/>
      <c r="I15" s="329"/>
      <c r="K15" s="328"/>
    </row>
    <row r="16" spans="1:11" ht="13.5" customHeight="1" x14ac:dyDescent="0.2">
      <c r="A16" s="775" t="s">
        <v>315</v>
      </c>
      <c r="B16" s="330"/>
      <c r="C16" s="331"/>
      <c r="D16" s="331"/>
      <c r="E16" s="331"/>
      <c r="F16" s="331"/>
      <c r="G16" s="330"/>
      <c r="H16" s="330"/>
      <c r="I16" s="330"/>
      <c r="K16" s="328"/>
    </row>
    <row r="17" spans="1:11" x14ac:dyDescent="0.2">
      <c r="A17" s="776"/>
      <c r="B17" s="327"/>
      <c r="C17" s="327"/>
      <c r="D17" s="327"/>
      <c r="E17" s="327"/>
      <c r="F17" s="327"/>
      <c r="G17" s="327"/>
      <c r="H17" s="327"/>
      <c r="I17" s="327"/>
      <c r="K17" s="328"/>
    </row>
    <row r="18" spans="1:11" x14ac:dyDescent="0.2">
      <c r="A18" s="776"/>
      <c r="B18" s="327"/>
      <c r="C18" s="327"/>
      <c r="D18" s="327"/>
      <c r="E18" s="327"/>
      <c r="F18" s="327"/>
      <c r="G18" s="327"/>
      <c r="H18" s="327"/>
      <c r="I18" s="327"/>
      <c r="K18" s="328"/>
    </row>
    <row r="19" spans="1:11" x14ac:dyDescent="0.2">
      <c r="A19" s="776"/>
      <c r="B19" s="327"/>
      <c r="C19" s="327"/>
      <c r="D19" s="327"/>
      <c r="E19" s="327"/>
      <c r="F19" s="327"/>
      <c r="G19" s="327"/>
      <c r="H19" s="327"/>
      <c r="I19" s="327"/>
      <c r="K19" s="328"/>
    </row>
    <row r="20" spans="1:11" x14ac:dyDescent="0.2">
      <c r="A20" s="776"/>
      <c r="B20" s="327"/>
      <c r="C20" s="327"/>
      <c r="D20" s="327"/>
      <c r="E20" s="327"/>
      <c r="F20" s="327"/>
      <c r="G20" s="327"/>
      <c r="H20" s="327"/>
      <c r="I20" s="327"/>
      <c r="K20" s="328"/>
    </row>
    <row r="21" spans="1:11" x14ac:dyDescent="0.2">
      <c r="A21" s="776"/>
      <c r="B21" s="327"/>
      <c r="C21" s="327"/>
      <c r="D21" s="327"/>
      <c r="E21" s="327"/>
      <c r="F21" s="327"/>
      <c r="G21" s="327"/>
      <c r="H21" s="327"/>
      <c r="I21" s="327"/>
      <c r="K21" s="328"/>
    </row>
    <row r="22" spans="1:11" x14ac:dyDescent="0.2">
      <c r="A22" s="776"/>
      <c r="B22" s="327"/>
      <c r="C22" s="327"/>
      <c r="D22" s="327"/>
      <c r="E22" s="327"/>
      <c r="F22" s="327"/>
      <c r="G22" s="327"/>
      <c r="H22" s="327"/>
      <c r="I22" s="327"/>
    </row>
    <row r="23" spans="1:11" x14ac:dyDescent="0.2">
      <c r="A23" s="776"/>
      <c r="B23" s="327"/>
      <c r="C23" s="327"/>
      <c r="D23" s="327"/>
      <c r="E23" s="327"/>
      <c r="F23" s="327"/>
      <c r="G23" s="327"/>
      <c r="H23" s="327"/>
      <c r="I23" s="327"/>
    </row>
    <row r="24" spans="1:11" x14ac:dyDescent="0.2">
      <c r="A24" s="776"/>
      <c r="B24" s="327"/>
      <c r="C24" s="327"/>
      <c r="D24" s="327"/>
      <c r="E24" s="327"/>
      <c r="F24" s="327"/>
      <c r="G24" s="327"/>
      <c r="H24" s="327"/>
      <c r="I24" s="327"/>
    </row>
    <row r="25" spans="1:11" x14ac:dyDescent="0.2">
      <c r="A25" s="777"/>
      <c r="B25" s="329"/>
      <c r="C25" s="329"/>
      <c r="D25" s="329"/>
      <c r="E25" s="329"/>
      <c r="F25" s="329"/>
      <c r="G25" s="329"/>
      <c r="H25" s="329"/>
      <c r="I25" s="329"/>
    </row>
    <row r="26" spans="1:11" ht="13.5" customHeight="1" x14ac:dyDescent="0.2">
      <c r="A26" s="775" t="s">
        <v>423</v>
      </c>
      <c r="B26" s="330"/>
      <c r="C26" s="331"/>
      <c r="D26" s="331"/>
      <c r="E26" s="331"/>
      <c r="F26" s="331"/>
      <c r="G26" s="330"/>
      <c r="H26" s="330"/>
      <c r="I26" s="330"/>
      <c r="K26" s="328"/>
    </row>
    <row r="27" spans="1:11" x14ac:dyDescent="0.2">
      <c r="A27" s="776"/>
      <c r="B27" s="327"/>
      <c r="C27" s="327"/>
      <c r="D27" s="327"/>
      <c r="E27" s="327"/>
      <c r="F27" s="327"/>
      <c r="G27" s="327"/>
      <c r="H27" s="327"/>
      <c r="I27" s="327"/>
      <c r="K27" s="328"/>
    </row>
    <row r="28" spans="1:11" x14ac:dyDescent="0.2">
      <c r="A28" s="776"/>
      <c r="B28" s="327"/>
      <c r="C28" s="327"/>
      <c r="D28" s="327"/>
      <c r="E28" s="327"/>
      <c r="F28" s="327"/>
      <c r="G28" s="327"/>
      <c r="H28" s="327"/>
      <c r="I28" s="327"/>
      <c r="K28" s="328"/>
    </row>
    <row r="29" spans="1:11" x14ac:dyDescent="0.2">
      <c r="A29" s="776"/>
      <c r="B29" s="327"/>
      <c r="C29" s="327"/>
      <c r="D29" s="327"/>
      <c r="E29" s="327"/>
      <c r="F29" s="327"/>
      <c r="G29" s="327"/>
      <c r="H29" s="327"/>
      <c r="I29" s="327"/>
      <c r="K29" s="328"/>
    </row>
    <row r="30" spans="1:11" x14ac:dyDescent="0.2">
      <c r="A30" s="776"/>
      <c r="B30" s="327"/>
      <c r="C30" s="327"/>
      <c r="D30" s="327"/>
      <c r="E30" s="327"/>
      <c r="F30" s="327"/>
      <c r="G30" s="327"/>
      <c r="H30" s="327"/>
      <c r="I30" s="327"/>
      <c r="K30" s="328"/>
    </row>
    <row r="31" spans="1:11" x14ac:dyDescent="0.2">
      <c r="A31" s="776"/>
      <c r="B31" s="327"/>
      <c r="C31" s="327"/>
      <c r="D31" s="327"/>
      <c r="E31" s="327"/>
      <c r="F31" s="327"/>
      <c r="G31" s="327"/>
      <c r="H31" s="327"/>
      <c r="I31" s="327"/>
      <c r="K31" s="328"/>
    </row>
    <row r="32" spans="1:11" x14ac:dyDescent="0.2">
      <c r="A32" s="776"/>
      <c r="B32" s="327"/>
      <c r="C32" s="327"/>
      <c r="D32" s="327"/>
      <c r="E32" s="327"/>
      <c r="F32" s="327"/>
      <c r="G32" s="327"/>
      <c r="H32" s="327"/>
      <c r="I32" s="327"/>
    </row>
    <row r="33" spans="1:9" x14ac:dyDescent="0.2">
      <c r="A33" s="776"/>
      <c r="B33" s="327"/>
      <c r="C33" s="327"/>
      <c r="D33" s="327"/>
      <c r="E33" s="327"/>
      <c r="F33" s="327"/>
      <c r="G33" s="327"/>
      <c r="H33" s="327"/>
      <c r="I33" s="327"/>
    </row>
    <row r="34" spans="1:9" x14ac:dyDescent="0.2">
      <c r="A34" s="776"/>
      <c r="B34" s="327"/>
      <c r="C34" s="327"/>
      <c r="D34" s="327"/>
      <c r="E34" s="327"/>
      <c r="F34" s="327"/>
      <c r="G34" s="327"/>
      <c r="H34" s="327"/>
      <c r="I34" s="327"/>
    </row>
    <row r="35" spans="1:9" x14ac:dyDescent="0.2">
      <c r="A35" s="777"/>
      <c r="B35" s="329"/>
      <c r="C35" s="329"/>
      <c r="D35" s="329"/>
      <c r="E35" s="329"/>
      <c r="F35" s="329"/>
      <c r="G35" s="329"/>
      <c r="H35" s="329"/>
      <c r="I35" s="329"/>
    </row>
    <row r="36" spans="1:9" s="271" customFormat="1" ht="12" x14ac:dyDescent="0.2">
      <c r="A36" s="332"/>
    </row>
    <row r="37" spans="1:9" s="271" customFormat="1" ht="12" x14ac:dyDescent="0.2">
      <c r="A37" s="332" t="s">
        <v>381</v>
      </c>
    </row>
    <row r="38" spans="1:9" s="271" customFormat="1" ht="17.25" customHeight="1" x14ac:dyDescent="0.2"/>
    <row r="39" spans="1:9" s="271" customFormat="1" ht="12" x14ac:dyDescent="0.2"/>
  </sheetData>
  <mergeCells count="9">
    <mergeCell ref="A26:A35"/>
    <mergeCell ref="H3:H4"/>
    <mergeCell ref="I3:I4"/>
    <mergeCell ref="A5:A15"/>
    <mergeCell ref="A16:A25"/>
    <mergeCell ref="G3:G4"/>
    <mergeCell ref="A3:B4"/>
    <mergeCell ref="C3:C4"/>
    <mergeCell ref="D3:F3"/>
  </mergeCells>
  <phoneticPr fontId="3"/>
  <pageMargins left="0.78740157480314965" right="0.59055118110236227" top="0.59055118110236227" bottom="0.59055118110236227" header="0.51181102362204722" footer="0.51181102362204722"/>
  <pageSetup paperSize="9" scale="85" orientation="landscape" horizontalDpi="4294967292"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K43"/>
  <sheetViews>
    <sheetView view="pageBreakPreview" zoomScale="75" zoomScaleNormal="100" zoomScaleSheetLayoutView="75" workbookViewId="0">
      <selection activeCell="N34" sqref="N34"/>
    </sheetView>
  </sheetViews>
  <sheetFormatPr defaultRowHeight="12.6" x14ac:dyDescent="0.2"/>
  <cols>
    <col min="1" max="1" width="5.77734375" style="45" customWidth="1"/>
    <col min="2" max="2" width="25.109375" style="45" customWidth="1"/>
    <col min="3" max="3" width="20" style="45" customWidth="1"/>
    <col min="4" max="6" width="9.77734375" style="45" customWidth="1"/>
    <col min="7" max="8" width="17.77734375" style="45" customWidth="1"/>
    <col min="9" max="9" width="32.6640625" style="45" customWidth="1"/>
    <col min="10" max="16384" width="8.88671875" style="45"/>
  </cols>
  <sheetData>
    <row r="1" spans="1:11" s="122" customFormat="1" ht="25.5" customHeight="1" x14ac:dyDescent="0.2">
      <c r="A1" s="321" t="s">
        <v>27</v>
      </c>
    </row>
    <row r="2" spans="1:11" ht="25.5" customHeight="1" x14ac:dyDescent="0.2">
      <c r="A2" s="778" t="s">
        <v>21</v>
      </c>
      <c r="B2" s="778"/>
      <c r="C2" s="782" t="s">
        <v>22</v>
      </c>
      <c r="D2" s="784" t="s">
        <v>23</v>
      </c>
      <c r="E2" s="784"/>
      <c r="F2" s="784"/>
      <c r="G2" s="780" t="s">
        <v>90</v>
      </c>
      <c r="H2" s="778" t="s">
        <v>24</v>
      </c>
      <c r="I2" s="778" t="s">
        <v>25</v>
      </c>
      <c r="J2" s="322"/>
    </row>
    <row r="3" spans="1:11" ht="24.75" customHeight="1" x14ac:dyDescent="0.2">
      <c r="A3" s="779"/>
      <c r="B3" s="779"/>
      <c r="C3" s="783"/>
      <c r="D3" s="323" t="s">
        <v>350</v>
      </c>
      <c r="E3" s="324" t="s">
        <v>351</v>
      </c>
      <c r="F3" s="324" t="s">
        <v>352</v>
      </c>
      <c r="G3" s="781"/>
      <c r="H3" s="779"/>
      <c r="I3" s="779"/>
      <c r="J3" s="322"/>
    </row>
    <row r="4" spans="1:11" ht="18" customHeight="1" x14ac:dyDescent="0.2">
      <c r="A4" s="775" t="s">
        <v>349</v>
      </c>
      <c r="B4" s="333" t="s">
        <v>31</v>
      </c>
      <c r="C4" s="334" t="s">
        <v>32</v>
      </c>
      <c r="D4" s="334" t="s">
        <v>353</v>
      </c>
      <c r="E4" s="334" t="s">
        <v>353</v>
      </c>
      <c r="F4" s="334" t="s">
        <v>353</v>
      </c>
      <c r="G4" s="330"/>
      <c r="H4" s="330"/>
      <c r="I4" s="785" t="s">
        <v>362</v>
      </c>
      <c r="J4" s="160"/>
      <c r="K4" s="335"/>
    </row>
    <row r="5" spans="1:11" ht="9" customHeight="1" x14ac:dyDescent="0.2">
      <c r="A5" s="776"/>
      <c r="B5" s="336"/>
      <c r="C5" s="337"/>
      <c r="D5" s="326"/>
      <c r="E5" s="326"/>
      <c r="F5" s="326"/>
      <c r="G5" s="325"/>
      <c r="H5" s="325"/>
      <c r="I5" s="786"/>
      <c r="J5" s="160"/>
      <c r="K5" s="335"/>
    </row>
    <row r="6" spans="1:11" ht="18" customHeight="1" x14ac:dyDescent="0.2">
      <c r="A6" s="776"/>
      <c r="B6" s="336" t="s">
        <v>222</v>
      </c>
      <c r="C6" s="334" t="s">
        <v>30</v>
      </c>
      <c r="D6" s="334" t="s">
        <v>353</v>
      </c>
      <c r="E6" s="334" t="s">
        <v>353</v>
      </c>
      <c r="F6" s="334" t="s">
        <v>353</v>
      </c>
      <c r="G6" s="325"/>
      <c r="H6" s="325"/>
      <c r="I6" s="786"/>
      <c r="J6" s="160"/>
      <c r="K6" s="335"/>
    </row>
    <row r="7" spans="1:11" ht="7.2" customHeight="1" x14ac:dyDescent="0.2">
      <c r="A7" s="776"/>
      <c r="B7" s="336"/>
      <c r="D7" s="326"/>
      <c r="E7" s="326"/>
      <c r="F7" s="326"/>
      <c r="G7" s="325"/>
      <c r="H7" s="325"/>
      <c r="I7" s="786"/>
      <c r="J7" s="160"/>
      <c r="K7" s="335"/>
    </row>
    <row r="8" spans="1:11" ht="18" customHeight="1" x14ac:dyDescent="0.2">
      <c r="A8" s="776"/>
      <c r="B8" s="336"/>
      <c r="C8" s="334"/>
      <c r="D8" s="326"/>
      <c r="E8" s="326"/>
      <c r="F8" s="326"/>
      <c r="G8" s="325"/>
      <c r="H8" s="325"/>
      <c r="I8" s="786"/>
      <c r="J8" s="160"/>
      <c r="K8" s="335"/>
    </row>
    <row r="9" spans="1:11" ht="9" customHeight="1" x14ac:dyDescent="0.2">
      <c r="A9" s="776"/>
      <c r="B9" s="336"/>
      <c r="C9" s="337"/>
      <c r="D9" s="326"/>
      <c r="E9" s="326"/>
      <c r="F9" s="326"/>
      <c r="G9" s="325"/>
      <c r="H9" s="325"/>
      <c r="I9" s="786"/>
      <c r="J9" s="160"/>
      <c r="K9" s="335"/>
    </row>
    <row r="10" spans="1:11" ht="18" customHeight="1" x14ac:dyDescent="0.2">
      <c r="A10" s="776"/>
      <c r="B10" s="327" t="s">
        <v>247</v>
      </c>
      <c r="C10" s="334" t="s">
        <v>29</v>
      </c>
      <c r="D10" s="334" t="s">
        <v>354</v>
      </c>
      <c r="E10" s="334" t="s">
        <v>355</v>
      </c>
      <c r="F10" s="334" t="s">
        <v>356</v>
      </c>
      <c r="G10" s="325"/>
      <c r="H10" s="325"/>
      <c r="I10" s="786"/>
      <c r="K10" s="335"/>
    </row>
    <row r="11" spans="1:11" ht="9" customHeight="1" x14ac:dyDescent="0.2">
      <c r="A11" s="776"/>
      <c r="B11" s="336"/>
      <c r="C11" s="337"/>
      <c r="D11" s="326"/>
      <c r="E11" s="326"/>
      <c r="F11" s="326"/>
      <c r="G11" s="325"/>
      <c r="H11" s="325"/>
      <c r="I11" s="786"/>
      <c r="J11" s="160"/>
      <c r="K11" s="335"/>
    </row>
    <row r="12" spans="1:11" ht="18" customHeight="1" x14ac:dyDescent="0.2">
      <c r="A12" s="570"/>
      <c r="B12" s="336" t="s">
        <v>257</v>
      </c>
      <c r="C12" s="334"/>
      <c r="D12" s="327"/>
      <c r="E12" s="327"/>
      <c r="F12" s="327"/>
      <c r="G12" s="327"/>
      <c r="H12" s="327"/>
      <c r="I12" s="786"/>
      <c r="K12" s="335"/>
    </row>
    <row r="13" spans="1:11" ht="7.2" customHeight="1" x14ac:dyDescent="0.2">
      <c r="A13" s="570"/>
      <c r="B13" s="336"/>
      <c r="C13" s="334"/>
      <c r="D13" s="327"/>
      <c r="E13" s="327"/>
      <c r="F13" s="327"/>
      <c r="G13" s="327"/>
      <c r="H13" s="327"/>
      <c r="I13" s="786"/>
      <c r="J13" s="160"/>
      <c r="K13" s="335"/>
    </row>
    <row r="14" spans="1:11" ht="18" customHeight="1" x14ac:dyDescent="0.2">
      <c r="A14" s="570"/>
      <c r="B14" s="336" t="s">
        <v>223</v>
      </c>
      <c r="C14" s="334" t="s">
        <v>276</v>
      </c>
      <c r="D14" s="326"/>
      <c r="E14" s="326"/>
      <c r="F14" s="326"/>
      <c r="G14" s="325"/>
      <c r="H14" s="325"/>
      <c r="I14" s="786"/>
      <c r="K14" s="335"/>
    </row>
    <row r="15" spans="1:11" ht="18" customHeight="1" x14ac:dyDescent="0.2">
      <c r="A15" s="570"/>
      <c r="B15" s="336" t="s">
        <v>278</v>
      </c>
      <c r="C15" s="334" t="s">
        <v>276</v>
      </c>
      <c r="D15" s="327"/>
      <c r="E15" s="327"/>
      <c r="F15" s="327"/>
      <c r="G15" s="327"/>
      <c r="H15" s="327"/>
      <c r="I15" s="786"/>
      <c r="K15" s="335"/>
    </row>
    <row r="16" spans="1:11" ht="18" customHeight="1" x14ac:dyDescent="0.2">
      <c r="A16" s="570"/>
      <c r="B16" s="336" t="s">
        <v>224</v>
      </c>
      <c r="C16" s="334" t="s">
        <v>276</v>
      </c>
      <c r="D16" s="327"/>
      <c r="E16" s="327"/>
      <c r="F16" s="327"/>
      <c r="G16" s="327"/>
      <c r="H16" s="327"/>
      <c r="I16" s="786"/>
      <c r="K16" s="335"/>
    </row>
    <row r="17" spans="1:11" ht="18" customHeight="1" x14ac:dyDescent="0.2">
      <c r="A17" s="570"/>
      <c r="B17" s="336"/>
      <c r="C17" s="334"/>
      <c r="D17" s="327"/>
      <c r="E17" s="327"/>
      <c r="F17" s="327"/>
      <c r="G17" s="327"/>
      <c r="H17" s="327"/>
      <c r="I17" s="786"/>
      <c r="K17" s="335"/>
    </row>
    <row r="18" spans="1:11" ht="7.2" customHeight="1" x14ac:dyDescent="0.2">
      <c r="A18" s="570"/>
      <c r="B18" s="336"/>
      <c r="D18" s="327"/>
      <c r="E18" s="327"/>
      <c r="F18" s="327"/>
      <c r="G18" s="327"/>
      <c r="H18" s="327"/>
      <c r="I18" s="786"/>
      <c r="J18" s="160"/>
      <c r="K18" s="335"/>
    </row>
    <row r="19" spans="1:11" ht="18" customHeight="1" x14ac:dyDescent="0.2">
      <c r="A19" s="570"/>
      <c r="B19" s="338" t="s">
        <v>28</v>
      </c>
      <c r="C19" s="339" t="s">
        <v>29</v>
      </c>
      <c r="D19" s="327"/>
      <c r="E19" s="327"/>
      <c r="F19" s="327"/>
      <c r="G19" s="327"/>
      <c r="H19" s="327"/>
      <c r="I19" s="786"/>
      <c r="K19" s="335"/>
    </row>
    <row r="20" spans="1:11" ht="18" customHeight="1" x14ac:dyDescent="0.2">
      <c r="A20" s="571"/>
      <c r="B20" s="336"/>
      <c r="C20" s="329"/>
      <c r="D20" s="326"/>
      <c r="E20" s="326"/>
      <c r="F20" s="326"/>
      <c r="G20" s="325"/>
      <c r="H20" s="325"/>
      <c r="I20" s="787"/>
      <c r="K20" s="335"/>
    </row>
    <row r="21" spans="1:11" ht="18" customHeight="1" x14ac:dyDescent="0.2">
      <c r="A21" s="775" t="s">
        <v>274</v>
      </c>
      <c r="B21" s="333" t="s">
        <v>31</v>
      </c>
      <c r="C21" s="334" t="s">
        <v>32</v>
      </c>
      <c r="D21" s="331"/>
      <c r="E21" s="331"/>
      <c r="F21" s="331"/>
      <c r="G21" s="330"/>
      <c r="H21" s="330"/>
      <c r="I21" s="786" t="s">
        <v>363</v>
      </c>
      <c r="K21" s="335"/>
    </row>
    <row r="22" spans="1:11" ht="6" customHeight="1" x14ac:dyDescent="0.2">
      <c r="A22" s="776"/>
      <c r="B22" s="336"/>
      <c r="C22" s="334"/>
      <c r="D22" s="326"/>
      <c r="E22" s="326"/>
      <c r="F22" s="326"/>
      <c r="G22" s="325"/>
      <c r="H22" s="325"/>
      <c r="I22" s="786"/>
      <c r="K22" s="335"/>
    </row>
    <row r="23" spans="1:11" ht="18" customHeight="1" x14ac:dyDescent="0.2">
      <c r="A23" s="776"/>
      <c r="B23" s="327" t="s">
        <v>247</v>
      </c>
      <c r="C23" s="334" t="s">
        <v>29</v>
      </c>
      <c r="D23" s="326"/>
      <c r="E23" s="326"/>
      <c r="F23" s="326"/>
      <c r="G23" s="325"/>
      <c r="H23" s="325"/>
      <c r="I23" s="786"/>
      <c r="K23" s="335"/>
    </row>
    <row r="24" spans="1:11" ht="6.75" customHeight="1" x14ac:dyDescent="0.2">
      <c r="A24" s="776"/>
      <c r="B24" s="340"/>
      <c r="C24" s="341"/>
      <c r="D24" s="326"/>
      <c r="E24" s="326"/>
      <c r="F24" s="326"/>
      <c r="G24" s="325"/>
      <c r="H24" s="325"/>
      <c r="I24" s="786"/>
      <c r="K24" s="335"/>
    </row>
    <row r="25" spans="1:11" ht="18" customHeight="1" x14ac:dyDescent="0.2">
      <c r="A25" s="776"/>
      <c r="B25" s="336" t="s">
        <v>221</v>
      </c>
      <c r="C25" s="341"/>
      <c r="D25" s="326"/>
      <c r="E25" s="326"/>
      <c r="F25" s="326"/>
      <c r="G25" s="325"/>
      <c r="H25" s="325"/>
      <c r="I25" s="786"/>
      <c r="K25" s="335"/>
    </row>
    <row r="26" spans="1:11" ht="18" customHeight="1" x14ac:dyDescent="0.2">
      <c r="A26" s="776"/>
      <c r="B26" s="336" t="s">
        <v>223</v>
      </c>
      <c r="C26" s="334" t="s">
        <v>276</v>
      </c>
      <c r="D26" s="327"/>
      <c r="E26" s="327"/>
      <c r="F26" s="327"/>
      <c r="G26" s="327"/>
      <c r="H26" s="327"/>
      <c r="I26" s="786"/>
      <c r="K26" s="335"/>
    </row>
    <row r="27" spans="1:11" ht="18" customHeight="1" x14ac:dyDescent="0.2">
      <c r="A27" s="776"/>
      <c r="B27" s="340" t="s">
        <v>220</v>
      </c>
      <c r="C27" s="341" t="s">
        <v>276</v>
      </c>
      <c r="D27" s="327"/>
      <c r="E27" s="327"/>
      <c r="F27" s="327"/>
      <c r="G27" s="327"/>
      <c r="H27" s="327"/>
      <c r="I27" s="786"/>
      <c r="K27" s="335"/>
    </row>
    <row r="28" spans="1:11" ht="18" customHeight="1" x14ac:dyDescent="0.2">
      <c r="A28" s="776"/>
      <c r="B28" s="340"/>
      <c r="C28" s="341"/>
      <c r="D28" s="327"/>
      <c r="E28" s="327"/>
      <c r="F28" s="327"/>
      <c r="G28" s="327"/>
      <c r="H28" s="327"/>
      <c r="I28" s="786"/>
      <c r="K28" s="335"/>
    </row>
    <row r="29" spans="1:11" ht="18" customHeight="1" x14ac:dyDescent="0.2">
      <c r="A29" s="777"/>
      <c r="B29" s="342" t="s">
        <v>219</v>
      </c>
      <c r="C29" s="343"/>
      <c r="D29" s="329"/>
      <c r="E29" s="329"/>
      <c r="F29" s="329"/>
      <c r="G29" s="329"/>
      <c r="H29" s="329"/>
      <c r="I29" s="787"/>
    </row>
    <row r="30" spans="1:11" ht="18" customHeight="1" x14ac:dyDescent="0.2">
      <c r="A30" s="775" t="s">
        <v>423</v>
      </c>
      <c r="B30" s="333" t="s">
        <v>31</v>
      </c>
      <c r="C30" s="334" t="s">
        <v>32</v>
      </c>
      <c r="D30" s="331"/>
      <c r="E30" s="331"/>
      <c r="F30" s="331"/>
      <c r="G30" s="330"/>
      <c r="H30" s="330"/>
      <c r="I30" s="786" t="s">
        <v>428</v>
      </c>
      <c r="K30" s="335"/>
    </row>
    <row r="31" spans="1:11" ht="6" customHeight="1" x14ac:dyDescent="0.2">
      <c r="A31" s="776"/>
      <c r="B31" s="336"/>
      <c r="C31" s="334"/>
      <c r="D31" s="326"/>
      <c r="E31" s="326"/>
      <c r="F31" s="326"/>
      <c r="G31" s="325"/>
      <c r="H31" s="325"/>
      <c r="I31" s="786"/>
      <c r="K31" s="335"/>
    </row>
    <row r="32" spans="1:11" ht="18" customHeight="1" x14ac:dyDescent="0.2">
      <c r="A32" s="776"/>
      <c r="B32" s="327" t="s">
        <v>247</v>
      </c>
      <c r="C32" s="334" t="s">
        <v>29</v>
      </c>
      <c r="D32" s="326"/>
      <c r="E32" s="326"/>
      <c r="F32" s="326"/>
      <c r="G32" s="325"/>
      <c r="H32" s="325"/>
      <c r="I32" s="786"/>
      <c r="K32" s="335"/>
    </row>
    <row r="33" spans="1:11" ht="6.75" customHeight="1" x14ac:dyDescent="0.2">
      <c r="A33" s="776"/>
      <c r="B33" s="340"/>
      <c r="C33" s="341"/>
      <c r="D33" s="326"/>
      <c r="E33" s="326"/>
      <c r="F33" s="326"/>
      <c r="G33" s="325"/>
      <c r="H33" s="325"/>
      <c r="I33" s="786"/>
      <c r="K33" s="335"/>
    </row>
    <row r="34" spans="1:11" ht="18" customHeight="1" x14ac:dyDescent="0.2">
      <c r="A34" s="776"/>
      <c r="B34" s="336" t="s">
        <v>221</v>
      </c>
      <c r="C34" s="341"/>
      <c r="D34" s="326"/>
      <c r="E34" s="326"/>
      <c r="F34" s="326"/>
      <c r="G34" s="325"/>
      <c r="H34" s="325"/>
      <c r="I34" s="786"/>
      <c r="K34" s="335"/>
    </row>
    <row r="35" spans="1:11" ht="18" customHeight="1" x14ac:dyDescent="0.2">
      <c r="A35" s="776"/>
      <c r="B35" s="336" t="s">
        <v>223</v>
      </c>
      <c r="C35" s="334" t="s">
        <v>276</v>
      </c>
      <c r="D35" s="327"/>
      <c r="E35" s="327"/>
      <c r="F35" s="327"/>
      <c r="G35" s="327"/>
      <c r="H35" s="327"/>
      <c r="I35" s="786"/>
      <c r="K35" s="335"/>
    </row>
    <row r="36" spans="1:11" ht="18" customHeight="1" x14ac:dyDescent="0.2">
      <c r="A36" s="776"/>
      <c r="B36" s="340" t="s">
        <v>220</v>
      </c>
      <c r="C36" s="341" t="s">
        <v>276</v>
      </c>
      <c r="D36" s="327"/>
      <c r="E36" s="327"/>
      <c r="F36" s="327"/>
      <c r="G36" s="327"/>
      <c r="H36" s="327"/>
      <c r="I36" s="786"/>
      <c r="K36" s="335"/>
    </row>
    <row r="37" spans="1:11" ht="18" customHeight="1" x14ac:dyDescent="0.2">
      <c r="A37" s="776"/>
      <c r="B37" s="340"/>
      <c r="C37" s="341"/>
      <c r="D37" s="327"/>
      <c r="E37" s="327"/>
      <c r="F37" s="327"/>
      <c r="G37" s="327"/>
      <c r="H37" s="327"/>
      <c r="I37" s="786"/>
      <c r="K37" s="335"/>
    </row>
    <row r="38" spans="1:11" ht="18" customHeight="1" x14ac:dyDescent="0.2">
      <c r="A38" s="776"/>
      <c r="B38" s="340"/>
      <c r="C38" s="341"/>
      <c r="D38" s="327"/>
      <c r="E38" s="327"/>
      <c r="F38" s="327"/>
      <c r="G38" s="327"/>
      <c r="H38" s="327"/>
      <c r="I38" s="786"/>
      <c r="K38" s="335"/>
    </row>
    <row r="39" spans="1:11" ht="18" customHeight="1" x14ac:dyDescent="0.2">
      <c r="A39" s="776"/>
      <c r="B39" s="340" t="s">
        <v>219</v>
      </c>
      <c r="C39" s="341"/>
      <c r="D39" s="327"/>
      <c r="E39" s="327"/>
      <c r="F39" s="327"/>
      <c r="G39" s="327"/>
      <c r="H39" s="327"/>
      <c r="I39" s="786"/>
      <c r="K39" s="335"/>
    </row>
    <row r="40" spans="1:11" ht="18" customHeight="1" x14ac:dyDescent="0.2">
      <c r="A40" s="777"/>
      <c r="B40" s="342" t="s">
        <v>219</v>
      </c>
      <c r="C40" s="343"/>
      <c r="D40" s="329"/>
      <c r="E40" s="329"/>
      <c r="F40" s="329"/>
      <c r="G40" s="329"/>
      <c r="H40" s="329"/>
      <c r="I40" s="787"/>
    </row>
    <row r="41" spans="1:11" s="271" customFormat="1" ht="12" x14ac:dyDescent="0.2">
      <c r="A41" s="332" t="s">
        <v>382</v>
      </c>
    </row>
    <row r="42" spans="1:11" s="271" customFormat="1" ht="17.25" customHeight="1" x14ac:dyDescent="0.2"/>
    <row r="43" spans="1:11" s="271" customFormat="1" ht="12" x14ac:dyDescent="0.2"/>
  </sheetData>
  <mergeCells count="12">
    <mergeCell ref="I2:I3"/>
    <mergeCell ref="I4:I20"/>
    <mergeCell ref="A30:A40"/>
    <mergeCell ref="I30:I40"/>
    <mergeCell ref="I21:I29"/>
    <mergeCell ref="A21:A29"/>
    <mergeCell ref="A4:A20"/>
    <mergeCell ref="G2:G3"/>
    <mergeCell ref="A2:B3"/>
    <mergeCell ref="C2:C3"/>
    <mergeCell ref="D2:F2"/>
    <mergeCell ref="H2:H3"/>
  </mergeCells>
  <phoneticPr fontId="3"/>
  <pageMargins left="0.78740157480314965" right="0.59055118110236227" top="0.59055118110236227" bottom="0.59055118110236227" header="0.51181102362204722" footer="0.51181102362204722"/>
  <pageSetup paperSize="9" scale="85" orientation="landscape" horizontalDpi="4294967292"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view="pageBreakPreview" zoomScale="85" zoomScaleNormal="70" zoomScaleSheetLayoutView="85" workbookViewId="0">
      <selection activeCell="H19" sqref="H19"/>
    </sheetView>
  </sheetViews>
  <sheetFormatPr defaultColWidth="9" defaultRowHeight="12.6" x14ac:dyDescent="0.2"/>
  <cols>
    <col min="1" max="2" width="17.44140625" style="45" customWidth="1"/>
    <col min="3" max="6" width="11.88671875" style="45" customWidth="1"/>
    <col min="7" max="10" width="17.44140625" style="45" customWidth="1"/>
    <col min="11" max="16384" width="9" style="45"/>
  </cols>
  <sheetData>
    <row r="1" spans="1:10" ht="18" customHeight="1" x14ac:dyDescent="0.2">
      <c r="A1" s="344" t="s">
        <v>637</v>
      </c>
    </row>
    <row r="2" spans="1:10" ht="31.5" customHeight="1" x14ac:dyDescent="0.2">
      <c r="A2" s="788" t="s">
        <v>392</v>
      </c>
      <c r="B2" s="788"/>
      <c r="C2" s="788" t="s">
        <v>393</v>
      </c>
      <c r="D2" s="788"/>
      <c r="E2" s="788"/>
      <c r="F2" s="788"/>
      <c r="G2" s="788" t="s">
        <v>394</v>
      </c>
      <c r="H2" s="788"/>
      <c r="I2" s="788" t="s">
        <v>395</v>
      </c>
      <c r="J2" s="788"/>
    </row>
    <row r="3" spans="1:10" ht="48" customHeight="1" x14ac:dyDescent="0.2">
      <c r="A3" s="788" t="s">
        <v>396</v>
      </c>
      <c r="B3" s="788"/>
      <c r="C3" s="789"/>
      <c r="D3" s="790"/>
      <c r="E3" s="790"/>
      <c r="F3" s="791"/>
      <c r="G3" s="788" t="s">
        <v>397</v>
      </c>
      <c r="H3" s="788"/>
      <c r="I3" s="788" t="s">
        <v>397</v>
      </c>
      <c r="J3" s="788"/>
    </row>
    <row r="4" spans="1:10" ht="27.75" customHeight="1" x14ac:dyDescent="0.2"/>
    <row r="5" spans="1:10" ht="27.75" customHeight="1" x14ac:dyDescent="0.2"/>
    <row r="6" spans="1:10" ht="18.75" customHeight="1" x14ac:dyDescent="0.2">
      <c r="A6" s="122" t="s">
        <v>638</v>
      </c>
    </row>
    <row r="7" spans="1:10" ht="29.25" customHeight="1" x14ac:dyDescent="0.2">
      <c r="A7" s="788"/>
      <c r="B7" s="788"/>
      <c r="C7" s="788" t="s">
        <v>398</v>
      </c>
      <c r="D7" s="788"/>
      <c r="E7" s="788" t="s">
        <v>399</v>
      </c>
      <c r="F7" s="788"/>
      <c r="G7" s="788" t="s">
        <v>400</v>
      </c>
      <c r="H7" s="788"/>
      <c r="I7" s="788" t="s">
        <v>401</v>
      </c>
      <c r="J7" s="788"/>
    </row>
    <row r="8" spans="1:10" ht="50.25" customHeight="1" x14ac:dyDescent="0.2">
      <c r="A8" s="792" t="s">
        <v>419</v>
      </c>
      <c r="B8" s="788"/>
      <c r="C8" s="719" t="s">
        <v>397</v>
      </c>
      <c r="D8" s="720"/>
      <c r="E8" s="793"/>
      <c r="F8" s="794"/>
      <c r="G8" s="719" t="s">
        <v>422</v>
      </c>
      <c r="H8" s="720"/>
      <c r="I8" s="719" t="s">
        <v>422</v>
      </c>
      <c r="J8" s="720"/>
    </row>
    <row r="9" spans="1:10" ht="50.25" customHeight="1" x14ac:dyDescent="0.2">
      <c r="A9" s="792" t="s">
        <v>420</v>
      </c>
      <c r="B9" s="788"/>
      <c r="C9" s="719" t="s">
        <v>397</v>
      </c>
      <c r="D9" s="720"/>
      <c r="E9" s="793"/>
      <c r="F9" s="794"/>
      <c r="G9" s="719" t="s">
        <v>422</v>
      </c>
      <c r="H9" s="720"/>
      <c r="I9" s="719" t="s">
        <v>422</v>
      </c>
      <c r="J9" s="720"/>
    </row>
    <row r="10" spans="1:10" ht="50.25" customHeight="1" x14ac:dyDescent="0.2">
      <c r="A10" s="792" t="s">
        <v>421</v>
      </c>
      <c r="B10" s="788"/>
      <c r="C10" s="719" t="s">
        <v>397</v>
      </c>
      <c r="D10" s="720"/>
      <c r="E10" s="793"/>
      <c r="F10" s="794"/>
      <c r="G10" s="719" t="s">
        <v>422</v>
      </c>
      <c r="H10" s="720"/>
      <c r="I10" s="719" t="s">
        <v>422</v>
      </c>
      <c r="J10" s="720"/>
    </row>
  </sheetData>
  <mergeCells count="28">
    <mergeCell ref="A10:B10"/>
    <mergeCell ref="C10:D10"/>
    <mergeCell ref="E10:F10"/>
    <mergeCell ref="G10:H10"/>
    <mergeCell ref="I10:J10"/>
    <mergeCell ref="A9:B9"/>
    <mergeCell ref="C9:D9"/>
    <mergeCell ref="E9:F9"/>
    <mergeCell ref="G9:H9"/>
    <mergeCell ref="I9:J9"/>
    <mergeCell ref="A8:B8"/>
    <mergeCell ref="C8:D8"/>
    <mergeCell ref="E8:F8"/>
    <mergeCell ref="G8:H8"/>
    <mergeCell ref="I8:J8"/>
    <mergeCell ref="A7:B7"/>
    <mergeCell ref="C7:D7"/>
    <mergeCell ref="E7:F7"/>
    <mergeCell ref="G7:H7"/>
    <mergeCell ref="I7:J7"/>
    <mergeCell ref="A2:B2"/>
    <mergeCell ref="C2:F2"/>
    <mergeCell ref="G2:H2"/>
    <mergeCell ref="I2:J2"/>
    <mergeCell ref="A3:B3"/>
    <mergeCell ref="C3:F3"/>
    <mergeCell ref="G3:H3"/>
    <mergeCell ref="I3:J3"/>
  </mergeCells>
  <phoneticPr fontId="3"/>
  <pageMargins left="0.7" right="0.7" top="0.75" bottom="0.75" header="0.3" footer="0.3"/>
  <pageSetup paperSize="9" scale="88"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K36"/>
  <sheetViews>
    <sheetView view="pageBreakPreview" zoomScale="75" zoomScaleNormal="85" zoomScaleSheetLayoutView="75" workbookViewId="0"/>
  </sheetViews>
  <sheetFormatPr defaultRowHeight="12.6" x14ac:dyDescent="0.2"/>
  <cols>
    <col min="1" max="1" width="2.33203125" style="45" customWidth="1"/>
    <col min="2" max="2" width="15.33203125" style="45" customWidth="1"/>
    <col min="3" max="3" width="8.6640625" style="45" customWidth="1"/>
    <col min="4" max="4" width="11.109375" style="45" customWidth="1"/>
    <col min="5" max="5" width="21.44140625" style="45" customWidth="1"/>
    <col min="6" max="7" width="19.33203125" style="45" customWidth="1"/>
    <col min="8" max="8" width="25.77734375" style="45" customWidth="1"/>
    <col min="9" max="10" width="14.44140625" style="45" customWidth="1"/>
    <col min="11" max="11" width="13.44140625" style="45" customWidth="1"/>
    <col min="12" max="13" width="15.44140625" style="45" customWidth="1"/>
    <col min="14" max="16384" width="8.88671875" style="45"/>
  </cols>
  <sheetData>
    <row r="1" spans="1:10" s="121" customFormat="1" ht="13.8" x14ac:dyDescent="0.2">
      <c r="A1" s="57" t="s">
        <v>639</v>
      </c>
      <c r="E1" s="57" t="s">
        <v>415</v>
      </c>
    </row>
    <row r="2" spans="1:10" x14ac:dyDescent="0.2">
      <c r="A2" s="122" t="s">
        <v>364</v>
      </c>
    </row>
    <row r="3" spans="1:10" s="123" customFormat="1" ht="21" customHeight="1" x14ac:dyDescent="0.2">
      <c r="B3" s="792" t="s">
        <v>258</v>
      </c>
      <c r="C3" s="792" t="s">
        <v>259</v>
      </c>
      <c r="D3" s="792" t="s">
        <v>260</v>
      </c>
      <c r="E3" s="792" t="s">
        <v>261</v>
      </c>
      <c r="F3" s="792" t="s">
        <v>262</v>
      </c>
      <c r="G3" s="812" t="s">
        <v>250</v>
      </c>
      <c r="H3" s="812"/>
      <c r="I3" s="795" t="s">
        <v>263</v>
      </c>
      <c r="J3" s="795" t="s">
        <v>264</v>
      </c>
    </row>
    <row r="4" spans="1:10" s="123" customFormat="1" ht="27" customHeight="1" x14ac:dyDescent="0.2">
      <c r="B4" s="792"/>
      <c r="C4" s="792"/>
      <c r="D4" s="792"/>
      <c r="E4" s="792"/>
      <c r="F4" s="792"/>
      <c r="G4" s="345" t="s">
        <v>73</v>
      </c>
      <c r="H4" s="345" t="s">
        <v>74</v>
      </c>
      <c r="I4" s="796"/>
      <c r="J4" s="796"/>
    </row>
    <row r="5" spans="1:10" ht="42" customHeight="1" x14ac:dyDescent="0.2">
      <c r="B5" s="346" t="s">
        <v>330</v>
      </c>
      <c r="C5" s="345" t="s">
        <v>75</v>
      </c>
      <c r="D5" s="346" t="s">
        <v>330</v>
      </c>
      <c r="E5" s="347"/>
      <c r="F5" s="347"/>
      <c r="G5" s="347"/>
      <c r="H5" s="347"/>
      <c r="I5" s="345" t="s">
        <v>265</v>
      </c>
      <c r="J5" s="345" t="s">
        <v>265</v>
      </c>
    </row>
    <row r="6" spans="1:10" ht="42" customHeight="1" x14ac:dyDescent="0.2">
      <c r="B6" s="347"/>
      <c r="C6" s="345" t="s">
        <v>76</v>
      </c>
      <c r="D6" s="346" t="s">
        <v>330</v>
      </c>
      <c r="E6" s="347"/>
      <c r="F6" s="347"/>
      <c r="G6" s="347"/>
      <c r="H6" s="347"/>
      <c r="I6" s="347"/>
      <c r="J6" s="347"/>
    </row>
    <row r="7" spans="1:10" ht="42" customHeight="1" x14ac:dyDescent="0.2">
      <c r="B7" s="347"/>
      <c r="C7" s="345" t="s">
        <v>77</v>
      </c>
      <c r="D7" s="346" t="s">
        <v>330</v>
      </c>
      <c r="E7" s="347"/>
      <c r="F7" s="347"/>
      <c r="G7" s="347"/>
      <c r="H7" s="347"/>
      <c r="I7" s="347"/>
      <c r="J7" s="347"/>
    </row>
    <row r="8" spans="1:10" x14ac:dyDescent="0.2">
      <c r="A8" s="348" t="s">
        <v>277</v>
      </c>
      <c r="B8" s="348"/>
      <c r="C8" s="348"/>
      <c r="D8" s="348"/>
      <c r="E8" s="348"/>
      <c r="F8" s="348"/>
    </row>
    <row r="10" spans="1:10" x14ac:dyDescent="0.2">
      <c r="A10" s="122" t="s">
        <v>365</v>
      </c>
    </row>
    <row r="11" spans="1:10" s="123" customFormat="1" ht="25.2" x14ac:dyDescent="0.2">
      <c r="A11" s="349"/>
      <c r="B11" s="350" t="s">
        <v>78</v>
      </c>
      <c r="C11" s="813" t="s">
        <v>79</v>
      </c>
      <c r="D11" s="814"/>
      <c r="E11" s="815"/>
      <c r="F11" s="351" t="s">
        <v>80</v>
      </c>
      <c r="G11" s="352" t="s">
        <v>357</v>
      </c>
    </row>
    <row r="12" spans="1:10" x14ac:dyDescent="0.2">
      <c r="B12" s="807" t="s">
        <v>81</v>
      </c>
      <c r="C12" s="798"/>
      <c r="D12" s="799"/>
      <c r="E12" s="800"/>
      <c r="F12" s="816"/>
      <c r="G12" s="816"/>
    </row>
    <row r="13" spans="1:10" x14ac:dyDescent="0.2">
      <c r="B13" s="808"/>
      <c r="C13" s="801"/>
      <c r="D13" s="802"/>
      <c r="E13" s="803"/>
      <c r="F13" s="817"/>
      <c r="G13" s="817"/>
    </row>
    <row r="14" spans="1:10" x14ac:dyDescent="0.2">
      <c r="B14" s="809"/>
      <c r="C14" s="804"/>
      <c r="D14" s="805"/>
      <c r="E14" s="806"/>
      <c r="F14" s="818"/>
      <c r="G14" s="818"/>
    </row>
    <row r="15" spans="1:10" x14ac:dyDescent="0.2">
      <c r="A15" s="45" t="s">
        <v>366</v>
      </c>
    </row>
    <row r="17" spans="1:11" x14ac:dyDescent="0.2">
      <c r="A17" s="122" t="s">
        <v>367</v>
      </c>
    </row>
    <row r="18" spans="1:11" ht="21" customHeight="1" x14ac:dyDescent="0.2">
      <c r="A18" s="143"/>
      <c r="B18" s="353"/>
      <c r="C18" s="819" t="s">
        <v>269</v>
      </c>
      <c r="D18" s="820"/>
      <c r="E18" s="821"/>
      <c r="F18" s="819" t="s">
        <v>270</v>
      </c>
      <c r="G18" s="821"/>
      <c r="H18" s="143"/>
    </row>
    <row r="19" spans="1:11" ht="21" customHeight="1" x14ac:dyDescent="0.2">
      <c r="A19" s="143"/>
      <c r="B19" s="345" t="s">
        <v>358</v>
      </c>
      <c r="C19" s="810" t="s">
        <v>359</v>
      </c>
      <c r="D19" s="822"/>
      <c r="E19" s="811"/>
      <c r="F19" s="810" t="s">
        <v>359</v>
      </c>
      <c r="G19" s="811"/>
      <c r="H19" s="143"/>
    </row>
    <row r="20" spans="1:11" ht="42.75" customHeight="1" x14ac:dyDescent="0.2">
      <c r="B20" s="345" t="s">
        <v>271</v>
      </c>
      <c r="C20" s="586"/>
      <c r="D20" s="580"/>
      <c r="E20" s="797"/>
      <c r="F20" s="586"/>
      <c r="G20" s="797"/>
    </row>
    <row r="21" spans="1:11" x14ac:dyDescent="0.2">
      <c r="A21" s="45" t="s">
        <v>70</v>
      </c>
      <c r="E21" s="161"/>
    </row>
    <row r="22" spans="1:11" ht="13.8" x14ac:dyDescent="0.2">
      <c r="A22" s="57" t="s">
        <v>267</v>
      </c>
    </row>
    <row r="23" spans="1:11" x14ac:dyDescent="0.2">
      <c r="A23" s="122" t="s">
        <v>325</v>
      </c>
    </row>
    <row r="25" spans="1:11" x14ac:dyDescent="0.2">
      <c r="A25" s="122" t="s">
        <v>326</v>
      </c>
    </row>
    <row r="26" spans="1:11" x14ac:dyDescent="0.2">
      <c r="B26" s="354"/>
      <c r="C26" s="355"/>
      <c r="D26" s="355"/>
      <c r="E26" s="355"/>
      <c r="F26" s="355"/>
      <c r="G26" s="355"/>
      <c r="H26" s="355"/>
      <c r="I26" s="355"/>
      <c r="J26" s="356"/>
    </row>
    <row r="27" spans="1:11" x14ac:dyDescent="0.2">
      <c r="B27" s="357"/>
      <c r="C27" s="161"/>
      <c r="D27" s="161"/>
      <c r="E27" s="161"/>
      <c r="F27" s="161"/>
      <c r="G27" s="161"/>
      <c r="H27" s="161"/>
      <c r="I27" s="161"/>
      <c r="J27" s="358"/>
    </row>
    <row r="28" spans="1:11" x14ac:dyDescent="0.2">
      <c r="B28" s="357"/>
      <c r="C28" s="161"/>
      <c r="D28" s="161"/>
      <c r="E28" s="161"/>
      <c r="F28" s="161"/>
      <c r="G28" s="161"/>
      <c r="H28" s="161"/>
      <c r="I28" s="161"/>
      <c r="J28" s="358"/>
    </row>
    <row r="29" spans="1:11" x14ac:dyDescent="0.2">
      <c r="B29" s="359"/>
      <c r="C29" s="360"/>
      <c r="D29" s="360"/>
      <c r="E29" s="360"/>
      <c r="F29" s="360"/>
      <c r="G29" s="360"/>
      <c r="H29" s="360"/>
      <c r="I29" s="360"/>
      <c r="J29" s="361"/>
    </row>
    <row r="30" spans="1:11" x14ac:dyDescent="0.2">
      <c r="B30" s="161"/>
      <c r="C30" s="161"/>
      <c r="D30" s="161"/>
      <c r="E30" s="161"/>
      <c r="F30" s="161"/>
      <c r="G30" s="161"/>
      <c r="H30" s="161"/>
      <c r="I30" s="161"/>
      <c r="J30" s="161"/>
      <c r="K30" s="161"/>
    </row>
    <row r="31" spans="1:11" ht="13.8" x14ac:dyDescent="0.2">
      <c r="A31" s="57" t="s">
        <v>368</v>
      </c>
    </row>
    <row r="32" spans="1:11" x14ac:dyDescent="0.2">
      <c r="B32" s="362"/>
      <c r="C32" s="355"/>
      <c r="D32" s="355"/>
      <c r="E32" s="355"/>
      <c r="F32" s="355"/>
      <c r="G32" s="355"/>
      <c r="H32" s="355"/>
      <c r="I32" s="355"/>
      <c r="J32" s="356"/>
    </row>
    <row r="33" spans="2:10" x14ac:dyDescent="0.2">
      <c r="B33" s="363" t="s">
        <v>369</v>
      </c>
      <c r="C33" s="161"/>
      <c r="D33" s="161"/>
      <c r="E33" s="161"/>
      <c r="F33" s="161"/>
      <c r="G33" s="161"/>
      <c r="H33" s="161"/>
      <c r="I33" s="161"/>
      <c r="J33" s="358"/>
    </row>
    <row r="34" spans="2:10" x14ac:dyDescent="0.2">
      <c r="B34" s="363" t="s">
        <v>273</v>
      </c>
      <c r="C34" s="161"/>
      <c r="D34" s="161"/>
      <c r="E34" s="161"/>
      <c r="F34" s="161"/>
      <c r="G34" s="161"/>
      <c r="H34" s="161"/>
      <c r="I34" s="161"/>
      <c r="J34" s="358"/>
    </row>
    <row r="35" spans="2:10" x14ac:dyDescent="0.2">
      <c r="B35" s="329"/>
      <c r="C35" s="360"/>
      <c r="D35" s="360"/>
      <c r="E35" s="360"/>
      <c r="F35" s="360"/>
      <c r="G35" s="360"/>
      <c r="H35" s="360"/>
      <c r="I35" s="360"/>
      <c r="J35" s="361"/>
    </row>
    <row r="36" spans="2:10" x14ac:dyDescent="0.2">
      <c r="B36" s="45" t="s">
        <v>266</v>
      </c>
    </row>
  </sheetData>
  <mergeCells count="19">
    <mergeCell ref="B12:B14"/>
    <mergeCell ref="F19:G19"/>
    <mergeCell ref="J3:J4"/>
    <mergeCell ref="F20:G20"/>
    <mergeCell ref="F3:F4"/>
    <mergeCell ref="G3:H3"/>
    <mergeCell ref="C11:E11"/>
    <mergeCell ref="G12:G14"/>
    <mergeCell ref="F12:F14"/>
    <mergeCell ref="C18:E18"/>
    <mergeCell ref="F18:G18"/>
    <mergeCell ref="C19:E19"/>
    <mergeCell ref="B3:B4"/>
    <mergeCell ref="C3:C4"/>
    <mergeCell ref="D3:D4"/>
    <mergeCell ref="E3:E4"/>
    <mergeCell ref="I3:I4"/>
    <mergeCell ref="C20:E20"/>
    <mergeCell ref="C12:E14"/>
  </mergeCells>
  <phoneticPr fontId="3"/>
  <pageMargins left="0.78740157480314965" right="0.59055118110236227" top="0.39370078740157483" bottom="0.39370078740157483" header="0.51181102362204722" footer="0.31496062992125984"/>
  <pageSetup paperSize="9" scale="85" orientation="landscape" horizontalDpi="4294967292"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view="pageBreakPreview" topLeftCell="A7" zoomScale="115" zoomScaleNormal="100" zoomScaleSheetLayoutView="115" workbookViewId="0"/>
  </sheetViews>
  <sheetFormatPr defaultRowHeight="12" x14ac:dyDescent="0.2"/>
  <cols>
    <col min="1" max="1" width="3.44140625" style="271" customWidth="1"/>
    <col min="2" max="4" width="16.44140625" style="271" customWidth="1"/>
    <col min="5" max="5" width="24.44140625" style="271" customWidth="1"/>
    <col min="6" max="6" width="22.6640625" style="271" customWidth="1"/>
    <col min="7" max="7" width="22.109375" style="271" customWidth="1"/>
    <col min="8" max="8" width="17.44140625" style="271" customWidth="1"/>
    <col min="9" max="16384" width="8.88671875" style="271"/>
  </cols>
  <sheetData>
    <row r="1" spans="1:7" x14ac:dyDescent="0.2">
      <c r="A1" s="364" t="s">
        <v>640</v>
      </c>
    </row>
    <row r="2" spans="1:7" x14ac:dyDescent="0.2">
      <c r="A2" s="365"/>
      <c r="B2" s="366"/>
    </row>
    <row r="3" spans="1:7" x14ac:dyDescent="0.2">
      <c r="A3" s="364" t="s">
        <v>118</v>
      </c>
      <c r="B3" s="332"/>
      <c r="C3" s="332"/>
      <c r="D3" s="332"/>
      <c r="E3" s="332"/>
      <c r="F3" s="332"/>
      <c r="G3" s="332"/>
    </row>
    <row r="4" spans="1:7" s="364" customFormat="1" ht="26.4" customHeight="1" x14ac:dyDescent="0.2">
      <c r="B4" s="827" t="s">
        <v>119</v>
      </c>
      <c r="C4" s="828"/>
      <c r="D4" s="828"/>
      <c r="E4" s="823" t="s">
        <v>120</v>
      </c>
      <c r="F4" s="825" t="s">
        <v>121</v>
      </c>
      <c r="G4" s="826"/>
    </row>
    <row r="5" spans="1:7" s="364" customFormat="1" ht="26.4" customHeight="1" x14ac:dyDescent="0.2">
      <c r="B5" s="367" t="s">
        <v>122</v>
      </c>
      <c r="C5" s="368" t="s">
        <v>123</v>
      </c>
      <c r="D5" s="369" t="s">
        <v>124</v>
      </c>
      <c r="E5" s="823"/>
      <c r="F5" s="825"/>
      <c r="G5" s="826"/>
    </row>
    <row r="6" spans="1:7" ht="82.95" customHeight="1" x14ac:dyDescent="0.2">
      <c r="B6" s="370"/>
      <c r="C6" s="371"/>
      <c r="D6" s="372"/>
      <c r="E6" s="373" t="s">
        <v>110</v>
      </c>
      <c r="F6" s="823"/>
      <c r="G6" s="824"/>
    </row>
    <row r="7" spans="1:7" x14ac:dyDescent="0.2">
      <c r="A7" s="365"/>
      <c r="B7" s="366"/>
    </row>
    <row r="8" spans="1:7" x14ac:dyDescent="0.2">
      <c r="A8" s="374" t="s">
        <v>125</v>
      </c>
      <c r="B8" s="374"/>
      <c r="C8" s="364"/>
      <c r="D8" s="364"/>
      <c r="E8" s="364"/>
      <c r="F8" s="364"/>
      <c r="G8" s="364"/>
    </row>
    <row r="9" spans="1:7" ht="36.6" customHeight="1" x14ac:dyDescent="0.2">
      <c r="B9" s="375" t="s">
        <v>126</v>
      </c>
      <c r="C9" s="823" t="s">
        <v>127</v>
      </c>
      <c r="D9" s="823"/>
      <c r="E9" s="376" t="s">
        <v>128</v>
      </c>
      <c r="F9" s="823" t="s">
        <v>129</v>
      </c>
      <c r="G9" s="824"/>
    </row>
    <row r="10" spans="1:7" ht="105" customHeight="1" x14ac:dyDescent="0.2">
      <c r="B10" s="377"/>
      <c r="C10" s="829"/>
      <c r="D10" s="829"/>
      <c r="E10" s="378"/>
      <c r="F10" s="829"/>
      <c r="G10" s="830"/>
    </row>
  </sheetData>
  <mergeCells count="8">
    <mergeCell ref="F6:G6"/>
    <mergeCell ref="E4:E5"/>
    <mergeCell ref="F4:G5"/>
    <mergeCell ref="B4:D4"/>
    <mergeCell ref="C10:D10"/>
    <mergeCell ref="F10:G10"/>
    <mergeCell ref="C9:D9"/>
    <mergeCell ref="F9:G9"/>
  </mergeCells>
  <phoneticPr fontId="3"/>
  <pageMargins left="0.75" right="0.75" top="0.63" bottom="1" header="0.51200000000000001" footer="0.51200000000000001"/>
  <pageSetup paperSize="9" orientation="landscape"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67"/>
  <sheetViews>
    <sheetView zoomScale="75" zoomScaleNormal="75" zoomScaleSheetLayoutView="70" workbookViewId="0"/>
  </sheetViews>
  <sheetFormatPr defaultRowHeight="12.6" x14ac:dyDescent="0.2"/>
  <cols>
    <col min="1" max="1" width="2.6640625" style="45" customWidth="1"/>
    <col min="2" max="2" width="19.77734375" style="45" customWidth="1"/>
    <col min="3" max="6" width="10.88671875" style="45" customWidth="1"/>
    <col min="7" max="7" width="10.77734375" style="45" customWidth="1"/>
    <col min="8" max="8" width="8.33203125" style="117" customWidth="1"/>
    <col min="9" max="9" width="3.33203125" style="45" customWidth="1"/>
    <col min="10" max="16" width="10.77734375" style="45" customWidth="1"/>
    <col min="17" max="17" width="9.77734375" style="45" customWidth="1"/>
    <col min="18" max="16384" width="8.88671875" style="45"/>
  </cols>
  <sheetData>
    <row r="1" spans="1:16" s="121" customFormat="1" ht="13.8" x14ac:dyDescent="0.2">
      <c r="A1" s="57" t="s">
        <v>641</v>
      </c>
      <c r="H1" s="379"/>
    </row>
    <row r="2" spans="1:16" ht="6.75" customHeight="1" x14ac:dyDescent="0.2">
      <c r="A2" s="60"/>
    </row>
    <row r="3" spans="1:16" ht="19.95" customHeight="1" x14ac:dyDescent="0.2">
      <c r="A3" s="82" t="s">
        <v>130</v>
      </c>
      <c r="B3" s="380"/>
      <c r="C3" s="380"/>
      <c r="D3" s="161" t="s">
        <v>131</v>
      </c>
      <c r="E3" s="161"/>
      <c r="F3" s="161"/>
      <c r="G3" s="161"/>
      <c r="I3" s="381"/>
      <c r="J3" s="380"/>
      <c r="K3" s="380"/>
      <c r="L3" s="380"/>
      <c r="M3" s="380"/>
      <c r="N3" s="380"/>
      <c r="O3" s="380"/>
    </row>
    <row r="4" spans="1:16" ht="19.95" customHeight="1" x14ac:dyDescent="0.2">
      <c r="I4" s="381"/>
      <c r="J4" s="380"/>
      <c r="K4" s="380"/>
      <c r="L4" s="380"/>
      <c r="M4" s="380"/>
      <c r="N4" s="380"/>
      <c r="O4" s="380"/>
    </row>
    <row r="5" spans="1:16" ht="19.95" customHeight="1" x14ac:dyDescent="0.2">
      <c r="A5" s="45" t="s">
        <v>132</v>
      </c>
      <c r="H5" s="382"/>
      <c r="I5" s="383"/>
      <c r="J5" s="206"/>
      <c r="K5" s="384"/>
      <c r="L5" s="384"/>
      <c r="M5" s="384"/>
      <c r="N5" s="384"/>
      <c r="O5" s="384"/>
      <c r="P5" s="384"/>
    </row>
    <row r="6" spans="1:16" s="123" customFormat="1" ht="19.95" customHeight="1" x14ac:dyDescent="0.2">
      <c r="A6" s="385"/>
      <c r="B6" s="386" t="s">
        <v>55</v>
      </c>
      <c r="C6" s="387" t="s">
        <v>56</v>
      </c>
      <c r="D6" s="387" t="s">
        <v>57</v>
      </c>
      <c r="E6" s="388" t="s">
        <v>133</v>
      </c>
      <c r="F6" s="389" t="s">
        <v>134</v>
      </c>
      <c r="G6" s="390" t="s">
        <v>135</v>
      </c>
      <c r="H6" s="841" t="s">
        <v>136</v>
      </c>
      <c r="I6" s="821"/>
      <c r="J6" s="391" t="s">
        <v>137</v>
      </c>
      <c r="K6" s="391" t="s">
        <v>138</v>
      </c>
      <c r="L6" s="392" t="s">
        <v>139</v>
      </c>
      <c r="M6" s="393" t="s">
        <v>140</v>
      </c>
      <c r="N6" s="390" t="s">
        <v>141</v>
      </c>
      <c r="O6" s="394"/>
      <c r="P6" s="394"/>
    </row>
    <row r="7" spans="1:16" s="123" customFormat="1" ht="19.95" customHeight="1" x14ac:dyDescent="0.2">
      <c r="A7" s="385"/>
      <c r="B7" s="395" t="s">
        <v>55</v>
      </c>
      <c r="C7" s="396" t="s">
        <v>58</v>
      </c>
      <c r="D7" s="396" t="s">
        <v>59</v>
      </c>
      <c r="E7" s="396" t="s">
        <v>59</v>
      </c>
      <c r="F7" s="397" t="s">
        <v>142</v>
      </c>
      <c r="G7" s="398" t="s">
        <v>143</v>
      </c>
      <c r="H7" s="842" t="s">
        <v>143</v>
      </c>
      <c r="I7" s="843"/>
      <c r="J7" s="399" t="s">
        <v>143</v>
      </c>
      <c r="K7" s="399" t="s">
        <v>143</v>
      </c>
      <c r="L7" s="399" t="s">
        <v>143</v>
      </c>
      <c r="M7" s="396" t="s">
        <v>59</v>
      </c>
      <c r="N7" s="400" t="s">
        <v>59</v>
      </c>
      <c r="O7" s="394"/>
      <c r="P7" s="394"/>
    </row>
    <row r="8" spans="1:16" ht="19.95" customHeight="1" x14ac:dyDescent="0.2">
      <c r="A8" s="143"/>
      <c r="B8" s="846" t="s">
        <v>144</v>
      </c>
      <c r="C8" s="401"/>
      <c r="D8" s="402"/>
      <c r="E8" s="403"/>
      <c r="F8" s="404"/>
      <c r="G8" s="404"/>
      <c r="H8" s="595"/>
      <c r="I8" s="800"/>
      <c r="J8" s="404"/>
      <c r="K8" s="404"/>
      <c r="L8" s="404"/>
      <c r="M8" s="404"/>
      <c r="N8" s="404"/>
      <c r="O8" s="380"/>
      <c r="P8" s="384"/>
    </row>
    <row r="9" spans="1:16" ht="19.95" customHeight="1" x14ac:dyDescent="0.2">
      <c r="A9" s="143"/>
      <c r="B9" s="847"/>
      <c r="C9" s="401"/>
      <c r="D9" s="402"/>
      <c r="E9" s="403"/>
      <c r="F9" s="404"/>
      <c r="G9" s="404"/>
      <c r="H9" s="844"/>
      <c r="I9" s="806"/>
      <c r="J9" s="404"/>
      <c r="K9" s="404"/>
      <c r="L9" s="404"/>
      <c r="M9" s="404"/>
      <c r="N9" s="404"/>
      <c r="O9" s="380"/>
      <c r="P9" s="161"/>
    </row>
    <row r="10" spans="1:16" ht="19.95" customHeight="1" x14ac:dyDescent="0.2">
      <c r="A10" s="143"/>
      <c r="B10" s="405" t="s">
        <v>61</v>
      </c>
      <c r="C10" s="406"/>
      <c r="D10" s="353"/>
      <c r="E10" s="407"/>
      <c r="F10" s="408"/>
      <c r="G10" s="408"/>
      <c r="H10" s="595"/>
      <c r="I10" s="800"/>
      <c r="J10" s="408"/>
      <c r="K10" s="408"/>
      <c r="L10" s="408"/>
      <c r="M10" s="408"/>
      <c r="N10" s="408"/>
      <c r="O10" s="380"/>
    </row>
    <row r="11" spans="1:16" ht="19.95" customHeight="1" x14ac:dyDescent="0.2">
      <c r="A11" s="143"/>
      <c r="B11" s="409" t="s">
        <v>145</v>
      </c>
      <c r="C11" s="410" t="s">
        <v>33</v>
      </c>
      <c r="D11" s="411" t="s">
        <v>33</v>
      </c>
      <c r="E11" s="412" t="s">
        <v>33</v>
      </c>
      <c r="F11" s="413" t="s">
        <v>33</v>
      </c>
      <c r="G11" s="413" t="s">
        <v>33</v>
      </c>
      <c r="H11" s="597" t="s">
        <v>33</v>
      </c>
      <c r="I11" s="585"/>
      <c r="J11" s="413" t="s">
        <v>33</v>
      </c>
      <c r="K11" s="413" t="s">
        <v>33</v>
      </c>
      <c r="L11" s="413" t="s">
        <v>33</v>
      </c>
      <c r="M11" s="413" t="s">
        <v>33</v>
      </c>
      <c r="N11" s="413" t="s">
        <v>33</v>
      </c>
      <c r="O11" s="380"/>
    </row>
    <row r="12" spans="1:16" ht="19.95" customHeight="1" x14ac:dyDescent="0.2">
      <c r="A12" s="143"/>
      <c r="B12" s="82"/>
      <c r="C12" s="380"/>
      <c r="D12" s="380"/>
      <c r="E12" s="380"/>
      <c r="F12" s="380"/>
      <c r="G12" s="380"/>
      <c r="H12" s="381"/>
      <c r="I12" s="381"/>
      <c r="J12" s="380"/>
      <c r="K12" s="380"/>
      <c r="L12" s="380"/>
      <c r="M12" s="380"/>
      <c r="N12" s="380"/>
      <c r="O12" s="380"/>
    </row>
    <row r="13" spans="1:16" ht="19.95" customHeight="1" x14ac:dyDescent="0.2">
      <c r="A13" s="845" t="s">
        <v>146</v>
      </c>
      <c r="B13" s="845"/>
      <c r="C13" s="845"/>
      <c r="D13" s="845"/>
      <c r="E13" s="845"/>
      <c r="F13" s="845"/>
      <c r="G13" s="845"/>
      <c r="H13" s="414"/>
      <c r="I13" s="117" t="s">
        <v>147</v>
      </c>
      <c r="K13" s="117"/>
      <c r="L13" s="117"/>
      <c r="M13" s="117"/>
      <c r="N13" s="117"/>
      <c r="O13" s="117"/>
    </row>
    <row r="14" spans="1:16" ht="19.95" customHeight="1" x14ac:dyDescent="0.2">
      <c r="A14" s="164"/>
      <c r="B14" s="848" t="s">
        <v>370</v>
      </c>
      <c r="C14" s="848"/>
      <c r="D14" s="850"/>
      <c r="E14" s="850"/>
      <c r="F14" s="850"/>
      <c r="G14" s="850"/>
      <c r="H14" s="414"/>
      <c r="I14" s="45" t="s">
        <v>60</v>
      </c>
      <c r="J14" s="415" t="s">
        <v>321</v>
      </c>
      <c r="K14" s="416" t="s">
        <v>339</v>
      </c>
      <c r="L14" s="416" t="s">
        <v>320</v>
      </c>
      <c r="M14" s="416" t="s">
        <v>321</v>
      </c>
      <c r="N14" s="416" t="s">
        <v>339</v>
      </c>
      <c r="O14" s="416" t="s">
        <v>320</v>
      </c>
    </row>
    <row r="15" spans="1:16" ht="19.95" customHeight="1" x14ac:dyDescent="0.2">
      <c r="A15" s="164"/>
      <c r="B15" s="848"/>
      <c r="C15" s="848"/>
      <c r="D15" s="850"/>
      <c r="E15" s="850"/>
      <c r="F15" s="850"/>
      <c r="G15" s="850"/>
      <c r="H15" s="414"/>
      <c r="J15" s="837" t="s">
        <v>148</v>
      </c>
      <c r="K15" s="834" t="s">
        <v>329</v>
      </c>
      <c r="L15" s="834" t="s">
        <v>329</v>
      </c>
      <c r="M15" s="837" t="s">
        <v>149</v>
      </c>
      <c r="N15" s="834" t="s">
        <v>329</v>
      </c>
      <c r="O15" s="834" t="s">
        <v>329</v>
      </c>
    </row>
    <row r="16" spans="1:16" ht="19.95" customHeight="1" x14ac:dyDescent="0.2">
      <c r="A16" s="164"/>
      <c r="B16" s="849" t="s">
        <v>150</v>
      </c>
      <c r="C16" s="849"/>
      <c r="D16" s="851"/>
      <c r="E16" s="851"/>
      <c r="F16" s="851"/>
      <c r="G16" s="851"/>
      <c r="H16" s="414"/>
      <c r="I16" s="143"/>
      <c r="J16" s="838"/>
      <c r="K16" s="835"/>
      <c r="L16" s="835"/>
      <c r="M16" s="838"/>
      <c r="N16" s="835"/>
      <c r="O16" s="835"/>
    </row>
    <row r="17" spans="1:16" ht="19.95" customHeight="1" x14ac:dyDescent="0.2">
      <c r="A17" s="164"/>
      <c r="B17" s="849"/>
      <c r="C17" s="849"/>
      <c r="D17" s="851"/>
      <c r="E17" s="851"/>
      <c r="F17" s="851"/>
      <c r="G17" s="851"/>
      <c r="H17" s="414"/>
      <c r="I17" s="143"/>
      <c r="J17" s="837" t="s">
        <v>151</v>
      </c>
      <c r="K17" s="834" t="s">
        <v>329</v>
      </c>
      <c r="L17" s="834" t="s">
        <v>329</v>
      </c>
      <c r="M17" s="837" t="s">
        <v>152</v>
      </c>
      <c r="N17" s="834" t="s">
        <v>329</v>
      </c>
      <c r="O17" s="834" t="s">
        <v>329</v>
      </c>
    </row>
    <row r="18" spans="1:16" ht="19.95" customHeight="1" x14ac:dyDescent="0.2">
      <c r="A18" s="164"/>
      <c r="B18" s="848" t="s">
        <v>371</v>
      </c>
      <c r="C18" s="848"/>
      <c r="D18" s="850"/>
      <c r="E18" s="850"/>
      <c r="F18" s="850"/>
      <c r="G18" s="850"/>
      <c r="H18" s="414"/>
      <c r="I18" s="143"/>
      <c r="J18" s="838"/>
      <c r="K18" s="835"/>
      <c r="L18" s="835"/>
      <c r="M18" s="838"/>
      <c r="N18" s="835"/>
      <c r="O18" s="835"/>
    </row>
    <row r="19" spans="1:16" ht="19.95" customHeight="1" x14ac:dyDescent="0.2">
      <c r="A19" s="164"/>
      <c r="B19" s="848"/>
      <c r="C19" s="848"/>
      <c r="D19" s="850"/>
      <c r="E19" s="850"/>
      <c r="F19" s="850"/>
      <c r="G19" s="850"/>
      <c r="H19" s="414"/>
      <c r="I19" s="143"/>
      <c r="J19" s="837" t="s">
        <v>111</v>
      </c>
      <c r="K19" s="834" t="s">
        <v>329</v>
      </c>
      <c r="L19" s="834" t="s">
        <v>329</v>
      </c>
      <c r="M19" s="837" t="s">
        <v>112</v>
      </c>
      <c r="N19" s="834" t="s">
        <v>329</v>
      </c>
      <c r="O19" s="834" t="s">
        <v>329</v>
      </c>
    </row>
    <row r="20" spans="1:16" ht="19.95" customHeight="1" x14ac:dyDescent="0.2">
      <c r="A20" s="164"/>
      <c r="B20" s="848" t="s">
        <v>153</v>
      </c>
      <c r="C20" s="852" t="s">
        <v>154</v>
      </c>
      <c r="D20" s="853" t="s">
        <v>155</v>
      </c>
      <c r="E20" s="852" t="s">
        <v>156</v>
      </c>
      <c r="F20" s="851"/>
      <c r="G20" s="851"/>
      <c r="H20" s="414"/>
      <c r="I20" s="143"/>
      <c r="J20" s="838"/>
      <c r="K20" s="835"/>
      <c r="L20" s="835"/>
      <c r="M20" s="838"/>
      <c r="N20" s="835"/>
      <c r="O20" s="835"/>
    </row>
    <row r="21" spans="1:16" ht="19.95" customHeight="1" x14ac:dyDescent="0.2">
      <c r="A21" s="164"/>
      <c r="B21" s="848"/>
      <c r="C21" s="852"/>
      <c r="D21" s="853"/>
      <c r="E21" s="852"/>
      <c r="F21" s="851"/>
      <c r="G21" s="851"/>
      <c r="H21" s="414"/>
      <c r="I21" s="143"/>
      <c r="J21" s="837" t="s">
        <v>113</v>
      </c>
      <c r="K21" s="834" t="s">
        <v>329</v>
      </c>
      <c r="L21" s="834" t="s">
        <v>329</v>
      </c>
      <c r="M21" s="837" t="s">
        <v>157</v>
      </c>
      <c r="N21" s="834" t="s">
        <v>329</v>
      </c>
      <c r="O21" s="834" t="s">
        <v>329</v>
      </c>
    </row>
    <row r="22" spans="1:16" ht="19.95" customHeight="1" x14ac:dyDescent="0.2">
      <c r="A22" s="164"/>
      <c r="B22" s="848" t="s">
        <v>158</v>
      </c>
      <c r="C22" s="852" t="s">
        <v>154</v>
      </c>
      <c r="D22" s="853" t="s">
        <v>155</v>
      </c>
      <c r="E22" s="852" t="s">
        <v>156</v>
      </c>
      <c r="F22" s="851"/>
      <c r="G22" s="851"/>
      <c r="H22" s="414"/>
      <c r="I22" s="143"/>
      <c r="J22" s="838"/>
      <c r="K22" s="835"/>
      <c r="L22" s="835"/>
      <c r="M22" s="838"/>
      <c r="N22" s="835"/>
      <c r="O22" s="835"/>
    </row>
    <row r="23" spans="1:16" ht="19.95" customHeight="1" x14ac:dyDescent="0.2">
      <c r="A23" s="164"/>
      <c r="B23" s="848"/>
      <c r="C23" s="852"/>
      <c r="D23" s="853"/>
      <c r="E23" s="852"/>
      <c r="F23" s="851"/>
      <c r="G23" s="851"/>
      <c r="H23" s="382"/>
      <c r="I23" s="143"/>
      <c r="J23" s="837" t="s">
        <v>114</v>
      </c>
      <c r="K23" s="834" t="s">
        <v>329</v>
      </c>
      <c r="L23" s="834" t="s">
        <v>329</v>
      </c>
      <c r="M23" s="837" t="s">
        <v>115</v>
      </c>
      <c r="N23" s="834" t="s">
        <v>329</v>
      </c>
      <c r="O23" s="834" t="s">
        <v>329</v>
      </c>
    </row>
    <row r="24" spans="1:16" ht="19.95" customHeight="1" x14ac:dyDescent="0.2">
      <c r="A24" s="164"/>
      <c r="B24" s="848" t="s">
        <v>159</v>
      </c>
      <c r="C24" s="850"/>
      <c r="D24" s="850"/>
      <c r="E24" s="850"/>
      <c r="F24" s="850"/>
      <c r="G24" s="850"/>
      <c r="H24" s="382"/>
      <c r="I24" s="143"/>
      <c r="J24" s="838"/>
      <c r="K24" s="835"/>
      <c r="L24" s="835"/>
      <c r="M24" s="840"/>
      <c r="N24" s="835"/>
      <c r="O24" s="835"/>
    </row>
    <row r="25" spans="1:16" ht="19.95" customHeight="1" x14ac:dyDescent="0.2">
      <c r="A25" s="164"/>
      <c r="B25" s="848"/>
      <c r="C25" s="850"/>
      <c r="D25" s="850"/>
      <c r="E25" s="850"/>
      <c r="F25" s="850"/>
      <c r="G25" s="850"/>
      <c r="H25" s="382"/>
      <c r="I25" s="143"/>
      <c r="J25" s="866" t="s">
        <v>116</v>
      </c>
      <c r="K25" s="839" t="s">
        <v>329</v>
      </c>
      <c r="L25" s="839" t="s">
        <v>329</v>
      </c>
      <c r="M25" s="836" t="s">
        <v>117</v>
      </c>
      <c r="N25" s="839" t="s">
        <v>329</v>
      </c>
      <c r="O25" s="839" t="s">
        <v>329</v>
      </c>
    </row>
    <row r="26" spans="1:16" ht="19.95" customHeight="1" x14ac:dyDescent="0.2">
      <c r="A26" s="164"/>
      <c r="H26" s="382"/>
      <c r="I26" s="417"/>
      <c r="J26" s="867"/>
      <c r="K26" s="839"/>
      <c r="L26" s="839"/>
      <c r="M26" s="836"/>
      <c r="N26" s="839"/>
      <c r="O26" s="839"/>
    </row>
    <row r="27" spans="1:16" ht="19.95" customHeight="1" x14ac:dyDescent="0.2">
      <c r="A27" s="45" t="s">
        <v>160</v>
      </c>
      <c r="H27" s="45"/>
      <c r="I27" s="414"/>
      <c r="J27" s="380"/>
      <c r="K27" s="380"/>
      <c r="L27" s="380"/>
      <c r="M27" s="380"/>
      <c r="N27" s="380"/>
      <c r="O27" s="380"/>
    </row>
    <row r="28" spans="1:16" ht="19.95" customHeight="1" x14ac:dyDescent="0.2">
      <c r="A28" s="143"/>
      <c r="B28" s="862" t="s">
        <v>17</v>
      </c>
      <c r="C28" s="863"/>
      <c r="D28" s="864"/>
      <c r="E28" s="418" t="s">
        <v>52</v>
      </c>
      <c r="F28" s="419" t="s">
        <v>53</v>
      </c>
      <c r="G28" s="420" t="s">
        <v>54</v>
      </c>
      <c r="H28" s="45"/>
      <c r="I28" s="383" t="s">
        <v>161</v>
      </c>
      <c r="J28" s="383"/>
      <c r="K28" s="383"/>
      <c r="L28" s="383"/>
    </row>
    <row r="29" spans="1:16" ht="19.95" customHeight="1" x14ac:dyDescent="0.2">
      <c r="A29" s="143"/>
      <c r="B29" s="792" t="s">
        <v>162</v>
      </c>
      <c r="C29" s="788" t="s">
        <v>163</v>
      </c>
      <c r="D29" s="788"/>
      <c r="E29" s="832" t="s">
        <v>164</v>
      </c>
      <c r="F29" s="854" t="s">
        <v>164</v>
      </c>
      <c r="G29" s="854" t="s">
        <v>164</v>
      </c>
      <c r="H29" s="45"/>
      <c r="I29" s="383"/>
      <c r="J29" s="831" t="s">
        <v>62</v>
      </c>
      <c r="K29" s="833"/>
      <c r="L29" s="831" t="s">
        <v>63</v>
      </c>
      <c r="M29" s="832"/>
      <c r="N29" s="833"/>
      <c r="O29" s="831" t="s">
        <v>64</v>
      </c>
      <c r="P29" s="833"/>
    </row>
    <row r="30" spans="1:16" ht="19.95" customHeight="1" x14ac:dyDescent="0.2">
      <c r="A30" s="143"/>
      <c r="B30" s="792"/>
      <c r="C30" s="788"/>
      <c r="D30" s="788"/>
      <c r="E30" s="860"/>
      <c r="F30" s="859"/>
      <c r="G30" s="859"/>
      <c r="H30" s="45"/>
      <c r="I30" s="383"/>
      <c r="J30" s="421"/>
      <c r="K30" s="422"/>
      <c r="L30" s="421"/>
      <c r="M30" s="423"/>
      <c r="N30" s="422"/>
      <c r="O30" s="421"/>
      <c r="P30" s="422"/>
    </row>
    <row r="31" spans="1:16" ht="19.95" customHeight="1" x14ac:dyDescent="0.2">
      <c r="B31" s="792"/>
      <c r="C31" s="788" t="s">
        <v>165</v>
      </c>
      <c r="D31" s="788"/>
      <c r="E31" s="832" t="s">
        <v>164</v>
      </c>
      <c r="F31" s="854" t="s">
        <v>164</v>
      </c>
      <c r="G31" s="854" t="s">
        <v>164</v>
      </c>
      <c r="H31" s="45"/>
      <c r="I31" s="383"/>
      <c r="J31" s="424"/>
      <c r="K31" s="425"/>
      <c r="L31" s="424"/>
      <c r="M31" s="384"/>
      <c r="N31" s="425"/>
      <c r="O31" s="424"/>
      <c r="P31" s="425"/>
    </row>
    <row r="32" spans="1:16" ht="19.95" customHeight="1" x14ac:dyDescent="0.2">
      <c r="B32" s="792"/>
      <c r="C32" s="788"/>
      <c r="D32" s="854"/>
      <c r="E32" s="860"/>
      <c r="F32" s="861"/>
      <c r="G32" s="859"/>
      <c r="H32" s="45"/>
      <c r="I32" s="383"/>
      <c r="J32" s="424"/>
      <c r="K32" s="425"/>
      <c r="L32" s="424"/>
      <c r="M32" s="384"/>
      <c r="N32" s="425"/>
      <c r="O32" s="424"/>
      <c r="P32" s="425"/>
    </row>
    <row r="33" spans="1:16" ht="19.95" customHeight="1" x14ac:dyDescent="0.2">
      <c r="B33" s="855" t="s">
        <v>166</v>
      </c>
      <c r="C33" s="856"/>
      <c r="D33" s="865" t="s">
        <v>19</v>
      </c>
      <c r="E33" s="865"/>
      <c r="F33" s="865"/>
      <c r="G33" s="865"/>
      <c r="H33" s="45"/>
      <c r="J33" s="357"/>
      <c r="K33" s="161"/>
      <c r="L33" s="357"/>
      <c r="M33" s="161"/>
      <c r="N33" s="358"/>
      <c r="O33" s="357"/>
      <c r="P33" s="358"/>
    </row>
    <row r="34" spans="1:16" ht="19.95" customHeight="1" x14ac:dyDescent="0.2">
      <c r="B34" s="857"/>
      <c r="C34" s="858"/>
      <c r="D34" s="865"/>
      <c r="E34" s="865"/>
      <c r="F34" s="865"/>
      <c r="G34" s="865"/>
      <c r="H34" s="45"/>
      <c r="J34" s="357"/>
      <c r="K34" s="161"/>
      <c r="L34" s="357"/>
      <c r="M34" s="161"/>
      <c r="N34" s="358"/>
      <c r="O34" s="357"/>
      <c r="P34" s="358"/>
    </row>
    <row r="35" spans="1:16" ht="19.95" customHeight="1" x14ac:dyDescent="0.2">
      <c r="A35" s="164"/>
      <c r="H35" s="382"/>
      <c r="J35" s="357"/>
      <c r="K35" s="161"/>
      <c r="L35" s="357"/>
      <c r="M35" s="161"/>
      <c r="N35" s="358"/>
      <c r="O35" s="357"/>
      <c r="P35" s="358"/>
    </row>
    <row r="36" spans="1:16" ht="19.95" customHeight="1" x14ac:dyDescent="0.2">
      <c r="A36" s="164"/>
      <c r="B36" s="380" t="s">
        <v>18</v>
      </c>
      <c r="C36" s="65" t="s">
        <v>70</v>
      </c>
      <c r="D36" s="65"/>
      <c r="E36" s="65"/>
      <c r="F36" s="65"/>
      <c r="G36" s="65"/>
      <c r="H36" s="382"/>
      <c r="J36" s="359"/>
      <c r="K36" s="361"/>
      <c r="L36" s="359"/>
      <c r="M36" s="360"/>
      <c r="N36" s="361"/>
      <c r="O36" s="359"/>
      <c r="P36" s="361"/>
    </row>
    <row r="37" spans="1:16" ht="19.95" customHeight="1" x14ac:dyDescent="0.2">
      <c r="A37" s="164"/>
      <c r="B37" s="380" t="s">
        <v>18</v>
      </c>
      <c r="C37" s="65" t="s">
        <v>70</v>
      </c>
      <c r="D37" s="65"/>
      <c r="E37" s="65"/>
      <c r="F37" s="65"/>
      <c r="G37" s="65"/>
      <c r="H37" s="382"/>
    </row>
    <row r="38" spans="1:16" ht="19.95" customHeight="1" x14ac:dyDescent="0.2">
      <c r="A38" s="164"/>
      <c r="B38" s="380"/>
      <c r="C38" s="65"/>
      <c r="D38" s="65"/>
      <c r="E38" s="65"/>
      <c r="F38" s="65"/>
      <c r="G38" s="65"/>
      <c r="H38" s="382"/>
    </row>
    <row r="39" spans="1:16" ht="19.95" customHeight="1" x14ac:dyDescent="0.2">
      <c r="A39" s="164"/>
      <c r="B39" s="380"/>
      <c r="C39" s="65"/>
      <c r="D39" s="65"/>
      <c r="E39" s="65"/>
      <c r="F39" s="65"/>
      <c r="G39" s="65"/>
      <c r="H39" s="382"/>
    </row>
    <row r="40" spans="1:16" ht="19.95" customHeight="1" x14ac:dyDescent="0.2">
      <c r="A40" s="164"/>
      <c r="B40" s="380" t="s">
        <v>167</v>
      </c>
      <c r="C40" s="65" t="s">
        <v>70</v>
      </c>
      <c r="D40" s="65"/>
      <c r="E40" s="65"/>
      <c r="F40" s="65"/>
      <c r="G40" s="65"/>
      <c r="H40" s="382"/>
    </row>
    <row r="41" spans="1:16" ht="19.95" customHeight="1" x14ac:dyDescent="0.2">
      <c r="A41" s="164"/>
      <c r="B41" s="380" t="s">
        <v>18</v>
      </c>
      <c r="C41" s="65"/>
      <c r="D41" s="65"/>
      <c r="E41" s="65"/>
      <c r="F41" s="65"/>
      <c r="G41" s="65"/>
      <c r="H41" s="382"/>
    </row>
    <row r="42" spans="1:16" ht="19.95" customHeight="1" x14ac:dyDescent="0.2">
      <c r="A42" s="164"/>
      <c r="B42" s="380" t="s">
        <v>18</v>
      </c>
      <c r="C42" s="65"/>
      <c r="D42" s="65"/>
      <c r="E42" s="65"/>
      <c r="F42" s="65"/>
      <c r="G42" s="65"/>
      <c r="H42" s="382"/>
    </row>
    <row r="43" spans="1:16" ht="19.95" customHeight="1" x14ac:dyDescent="0.2">
      <c r="A43" s="164"/>
      <c r="B43" s="380" t="s">
        <v>18</v>
      </c>
      <c r="C43" s="65"/>
      <c r="D43" s="65"/>
      <c r="E43" s="65"/>
      <c r="F43" s="65"/>
      <c r="G43" s="65"/>
      <c r="H43" s="382"/>
    </row>
    <row r="44" spans="1:16" ht="13.5" customHeight="1" x14ac:dyDescent="0.2">
      <c r="A44" s="164"/>
      <c r="B44" s="380"/>
      <c r="C44" s="65"/>
      <c r="D44" s="65"/>
      <c r="E44" s="65"/>
      <c r="F44" s="65"/>
      <c r="G44" s="65"/>
      <c r="H44" s="382"/>
    </row>
    <row r="45" spans="1:16" ht="13.5" customHeight="1" x14ac:dyDescent="0.2">
      <c r="A45" s="164"/>
      <c r="B45" s="380"/>
      <c r="C45" s="65"/>
      <c r="D45" s="65"/>
      <c r="E45" s="65"/>
      <c r="F45" s="65"/>
      <c r="G45" s="65"/>
      <c r="H45" s="382"/>
    </row>
    <row r="46" spans="1:16" ht="19.5" customHeight="1" x14ac:dyDescent="0.2">
      <c r="A46" s="164"/>
      <c r="B46" s="380"/>
      <c r="C46" s="309"/>
      <c r="D46" s="426"/>
      <c r="E46" s="161"/>
      <c r="F46" s="65"/>
      <c r="G46" s="65"/>
      <c r="H46" s="382"/>
    </row>
    <row r="47" spans="1:16" x14ac:dyDescent="0.2">
      <c r="A47" s="164"/>
      <c r="B47" s="380"/>
      <c r="C47" s="426"/>
      <c r="D47" s="426"/>
      <c r="E47" s="65"/>
      <c r="F47" s="65"/>
      <c r="G47" s="65"/>
      <c r="H47" s="382"/>
    </row>
    <row r="48" spans="1:16" x14ac:dyDescent="0.2">
      <c r="A48" s="164"/>
      <c r="B48" s="380"/>
      <c r="C48" s="380"/>
      <c r="D48" s="380"/>
      <c r="E48" s="65"/>
      <c r="F48" s="65"/>
      <c r="G48" s="65"/>
      <c r="H48" s="382"/>
    </row>
    <row r="49" spans="1:7" ht="20.25" customHeight="1" x14ac:dyDescent="0.2">
      <c r="A49" s="164"/>
      <c r="B49" s="380"/>
      <c r="C49" s="380"/>
      <c r="D49" s="380"/>
      <c r="E49" s="161"/>
      <c r="F49" s="65"/>
      <c r="G49" s="65"/>
    </row>
    <row r="50" spans="1:7" ht="14.25" customHeight="1" x14ac:dyDescent="0.2">
      <c r="A50" s="164"/>
      <c r="B50" s="380"/>
      <c r="C50" s="380"/>
      <c r="D50" s="380"/>
      <c r="E50" s="65" t="s">
        <v>331</v>
      </c>
      <c r="F50" s="65"/>
      <c r="G50" s="65"/>
    </row>
    <row r="51" spans="1:7" ht="19.5" customHeight="1" x14ac:dyDescent="0.2">
      <c r="A51" s="164"/>
      <c r="B51" s="380"/>
      <c r="C51" s="380"/>
      <c r="D51" s="380"/>
      <c r="E51" s="65" t="s">
        <v>334</v>
      </c>
      <c r="F51" s="65"/>
      <c r="G51" s="65"/>
    </row>
    <row r="52" spans="1:7" ht="13.5" customHeight="1" x14ac:dyDescent="0.2">
      <c r="B52" s="380"/>
      <c r="C52" s="380"/>
      <c r="D52" s="380"/>
      <c r="E52" s="65"/>
      <c r="F52" s="65"/>
      <c r="G52" s="65"/>
    </row>
    <row r="53" spans="1:7" ht="13.5" customHeight="1" x14ac:dyDescent="0.2"/>
    <row r="59" spans="1:7" ht="13.5" customHeight="1" x14ac:dyDescent="0.2"/>
    <row r="60" spans="1:7" ht="18.600000000000001" customHeight="1" x14ac:dyDescent="0.2"/>
    <row r="64" spans="1:7" ht="13.5" customHeight="1" x14ac:dyDescent="0.2"/>
    <row r="66" ht="13.5" customHeight="1" x14ac:dyDescent="0.2"/>
    <row r="67" ht="13.5" customHeight="1" x14ac:dyDescent="0.2"/>
  </sheetData>
  <mergeCells count="77">
    <mergeCell ref="O25:O26"/>
    <mergeCell ref="O17:O18"/>
    <mergeCell ref="N19:N20"/>
    <mergeCell ref="O19:O20"/>
    <mergeCell ref="O21:O22"/>
    <mergeCell ref="N25:N26"/>
    <mergeCell ref="N15:N16"/>
    <mergeCell ref="N17:N18"/>
    <mergeCell ref="N23:N24"/>
    <mergeCell ref="O23:O24"/>
    <mergeCell ref="N21:N22"/>
    <mergeCell ref="L25:L26"/>
    <mergeCell ref="K15:K16"/>
    <mergeCell ref="K17:K18"/>
    <mergeCell ref="L19:L20"/>
    <mergeCell ref="L21:L22"/>
    <mergeCell ref="L23:L24"/>
    <mergeCell ref="J15:J16"/>
    <mergeCell ref="J17:J18"/>
    <mergeCell ref="J23:J24"/>
    <mergeCell ref="J25:J26"/>
    <mergeCell ref="J19:J20"/>
    <mergeCell ref="J21:J22"/>
    <mergeCell ref="B33:C34"/>
    <mergeCell ref="B22:B23"/>
    <mergeCell ref="B24:B25"/>
    <mergeCell ref="C24:G25"/>
    <mergeCell ref="G29:G30"/>
    <mergeCell ref="E31:E32"/>
    <mergeCell ref="F31:F32"/>
    <mergeCell ref="B28:D28"/>
    <mergeCell ref="B29:B32"/>
    <mergeCell ref="G31:G32"/>
    <mergeCell ref="D33:G34"/>
    <mergeCell ref="F29:F30"/>
    <mergeCell ref="E29:E30"/>
    <mergeCell ref="F22:G23"/>
    <mergeCell ref="C29:D30"/>
    <mergeCell ref="C22:C23"/>
    <mergeCell ref="D22:D23"/>
    <mergeCell ref="E22:E23"/>
    <mergeCell ref="E20:E21"/>
    <mergeCell ref="C31:D32"/>
    <mergeCell ref="B18:C19"/>
    <mergeCell ref="D18:G19"/>
    <mergeCell ref="F20:G21"/>
    <mergeCell ref="B20:B21"/>
    <mergeCell ref="C20:C21"/>
    <mergeCell ref="D20:D21"/>
    <mergeCell ref="A13:G13"/>
    <mergeCell ref="B8:B9"/>
    <mergeCell ref="H11:I11"/>
    <mergeCell ref="B14:C15"/>
    <mergeCell ref="B16:C17"/>
    <mergeCell ref="D14:G15"/>
    <mergeCell ref="D16:G17"/>
    <mergeCell ref="H6:I6"/>
    <mergeCell ref="H7:I7"/>
    <mergeCell ref="H8:I8"/>
    <mergeCell ref="H9:I9"/>
    <mergeCell ref="H10:I10"/>
    <mergeCell ref="L29:N29"/>
    <mergeCell ref="O29:P29"/>
    <mergeCell ref="O15:O16"/>
    <mergeCell ref="M25:M26"/>
    <mergeCell ref="K19:K20"/>
    <mergeCell ref="K21:K22"/>
    <mergeCell ref="M19:M20"/>
    <mergeCell ref="M21:M22"/>
    <mergeCell ref="K25:K26"/>
    <mergeCell ref="M23:M24"/>
    <mergeCell ref="M15:M16"/>
    <mergeCell ref="M17:M18"/>
    <mergeCell ref="L15:L16"/>
    <mergeCell ref="L17:L18"/>
    <mergeCell ref="K23:K24"/>
    <mergeCell ref="J29:K29"/>
  </mergeCells>
  <phoneticPr fontId="3"/>
  <pageMargins left="0.78740157480314965" right="0.39370078740157483" top="0.53" bottom="0.39370078740157483" header="0.51181102362204722" footer="0.51181102362204722"/>
  <pageSetup paperSize="9" scale="75" orientation="landscape" r:id="rId1"/>
  <headerFooter alignWithMargins="0"/>
  <rowBreaks count="1" manualBreakCount="1">
    <brk id="36" max="15" man="1"/>
  </row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O23"/>
  <sheetViews>
    <sheetView zoomScale="75" zoomScaleNormal="75" zoomScaleSheetLayoutView="75" workbookViewId="0">
      <selection activeCell="B1" sqref="B1"/>
    </sheetView>
  </sheetViews>
  <sheetFormatPr defaultColWidth="9" defaultRowHeight="12.6" x14ac:dyDescent="0.2"/>
  <cols>
    <col min="1" max="1" width="2.109375" style="45" customWidth="1"/>
    <col min="2" max="2" width="6" style="45" customWidth="1"/>
    <col min="3" max="3" width="6.109375" style="45" customWidth="1"/>
    <col min="4" max="4" width="22.77734375" style="45" customWidth="1"/>
    <col min="5" max="6" width="20.6640625" style="45" customWidth="1"/>
    <col min="7" max="12" width="13.44140625" style="45" customWidth="1"/>
    <col min="13" max="13" width="11" style="45" customWidth="1"/>
    <col min="14" max="14" width="9" style="45" customWidth="1"/>
    <col min="15" max="15" width="12.6640625" style="45" customWidth="1"/>
    <col min="16" max="16384" width="9" style="45"/>
  </cols>
  <sheetData>
    <row r="1" spans="1:13" ht="29.25" customHeight="1" x14ac:dyDescent="0.2">
      <c r="A1" s="57" t="s">
        <v>642</v>
      </c>
      <c r="E1" s="117"/>
    </row>
    <row r="2" spans="1:13" x14ac:dyDescent="0.2">
      <c r="A2" s="122" t="s">
        <v>106</v>
      </c>
      <c r="C2" s="117"/>
      <c r="D2" s="117"/>
      <c r="E2" s="117"/>
    </row>
    <row r="3" spans="1:13" ht="16.2" x14ac:dyDescent="0.2">
      <c r="A3" s="270"/>
      <c r="C3" s="117"/>
      <c r="D3" s="117"/>
      <c r="E3" s="117"/>
    </row>
    <row r="4" spans="1:13" x14ac:dyDescent="0.2">
      <c r="B4" s="45" t="s">
        <v>335</v>
      </c>
    </row>
    <row r="5" spans="1:13" ht="24.75" customHeight="1" x14ac:dyDescent="0.2">
      <c r="B5" s="868"/>
      <c r="C5" s="427"/>
      <c r="D5" s="427"/>
      <c r="E5" s="427"/>
      <c r="F5" s="427"/>
      <c r="G5" s="428"/>
      <c r="H5" s="428"/>
      <c r="I5" s="428"/>
      <c r="J5" s="429"/>
      <c r="K5" s="429"/>
      <c r="L5" s="429"/>
      <c r="M5" s="430"/>
    </row>
    <row r="6" spans="1:13" ht="24.75" customHeight="1" x14ac:dyDescent="0.2">
      <c r="B6" s="869"/>
      <c r="C6" s="384"/>
      <c r="D6" s="384"/>
      <c r="E6" s="384"/>
      <c r="F6" s="384"/>
      <c r="G6" s="380"/>
      <c r="H6" s="380"/>
      <c r="I6" s="380"/>
      <c r="J6" s="161"/>
      <c r="K6" s="161"/>
      <c r="L6" s="161"/>
      <c r="M6" s="431"/>
    </row>
    <row r="7" spans="1:13" ht="24.75" customHeight="1" x14ac:dyDescent="0.2">
      <c r="B7" s="869"/>
      <c r="C7" s="384"/>
      <c r="D7" s="384"/>
      <c r="E7" s="384"/>
      <c r="F7" s="384"/>
      <c r="G7" s="380"/>
      <c r="H7" s="380"/>
      <c r="I7" s="380"/>
      <c r="J7" s="161"/>
      <c r="K7" s="161"/>
      <c r="L7" s="161"/>
      <c r="M7" s="431"/>
    </row>
    <row r="8" spans="1:13" ht="24.75" customHeight="1" x14ac:dyDescent="0.2">
      <c r="B8" s="870"/>
      <c r="C8" s="132"/>
      <c r="D8" s="132"/>
      <c r="E8" s="132"/>
      <c r="F8" s="132"/>
      <c r="G8" s="132"/>
      <c r="H8" s="132"/>
      <c r="I8" s="132"/>
      <c r="J8" s="432"/>
      <c r="K8" s="432"/>
      <c r="L8" s="432"/>
      <c r="M8" s="433"/>
    </row>
    <row r="9" spans="1:13" ht="24.75" customHeight="1" x14ac:dyDescent="0.2">
      <c r="B9" s="380"/>
      <c r="C9" s="380"/>
      <c r="D9" s="380"/>
      <c r="E9" s="380"/>
      <c r="F9" s="380"/>
      <c r="G9" s="380"/>
      <c r="H9" s="380"/>
      <c r="I9" s="380"/>
      <c r="J9" s="161"/>
      <c r="K9" s="161"/>
      <c r="L9" s="161"/>
      <c r="M9" s="161"/>
    </row>
    <row r="10" spans="1:13" ht="9.75" customHeight="1" x14ac:dyDescent="0.2"/>
    <row r="11" spans="1:13" x14ac:dyDescent="0.2">
      <c r="B11" s="45" t="s">
        <v>336</v>
      </c>
    </row>
    <row r="12" spans="1:13" ht="24" customHeight="1" x14ac:dyDescent="0.2">
      <c r="B12" s="890" t="s">
        <v>107</v>
      </c>
      <c r="C12" s="873" t="s">
        <v>337</v>
      </c>
      <c r="D12" s="874"/>
      <c r="E12" s="874"/>
      <c r="F12" s="874"/>
      <c r="G12" s="874"/>
      <c r="H12" s="874"/>
      <c r="I12" s="874"/>
      <c r="J12" s="874"/>
      <c r="K12" s="875" t="s">
        <v>108</v>
      </c>
      <c r="L12" s="875"/>
      <c r="M12" s="876"/>
    </row>
    <row r="13" spans="1:13" s="385" customFormat="1" ht="27.75" customHeight="1" x14ac:dyDescent="0.2">
      <c r="B13" s="891"/>
      <c r="C13" s="871" t="s">
        <v>65</v>
      </c>
      <c r="D13" s="872"/>
      <c r="E13" s="872" t="s">
        <v>338</v>
      </c>
      <c r="F13" s="872"/>
      <c r="G13" s="872"/>
      <c r="H13" s="872"/>
      <c r="I13" s="872"/>
      <c r="J13" s="872"/>
      <c r="K13" s="434" t="s">
        <v>323</v>
      </c>
      <c r="L13" s="434" t="s">
        <v>67</v>
      </c>
      <c r="M13" s="435" t="s">
        <v>66</v>
      </c>
    </row>
    <row r="14" spans="1:13" ht="68.400000000000006" customHeight="1" x14ac:dyDescent="0.2">
      <c r="B14" s="891"/>
      <c r="C14" s="877" t="s">
        <v>328</v>
      </c>
      <c r="D14" s="878"/>
      <c r="E14" s="888"/>
      <c r="F14" s="888"/>
      <c r="G14" s="888"/>
      <c r="H14" s="888"/>
      <c r="I14" s="888"/>
      <c r="J14" s="888"/>
      <c r="K14" s="436"/>
      <c r="L14" s="436"/>
      <c r="M14" s="437"/>
    </row>
    <row r="15" spans="1:13" ht="68.400000000000006" customHeight="1" x14ac:dyDescent="0.2">
      <c r="B15" s="891"/>
      <c r="C15" s="881" t="s">
        <v>328</v>
      </c>
      <c r="D15" s="882"/>
      <c r="E15" s="889"/>
      <c r="F15" s="889"/>
      <c r="G15" s="889"/>
      <c r="H15" s="889"/>
      <c r="I15" s="889"/>
      <c r="J15" s="889"/>
      <c r="K15" s="438"/>
      <c r="L15" s="438"/>
      <c r="M15" s="439"/>
    </row>
    <row r="16" spans="1:13" ht="68.400000000000006" customHeight="1" x14ac:dyDescent="0.2">
      <c r="B16" s="892"/>
      <c r="C16" s="879"/>
      <c r="D16" s="880"/>
      <c r="E16" s="872"/>
      <c r="F16" s="872"/>
      <c r="G16" s="872"/>
      <c r="H16" s="872"/>
      <c r="I16" s="872"/>
      <c r="J16" s="872"/>
      <c r="K16" s="440" t="s">
        <v>328</v>
      </c>
      <c r="L16" s="440" t="s">
        <v>328</v>
      </c>
      <c r="M16" s="441" t="s">
        <v>328</v>
      </c>
    </row>
    <row r="17" spans="2:15" s="161" customFormat="1" ht="37.950000000000003" customHeight="1" x14ac:dyDescent="0.2">
      <c r="B17" s="442"/>
      <c r="C17" s="443"/>
      <c r="D17" s="443"/>
      <c r="E17" s="394"/>
      <c r="F17" s="394"/>
      <c r="K17" s="380"/>
      <c r="L17" s="380"/>
      <c r="M17" s="380"/>
    </row>
    <row r="18" spans="2:15" ht="63.6" customHeight="1" x14ac:dyDescent="0.2">
      <c r="B18" s="770" t="s">
        <v>109</v>
      </c>
      <c r="C18" s="883"/>
      <c r="D18" s="884"/>
      <c r="E18" s="885" t="s">
        <v>322</v>
      </c>
      <c r="F18" s="886"/>
      <c r="G18" s="886"/>
      <c r="H18" s="886"/>
      <c r="I18" s="886"/>
      <c r="J18" s="886"/>
      <c r="K18" s="886"/>
      <c r="L18" s="886"/>
      <c r="M18" s="887"/>
    </row>
    <row r="19" spans="2:15" ht="6.75" customHeight="1" x14ac:dyDescent="0.2">
      <c r="C19" s="444"/>
      <c r="D19" s="444"/>
      <c r="E19" s="444"/>
      <c r="F19" s="444"/>
      <c r="G19" s="380"/>
      <c r="H19" s="380"/>
      <c r="I19" s="380"/>
      <c r="J19" s="380"/>
      <c r="K19" s="380"/>
      <c r="L19" s="143"/>
    </row>
    <row r="20" spans="2:15" ht="13.95" customHeight="1" x14ac:dyDescent="0.2">
      <c r="B20" s="845" t="s">
        <v>646</v>
      </c>
      <c r="C20" s="845"/>
      <c r="D20" s="845"/>
      <c r="E20" s="845"/>
      <c r="F20" s="845"/>
      <c r="G20" s="845"/>
      <c r="H20" s="845"/>
      <c r="I20" s="845"/>
      <c r="J20" s="845"/>
      <c r="K20" s="845"/>
      <c r="L20" s="845"/>
      <c r="M20" s="845"/>
    </row>
    <row r="21" spans="2:15" x14ac:dyDescent="0.2">
      <c r="B21" s="45" t="s">
        <v>645</v>
      </c>
    </row>
    <row r="22" spans="2:15" x14ac:dyDescent="0.2">
      <c r="B22" s="45" t="s">
        <v>644</v>
      </c>
    </row>
    <row r="23" spans="2:15" x14ac:dyDescent="0.2">
      <c r="O23" s="322"/>
    </row>
  </sheetData>
  <mergeCells count="15">
    <mergeCell ref="B20:M20"/>
    <mergeCell ref="C14:D14"/>
    <mergeCell ref="C16:D16"/>
    <mergeCell ref="C15:D15"/>
    <mergeCell ref="B18:D18"/>
    <mergeCell ref="E18:M18"/>
    <mergeCell ref="E14:J14"/>
    <mergeCell ref="E15:J15"/>
    <mergeCell ref="E16:J16"/>
    <mergeCell ref="B12:B16"/>
    <mergeCell ref="B5:B8"/>
    <mergeCell ref="C13:D13"/>
    <mergeCell ref="C12:J12"/>
    <mergeCell ref="E13:J13"/>
    <mergeCell ref="K12:M12"/>
  </mergeCells>
  <phoneticPr fontId="3"/>
  <pageMargins left="0.44" right="0.35" top="0.5" bottom="0.42" header="0.51181102362204722" footer="0.41"/>
  <pageSetup paperSize="9" scale="80" orientation="landscape" horizontalDpi="4294967292"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0"/>
  <dimension ref="A1:L35"/>
  <sheetViews>
    <sheetView zoomScale="75" zoomScaleNormal="75" zoomScaleSheetLayoutView="75" workbookViewId="0"/>
  </sheetViews>
  <sheetFormatPr defaultColWidth="9" defaultRowHeight="12.6" x14ac:dyDescent="0.2"/>
  <cols>
    <col min="1" max="1" width="2.88671875" style="45" customWidth="1"/>
    <col min="2" max="2" width="21.21875" style="45" customWidth="1"/>
    <col min="3" max="3" width="11.6640625" style="45" customWidth="1"/>
    <col min="4" max="5" width="18" style="45" customWidth="1"/>
    <col min="6" max="10" width="11.33203125" style="45" customWidth="1"/>
    <col min="11" max="12" width="7.44140625" style="45" customWidth="1"/>
    <col min="13" max="16384" width="9" style="45"/>
  </cols>
  <sheetData>
    <row r="1" spans="1:10" s="122" customFormat="1" ht="13.2" thickBot="1" x14ac:dyDescent="0.25">
      <c r="A1" s="122" t="s">
        <v>643</v>
      </c>
    </row>
    <row r="2" spans="1:10" s="164" customFormat="1" x14ac:dyDescent="0.2">
      <c r="B2" s="901" t="s">
        <v>168</v>
      </c>
      <c r="C2" s="893" t="s">
        <v>169</v>
      </c>
      <c r="D2" s="893" t="s">
        <v>177</v>
      </c>
      <c r="E2" s="893"/>
      <c r="F2" s="893" t="s">
        <v>170</v>
      </c>
      <c r="G2" s="893"/>
      <c r="H2" s="893"/>
      <c r="I2" s="893"/>
      <c r="J2" s="894"/>
    </row>
    <row r="3" spans="1:10" s="164" customFormat="1" ht="18.600000000000001" customHeight="1" thickBot="1" x14ac:dyDescent="0.25">
      <c r="B3" s="902"/>
      <c r="C3" s="897"/>
      <c r="D3" s="897"/>
      <c r="E3" s="897"/>
      <c r="F3" s="445" t="s">
        <v>171</v>
      </c>
      <c r="G3" s="445" t="s">
        <v>172</v>
      </c>
      <c r="H3" s="445" t="s">
        <v>178</v>
      </c>
      <c r="I3" s="446" t="s">
        <v>179</v>
      </c>
      <c r="J3" s="447" t="s">
        <v>283</v>
      </c>
    </row>
    <row r="4" spans="1:10" x14ac:dyDescent="0.2">
      <c r="B4" s="448" t="s">
        <v>173</v>
      </c>
      <c r="C4" s="449"/>
      <c r="D4" s="898"/>
      <c r="E4" s="899"/>
      <c r="F4" s="449"/>
      <c r="G4" s="449"/>
      <c r="H4" s="450"/>
      <c r="I4" s="450"/>
      <c r="J4" s="451"/>
    </row>
    <row r="5" spans="1:10" ht="33" customHeight="1" x14ac:dyDescent="0.2">
      <c r="B5" s="452" t="s">
        <v>174</v>
      </c>
      <c r="C5" s="453" t="s">
        <v>175</v>
      </c>
      <c r="D5" s="896" t="s">
        <v>176</v>
      </c>
      <c r="E5" s="896"/>
      <c r="F5" s="454">
        <v>40</v>
      </c>
      <c r="G5" s="454">
        <v>10</v>
      </c>
      <c r="H5" s="455"/>
      <c r="I5" s="456">
        <v>3</v>
      </c>
      <c r="J5" s="457"/>
    </row>
    <row r="6" spans="1:10" ht="33" customHeight="1" x14ac:dyDescent="0.2">
      <c r="B6" s="458"/>
      <c r="C6" s="459"/>
      <c r="D6" s="895"/>
      <c r="E6" s="895"/>
      <c r="F6" s="460"/>
      <c r="G6" s="461"/>
      <c r="H6" s="462"/>
      <c r="I6" s="462"/>
      <c r="J6" s="463"/>
    </row>
    <row r="7" spans="1:10" ht="33" customHeight="1" x14ac:dyDescent="0.2">
      <c r="B7" s="464"/>
      <c r="C7" s="465"/>
      <c r="D7" s="895"/>
      <c r="E7" s="895"/>
      <c r="F7" s="461"/>
      <c r="G7" s="461"/>
      <c r="H7" s="462"/>
      <c r="I7" s="462"/>
      <c r="J7" s="466"/>
    </row>
    <row r="8" spans="1:10" ht="33" customHeight="1" x14ac:dyDescent="0.2">
      <c r="B8" s="464"/>
      <c r="C8" s="465"/>
      <c r="D8" s="895"/>
      <c r="E8" s="895"/>
      <c r="F8" s="461"/>
      <c r="G8" s="461"/>
      <c r="H8" s="462"/>
      <c r="I8" s="462"/>
      <c r="J8" s="466"/>
    </row>
    <row r="9" spans="1:10" ht="33" customHeight="1" x14ac:dyDescent="0.2">
      <c r="B9" s="464"/>
      <c r="C9" s="465"/>
      <c r="D9" s="895"/>
      <c r="E9" s="895"/>
      <c r="F9" s="461"/>
      <c r="G9" s="461"/>
      <c r="H9" s="462"/>
      <c r="I9" s="462"/>
      <c r="J9" s="466"/>
    </row>
    <row r="10" spans="1:10" ht="33" customHeight="1" x14ac:dyDescent="0.2">
      <c r="B10" s="464"/>
      <c r="C10" s="465"/>
      <c r="D10" s="895"/>
      <c r="E10" s="895"/>
      <c r="F10" s="461"/>
      <c r="G10" s="461"/>
      <c r="H10" s="462"/>
      <c r="I10" s="462"/>
      <c r="J10" s="466"/>
    </row>
    <row r="11" spans="1:10" ht="33" customHeight="1" x14ac:dyDescent="0.2">
      <c r="B11" s="464"/>
      <c r="C11" s="465"/>
      <c r="D11" s="895"/>
      <c r="E11" s="895"/>
      <c r="F11" s="461"/>
      <c r="G11" s="461"/>
      <c r="H11" s="462"/>
      <c r="I11" s="462"/>
      <c r="J11" s="466"/>
    </row>
    <row r="12" spans="1:10" ht="33" customHeight="1" x14ac:dyDescent="0.2">
      <c r="B12" s="464"/>
      <c r="C12" s="465"/>
      <c r="D12" s="895"/>
      <c r="E12" s="895"/>
      <c r="F12" s="461"/>
      <c r="G12" s="461"/>
      <c r="H12" s="462"/>
      <c r="I12" s="462"/>
      <c r="J12" s="466"/>
    </row>
    <row r="13" spans="1:10" ht="33" customHeight="1" x14ac:dyDescent="0.2">
      <c r="B13" s="464"/>
      <c r="C13" s="465"/>
      <c r="D13" s="895"/>
      <c r="E13" s="895"/>
      <c r="F13" s="461"/>
      <c r="G13" s="461"/>
      <c r="H13" s="462"/>
      <c r="I13" s="462"/>
      <c r="J13" s="466"/>
    </row>
    <row r="14" spans="1:10" ht="33" customHeight="1" thickBot="1" x14ac:dyDescent="0.25">
      <c r="B14" s="467"/>
      <c r="C14" s="468"/>
      <c r="D14" s="900"/>
      <c r="E14" s="900"/>
      <c r="F14" s="469"/>
      <c r="G14" s="469"/>
      <c r="H14" s="470"/>
      <c r="I14" s="470"/>
      <c r="J14" s="471"/>
    </row>
    <row r="17" spans="1:12" s="123" customFormat="1" ht="13.5" customHeight="1" x14ac:dyDescent="0.2">
      <c r="A17" s="122" t="s">
        <v>180</v>
      </c>
      <c r="B17" s="45"/>
      <c r="C17" s="45"/>
      <c r="D17" s="45"/>
      <c r="E17" s="45"/>
      <c r="F17" s="45"/>
      <c r="G17" s="45"/>
      <c r="H17" s="45"/>
      <c r="I17" s="45"/>
      <c r="J17" s="45"/>
      <c r="K17" s="45"/>
      <c r="L17" s="45"/>
    </row>
    <row r="18" spans="1:12" x14ac:dyDescent="0.2">
      <c r="B18" s="354"/>
      <c r="C18" s="355"/>
      <c r="D18" s="355"/>
      <c r="E18" s="355"/>
      <c r="F18" s="355"/>
      <c r="G18" s="355"/>
      <c r="H18" s="355"/>
      <c r="I18" s="355"/>
      <c r="J18" s="355"/>
      <c r="K18" s="355"/>
      <c r="L18" s="356"/>
    </row>
    <row r="19" spans="1:12" x14ac:dyDescent="0.2">
      <c r="B19" s="357"/>
      <c r="C19" s="161"/>
      <c r="D19" s="161"/>
      <c r="E19" s="161"/>
      <c r="F19" s="161"/>
      <c r="G19" s="161"/>
      <c r="H19" s="161"/>
      <c r="I19" s="161"/>
      <c r="J19" s="161"/>
      <c r="K19" s="161"/>
      <c r="L19" s="358"/>
    </row>
    <row r="20" spans="1:12" x14ac:dyDescent="0.2">
      <c r="B20" s="357"/>
      <c r="C20" s="161"/>
      <c r="D20" s="161"/>
      <c r="E20" s="161"/>
      <c r="F20" s="161"/>
      <c r="G20" s="161"/>
      <c r="H20" s="161"/>
      <c r="I20" s="161"/>
      <c r="J20" s="161"/>
      <c r="K20" s="161"/>
      <c r="L20" s="358"/>
    </row>
    <row r="21" spans="1:12" x14ac:dyDescent="0.2">
      <c r="B21" s="357"/>
      <c r="C21" s="161"/>
      <c r="D21" s="161"/>
      <c r="E21" s="161"/>
      <c r="F21" s="161"/>
      <c r="G21" s="161"/>
      <c r="H21" s="161"/>
      <c r="I21" s="161"/>
      <c r="J21" s="161"/>
      <c r="K21" s="161"/>
      <c r="L21" s="358"/>
    </row>
    <row r="22" spans="1:12" x14ac:dyDescent="0.2">
      <c r="B22" s="357"/>
      <c r="C22" s="161"/>
      <c r="D22" s="161"/>
      <c r="E22" s="161"/>
      <c r="F22" s="161"/>
      <c r="G22" s="161"/>
      <c r="H22" s="161"/>
      <c r="I22" s="161"/>
      <c r="J22" s="161"/>
      <c r="K22" s="161"/>
      <c r="L22" s="358"/>
    </row>
    <row r="23" spans="1:12" x14ac:dyDescent="0.2">
      <c r="B23" s="357" t="s">
        <v>181</v>
      </c>
      <c r="C23" s="161"/>
      <c r="D23" s="161"/>
      <c r="E23" s="161"/>
      <c r="F23" s="161"/>
      <c r="G23" s="161"/>
      <c r="H23" s="161"/>
      <c r="I23" s="161"/>
      <c r="J23" s="161"/>
      <c r="K23" s="161"/>
      <c r="L23" s="358"/>
    </row>
    <row r="24" spans="1:12" x14ac:dyDescent="0.2">
      <c r="B24" s="357"/>
      <c r="C24" s="161"/>
      <c r="D24" s="161"/>
      <c r="E24" s="161"/>
      <c r="F24" s="161"/>
      <c r="G24" s="161"/>
      <c r="H24" s="161"/>
      <c r="I24" s="161"/>
      <c r="J24" s="161"/>
      <c r="K24" s="161"/>
      <c r="L24" s="358"/>
    </row>
    <row r="25" spans="1:12" s="117" customFormat="1" x14ac:dyDescent="0.2">
      <c r="A25" s="143"/>
      <c r="B25" s="472"/>
      <c r="C25" s="360"/>
      <c r="D25" s="360"/>
      <c r="E25" s="360"/>
      <c r="F25" s="360"/>
      <c r="G25" s="360"/>
      <c r="H25" s="360"/>
      <c r="I25" s="360"/>
      <c r="J25" s="360"/>
      <c r="K25" s="360"/>
      <c r="L25" s="361"/>
    </row>
    <row r="27" spans="1:12" s="123" customFormat="1" ht="13.5" customHeight="1" x14ac:dyDescent="0.2">
      <c r="A27" s="122" t="s">
        <v>182</v>
      </c>
      <c r="B27" s="45"/>
      <c r="C27" s="45"/>
      <c r="D27" s="45"/>
      <c r="E27" s="45"/>
      <c r="F27" s="45"/>
      <c r="G27" s="45"/>
      <c r="H27" s="45"/>
      <c r="I27" s="45"/>
      <c r="J27" s="45"/>
      <c r="K27" s="45"/>
      <c r="L27" s="45"/>
    </row>
    <row r="28" spans="1:12" x14ac:dyDescent="0.2">
      <c r="B28" s="354"/>
      <c r="C28" s="355"/>
      <c r="D28" s="355"/>
      <c r="E28" s="355"/>
      <c r="F28" s="355"/>
      <c r="G28" s="355"/>
      <c r="H28" s="355"/>
      <c r="I28" s="355"/>
      <c r="J28" s="355"/>
      <c r="K28" s="355"/>
      <c r="L28" s="356"/>
    </row>
    <row r="29" spans="1:12" x14ac:dyDescent="0.2">
      <c r="B29" s="357"/>
      <c r="C29" s="161"/>
      <c r="D29" s="161"/>
      <c r="E29" s="161"/>
      <c r="F29" s="161"/>
      <c r="G29" s="161"/>
      <c r="H29" s="161"/>
      <c r="I29" s="161"/>
      <c r="J29" s="161"/>
      <c r="K29" s="161"/>
      <c r="L29" s="358"/>
    </row>
    <row r="30" spans="1:12" x14ac:dyDescent="0.2">
      <c r="B30" s="357"/>
      <c r="C30" s="161"/>
      <c r="D30" s="161"/>
      <c r="E30" s="161"/>
      <c r="F30" s="161"/>
      <c r="G30" s="161"/>
      <c r="H30" s="161"/>
      <c r="I30" s="161"/>
      <c r="J30" s="161"/>
      <c r="K30" s="161"/>
      <c r="L30" s="358"/>
    </row>
    <row r="31" spans="1:12" x14ac:dyDescent="0.2">
      <c r="B31" s="357"/>
      <c r="C31" s="161"/>
      <c r="D31" s="161"/>
      <c r="E31" s="161"/>
      <c r="F31" s="161"/>
      <c r="G31" s="161"/>
      <c r="H31" s="161"/>
      <c r="I31" s="161"/>
      <c r="J31" s="161"/>
      <c r="K31" s="161"/>
      <c r="L31" s="358"/>
    </row>
    <row r="32" spans="1:12" x14ac:dyDescent="0.2">
      <c r="B32" s="357"/>
      <c r="C32" s="161"/>
      <c r="D32" s="161"/>
      <c r="E32" s="161"/>
      <c r="F32" s="161"/>
      <c r="G32" s="161"/>
      <c r="H32" s="161"/>
      <c r="I32" s="161"/>
      <c r="J32" s="161"/>
      <c r="K32" s="161"/>
      <c r="L32" s="358"/>
    </row>
    <row r="33" spans="1:12" x14ac:dyDescent="0.2">
      <c r="B33" s="357" t="s">
        <v>183</v>
      </c>
      <c r="C33" s="161"/>
      <c r="D33" s="161"/>
      <c r="E33" s="161"/>
      <c r="F33" s="161"/>
      <c r="G33" s="161"/>
      <c r="H33" s="161"/>
      <c r="I33" s="161"/>
      <c r="J33" s="161"/>
      <c r="K33" s="161"/>
      <c r="L33" s="358"/>
    </row>
    <row r="34" spans="1:12" x14ac:dyDescent="0.2">
      <c r="B34" s="357"/>
      <c r="C34" s="161"/>
      <c r="D34" s="161"/>
      <c r="E34" s="161"/>
      <c r="F34" s="161"/>
      <c r="G34" s="161"/>
      <c r="H34" s="161"/>
      <c r="I34" s="161"/>
      <c r="J34" s="161"/>
      <c r="K34" s="161"/>
      <c r="L34" s="358"/>
    </row>
    <row r="35" spans="1:12" s="117" customFormat="1" x14ac:dyDescent="0.2">
      <c r="A35" s="143"/>
      <c r="B35" s="472"/>
      <c r="C35" s="360"/>
      <c r="D35" s="360"/>
      <c r="E35" s="360"/>
      <c r="F35" s="360"/>
      <c r="G35" s="360"/>
      <c r="H35" s="360"/>
      <c r="I35" s="360"/>
      <c r="J35" s="360"/>
      <c r="K35" s="360"/>
      <c r="L35" s="361"/>
    </row>
  </sheetData>
  <mergeCells count="15">
    <mergeCell ref="D14:E14"/>
    <mergeCell ref="D8:E8"/>
    <mergeCell ref="D9:E9"/>
    <mergeCell ref="D10:E10"/>
    <mergeCell ref="B2:B3"/>
    <mergeCell ref="C2:C3"/>
    <mergeCell ref="D11:E11"/>
    <mergeCell ref="D12:E12"/>
    <mergeCell ref="D13:E13"/>
    <mergeCell ref="F2:J2"/>
    <mergeCell ref="D7:E7"/>
    <mergeCell ref="D5:E5"/>
    <mergeCell ref="D2:E3"/>
    <mergeCell ref="D6:E6"/>
    <mergeCell ref="D4:E4"/>
  </mergeCells>
  <phoneticPr fontId="3"/>
  <pageMargins left="0.78740157480314965" right="0.59055118110236227" top="0.59055118110236227" bottom="0.3" header="0.51181102362204722" footer="0.2"/>
  <pageSetup paperSize="9" scale="80" orientation="landscape" horizontalDpi="4294967292"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24"/>
  <sheetViews>
    <sheetView view="pageBreakPreview" zoomScaleNormal="75" zoomScaleSheetLayoutView="100" workbookViewId="0">
      <selection activeCell="B1" sqref="B1"/>
    </sheetView>
  </sheetViews>
  <sheetFormatPr defaultRowHeight="12.6" x14ac:dyDescent="0.2"/>
  <cols>
    <col min="1" max="1" width="1.33203125" style="45" customWidth="1"/>
    <col min="2" max="2" width="2.33203125" style="45" customWidth="1"/>
    <col min="3" max="3" width="22.33203125" style="45" customWidth="1"/>
    <col min="4" max="21" width="5.88671875" style="45" customWidth="1"/>
    <col min="22" max="256" width="8.88671875" style="45"/>
    <col min="257" max="257" width="1.33203125" style="45" customWidth="1"/>
    <col min="258" max="258" width="2.33203125" style="45" customWidth="1"/>
    <col min="259" max="259" width="22.33203125" style="45" customWidth="1"/>
    <col min="260" max="277" width="5.88671875" style="45" customWidth="1"/>
    <col min="278" max="512" width="8.88671875" style="45"/>
    <col min="513" max="513" width="1.33203125" style="45" customWidth="1"/>
    <col min="514" max="514" width="2.33203125" style="45" customWidth="1"/>
    <col min="515" max="515" width="22.33203125" style="45" customWidth="1"/>
    <col min="516" max="533" width="5.88671875" style="45" customWidth="1"/>
    <col min="534" max="768" width="8.88671875" style="45"/>
    <col min="769" max="769" width="1.33203125" style="45" customWidth="1"/>
    <col min="770" max="770" width="2.33203125" style="45" customWidth="1"/>
    <col min="771" max="771" width="22.33203125" style="45" customWidth="1"/>
    <col min="772" max="789" width="5.88671875" style="45" customWidth="1"/>
    <col min="790" max="1024" width="8.88671875" style="45"/>
    <col min="1025" max="1025" width="1.33203125" style="45" customWidth="1"/>
    <col min="1026" max="1026" width="2.33203125" style="45" customWidth="1"/>
    <col min="1027" max="1027" width="22.33203125" style="45" customWidth="1"/>
    <col min="1028" max="1045" width="5.88671875" style="45" customWidth="1"/>
    <col min="1046" max="1280" width="8.88671875" style="45"/>
    <col min="1281" max="1281" width="1.33203125" style="45" customWidth="1"/>
    <col min="1282" max="1282" width="2.33203125" style="45" customWidth="1"/>
    <col min="1283" max="1283" width="22.33203125" style="45" customWidth="1"/>
    <col min="1284" max="1301" width="5.88671875" style="45" customWidth="1"/>
    <col min="1302" max="1536" width="8.88671875" style="45"/>
    <col min="1537" max="1537" width="1.33203125" style="45" customWidth="1"/>
    <col min="1538" max="1538" width="2.33203125" style="45" customWidth="1"/>
    <col min="1539" max="1539" width="22.33203125" style="45" customWidth="1"/>
    <col min="1540" max="1557" width="5.88671875" style="45" customWidth="1"/>
    <col min="1558" max="1792" width="8.88671875" style="45"/>
    <col min="1793" max="1793" width="1.33203125" style="45" customWidth="1"/>
    <col min="1794" max="1794" width="2.33203125" style="45" customWidth="1"/>
    <col min="1795" max="1795" width="22.33203125" style="45" customWidth="1"/>
    <col min="1796" max="1813" width="5.88671875" style="45" customWidth="1"/>
    <col min="1814" max="2048" width="8.88671875" style="45"/>
    <col min="2049" max="2049" width="1.33203125" style="45" customWidth="1"/>
    <col min="2050" max="2050" width="2.33203125" style="45" customWidth="1"/>
    <col min="2051" max="2051" width="22.33203125" style="45" customWidth="1"/>
    <col min="2052" max="2069" width="5.88671875" style="45" customWidth="1"/>
    <col min="2070" max="2304" width="8.88671875" style="45"/>
    <col min="2305" max="2305" width="1.33203125" style="45" customWidth="1"/>
    <col min="2306" max="2306" width="2.33203125" style="45" customWidth="1"/>
    <col min="2307" max="2307" width="22.33203125" style="45" customWidth="1"/>
    <col min="2308" max="2325" width="5.88671875" style="45" customWidth="1"/>
    <col min="2326" max="2560" width="8.88671875" style="45"/>
    <col min="2561" max="2561" width="1.33203125" style="45" customWidth="1"/>
    <col min="2562" max="2562" width="2.33203125" style="45" customWidth="1"/>
    <col min="2563" max="2563" width="22.33203125" style="45" customWidth="1"/>
    <col min="2564" max="2581" width="5.88671875" style="45" customWidth="1"/>
    <col min="2582" max="2816" width="8.88671875" style="45"/>
    <col min="2817" max="2817" width="1.33203125" style="45" customWidth="1"/>
    <col min="2818" max="2818" width="2.33203125" style="45" customWidth="1"/>
    <col min="2819" max="2819" width="22.33203125" style="45" customWidth="1"/>
    <col min="2820" max="2837" width="5.88671875" style="45" customWidth="1"/>
    <col min="2838" max="3072" width="8.88671875" style="45"/>
    <col min="3073" max="3073" width="1.33203125" style="45" customWidth="1"/>
    <col min="3074" max="3074" width="2.33203125" style="45" customWidth="1"/>
    <col min="3075" max="3075" width="22.33203125" style="45" customWidth="1"/>
    <col min="3076" max="3093" width="5.88671875" style="45" customWidth="1"/>
    <col min="3094" max="3328" width="8.88671875" style="45"/>
    <col min="3329" max="3329" width="1.33203125" style="45" customWidth="1"/>
    <col min="3330" max="3330" width="2.33203125" style="45" customWidth="1"/>
    <col min="3331" max="3331" width="22.33203125" style="45" customWidth="1"/>
    <col min="3332" max="3349" width="5.88671875" style="45" customWidth="1"/>
    <col min="3350" max="3584" width="8.88671875" style="45"/>
    <col min="3585" max="3585" width="1.33203125" style="45" customWidth="1"/>
    <col min="3586" max="3586" width="2.33203125" style="45" customWidth="1"/>
    <col min="3587" max="3587" width="22.33203125" style="45" customWidth="1"/>
    <col min="3588" max="3605" width="5.88671875" style="45" customWidth="1"/>
    <col min="3606" max="3840" width="8.88671875" style="45"/>
    <col min="3841" max="3841" width="1.33203125" style="45" customWidth="1"/>
    <col min="3842" max="3842" width="2.33203125" style="45" customWidth="1"/>
    <col min="3843" max="3843" width="22.33203125" style="45" customWidth="1"/>
    <col min="3844" max="3861" width="5.88671875" style="45" customWidth="1"/>
    <col min="3862" max="4096" width="8.88671875" style="45"/>
    <col min="4097" max="4097" width="1.33203125" style="45" customWidth="1"/>
    <col min="4098" max="4098" width="2.33203125" style="45" customWidth="1"/>
    <col min="4099" max="4099" width="22.33203125" style="45" customWidth="1"/>
    <col min="4100" max="4117" width="5.88671875" style="45" customWidth="1"/>
    <col min="4118" max="4352" width="8.88671875" style="45"/>
    <col min="4353" max="4353" width="1.33203125" style="45" customWidth="1"/>
    <col min="4354" max="4354" width="2.33203125" style="45" customWidth="1"/>
    <col min="4355" max="4355" width="22.33203125" style="45" customWidth="1"/>
    <col min="4356" max="4373" width="5.88671875" style="45" customWidth="1"/>
    <col min="4374" max="4608" width="8.88671875" style="45"/>
    <col min="4609" max="4609" width="1.33203125" style="45" customWidth="1"/>
    <col min="4610" max="4610" width="2.33203125" style="45" customWidth="1"/>
    <col min="4611" max="4611" width="22.33203125" style="45" customWidth="1"/>
    <col min="4612" max="4629" width="5.88671875" style="45" customWidth="1"/>
    <col min="4630" max="4864" width="8.88671875" style="45"/>
    <col min="4865" max="4865" width="1.33203125" style="45" customWidth="1"/>
    <col min="4866" max="4866" width="2.33203125" style="45" customWidth="1"/>
    <col min="4867" max="4867" width="22.33203125" style="45" customWidth="1"/>
    <col min="4868" max="4885" width="5.88671875" style="45" customWidth="1"/>
    <col min="4886" max="5120" width="8.88671875" style="45"/>
    <col min="5121" max="5121" width="1.33203125" style="45" customWidth="1"/>
    <col min="5122" max="5122" width="2.33203125" style="45" customWidth="1"/>
    <col min="5123" max="5123" width="22.33203125" style="45" customWidth="1"/>
    <col min="5124" max="5141" width="5.88671875" style="45" customWidth="1"/>
    <col min="5142" max="5376" width="8.88671875" style="45"/>
    <col min="5377" max="5377" width="1.33203125" style="45" customWidth="1"/>
    <col min="5378" max="5378" width="2.33203125" style="45" customWidth="1"/>
    <col min="5379" max="5379" width="22.33203125" style="45" customWidth="1"/>
    <col min="5380" max="5397" width="5.88671875" style="45" customWidth="1"/>
    <col min="5398" max="5632" width="8.88671875" style="45"/>
    <col min="5633" max="5633" width="1.33203125" style="45" customWidth="1"/>
    <col min="5634" max="5634" width="2.33203125" style="45" customWidth="1"/>
    <col min="5635" max="5635" width="22.33203125" style="45" customWidth="1"/>
    <col min="5636" max="5653" width="5.88671875" style="45" customWidth="1"/>
    <col min="5654" max="5888" width="8.88671875" style="45"/>
    <col min="5889" max="5889" width="1.33203125" style="45" customWidth="1"/>
    <col min="5890" max="5890" width="2.33203125" style="45" customWidth="1"/>
    <col min="5891" max="5891" width="22.33203125" style="45" customWidth="1"/>
    <col min="5892" max="5909" width="5.88671875" style="45" customWidth="1"/>
    <col min="5910" max="6144" width="8.88671875" style="45"/>
    <col min="6145" max="6145" width="1.33203125" style="45" customWidth="1"/>
    <col min="6146" max="6146" width="2.33203125" style="45" customWidth="1"/>
    <col min="6147" max="6147" width="22.33203125" style="45" customWidth="1"/>
    <col min="6148" max="6165" width="5.88671875" style="45" customWidth="1"/>
    <col min="6166" max="6400" width="8.88671875" style="45"/>
    <col min="6401" max="6401" width="1.33203125" style="45" customWidth="1"/>
    <col min="6402" max="6402" width="2.33203125" style="45" customWidth="1"/>
    <col min="6403" max="6403" width="22.33203125" style="45" customWidth="1"/>
    <col min="6404" max="6421" width="5.88671875" style="45" customWidth="1"/>
    <col min="6422" max="6656" width="8.88671875" style="45"/>
    <col min="6657" max="6657" width="1.33203125" style="45" customWidth="1"/>
    <col min="6658" max="6658" width="2.33203125" style="45" customWidth="1"/>
    <col min="6659" max="6659" width="22.33203125" style="45" customWidth="1"/>
    <col min="6660" max="6677" width="5.88671875" style="45" customWidth="1"/>
    <col min="6678" max="6912" width="8.88671875" style="45"/>
    <col min="6913" max="6913" width="1.33203125" style="45" customWidth="1"/>
    <col min="6914" max="6914" width="2.33203125" style="45" customWidth="1"/>
    <col min="6915" max="6915" width="22.33203125" style="45" customWidth="1"/>
    <col min="6916" max="6933" width="5.88671875" style="45" customWidth="1"/>
    <col min="6934" max="7168" width="8.88671875" style="45"/>
    <col min="7169" max="7169" width="1.33203125" style="45" customWidth="1"/>
    <col min="7170" max="7170" width="2.33203125" style="45" customWidth="1"/>
    <col min="7171" max="7171" width="22.33203125" style="45" customWidth="1"/>
    <col min="7172" max="7189" width="5.88671875" style="45" customWidth="1"/>
    <col min="7190" max="7424" width="8.88671875" style="45"/>
    <col min="7425" max="7425" width="1.33203125" style="45" customWidth="1"/>
    <col min="7426" max="7426" width="2.33203125" style="45" customWidth="1"/>
    <col min="7427" max="7427" width="22.33203125" style="45" customWidth="1"/>
    <col min="7428" max="7445" width="5.88671875" style="45" customWidth="1"/>
    <col min="7446" max="7680" width="8.88671875" style="45"/>
    <col min="7681" max="7681" width="1.33203125" style="45" customWidth="1"/>
    <col min="7682" max="7682" width="2.33203125" style="45" customWidth="1"/>
    <col min="7683" max="7683" width="22.33203125" style="45" customWidth="1"/>
    <col min="7684" max="7701" width="5.88671875" style="45" customWidth="1"/>
    <col min="7702" max="7936" width="8.88671875" style="45"/>
    <col min="7937" max="7937" width="1.33203125" style="45" customWidth="1"/>
    <col min="7938" max="7938" width="2.33203125" style="45" customWidth="1"/>
    <col min="7939" max="7939" width="22.33203125" style="45" customWidth="1"/>
    <col min="7940" max="7957" width="5.88671875" style="45" customWidth="1"/>
    <col min="7958" max="8192" width="8.88671875" style="45"/>
    <col min="8193" max="8193" width="1.33203125" style="45" customWidth="1"/>
    <col min="8194" max="8194" width="2.33203125" style="45" customWidth="1"/>
    <col min="8195" max="8195" width="22.33203125" style="45" customWidth="1"/>
    <col min="8196" max="8213" width="5.88671875" style="45" customWidth="1"/>
    <col min="8214" max="8448" width="8.88671875" style="45"/>
    <col min="8449" max="8449" width="1.33203125" style="45" customWidth="1"/>
    <col min="8450" max="8450" width="2.33203125" style="45" customWidth="1"/>
    <col min="8451" max="8451" width="22.33203125" style="45" customWidth="1"/>
    <col min="8452" max="8469" width="5.88671875" style="45" customWidth="1"/>
    <col min="8470" max="8704" width="8.88671875" style="45"/>
    <col min="8705" max="8705" width="1.33203125" style="45" customWidth="1"/>
    <col min="8706" max="8706" width="2.33203125" style="45" customWidth="1"/>
    <col min="8707" max="8707" width="22.33203125" style="45" customWidth="1"/>
    <col min="8708" max="8725" width="5.88671875" style="45" customWidth="1"/>
    <col min="8726" max="8960" width="8.88671875" style="45"/>
    <col min="8961" max="8961" width="1.33203125" style="45" customWidth="1"/>
    <col min="8962" max="8962" width="2.33203125" style="45" customWidth="1"/>
    <col min="8963" max="8963" width="22.33203125" style="45" customWidth="1"/>
    <col min="8964" max="8981" width="5.88671875" style="45" customWidth="1"/>
    <col min="8982" max="9216" width="8.88671875" style="45"/>
    <col min="9217" max="9217" width="1.33203125" style="45" customWidth="1"/>
    <col min="9218" max="9218" width="2.33203125" style="45" customWidth="1"/>
    <col min="9219" max="9219" width="22.33203125" style="45" customWidth="1"/>
    <col min="9220" max="9237" width="5.88671875" style="45" customWidth="1"/>
    <col min="9238" max="9472" width="8.88671875" style="45"/>
    <col min="9473" max="9473" width="1.33203125" style="45" customWidth="1"/>
    <col min="9474" max="9474" width="2.33203125" style="45" customWidth="1"/>
    <col min="9475" max="9475" width="22.33203125" style="45" customWidth="1"/>
    <col min="9476" max="9493" width="5.88671875" style="45" customWidth="1"/>
    <col min="9494" max="9728" width="8.88671875" style="45"/>
    <col min="9729" max="9729" width="1.33203125" style="45" customWidth="1"/>
    <col min="9730" max="9730" width="2.33203125" style="45" customWidth="1"/>
    <col min="9731" max="9731" width="22.33203125" style="45" customWidth="1"/>
    <col min="9732" max="9749" width="5.88671875" style="45" customWidth="1"/>
    <col min="9750" max="9984" width="8.88671875" style="45"/>
    <col min="9985" max="9985" width="1.33203125" style="45" customWidth="1"/>
    <col min="9986" max="9986" width="2.33203125" style="45" customWidth="1"/>
    <col min="9987" max="9987" width="22.33203125" style="45" customWidth="1"/>
    <col min="9988" max="10005" width="5.88671875" style="45" customWidth="1"/>
    <col min="10006" max="10240" width="8.88671875" style="45"/>
    <col min="10241" max="10241" width="1.33203125" style="45" customWidth="1"/>
    <col min="10242" max="10242" width="2.33203125" style="45" customWidth="1"/>
    <col min="10243" max="10243" width="22.33203125" style="45" customWidth="1"/>
    <col min="10244" max="10261" width="5.88671875" style="45" customWidth="1"/>
    <col min="10262" max="10496" width="8.88671875" style="45"/>
    <col min="10497" max="10497" width="1.33203125" style="45" customWidth="1"/>
    <col min="10498" max="10498" width="2.33203125" style="45" customWidth="1"/>
    <col min="10499" max="10499" width="22.33203125" style="45" customWidth="1"/>
    <col min="10500" max="10517" width="5.88671875" style="45" customWidth="1"/>
    <col min="10518" max="10752" width="8.88671875" style="45"/>
    <col min="10753" max="10753" width="1.33203125" style="45" customWidth="1"/>
    <col min="10754" max="10754" width="2.33203125" style="45" customWidth="1"/>
    <col min="10755" max="10755" width="22.33203125" style="45" customWidth="1"/>
    <col min="10756" max="10773" width="5.88671875" style="45" customWidth="1"/>
    <col min="10774" max="11008" width="8.88671875" style="45"/>
    <col min="11009" max="11009" width="1.33203125" style="45" customWidth="1"/>
    <col min="11010" max="11010" width="2.33203125" style="45" customWidth="1"/>
    <col min="11011" max="11011" width="22.33203125" style="45" customWidth="1"/>
    <col min="11012" max="11029" width="5.88671875" style="45" customWidth="1"/>
    <col min="11030" max="11264" width="8.88671875" style="45"/>
    <col min="11265" max="11265" width="1.33203125" style="45" customWidth="1"/>
    <col min="11266" max="11266" width="2.33203125" style="45" customWidth="1"/>
    <col min="11267" max="11267" width="22.33203125" style="45" customWidth="1"/>
    <col min="11268" max="11285" width="5.88671875" style="45" customWidth="1"/>
    <col min="11286" max="11520" width="8.88671875" style="45"/>
    <col min="11521" max="11521" width="1.33203125" style="45" customWidth="1"/>
    <col min="11522" max="11522" width="2.33203125" style="45" customWidth="1"/>
    <col min="11523" max="11523" width="22.33203125" style="45" customWidth="1"/>
    <col min="11524" max="11541" width="5.88671875" style="45" customWidth="1"/>
    <col min="11542" max="11776" width="8.88671875" style="45"/>
    <col min="11777" max="11777" width="1.33203125" style="45" customWidth="1"/>
    <col min="11778" max="11778" width="2.33203125" style="45" customWidth="1"/>
    <col min="11779" max="11779" width="22.33203125" style="45" customWidth="1"/>
    <col min="11780" max="11797" width="5.88671875" style="45" customWidth="1"/>
    <col min="11798" max="12032" width="8.88671875" style="45"/>
    <col min="12033" max="12033" width="1.33203125" style="45" customWidth="1"/>
    <col min="12034" max="12034" width="2.33203125" style="45" customWidth="1"/>
    <col min="12035" max="12035" width="22.33203125" style="45" customWidth="1"/>
    <col min="12036" max="12053" width="5.88671875" style="45" customWidth="1"/>
    <col min="12054" max="12288" width="8.88671875" style="45"/>
    <col min="12289" max="12289" width="1.33203125" style="45" customWidth="1"/>
    <col min="12290" max="12290" width="2.33203125" style="45" customWidth="1"/>
    <col min="12291" max="12291" width="22.33203125" style="45" customWidth="1"/>
    <col min="12292" max="12309" width="5.88671875" style="45" customWidth="1"/>
    <col min="12310" max="12544" width="8.88671875" style="45"/>
    <col min="12545" max="12545" width="1.33203125" style="45" customWidth="1"/>
    <col min="12546" max="12546" width="2.33203125" style="45" customWidth="1"/>
    <col min="12547" max="12547" width="22.33203125" style="45" customWidth="1"/>
    <col min="12548" max="12565" width="5.88671875" style="45" customWidth="1"/>
    <col min="12566" max="12800" width="8.88671875" style="45"/>
    <col min="12801" max="12801" width="1.33203125" style="45" customWidth="1"/>
    <col min="12802" max="12802" width="2.33203125" style="45" customWidth="1"/>
    <col min="12803" max="12803" width="22.33203125" style="45" customWidth="1"/>
    <col min="12804" max="12821" width="5.88671875" style="45" customWidth="1"/>
    <col min="12822" max="13056" width="8.88671875" style="45"/>
    <col min="13057" max="13057" width="1.33203125" style="45" customWidth="1"/>
    <col min="13058" max="13058" width="2.33203125" style="45" customWidth="1"/>
    <col min="13059" max="13059" width="22.33203125" style="45" customWidth="1"/>
    <col min="13060" max="13077" width="5.88671875" style="45" customWidth="1"/>
    <col min="13078" max="13312" width="8.88671875" style="45"/>
    <col min="13313" max="13313" width="1.33203125" style="45" customWidth="1"/>
    <col min="13314" max="13314" width="2.33203125" style="45" customWidth="1"/>
    <col min="13315" max="13315" width="22.33203125" style="45" customWidth="1"/>
    <col min="13316" max="13333" width="5.88671875" style="45" customWidth="1"/>
    <col min="13334" max="13568" width="8.88671875" style="45"/>
    <col min="13569" max="13569" width="1.33203125" style="45" customWidth="1"/>
    <col min="13570" max="13570" width="2.33203125" style="45" customWidth="1"/>
    <col min="13571" max="13571" width="22.33203125" style="45" customWidth="1"/>
    <col min="13572" max="13589" width="5.88671875" style="45" customWidth="1"/>
    <col min="13590" max="13824" width="8.88671875" style="45"/>
    <col min="13825" max="13825" width="1.33203125" style="45" customWidth="1"/>
    <col min="13826" max="13826" width="2.33203125" style="45" customWidth="1"/>
    <col min="13827" max="13827" width="22.33203125" style="45" customWidth="1"/>
    <col min="13828" max="13845" width="5.88671875" style="45" customWidth="1"/>
    <col min="13846" max="14080" width="8.88671875" style="45"/>
    <col min="14081" max="14081" width="1.33203125" style="45" customWidth="1"/>
    <col min="14082" max="14082" width="2.33203125" style="45" customWidth="1"/>
    <col min="14083" max="14083" width="22.33203125" style="45" customWidth="1"/>
    <col min="14084" max="14101" width="5.88671875" style="45" customWidth="1"/>
    <col min="14102" max="14336" width="8.88671875" style="45"/>
    <col min="14337" max="14337" width="1.33203125" style="45" customWidth="1"/>
    <col min="14338" max="14338" width="2.33203125" style="45" customWidth="1"/>
    <col min="14339" max="14339" width="22.33203125" style="45" customWidth="1"/>
    <col min="14340" max="14357" width="5.88671875" style="45" customWidth="1"/>
    <col min="14358" max="14592" width="8.88671875" style="45"/>
    <col min="14593" max="14593" width="1.33203125" style="45" customWidth="1"/>
    <col min="14594" max="14594" width="2.33203125" style="45" customWidth="1"/>
    <col min="14595" max="14595" width="22.33203125" style="45" customWidth="1"/>
    <col min="14596" max="14613" width="5.88671875" style="45" customWidth="1"/>
    <col min="14614" max="14848" width="8.88671875" style="45"/>
    <col min="14849" max="14849" width="1.33203125" style="45" customWidth="1"/>
    <col min="14850" max="14850" width="2.33203125" style="45" customWidth="1"/>
    <col min="14851" max="14851" width="22.33203125" style="45" customWidth="1"/>
    <col min="14852" max="14869" width="5.88671875" style="45" customWidth="1"/>
    <col min="14870" max="15104" width="8.88671875" style="45"/>
    <col min="15105" max="15105" width="1.33203125" style="45" customWidth="1"/>
    <col min="15106" max="15106" width="2.33203125" style="45" customWidth="1"/>
    <col min="15107" max="15107" width="22.33203125" style="45" customWidth="1"/>
    <col min="15108" max="15125" width="5.88671875" style="45" customWidth="1"/>
    <col min="15126" max="15360" width="8.88671875" style="45"/>
    <col min="15361" max="15361" width="1.33203125" style="45" customWidth="1"/>
    <col min="15362" max="15362" width="2.33203125" style="45" customWidth="1"/>
    <col min="15363" max="15363" width="22.33203125" style="45" customWidth="1"/>
    <col min="15364" max="15381" width="5.88671875" style="45" customWidth="1"/>
    <col min="15382" max="15616" width="8.88671875" style="45"/>
    <col min="15617" max="15617" width="1.33203125" style="45" customWidth="1"/>
    <col min="15618" max="15618" width="2.33203125" style="45" customWidth="1"/>
    <col min="15619" max="15619" width="22.33203125" style="45" customWidth="1"/>
    <col min="15620" max="15637" width="5.88671875" style="45" customWidth="1"/>
    <col min="15638" max="15872" width="8.88671875" style="45"/>
    <col min="15873" max="15873" width="1.33203125" style="45" customWidth="1"/>
    <col min="15874" max="15874" width="2.33203125" style="45" customWidth="1"/>
    <col min="15875" max="15875" width="22.33203125" style="45" customWidth="1"/>
    <col min="15876" max="15893" width="5.88671875" style="45" customWidth="1"/>
    <col min="15894" max="16128" width="8.88671875" style="45"/>
    <col min="16129" max="16129" width="1.33203125" style="45" customWidth="1"/>
    <col min="16130" max="16130" width="2.33203125" style="45" customWidth="1"/>
    <col min="16131" max="16131" width="22.33203125" style="45" customWidth="1"/>
    <col min="16132" max="16149" width="5.88671875" style="45" customWidth="1"/>
    <col min="16150" max="16384" width="8.88671875" style="45"/>
  </cols>
  <sheetData>
    <row r="1" spans="1:34" ht="18.600000000000001" x14ac:dyDescent="0.2">
      <c r="B1" s="57" t="s">
        <v>92</v>
      </c>
      <c r="C1" s="58"/>
      <c r="D1" s="58"/>
      <c r="E1" s="58"/>
      <c r="F1" s="58"/>
      <c r="G1" s="58"/>
      <c r="H1" s="58"/>
      <c r="I1" s="58"/>
      <c r="J1" s="58"/>
      <c r="K1" s="58"/>
      <c r="L1" s="58"/>
    </row>
    <row r="2" spans="1:34" ht="21.6" customHeight="1" x14ac:dyDescent="0.2">
      <c r="B2" s="59" t="s">
        <v>432</v>
      </c>
      <c r="C2" s="60"/>
      <c r="D2" s="60"/>
      <c r="E2" s="60"/>
      <c r="F2" s="60"/>
      <c r="G2" s="60"/>
      <c r="H2" s="60"/>
      <c r="I2" s="60"/>
      <c r="J2" s="60"/>
      <c r="K2" s="60"/>
      <c r="L2" s="60"/>
    </row>
    <row r="3" spans="1:34" ht="36.6" customHeight="1" x14ac:dyDescent="0.2">
      <c r="A3" s="528"/>
      <c r="B3" s="514" t="s">
        <v>95</v>
      </c>
      <c r="C3" s="515"/>
      <c r="D3" s="516" t="s">
        <v>332</v>
      </c>
      <c r="E3" s="516"/>
      <c r="F3" s="516"/>
      <c r="G3" s="516"/>
      <c r="H3" s="516"/>
      <c r="I3" s="516"/>
      <c r="J3" s="516"/>
      <c r="K3" s="516"/>
      <c r="L3" s="516"/>
      <c r="M3" s="516"/>
      <c r="N3" s="529" t="s">
        <v>93</v>
      </c>
      <c r="O3" s="529"/>
      <c r="P3" s="516" t="s">
        <v>332</v>
      </c>
      <c r="Q3" s="516"/>
      <c r="R3" s="516"/>
      <c r="S3" s="516"/>
      <c r="T3" s="516"/>
      <c r="U3" s="516"/>
    </row>
    <row r="4" spans="1:34" ht="36.6" customHeight="1" x14ac:dyDescent="0.2">
      <c r="A4" s="528"/>
      <c r="B4" s="514" t="s">
        <v>254</v>
      </c>
      <c r="C4" s="515"/>
      <c r="D4" s="530" t="s">
        <v>332</v>
      </c>
      <c r="E4" s="531"/>
      <c r="F4" s="531"/>
      <c r="G4" s="531"/>
      <c r="H4" s="531"/>
      <c r="I4" s="531"/>
      <c r="J4" s="531"/>
      <c r="K4" s="531"/>
      <c r="L4" s="531"/>
      <c r="M4" s="532"/>
      <c r="N4" s="514" t="s">
        <v>372</v>
      </c>
      <c r="O4" s="515"/>
      <c r="P4" s="516" t="s">
        <v>332</v>
      </c>
      <c r="Q4" s="516"/>
      <c r="R4" s="516"/>
      <c r="S4" s="516"/>
      <c r="T4" s="516"/>
      <c r="U4" s="516"/>
    </row>
    <row r="5" spans="1:34" ht="36.6" customHeight="1" x14ac:dyDescent="0.2">
      <c r="A5" s="528"/>
      <c r="B5" s="533" t="s">
        <v>255</v>
      </c>
      <c r="C5" s="534"/>
      <c r="D5" s="522" t="s">
        <v>344</v>
      </c>
      <c r="E5" s="523"/>
      <c r="F5" s="523"/>
      <c r="G5" s="523"/>
      <c r="H5" s="523"/>
      <c r="I5" s="523"/>
      <c r="J5" s="523"/>
      <c r="K5" s="523"/>
      <c r="L5" s="523"/>
      <c r="M5" s="524"/>
      <c r="N5" s="514" t="s">
        <v>96</v>
      </c>
      <c r="O5" s="515"/>
      <c r="P5" s="516" t="s">
        <v>332</v>
      </c>
      <c r="Q5" s="516"/>
      <c r="R5" s="516"/>
      <c r="S5" s="516"/>
      <c r="T5" s="516"/>
      <c r="U5" s="516"/>
    </row>
    <row r="6" spans="1:34" ht="36.6" customHeight="1" x14ac:dyDescent="0.2">
      <c r="A6" s="528"/>
      <c r="B6" s="535"/>
      <c r="C6" s="536"/>
      <c r="D6" s="525" t="s">
        <v>345</v>
      </c>
      <c r="E6" s="526"/>
      <c r="F6" s="526"/>
      <c r="G6" s="526"/>
      <c r="H6" s="526"/>
      <c r="I6" s="526"/>
      <c r="J6" s="526"/>
      <c r="K6" s="526"/>
      <c r="L6" s="526"/>
      <c r="M6" s="527"/>
      <c r="N6" s="514" t="s">
        <v>94</v>
      </c>
      <c r="O6" s="515"/>
      <c r="P6" s="516" t="s">
        <v>332</v>
      </c>
      <c r="Q6" s="516"/>
      <c r="R6" s="516"/>
      <c r="S6" s="516"/>
      <c r="T6" s="516"/>
      <c r="U6" s="516"/>
    </row>
    <row r="7" spans="1:34" ht="36.6" customHeight="1" x14ac:dyDescent="0.2">
      <c r="A7" s="528"/>
      <c r="B7" s="514" t="s">
        <v>97</v>
      </c>
      <c r="C7" s="515"/>
      <c r="D7" s="516" t="s">
        <v>332</v>
      </c>
      <c r="E7" s="516"/>
      <c r="F7" s="516"/>
      <c r="G7" s="516"/>
      <c r="H7" s="516"/>
      <c r="I7" s="516"/>
      <c r="J7" s="516"/>
      <c r="K7" s="516"/>
      <c r="L7" s="516"/>
      <c r="M7" s="516"/>
      <c r="N7" s="517"/>
      <c r="O7" s="518"/>
      <c r="P7" s="519" t="s">
        <v>332</v>
      </c>
      <c r="Q7" s="519"/>
      <c r="R7" s="519"/>
      <c r="S7" s="519"/>
      <c r="T7" s="519"/>
      <c r="U7" s="519"/>
    </row>
    <row r="8" spans="1:34" s="63" customFormat="1" ht="36.6" customHeight="1" x14ac:dyDescent="0.2">
      <c r="A8" s="528"/>
      <c r="B8" s="62" t="s">
        <v>285</v>
      </c>
      <c r="C8" s="62"/>
      <c r="D8" s="520" t="s">
        <v>286</v>
      </c>
      <c r="E8" s="520"/>
      <c r="F8" s="520"/>
      <c r="G8" s="520"/>
      <c r="H8" s="520"/>
      <c r="I8" s="520"/>
      <c r="J8" s="520"/>
      <c r="K8" s="520"/>
      <c r="L8" s="520"/>
      <c r="M8" s="520"/>
      <c r="N8" s="520"/>
      <c r="O8" s="520"/>
      <c r="P8" s="520"/>
      <c r="Q8" s="520"/>
      <c r="R8" s="520"/>
      <c r="S8" s="520"/>
      <c r="T8" s="520"/>
      <c r="U8" s="520"/>
    </row>
    <row r="9" spans="1:34" ht="13.5" customHeight="1" x14ac:dyDescent="0.2">
      <c r="A9" s="528"/>
      <c r="B9" s="64"/>
      <c r="C9" s="64"/>
      <c r="D9" s="64"/>
      <c r="E9" s="64"/>
      <c r="F9" s="64"/>
      <c r="G9" s="64"/>
      <c r="H9" s="64"/>
      <c r="I9" s="64"/>
      <c r="J9" s="64"/>
      <c r="K9" s="64"/>
      <c r="L9" s="64"/>
      <c r="M9" s="65"/>
      <c r="N9" s="65"/>
      <c r="O9" s="65"/>
      <c r="P9" s="65"/>
      <c r="Q9" s="65"/>
      <c r="R9" s="65"/>
      <c r="S9" s="65"/>
      <c r="T9" s="65"/>
      <c r="U9" s="65"/>
    </row>
    <row r="10" spans="1:34" x14ac:dyDescent="0.2">
      <c r="A10" s="528"/>
      <c r="B10" s="521" t="s">
        <v>433</v>
      </c>
      <c r="C10" s="521"/>
      <c r="D10" s="521"/>
      <c r="E10" s="521"/>
      <c r="F10" s="521"/>
    </row>
    <row r="11" spans="1:34" ht="7.8" customHeight="1" x14ac:dyDescent="0.2">
      <c r="A11" s="528"/>
    </row>
    <row r="12" spans="1:34" ht="30.6" customHeight="1" x14ac:dyDescent="0.2">
      <c r="A12" s="528"/>
      <c r="B12" s="513" t="s">
        <v>434</v>
      </c>
      <c r="C12" s="513"/>
      <c r="D12" s="513"/>
      <c r="E12" s="513"/>
      <c r="F12" s="513"/>
      <c r="G12" s="513"/>
      <c r="H12" s="513"/>
      <c r="I12" s="513"/>
      <c r="J12" s="513"/>
      <c r="K12" s="513"/>
      <c r="L12" s="513" t="s">
        <v>435</v>
      </c>
      <c r="M12" s="513"/>
      <c r="N12" s="513"/>
      <c r="O12" s="513"/>
      <c r="P12" s="513"/>
      <c r="Q12" s="513"/>
      <c r="R12" s="513"/>
    </row>
    <row r="13" spans="1:34" ht="30.6" customHeight="1" x14ac:dyDescent="0.2">
      <c r="A13" s="528"/>
      <c r="B13" s="513" t="s">
        <v>436</v>
      </c>
      <c r="C13" s="513"/>
      <c r="D13" s="513"/>
      <c r="E13" s="513"/>
      <c r="F13" s="513"/>
      <c r="G13" s="513"/>
      <c r="H13" s="513"/>
      <c r="I13" s="513"/>
      <c r="J13" s="513"/>
      <c r="K13" s="513"/>
      <c r="L13" s="513" t="s">
        <v>437</v>
      </c>
      <c r="M13" s="513"/>
      <c r="N13" s="513"/>
      <c r="O13" s="513"/>
      <c r="P13" s="513"/>
      <c r="Q13" s="513"/>
      <c r="R13" s="513"/>
    </row>
    <row r="14" spans="1:34" ht="30.6" customHeight="1" x14ac:dyDescent="0.2">
      <c r="A14" s="528"/>
      <c r="B14" s="513" t="s">
        <v>438</v>
      </c>
      <c r="C14" s="513"/>
      <c r="D14" s="513"/>
      <c r="E14" s="513"/>
      <c r="F14" s="513"/>
      <c r="G14" s="513"/>
      <c r="H14" s="513"/>
      <c r="I14" s="513"/>
      <c r="J14" s="513"/>
      <c r="K14" s="513"/>
      <c r="L14" s="513" t="s">
        <v>439</v>
      </c>
      <c r="M14" s="513"/>
      <c r="N14" s="513"/>
      <c r="O14" s="513"/>
      <c r="P14" s="513"/>
      <c r="Q14" s="513"/>
      <c r="R14" s="513"/>
    </row>
    <row r="15" spans="1:34" ht="27" customHeight="1" x14ac:dyDescent="0.2">
      <c r="A15" s="528"/>
      <c r="B15" s="309"/>
      <c r="C15" s="309"/>
      <c r="D15" s="309"/>
      <c r="E15" s="309"/>
      <c r="F15" s="309"/>
      <c r="G15" s="309"/>
      <c r="H15" s="309"/>
      <c r="I15" s="309"/>
      <c r="J15" s="309"/>
      <c r="K15" s="309"/>
      <c r="L15" s="309"/>
      <c r="M15" s="309"/>
      <c r="N15" s="309"/>
      <c r="O15" s="309"/>
      <c r="P15" s="309"/>
      <c r="Q15" s="309"/>
      <c r="R15" s="309"/>
      <c r="S15" s="309"/>
      <c r="T15" s="309"/>
      <c r="U15" s="309"/>
      <c r="V15" s="309"/>
      <c r="W15" s="309"/>
      <c r="X15" s="309"/>
      <c r="Y15" s="164"/>
      <c r="Z15" s="164"/>
      <c r="AA15" s="164"/>
      <c r="AB15" s="164"/>
      <c r="AC15" s="164"/>
      <c r="AD15" s="164"/>
      <c r="AE15" s="164"/>
      <c r="AF15" s="164"/>
      <c r="AG15" s="164"/>
      <c r="AH15" s="164"/>
    </row>
    <row r="16" spans="1:34" x14ac:dyDescent="0.2">
      <c r="A16" s="528"/>
      <c r="B16" s="144" t="s">
        <v>633</v>
      </c>
      <c r="C16" s="82"/>
      <c r="D16" s="82"/>
      <c r="E16" s="82"/>
      <c r="F16" s="82"/>
      <c r="G16" s="82"/>
      <c r="H16" s="82"/>
      <c r="I16" s="82"/>
      <c r="J16" s="82"/>
      <c r="K16" s="82"/>
      <c r="L16" s="82"/>
      <c r="M16" s="82"/>
      <c r="N16" s="82"/>
      <c r="O16" s="82"/>
      <c r="P16" s="82"/>
      <c r="Q16" s="82"/>
      <c r="R16" s="82"/>
      <c r="S16" s="82"/>
      <c r="T16" s="82"/>
      <c r="U16" s="164"/>
      <c r="V16" s="164"/>
      <c r="W16" s="164"/>
      <c r="X16" s="164"/>
    </row>
    <row r="17" spans="1:24" ht="7.8" customHeight="1" x14ac:dyDescent="0.2">
      <c r="A17" s="528"/>
      <c r="B17" s="144"/>
      <c r="C17" s="82"/>
      <c r="D17" s="82"/>
      <c r="E17" s="82"/>
      <c r="F17" s="82"/>
      <c r="G17" s="82"/>
      <c r="H17" s="82"/>
      <c r="I17" s="82"/>
      <c r="J17" s="82"/>
      <c r="K17" s="82"/>
      <c r="L17" s="82"/>
      <c r="M17" s="82"/>
      <c r="N17" s="82"/>
      <c r="O17" s="82"/>
      <c r="P17" s="82"/>
      <c r="Q17" s="82"/>
      <c r="R17" s="82"/>
      <c r="S17" s="82"/>
      <c r="T17" s="82"/>
      <c r="U17" s="164"/>
      <c r="V17" s="164"/>
      <c r="W17" s="164"/>
      <c r="X17" s="164"/>
    </row>
    <row r="18" spans="1:24" x14ac:dyDescent="0.2">
      <c r="A18" s="528"/>
      <c r="B18" s="310" t="s">
        <v>634</v>
      </c>
      <c r="C18" s="311"/>
      <c r="D18" s="311"/>
      <c r="E18" s="311"/>
      <c r="F18" s="311"/>
      <c r="G18" s="311"/>
      <c r="H18" s="311"/>
      <c r="I18" s="311"/>
      <c r="J18" s="311"/>
      <c r="K18" s="311"/>
      <c r="L18" s="311"/>
      <c r="M18" s="311"/>
      <c r="N18" s="312"/>
      <c r="O18" s="82"/>
      <c r="P18" s="82"/>
      <c r="Q18" s="82"/>
      <c r="R18" s="82"/>
      <c r="S18" s="82"/>
      <c r="T18" s="82"/>
      <c r="U18" s="82"/>
      <c r="V18" s="82"/>
      <c r="W18" s="82"/>
      <c r="X18" s="82"/>
    </row>
    <row r="19" spans="1:24" ht="16.8" customHeight="1" x14ac:dyDescent="0.2">
      <c r="A19" s="528"/>
      <c r="B19" s="313"/>
      <c r="C19" s="314"/>
      <c r="D19" s="314"/>
      <c r="E19" s="314"/>
      <c r="F19" s="314"/>
      <c r="G19" s="314"/>
      <c r="H19" s="314"/>
      <c r="I19" s="314"/>
      <c r="J19" s="314"/>
      <c r="K19" s="314"/>
      <c r="L19" s="314"/>
      <c r="M19" s="314"/>
      <c r="N19" s="315"/>
      <c r="O19" s="82"/>
      <c r="P19" s="82"/>
      <c r="Q19" s="82"/>
      <c r="R19" s="82"/>
      <c r="S19" s="82"/>
      <c r="T19" s="82"/>
      <c r="U19" s="82"/>
      <c r="V19" s="82"/>
      <c r="W19" s="82"/>
      <c r="X19" s="82"/>
    </row>
    <row r="20" spans="1:24" ht="16.8" customHeight="1" x14ac:dyDescent="0.2">
      <c r="A20" s="528"/>
      <c r="B20" s="316"/>
      <c r="C20" s="317"/>
      <c r="D20" s="317"/>
      <c r="E20" s="317"/>
      <c r="F20" s="317"/>
      <c r="G20" s="317"/>
      <c r="H20" s="317"/>
      <c r="I20" s="317"/>
      <c r="J20" s="317"/>
      <c r="K20" s="317"/>
      <c r="L20" s="317"/>
      <c r="M20" s="317"/>
      <c r="N20" s="318"/>
      <c r="O20" s="82"/>
      <c r="P20" s="82"/>
      <c r="Q20" s="82"/>
      <c r="R20" s="82"/>
      <c r="S20" s="82"/>
      <c r="T20" s="82"/>
      <c r="U20" s="82"/>
      <c r="V20" s="82"/>
      <c r="W20" s="82"/>
      <c r="X20" s="82"/>
    </row>
    <row r="21" spans="1:24" x14ac:dyDescent="0.2">
      <c r="A21" s="528"/>
      <c r="B21" s="319"/>
      <c r="C21" s="309"/>
      <c r="D21" s="309"/>
      <c r="E21" s="309"/>
      <c r="F21" s="309"/>
      <c r="G21" s="309"/>
      <c r="H21" s="309"/>
      <c r="I21" s="309"/>
      <c r="J21" s="309"/>
      <c r="K21" s="309"/>
      <c r="L21" s="309"/>
      <c r="M21" s="309"/>
      <c r="N21" s="309"/>
      <c r="O21" s="309"/>
      <c r="P21" s="309"/>
      <c r="Q21" s="309"/>
      <c r="R21" s="309"/>
      <c r="S21" s="309"/>
      <c r="T21" s="309"/>
      <c r="U21" s="309"/>
      <c r="V21" s="309"/>
      <c r="W21" s="309"/>
      <c r="X21" s="309"/>
    </row>
    <row r="22" spans="1:24" x14ac:dyDescent="0.2">
      <c r="A22" s="528"/>
      <c r="B22" s="310" t="s">
        <v>635</v>
      </c>
      <c r="C22" s="310"/>
      <c r="D22" s="311"/>
      <c r="E22" s="312"/>
      <c r="F22" s="311"/>
      <c r="G22" s="311"/>
      <c r="H22" s="311"/>
      <c r="I22" s="311"/>
      <c r="J22" s="311"/>
      <c r="K22" s="311"/>
      <c r="L22" s="311"/>
      <c r="M22" s="311"/>
      <c r="N22" s="312"/>
      <c r="O22" s="82"/>
      <c r="P22" s="82"/>
      <c r="Q22" s="82"/>
      <c r="R22" s="82"/>
      <c r="S22" s="82"/>
      <c r="T22" s="82"/>
      <c r="U22" s="82"/>
      <c r="V22" s="82"/>
      <c r="W22" s="82"/>
      <c r="X22" s="82"/>
    </row>
    <row r="23" spans="1:24" ht="16.8" customHeight="1" x14ac:dyDescent="0.2">
      <c r="A23" s="528"/>
      <c r="B23" s="313"/>
      <c r="C23" s="314"/>
      <c r="D23" s="314"/>
      <c r="E23" s="314"/>
      <c r="F23" s="314"/>
      <c r="G23" s="314"/>
      <c r="H23" s="314"/>
      <c r="I23" s="314"/>
      <c r="J23" s="314"/>
      <c r="K23" s="314"/>
      <c r="L23" s="314"/>
      <c r="M23" s="314"/>
      <c r="N23" s="315"/>
      <c r="O23" s="82"/>
      <c r="P23" s="82"/>
      <c r="Q23" s="82"/>
      <c r="R23" s="82"/>
      <c r="S23" s="82"/>
      <c r="T23" s="82"/>
      <c r="U23" s="82"/>
      <c r="V23" s="82"/>
      <c r="W23" s="82"/>
      <c r="X23" s="82"/>
    </row>
    <row r="24" spans="1:24" ht="16.8" customHeight="1" x14ac:dyDescent="0.2">
      <c r="A24" s="528"/>
      <c r="B24" s="316"/>
      <c r="C24" s="317"/>
      <c r="D24" s="317"/>
      <c r="E24" s="317"/>
      <c r="F24" s="317"/>
      <c r="G24" s="317"/>
      <c r="H24" s="317"/>
      <c r="I24" s="317"/>
      <c r="J24" s="317"/>
      <c r="K24" s="317"/>
      <c r="L24" s="317"/>
      <c r="M24" s="317"/>
      <c r="N24" s="318"/>
      <c r="O24" s="82"/>
      <c r="P24" s="82"/>
      <c r="Q24" s="82"/>
      <c r="R24" s="82"/>
      <c r="S24" s="82"/>
      <c r="T24" s="82"/>
      <c r="U24" s="82"/>
      <c r="V24" s="82"/>
      <c r="W24" s="82"/>
      <c r="X24" s="82"/>
    </row>
  </sheetData>
  <mergeCells count="28">
    <mergeCell ref="A3:A24"/>
    <mergeCell ref="B3:C3"/>
    <mergeCell ref="D3:M3"/>
    <mergeCell ref="N3:O3"/>
    <mergeCell ref="P3:U3"/>
    <mergeCell ref="B4:C4"/>
    <mergeCell ref="D4:M4"/>
    <mergeCell ref="N4:O4"/>
    <mergeCell ref="P4:U4"/>
    <mergeCell ref="B5:C6"/>
    <mergeCell ref="B10:F10"/>
    <mergeCell ref="D5:M5"/>
    <mergeCell ref="N5:O5"/>
    <mergeCell ref="P5:U5"/>
    <mergeCell ref="D6:M6"/>
    <mergeCell ref="N6:O6"/>
    <mergeCell ref="P6:U6"/>
    <mergeCell ref="B7:C7"/>
    <mergeCell ref="D7:M7"/>
    <mergeCell ref="N7:O7"/>
    <mergeCell ref="P7:U7"/>
    <mergeCell ref="D8:U8"/>
    <mergeCell ref="B12:K12"/>
    <mergeCell ref="L12:R12"/>
    <mergeCell ref="B13:K13"/>
    <mergeCell ref="L13:R13"/>
    <mergeCell ref="B14:K14"/>
    <mergeCell ref="L14:R14"/>
  </mergeCells>
  <phoneticPr fontId="3"/>
  <pageMargins left="0.47" right="0.4" top="0.41" bottom="0.39370078740157483" header="0.45" footer="0.39"/>
  <pageSetup paperSize="9" orientation="landscape" horizontalDpi="4294967292" r:id="rId1"/>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9" tint="0.59999389629810485"/>
    <pageSetUpPr fitToPage="1"/>
  </sheetPr>
  <dimension ref="B1:BO82"/>
  <sheetViews>
    <sheetView view="pageBreakPreview" topLeftCell="A10" zoomScale="80" zoomScaleNormal="75" zoomScaleSheetLayoutView="80" workbookViewId="0">
      <selection activeCell="AE5" sqref="AE5:AN5"/>
    </sheetView>
  </sheetViews>
  <sheetFormatPr defaultColWidth="2.6640625" defaultRowHeight="13.2" x14ac:dyDescent="0.2"/>
  <cols>
    <col min="1" max="1" width="2.6640625" style="486"/>
    <col min="2" max="2" width="3.21875" style="486" customWidth="1"/>
    <col min="3" max="10" width="2.33203125" style="486" customWidth="1"/>
    <col min="11" max="14" width="3.6640625" style="486" customWidth="1"/>
    <col min="15" max="15" width="1.88671875" style="486" customWidth="1"/>
    <col min="16" max="16" width="2.33203125" style="486" customWidth="1"/>
    <col min="17" max="17" width="2.109375" style="486" customWidth="1"/>
    <col min="18" max="18" width="2.33203125" style="486" customWidth="1"/>
    <col min="19" max="24" width="4" style="486" customWidth="1"/>
    <col min="25" max="30" width="3.21875" style="486" customWidth="1"/>
    <col min="31" max="60" width="3.33203125" style="486" customWidth="1"/>
    <col min="61" max="61" width="3.88671875" style="486" customWidth="1"/>
    <col min="62" max="62" width="4.44140625" style="486" customWidth="1"/>
    <col min="63" max="63" width="2.6640625" style="486" customWidth="1"/>
    <col min="64" max="243" width="9" style="486" customWidth="1"/>
    <col min="244" max="244" width="2.6640625" style="486" customWidth="1"/>
    <col min="245" max="245" width="5.44140625" style="486" customWidth="1"/>
    <col min="246" max="16384" width="2.6640625" style="486"/>
  </cols>
  <sheetData>
    <row r="1" spans="2:65" ht="28.5" customHeight="1" x14ac:dyDescent="0.2">
      <c r="B1" s="1024" t="s">
        <v>694</v>
      </c>
      <c r="C1" s="1024"/>
      <c r="D1" s="1024"/>
      <c r="E1" s="1024"/>
      <c r="F1" s="1024"/>
      <c r="G1" s="1024"/>
      <c r="H1" s="1024"/>
      <c r="I1" s="1024"/>
      <c r="J1" s="1024"/>
      <c r="K1" s="1024"/>
      <c r="L1" s="1024"/>
      <c r="M1" s="1024"/>
      <c r="N1" s="1024"/>
      <c r="O1" s="1024"/>
      <c r="P1" s="1024"/>
      <c r="Q1" s="1024"/>
      <c r="R1" s="1024"/>
      <c r="S1" s="1024"/>
      <c r="T1" s="1024"/>
      <c r="U1" s="1024"/>
      <c r="V1" s="1024"/>
      <c r="W1" s="1024"/>
      <c r="X1" s="1024"/>
      <c r="Y1" s="1024"/>
      <c r="Z1" s="1024"/>
      <c r="AA1" s="1024"/>
      <c r="AB1" s="1024"/>
      <c r="AC1" s="1024"/>
      <c r="AD1" s="1024"/>
      <c r="AE1" s="1024"/>
      <c r="AF1" s="1024"/>
      <c r="AG1" s="1024"/>
      <c r="AH1" s="1024"/>
      <c r="AI1" s="1024"/>
      <c r="AJ1" s="1024"/>
      <c r="AK1" s="1024"/>
      <c r="AL1" s="1024"/>
      <c r="AM1" s="1024"/>
      <c r="AN1" s="1024"/>
      <c r="AO1" s="1024"/>
      <c r="AP1" s="1024"/>
      <c r="AQ1" s="1024"/>
      <c r="AR1" s="1024"/>
      <c r="AS1" s="1024"/>
      <c r="AT1" s="1024"/>
      <c r="AU1" s="1024"/>
      <c r="AV1" s="1024"/>
      <c r="AW1" s="1024"/>
      <c r="AX1" s="1024"/>
      <c r="AY1" s="1024"/>
      <c r="AZ1" s="1024"/>
      <c r="BA1" s="1024"/>
      <c r="BB1" s="1024"/>
      <c r="BC1" s="1024"/>
      <c r="BD1" s="1024"/>
      <c r="BE1" s="1024"/>
      <c r="BF1" s="1024"/>
      <c r="BG1" s="1024"/>
      <c r="BH1" s="1024"/>
      <c r="BI1" s="1024"/>
      <c r="BJ1" s="1024"/>
      <c r="BK1" s="1024"/>
    </row>
    <row r="2" spans="2:65" ht="21.75" customHeight="1" thickBot="1" x14ac:dyDescent="0.25">
      <c r="J2" s="487"/>
      <c r="K2" s="487"/>
      <c r="L2" s="487"/>
      <c r="M2" s="487"/>
      <c r="N2" s="487"/>
      <c r="O2" s="487"/>
      <c r="P2" s="487"/>
      <c r="Q2" s="487"/>
      <c r="R2" s="487"/>
      <c r="S2" s="487"/>
      <c r="T2" s="487"/>
      <c r="U2" s="487"/>
      <c r="V2" s="487"/>
      <c r="W2" s="487"/>
      <c r="X2" s="487"/>
      <c r="Y2" s="487"/>
      <c r="Z2" s="487"/>
      <c r="AA2" s="487"/>
      <c r="AB2" s="487"/>
      <c r="AC2" s="487"/>
      <c r="AD2" s="487"/>
      <c r="AE2" s="487"/>
    </row>
    <row r="3" spans="2:65" ht="21.75" customHeight="1" x14ac:dyDescent="0.2">
      <c r="B3" s="1025" t="s">
        <v>695</v>
      </c>
      <c r="C3" s="1026"/>
      <c r="D3" s="1026"/>
      <c r="E3" s="1026"/>
      <c r="F3" s="1026"/>
      <c r="G3" s="1026"/>
      <c r="H3" s="1026"/>
      <c r="I3" s="1026"/>
      <c r="J3" s="1027"/>
      <c r="K3" s="1031" t="s">
        <v>696</v>
      </c>
      <c r="L3" s="1032"/>
      <c r="M3" s="1032"/>
      <c r="N3" s="1033"/>
      <c r="O3" s="1031" t="s">
        <v>697</v>
      </c>
      <c r="P3" s="1032"/>
      <c r="Q3" s="1032"/>
      <c r="R3" s="1033"/>
      <c r="S3" s="1037" t="s">
        <v>698</v>
      </c>
      <c r="T3" s="1026"/>
      <c r="U3" s="1026"/>
      <c r="V3" s="1026"/>
      <c r="W3" s="1026"/>
      <c r="X3" s="1027"/>
      <c r="Y3" s="1037" t="s">
        <v>699</v>
      </c>
      <c r="Z3" s="1026"/>
      <c r="AA3" s="1026"/>
      <c r="AB3" s="1026"/>
      <c r="AC3" s="1026"/>
      <c r="AD3" s="1027"/>
      <c r="AE3" s="1037" t="s">
        <v>700</v>
      </c>
      <c r="AF3" s="1026"/>
      <c r="AG3" s="1026"/>
      <c r="AH3" s="1026"/>
      <c r="AI3" s="1026"/>
      <c r="AJ3" s="1026"/>
      <c r="AK3" s="1026"/>
      <c r="AL3" s="1026"/>
      <c r="AM3" s="1026"/>
      <c r="AN3" s="1026"/>
      <c r="AO3" s="1026"/>
      <c r="AP3" s="1026"/>
      <c r="AQ3" s="1026"/>
      <c r="AR3" s="1026"/>
      <c r="AS3" s="1026"/>
      <c r="AT3" s="1026"/>
      <c r="AU3" s="1026"/>
      <c r="AV3" s="1026"/>
      <c r="AW3" s="1026"/>
      <c r="AX3" s="1026"/>
      <c r="AY3" s="1026"/>
      <c r="AZ3" s="1026"/>
      <c r="BA3" s="1026"/>
      <c r="BB3" s="1026"/>
      <c r="BC3" s="1026"/>
      <c r="BD3" s="1026"/>
      <c r="BE3" s="1026"/>
      <c r="BF3" s="1026"/>
      <c r="BG3" s="1026"/>
      <c r="BH3" s="1026"/>
      <c r="BI3" s="1026"/>
      <c r="BJ3" s="1026"/>
      <c r="BM3" s="486" t="s">
        <v>701</v>
      </c>
    </row>
    <row r="4" spans="2:65" ht="21.75" customHeight="1" thickBot="1" x14ac:dyDescent="0.25">
      <c r="B4" s="1028"/>
      <c r="C4" s="1029"/>
      <c r="D4" s="1029"/>
      <c r="E4" s="1029"/>
      <c r="F4" s="1029"/>
      <c r="G4" s="1029"/>
      <c r="H4" s="1029"/>
      <c r="I4" s="1029"/>
      <c r="J4" s="1030"/>
      <c r="K4" s="1034"/>
      <c r="L4" s="1035"/>
      <c r="M4" s="1035"/>
      <c r="N4" s="1036"/>
      <c r="O4" s="1034"/>
      <c r="P4" s="1035"/>
      <c r="Q4" s="1035"/>
      <c r="R4" s="1036"/>
      <c r="S4" s="1038"/>
      <c r="T4" s="1029"/>
      <c r="U4" s="1029"/>
      <c r="V4" s="1029"/>
      <c r="W4" s="1029"/>
      <c r="X4" s="1030"/>
      <c r="Y4" s="1038"/>
      <c r="Z4" s="1029"/>
      <c r="AA4" s="1029"/>
      <c r="AB4" s="1029"/>
      <c r="AC4" s="1029"/>
      <c r="AD4" s="1030"/>
      <c r="AE4" s="1038"/>
      <c r="AF4" s="1029"/>
      <c r="AG4" s="1029"/>
      <c r="AH4" s="1029"/>
      <c r="AI4" s="1029"/>
      <c r="AJ4" s="1029"/>
      <c r="AK4" s="1029"/>
      <c r="AL4" s="1029"/>
      <c r="AM4" s="1029"/>
      <c r="AN4" s="1029"/>
      <c r="AO4" s="1029"/>
      <c r="AP4" s="1029"/>
      <c r="AQ4" s="1029"/>
      <c r="AR4" s="1029"/>
      <c r="AS4" s="1029"/>
      <c r="AT4" s="1029"/>
      <c r="AU4" s="1029"/>
      <c r="AV4" s="1029"/>
      <c r="AW4" s="1029"/>
      <c r="AX4" s="1029"/>
      <c r="AY4" s="1029"/>
      <c r="AZ4" s="1029"/>
      <c r="BA4" s="1029"/>
      <c r="BB4" s="1029"/>
      <c r="BC4" s="1029"/>
      <c r="BD4" s="1029"/>
      <c r="BE4" s="1029"/>
      <c r="BF4" s="1029"/>
      <c r="BG4" s="1029"/>
      <c r="BH4" s="1029"/>
      <c r="BI4" s="1029"/>
      <c r="BJ4" s="1029"/>
    </row>
    <row r="5" spans="2:65" ht="30" customHeight="1" thickTop="1" x14ac:dyDescent="0.2">
      <c r="B5" s="1007" t="s">
        <v>702</v>
      </c>
      <c r="C5" s="1008"/>
      <c r="D5" s="1008"/>
      <c r="E5" s="1008"/>
      <c r="F5" s="1008"/>
      <c r="G5" s="1008"/>
      <c r="H5" s="1008"/>
      <c r="I5" s="1008"/>
      <c r="J5" s="1009"/>
      <c r="K5" s="1011"/>
      <c r="L5" s="1012"/>
      <c r="M5" s="1012"/>
      <c r="N5" s="1013"/>
      <c r="O5" s="1011"/>
      <c r="P5" s="1012"/>
      <c r="Q5" s="1012"/>
      <c r="R5" s="1013"/>
      <c r="S5" s="1011"/>
      <c r="T5" s="1012"/>
      <c r="U5" s="1012"/>
      <c r="V5" s="1012"/>
      <c r="W5" s="1012"/>
      <c r="X5" s="1013"/>
      <c r="Y5" s="1011"/>
      <c r="Z5" s="1012"/>
      <c r="AA5" s="1012"/>
      <c r="AB5" s="1012"/>
      <c r="AC5" s="1012"/>
      <c r="AD5" s="1013"/>
      <c r="AE5" s="1020" t="s">
        <v>703</v>
      </c>
      <c r="AF5" s="1021"/>
      <c r="AG5" s="1021"/>
      <c r="AH5" s="1021"/>
      <c r="AI5" s="1021"/>
      <c r="AJ5" s="1021"/>
      <c r="AK5" s="1021"/>
      <c r="AL5" s="1021"/>
      <c r="AM5" s="1021"/>
      <c r="AN5" s="1022"/>
      <c r="AO5" s="999" t="s">
        <v>704</v>
      </c>
      <c r="AP5" s="1000"/>
      <c r="AQ5" s="1000"/>
      <c r="AR5" s="1000"/>
      <c r="AS5" s="1000"/>
      <c r="AT5" s="1000"/>
      <c r="AU5" s="1000"/>
      <c r="AV5" s="1000"/>
      <c r="AW5" s="1000"/>
      <c r="AX5" s="1000"/>
      <c r="AY5" s="1000"/>
      <c r="AZ5" s="1000"/>
      <c r="BA5" s="1000"/>
      <c r="BB5" s="1000"/>
      <c r="BC5" s="1000"/>
      <c r="BD5" s="1000"/>
      <c r="BE5" s="1000"/>
      <c r="BF5" s="1000"/>
      <c r="BG5" s="1000"/>
      <c r="BH5" s="1000"/>
      <c r="BI5" s="1000"/>
      <c r="BJ5" s="1001"/>
    </row>
    <row r="6" spans="2:65" ht="54.6" customHeight="1" x14ac:dyDescent="0.2">
      <c r="B6" s="1010"/>
      <c r="C6" s="931"/>
      <c r="D6" s="931"/>
      <c r="E6" s="931"/>
      <c r="F6" s="931"/>
      <c r="G6" s="931"/>
      <c r="H6" s="931"/>
      <c r="I6" s="931"/>
      <c r="J6" s="932"/>
      <c r="K6" s="1014"/>
      <c r="L6" s="1015"/>
      <c r="M6" s="1015"/>
      <c r="N6" s="1016"/>
      <c r="O6" s="1014"/>
      <c r="P6" s="1015"/>
      <c r="Q6" s="1015"/>
      <c r="R6" s="1016"/>
      <c r="S6" s="1014"/>
      <c r="T6" s="1015"/>
      <c r="U6" s="1015"/>
      <c r="V6" s="1015"/>
      <c r="W6" s="1015"/>
      <c r="X6" s="1016"/>
      <c r="Y6" s="1014"/>
      <c r="Z6" s="1015"/>
      <c r="AA6" s="1015"/>
      <c r="AB6" s="1015"/>
      <c r="AC6" s="1015"/>
      <c r="AD6" s="1016"/>
      <c r="AE6" s="1002" t="s">
        <v>705</v>
      </c>
      <c r="AF6" s="1003"/>
      <c r="AG6" s="1003"/>
      <c r="AH6" s="1003"/>
      <c r="AI6" s="1003"/>
      <c r="AJ6" s="1003"/>
      <c r="AK6" s="1003"/>
      <c r="AL6" s="1003"/>
      <c r="AM6" s="1003"/>
      <c r="AN6" s="1004"/>
      <c r="AO6" s="936" t="s">
        <v>706</v>
      </c>
      <c r="AP6" s="937"/>
      <c r="AQ6" s="937"/>
      <c r="AR6" s="937"/>
      <c r="AS6" s="937"/>
      <c r="AT6" s="937"/>
      <c r="AU6" s="937"/>
      <c r="AV6" s="937"/>
      <c r="AW6" s="937"/>
      <c r="AX6" s="937"/>
      <c r="AY6" s="937"/>
      <c r="AZ6" s="937"/>
      <c r="BA6" s="937"/>
      <c r="BB6" s="937"/>
      <c r="BC6" s="937"/>
      <c r="BD6" s="937"/>
      <c r="BE6" s="937"/>
      <c r="BF6" s="937"/>
      <c r="BG6" s="937"/>
      <c r="BH6" s="937"/>
      <c r="BI6" s="937"/>
      <c r="BJ6" s="938"/>
      <c r="BK6" s="487"/>
    </row>
    <row r="7" spans="2:65" ht="97.8" customHeight="1" x14ac:dyDescent="0.2">
      <c r="B7" s="1010"/>
      <c r="C7" s="931"/>
      <c r="D7" s="931"/>
      <c r="E7" s="931"/>
      <c r="F7" s="931"/>
      <c r="G7" s="931"/>
      <c r="H7" s="931"/>
      <c r="I7" s="931"/>
      <c r="J7" s="932"/>
      <c r="K7" s="1014"/>
      <c r="L7" s="1015"/>
      <c r="M7" s="1015"/>
      <c r="N7" s="1016"/>
      <c r="O7" s="1014"/>
      <c r="P7" s="1015"/>
      <c r="Q7" s="1015"/>
      <c r="R7" s="1016"/>
      <c r="S7" s="1014"/>
      <c r="T7" s="1015"/>
      <c r="U7" s="1015"/>
      <c r="V7" s="1015"/>
      <c r="W7" s="1015"/>
      <c r="X7" s="1016"/>
      <c r="Y7" s="1014"/>
      <c r="Z7" s="1015"/>
      <c r="AA7" s="1015"/>
      <c r="AB7" s="1015"/>
      <c r="AC7" s="1015"/>
      <c r="AD7" s="1016"/>
      <c r="AE7" s="1005" t="s">
        <v>707</v>
      </c>
      <c r="AF7" s="1005"/>
      <c r="AG7" s="1005"/>
      <c r="AH7" s="1005"/>
      <c r="AI7" s="1005"/>
      <c r="AJ7" s="1005"/>
      <c r="AK7" s="1005"/>
      <c r="AL7" s="1005"/>
      <c r="AM7" s="1005"/>
      <c r="AN7" s="1005"/>
      <c r="AO7" s="1006" t="s">
        <v>708</v>
      </c>
      <c r="AP7" s="1006"/>
      <c r="AQ7" s="1006"/>
      <c r="AR7" s="1006"/>
      <c r="AS7" s="1006"/>
      <c r="AT7" s="1006"/>
      <c r="AU7" s="1006"/>
      <c r="AV7" s="1006"/>
      <c r="AW7" s="1006"/>
      <c r="AX7" s="1006"/>
      <c r="AY7" s="1006"/>
      <c r="AZ7" s="1006"/>
      <c r="BA7" s="1006"/>
      <c r="BB7" s="1006"/>
      <c r="BC7" s="1006"/>
      <c r="BD7" s="1006"/>
      <c r="BE7" s="1006"/>
      <c r="BF7" s="1006"/>
      <c r="BG7" s="1006"/>
      <c r="BH7" s="1006"/>
      <c r="BI7" s="1006"/>
      <c r="BJ7" s="1006"/>
      <c r="BK7" s="487"/>
    </row>
    <row r="8" spans="2:65" ht="22.2" customHeight="1" x14ac:dyDescent="0.2">
      <c r="B8" s="1010"/>
      <c r="C8" s="931"/>
      <c r="D8" s="931"/>
      <c r="E8" s="931"/>
      <c r="F8" s="931"/>
      <c r="G8" s="931"/>
      <c r="H8" s="931"/>
      <c r="I8" s="931"/>
      <c r="J8" s="932"/>
      <c r="K8" s="1014"/>
      <c r="L8" s="1015"/>
      <c r="M8" s="1015"/>
      <c r="N8" s="1016"/>
      <c r="O8" s="1014"/>
      <c r="P8" s="1015"/>
      <c r="Q8" s="1015"/>
      <c r="R8" s="1016"/>
      <c r="S8" s="1014"/>
      <c r="T8" s="1015"/>
      <c r="U8" s="1015"/>
      <c r="V8" s="1015"/>
      <c r="W8" s="1015"/>
      <c r="X8" s="1016"/>
      <c r="Y8" s="1014"/>
      <c r="Z8" s="1015"/>
      <c r="AA8" s="1015"/>
      <c r="AB8" s="1015"/>
      <c r="AC8" s="1015"/>
      <c r="AD8" s="1016"/>
      <c r="AE8" s="1023" t="s">
        <v>709</v>
      </c>
      <c r="AF8" s="1023"/>
      <c r="AG8" s="1023"/>
      <c r="AH8" s="1023"/>
      <c r="AI8" s="1023"/>
      <c r="AJ8" s="1023"/>
      <c r="AK8" s="1023"/>
      <c r="AL8" s="1023"/>
      <c r="AM8" s="1023"/>
      <c r="AN8" s="1023"/>
      <c r="AO8" s="974" t="s">
        <v>710</v>
      </c>
      <c r="AP8" s="974"/>
      <c r="AQ8" s="974"/>
      <c r="AR8" s="974"/>
      <c r="AS8" s="974"/>
      <c r="AT8" s="974"/>
      <c r="AU8" s="974"/>
      <c r="AV8" s="974"/>
      <c r="AW8" s="974"/>
      <c r="AX8" s="974"/>
      <c r="AY8" s="974"/>
      <c r="AZ8" s="974"/>
      <c r="BA8" s="974"/>
      <c r="BB8" s="974"/>
      <c r="BC8" s="974"/>
      <c r="BD8" s="974"/>
      <c r="BE8" s="974"/>
      <c r="BF8" s="974"/>
      <c r="BG8" s="974"/>
      <c r="BH8" s="974"/>
      <c r="BI8" s="974"/>
      <c r="BJ8" s="974"/>
      <c r="BK8" s="487"/>
    </row>
    <row r="9" spans="2:65" ht="22.65" customHeight="1" thickBot="1" x14ac:dyDescent="0.25">
      <c r="B9" s="1010"/>
      <c r="C9" s="931"/>
      <c r="D9" s="931"/>
      <c r="E9" s="931"/>
      <c r="F9" s="931"/>
      <c r="G9" s="931"/>
      <c r="H9" s="931"/>
      <c r="I9" s="931"/>
      <c r="J9" s="932"/>
      <c r="K9" s="1014"/>
      <c r="L9" s="1015"/>
      <c r="M9" s="1015"/>
      <c r="N9" s="1016"/>
      <c r="O9" s="1014"/>
      <c r="P9" s="1015"/>
      <c r="Q9" s="1015"/>
      <c r="R9" s="1016"/>
      <c r="S9" s="1014"/>
      <c r="T9" s="1015"/>
      <c r="U9" s="1015"/>
      <c r="V9" s="1015"/>
      <c r="W9" s="1015"/>
      <c r="X9" s="1016"/>
      <c r="Y9" s="1017"/>
      <c r="Z9" s="1018"/>
      <c r="AA9" s="1018"/>
      <c r="AB9" s="1018"/>
      <c r="AC9" s="1018"/>
      <c r="AD9" s="1019"/>
      <c r="AE9" s="975" t="s">
        <v>711</v>
      </c>
      <c r="AF9" s="975"/>
      <c r="AG9" s="975"/>
      <c r="AH9" s="975"/>
      <c r="AI9" s="975"/>
      <c r="AJ9" s="975"/>
      <c r="AK9" s="975"/>
      <c r="AL9" s="975"/>
      <c r="AM9" s="975"/>
      <c r="AN9" s="975"/>
      <c r="AO9" s="976" t="s">
        <v>712</v>
      </c>
      <c r="AP9" s="976"/>
      <c r="AQ9" s="976"/>
      <c r="AR9" s="976"/>
      <c r="AS9" s="976"/>
      <c r="AT9" s="976"/>
      <c r="AU9" s="976"/>
      <c r="AV9" s="976"/>
      <c r="AW9" s="976"/>
      <c r="AX9" s="976"/>
      <c r="AY9" s="976"/>
      <c r="AZ9" s="976"/>
      <c r="BA9" s="976"/>
      <c r="BB9" s="976"/>
      <c r="BC9" s="976"/>
      <c r="BD9" s="976"/>
      <c r="BE9" s="976"/>
      <c r="BF9" s="976"/>
      <c r="BG9" s="976"/>
      <c r="BH9" s="976"/>
      <c r="BI9" s="976"/>
      <c r="BJ9" s="976"/>
      <c r="BK9" s="487"/>
    </row>
    <row r="10" spans="2:65" ht="23.1" customHeight="1" x14ac:dyDescent="0.2">
      <c r="B10" s="977" t="s">
        <v>713</v>
      </c>
      <c r="C10" s="941" t="s">
        <v>714</v>
      </c>
      <c r="D10" s="942"/>
      <c r="E10" s="942"/>
      <c r="F10" s="942"/>
      <c r="G10" s="942"/>
      <c r="H10" s="942"/>
      <c r="I10" s="942"/>
      <c r="J10" s="943"/>
      <c r="K10" s="963"/>
      <c r="L10" s="979"/>
      <c r="M10" s="979"/>
      <c r="N10" s="980"/>
      <c r="O10" s="987"/>
      <c r="P10" s="988"/>
      <c r="Q10" s="988"/>
      <c r="R10" s="989"/>
      <c r="S10" s="993" t="s">
        <v>715</v>
      </c>
      <c r="T10" s="994"/>
      <c r="U10" s="994"/>
      <c r="V10" s="994"/>
      <c r="W10" s="994"/>
      <c r="X10" s="995"/>
      <c r="Y10" s="971" t="s">
        <v>716</v>
      </c>
      <c r="Z10" s="972"/>
      <c r="AA10" s="972"/>
      <c r="AB10" s="972"/>
      <c r="AC10" s="972"/>
      <c r="AD10" s="973"/>
      <c r="AE10" s="908" t="s">
        <v>717</v>
      </c>
      <c r="AF10" s="909"/>
      <c r="AG10" s="909"/>
      <c r="AH10" s="909"/>
      <c r="AI10" s="909"/>
      <c r="AJ10" s="909"/>
      <c r="AK10" s="909"/>
      <c r="AL10" s="909"/>
      <c r="AM10" s="909"/>
      <c r="AN10" s="910"/>
      <c r="AO10" s="911" t="s">
        <v>718</v>
      </c>
      <c r="AP10" s="912"/>
      <c r="AQ10" s="912"/>
      <c r="AR10" s="912"/>
      <c r="AS10" s="912"/>
      <c r="AT10" s="912"/>
      <c r="AU10" s="912"/>
      <c r="AV10" s="912"/>
      <c r="AW10" s="912"/>
      <c r="AX10" s="912"/>
      <c r="AY10" s="912"/>
      <c r="AZ10" s="912"/>
      <c r="BA10" s="912"/>
      <c r="BB10" s="912"/>
      <c r="BC10" s="912"/>
      <c r="BD10" s="912"/>
      <c r="BE10" s="912"/>
      <c r="BF10" s="912"/>
      <c r="BG10" s="912"/>
      <c r="BH10" s="912"/>
      <c r="BI10" s="912"/>
      <c r="BJ10" s="913"/>
      <c r="BK10" s="487"/>
    </row>
    <row r="11" spans="2:65" ht="23.1" customHeight="1" x14ac:dyDescent="0.2">
      <c r="B11" s="978"/>
      <c r="C11" s="944"/>
      <c r="D11" s="945"/>
      <c r="E11" s="945"/>
      <c r="F11" s="945"/>
      <c r="G11" s="945"/>
      <c r="H11" s="945"/>
      <c r="I11" s="945"/>
      <c r="J11" s="946"/>
      <c r="K11" s="981"/>
      <c r="L11" s="982"/>
      <c r="M11" s="982"/>
      <c r="N11" s="983"/>
      <c r="O11" s="957"/>
      <c r="P11" s="958"/>
      <c r="Q11" s="958"/>
      <c r="R11" s="959"/>
      <c r="S11" s="960"/>
      <c r="T11" s="961"/>
      <c r="U11" s="961"/>
      <c r="V11" s="961"/>
      <c r="W11" s="961"/>
      <c r="X11" s="962"/>
      <c r="Y11" s="971"/>
      <c r="Z11" s="972"/>
      <c r="AA11" s="972"/>
      <c r="AB11" s="972"/>
      <c r="AC11" s="972"/>
      <c r="AD11" s="973"/>
      <c r="AE11" s="933" t="s">
        <v>719</v>
      </c>
      <c r="AF11" s="934"/>
      <c r="AG11" s="934"/>
      <c r="AH11" s="934"/>
      <c r="AI11" s="934"/>
      <c r="AJ11" s="934"/>
      <c r="AK11" s="934"/>
      <c r="AL11" s="934"/>
      <c r="AM11" s="934"/>
      <c r="AN11" s="935"/>
      <c r="AO11" s="936" t="s">
        <v>718</v>
      </c>
      <c r="AP11" s="937"/>
      <c r="AQ11" s="937"/>
      <c r="AR11" s="937"/>
      <c r="AS11" s="937"/>
      <c r="AT11" s="937"/>
      <c r="AU11" s="937"/>
      <c r="AV11" s="937"/>
      <c r="AW11" s="937"/>
      <c r="AX11" s="937"/>
      <c r="AY11" s="937"/>
      <c r="AZ11" s="937"/>
      <c r="BA11" s="937"/>
      <c r="BB11" s="937"/>
      <c r="BC11" s="937"/>
      <c r="BD11" s="937"/>
      <c r="BE11" s="937"/>
      <c r="BF11" s="937"/>
      <c r="BG11" s="937"/>
      <c r="BH11" s="937"/>
      <c r="BI11" s="937"/>
      <c r="BJ11" s="938"/>
      <c r="BK11" s="487"/>
    </row>
    <row r="12" spans="2:65" ht="23.1" customHeight="1" x14ac:dyDescent="0.2">
      <c r="B12" s="978"/>
      <c r="C12" s="944"/>
      <c r="D12" s="945"/>
      <c r="E12" s="945"/>
      <c r="F12" s="945"/>
      <c r="G12" s="945"/>
      <c r="H12" s="945"/>
      <c r="I12" s="945"/>
      <c r="J12" s="946"/>
      <c r="K12" s="981"/>
      <c r="L12" s="982"/>
      <c r="M12" s="982"/>
      <c r="N12" s="983"/>
      <c r="O12" s="957"/>
      <c r="P12" s="958"/>
      <c r="Q12" s="958"/>
      <c r="R12" s="959"/>
      <c r="S12" s="960"/>
      <c r="T12" s="961"/>
      <c r="U12" s="961"/>
      <c r="V12" s="961"/>
      <c r="W12" s="961"/>
      <c r="X12" s="962"/>
      <c r="Y12" s="971"/>
      <c r="Z12" s="972"/>
      <c r="AA12" s="972"/>
      <c r="AB12" s="972"/>
      <c r="AC12" s="972"/>
      <c r="AD12" s="973"/>
      <c r="AE12" s="933" t="s">
        <v>720</v>
      </c>
      <c r="AF12" s="934"/>
      <c r="AG12" s="934"/>
      <c r="AH12" s="934"/>
      <c r="AI12" s="934"/>
      <c r="AJ12" s="934"/>
      <c r="AK12" s="934"/>
      <c r="AL12" s="934"/>
      <c r="AM12" s="934"/>
      <c r="AN12" s="935"/>
      <c r="AO12" s="936" t="s">
        <v>718</v>
      </c>
      <c r="AP12" s="937"/>
      <c r="AQ12" s="937"/>
      <c r="AR12" s="937"/>
      <c r="AS12" s="937"/>
      <c r="AT12" s="937"/>
      <c r="AU12" s="937"/>
      <c r="AV12" s="937"/>
      <c r="AW12" s="937"/>
      <c r="AX12" s="937"/>
      <c r="AY12" s="937"/>
      <c r="AZ12" s="937"/>
      <c r="BA12" s="937"/>
      <c r="BB12" s="937"/>
      <c r="BC12" s="937"/>
      <c r="BD12" s="937"/>
      <c r="BE12" s="937"/>
      <c r="BF12" s="937"/>
      <c r="BG12" s="937"/>
      <c r="BH12" s="937"/>
      <c r="BI12" s="937"/>
      <c r="BJ12" s="938"/>
      <c r="BK12" s="487"/>
    </row>
    <row r="13" spans="2:65" ht="23.1" customHeight="1" x14ac:dyDescent="0.2">
      <c r="B13" s="978"/>
      <c r="C13" s="944"/>
      <c r="D13" s="945"/>
      <c r="E13" s="945"/>
      <c r="F13" s="945"/>
      <c r="G13" s="945"/>
      <c r="H13" s="945"/>
      <c r="I13" s="945"/>
      <c r="J13" s="946"/>
      <c r="K13" s="981"/>
      <c r="L13" s="982"/>
      <c r="M13" s="982"/>
      <c r="N13" s="983"/>
      <c r="O13" s="957"/>
      <c r="P13" s="958"/>
      <c r="Q13" s="958"/>
      <c r="R13" s="959"/>
      <c r="S13" s="960"/>
      <c r="T13" s="961"/>
      <c r="U13" s="961"/>
      <c r="V13" s="961"/>
      <c r="W13" s="961"/>
      <c r="X13" s="962"/>
      <c r="Y13" s="971"/>
      <c r="Z13" s="972"/>
      <c r="AA13" s="972"/>
      <c r="AB13" s="972"/>
      <c r="AC13" s="972"/>
      <c r="AD13" s="973"/>
      <c r="AE13" s="933" t="s">
        <v>721</v>
      </c>
      <c r="AF13" s="934"/>
      <c r="AG13" s="934"/>
      <c r="AH13" s="934"/>
      <c r="AI13" s="934"/>
      <c r="AJ13" s="934"/>
      <c r="AK13" s="934"/>
      <c r="AL13" s="934"/>
      <c r="AM13" s="934"/>
      <c r="AN13" s="935"/>
      <c r="AO13" s="936" t="s">
        <v>718</v>
      </c>
      <c r="AP13" s="937"/>
      <c r="AQ13" s="937"/>
      <c r="AR13" s="937"/>
      <c r="AS13" s="937"/>
      <c r="AT13" s="937"/>
      <c r="AU13" s="937"/>
      <c r="AV13" s="937"/>
      <c r="AW13" s="937"/>
      <c r="AX13" s="937"/>
      <c r="AY13" s="937"/>
      <c r="AZ13" s="937"/>
      <c r="BA13" s="937"/>
      <c r="BB13" s="937"/>
      <c r="BC13" s="937"/>
      <c r="BD13" s="937"/>
      <c r="BE13" s="937"/>
      <c r="BF13" s="937"/>
      <c r="BG13" s="937"/>
      <c r="BH13" s="937"/>
      <c r="BI13" s="937"/>
      <c r="BJ13" s="938"/>
      <c r="BK13" s="487"/>
    </row>
    <row r="14" spans="2:65" ht="23.1" customHeight="1" x14ac:dyDescent="0.2">
      <c r="B14" s="978"/>
      <c r="C14" s="944"/>
      <c r="D14" s="945"/>
      <c r="E14" s="945"/>
      <c r="F14" s="945"/>
      <c r="G14" s="945"/>
      <c r="H14" s="945"/>
      <c r="I14" s="945"/>
      <c r="J14" s="946"/>
      <c r="K14" s="981"/>
      <c r="L14" s="982"/>
      <c r="M14" s="982"/>
      <c r="N14" s="983"/>
      <c r="O14" s="957"/>
      <c r="P14" s="958"/>
      <c r="Q14" s="958"/>
      <c r="R14" s="959"/>
      <c r="S14" s="960"/>
      <c r="T14" s="961"/>
      <c r="U14" s="961"/>
      <c r="V14" s="961"/>
      <c r="W14" s="961"/>
      <c r="X14" s="962"/>
      <c r="Y14" s="971"/>
      <c r="Z14" s="972"/>
      <c r="AA14" s="972"/>
      <c r="AB14" s="972"/>
      <c r="AC14" s="972"/>
      <c r="AD14" s="973"/>
      <c r="AE14" s="933" t="s">
        <v>722</v>
      </c>
      <c r="AF14" s="934"/>
      <c r="AG14" s="934"/>
      <c r="AH14" s="934"/>
      <c r="AI14" s="934"/>
      <c r="AJ14" s="934"/>
      <c r="AK14" s="934"/>
      <c r="AL14" s="934"/>
      <c r="AM14" s="934"/>
      <c r="AN14" s="935"/>
      <c r="AO14" s="936" t="s">
        <v>718</v>
      </c>
      <c r="AP14" s="937"/>
      <c r="AQ14" s="937"/>
      <c r="AR14" s="937"/>
      <c r="AS14" s="937"/>
      <c r="AT14" s="937"/>
      <c r="AU14" s="937"/>
      <c r="AV14" s="937"/>
      <c r="AW14" s="937"/>
      <c r="AX14" s="937"/>
      <c r="AY14" s="937"/>
      <c r="AZ14" s="937"/>
      <c r="BA14" s="937"/>
      <c r="BB14" s="937"/>
      <c r="BC14" s="937"/>
      <c r="BD14" s="937"/>
      <c r="BE14" s="937"/>
      <c r="BF14" s="937"/>
      <c r="BG14" s="937"/>
      <c r="BH14" s="937"/>
      <c r="BI14" s="937"/>
      <c r="BJ14" s="938"/>
      <c r="BK14" s="487"/>
    </row>
    <row r="15" spans="2:65" ht="23.1" customHeight="1" x14ac:dyDescent="0.2">
      <c r="B15" s="978"/>
      <c r="C15" s="944"/>
      <c r="D15" s="945"/>
      <c r="E15" s="945"/>
      <c r="F15" s="945"/>
      <c r="G15" s="945"/>
      <c r="H15" s="945"/>
      <c r="I15" s="945"/>
      <c r="J15" s="946"/>
      <c r="K15" s="981"/>
      <c r="L15" s="982"/>
      <c r="M15" s="982"/>
      <c r="N15" s="983"/>
      <c r="O15" s="957"/>
      <c r="P15" s="958"/>
      <c r="Q15" s="958"/>
      <c r="R15" s="959"/>
      <c r="S15" s="960"/>
      <c r="T15" s="961"/>
      <c r="U15" s="961"/>
      <c r="V15" s="961"/>
      <c r="W15" s="961"/>
      <c r="X15" s="962"/>
      <c r="Y15" s="971"/>
      <c r="Z15" s="972"/>
      <c r="AA15" s="972"/>
      <c r="AB15" s="972"/>
      <c r="AC15" s="972"/>
      <c r="AD15" s="973"/>
      <c r="AE15" s="933" t="s">
        <v>723</v>
      </c>
      <c r="AF15" s="934"/>
      <c r="AG15" s="934"/>
      <c r="AH15" s="934"/>
      <c r="AI15" s="934"/>
      <c r="AJ15" s="934"/>
      <c r="AK15" s="934"/>
      <c r="AL15" s="934"/>
      <c r="AM15" s="934"/>
      <c r="AN15" s="935"/>
      <c r="AO15" s="936" t="s">
        <v>718</v>
      </c>
      <c r="AP15" s="937"/>
      <c r="AQ15" s="937"/>
      <c r="AR15" s="937"/>
      <c r="AS15" s="937"/>
      <c r="AT15" s="937"/>
      <c r="AU15" s="937"/>
      <c r="AV15" s="937"/>
      <c r="AW15" s="937"/>
      <c r="AX15" s="937"/>
      <c r="AY15" s="937"/>
      <c r="AZ15" s="937"/>
      <c r="BA15" s="937"/>
      <c r="BB15" s="937"/>
      <c r="BC15" s="937"/>
      <c r="BD15" s="937"/>
      <c r="BE15" s="937"/>
      <c r="BF15" s="937"/>
      <c r="BG15" s="937"/>
      <c r="BH15" s="937"/>
      <c r="BI15" s="937"/>
      <c r="BJ15" s="938"/>
      <c r="BK15" s="487"/>
    </row>
    <row r="16" spans="2:65" ht="23.1" customHeight="1" x14ac:dyDescent="0.2">
      <c r="B16" s="978"/>
      <c r="C16" s="944"/>
      <c r="D16" s="945"/>
      <c r="E16" s="945"/>
      <c r="F16" s="945"/>
      <c r="G16" s="945"/>
      <c r="H16" s="945"/>
      <c r="I16" s="945"/>
      <c r="J16" s="946"/>
      <c r="K16" s="981"/>
      <c r="L16" s="982"/>
      <c r="M16" s="982"/>
      <c r="N16" s="983"/>
      <c r="O16" s="957"/>
      <c r="P16" s="958"/>
      <c r="Q16" s="958"/>
      <c r="R16" s="959"/>
      <c r="S16" s="960"/>
      <c r="T16" s="961"/>
      <c r="U16" s="961"/>
      <c r="V16" s="961"/>
      <c r="W16" s="961"/>
      <c r="X16" s="962"/>
      <c r="Y16" s="971"/>
      <c r="Z16" s="972"/>
      <c r="AA16" s="972"/>
      <c r="AB16" s="972"/>
      <c r="AC16" s="972"/>
      <c r="AD16" s="973"/>
      <c r="AE16" s="933" t="s">
        <v>724</v>
      </c>
      <c r="AF16" s="934"/>
      <c r="AG16" s="934"/>
      <c r="AH16" s="934"/>
      <c r="AI16" s="934"/>
      <c r="AJ16" s="934"/>
      <c r="AK16" s="934"/>
      <c r="AL16" s="934"/>
      <c r="AM16" s="934"/>
      <c r="AN16" s="935"/>
      <c r="AO16" s="936" t="s">
        <v>718</v>
      </c>
      <c r="AP16" s="937"/>
      <c r="AQ16" s="937"/>
      <c r="AR16" s="937"/>
      <c r="AS16" s="937"/>
      <c r="AT16" s="937"/>
      <c r="AU16" s="937"/>
      <c r="AV16" s="937"/>
      <c r="AW16" s="937"/>
      <c r="AX16" s="937"/>
      <c r="AY16" s="937"/>
      <c r="AZ16" s="937"/>
      <c r="BA16" s="937"/>
      <c r="BB16" s="937"/>
      <c r="BC16" s="937"/>
      <c r="BD16" s="937"/>
      <c r="BE16" s="937"/>
      <c r="BF16" s="937"/>
      <c r="BG16" s="937"/>
      <c r="BH16" s="937"/>
      <c r="BI16" s="937"/>
      <c r="BJ16" s="938"/>
      <c r="BK16" s="487"/>
    </row>
    <row r="17" spans="2:63" ht="23.1" customHeight="1" x14ac:dyDescent="0.2">
      <c r="B17" s="978"/>
      <c r="C17" s="944"/>
      <c r="D17" s="945"/>
      <c r="E17" s="945"/>
      <c r="F17" s="945"/>
      <c r="G17" s="945"/>
      <c r="H17" s="945"/>
      <c r="I17" s="945"/>
      <c r="J17" s="946"/>
      <c r="K17" s="981"/>
      <c r="L17" s="982"/>
      <c r="M17" s="982"/>
      <c r="N17" s="983"/>
      <c r="O17" s="957"/>
      <c r="P17" s="958"/>
      <c r="Q17" s="958"/>
      <c r="R17" s="959"/>
      <c r="S17" s="960"/>
      <c r="T17" s="961"/>
      <c r="U17" s="961"/>
      <c r="V17" s="961"/>
      <c r="W17" s="961"/>
      <c r="X17" s="962"/>
      <c r="Y17" s="971"/>
      <c r="Z17" s="972"/>
      <c r="AA17" s="972"/>
      <c r="AB17" s="972"/>
      <c r="AC17" s="972"/>
      <c r="AD17" s="973"/>
      <c r="AE17" s="933" t="s">
        <v>725</v>
      </c>
      <c r="AF17" s="934"/>
      <c r="AG17" s="934"/>
      <c r="AH17" s="934"/>
      <c r="AI17" s="934"/>
      <c r="AJ17" s="934"/>
      <c r="AK17" s="934"/>
      <c r="AL17" s="934"/>
      <c r="AM17" s="934"/>
      <c r="AN17" s="935"/>
      <c r="AO17" s="936" t="s">
        <v>718</v>
      </c>
      <c r="AP17" s="937"/>
      <c r="AQ17" s="937"/>
      <c r="AR17" s="937"/>
      <c r="AS17" s="937"/>
      <c r="AT17" s="937"/>
      <c r="AU17" s="937"/>
      <c r="AV17" s="937"/>
      <c r="AW17" s="937"/>
      <c r="AX17" s="937"/>
      <c r="AY17" s="937"/>
      <c r="AZ17" s="937"/>
      <c r="BA17" s="937"/>
      <c r="BB17" s="937"/>
      <c r="BC17" s="937"/>
      <c r="BD17" s="937"/>
      <c r="BE17" s="937"/>
      <c r="BF17" s="937"/>
      <c r="BG17" s="937"/>
      <c r="BH17" s="937"/>
      <c r="BI17" s="937"/>
      <c r="BJ17" s="938"/>
      <c r="BK17" s="487"/>
    </row>
    <row r="18" spans="2:63" ht="23.1" customHeight="1" x14ac:dyDescent="0.2">
      <c r="B18" s="978"/>
      <c r="C18" s="944"/>
      <c r="D18" s="945"/>
      <c r="E18" s="945"/>
      <c r="F18" s="945"/>
      <c r="G18" s="945"/>
      <c r="H18" s="945"/>
      <c r="I18" s="945"/>
      <c r="J18" s="946"/>
      <c r="K18" s="981"/>
      <c r="L18" s="982"/>
      <c r="M18" s="982"/>
      <c r="N18" s="983"/>
      <c r="O18" s="957"/>
      <c r="P18" s="958"/>
      <c r="Q18" s="958"/>
      <c r="R18" s="959"/>
      <c r="S18" s="960"/>
      <c r="T18" s="961"/>
      <c r="U18" s="961"/>
      <c r="V18" s="961"/>
      <c r="W18" s="961"/>
      <c r="X18" s="962"/>
      <c r="Y18" s="971"/>
      <c r="Z18" s="972"/>
      <c r="AA18" s="972"/>
      <c r="AB18" s="972"/>
      <c r="AC18" s="972"/>
      <c r="AD18" s="973"/>
      <c r="AE18" s="933" t="s">
        <v>726</v>
      </c>
      <c r="AF18" s="934"/>
      <c r="AG18" s="934"/>
      <c r="AH18" s="934"/>
      <c r="AI18" s="934"/>
      <c r="AJ18" s="934"/>
      <c r="AK18" s="934"/>
      <c r="AL18" s="934"/>
      <c r="AM18" s="934"/>
      <c r="AN18" s="935"/>
      <c r="AO18" s="936" t="s">
        <v>718</v>
      </c>
      <c r="AP18" s="937"/>
      <c r="AQ18" s="937"/>
      <c r="AR18" s="937"/>
      <c r="AS18" s="937"/>
      <c r="AT18" s="937"/>
      <c r="AU18" s="937"/>
      <c r="AV18" s="937"/>
      <c r="AW18" s="937"/>
      <c r="AX18" s="937"/>
      <c r="AY18" s="937"/>
      <c r="AZ18" s="937"/>
      <c r="BA18" s="937"/>
      <c r="BB18" s="937"/>
      <c r="BC18" s="937"/>
      <c r="BD18" s="937"/>
      <c r="BE18" s="937"/>
      <c r="BF18" s="937"/>
      <c r="BG18" s="937"/>
      <c r="BH18" s="937"/>
      <c r="BI18" s="937"/>
      <c r="BJ18" s="938"/>
      <c r="BK18" s="487"/>
    </row>
    <row r="19" spans="2:63" ht="23.1" customHeight="1" x14ac:dyDescent="0.2">
      <c r="B19" s="978"/>
      <c r="C19" s="944"/>
      <c r="D19" s="945"/>
      <c r="E19" s="945"/>
      <c r="F19" s="945"/>
      <c r="G19" s="945"/>
      <c r="H19" s="945"/>
      <c r="I19" s="945"/>
      <c r="J19" s="946"/>
      <c r="K19" s="981"/>
      <c r="L19" s="982"/>
      <c r="M19" s="982"/>
      <c r="N19" s="983"/>
      <c r="O19" s="957"/>
      <c r="P19" s="958"/>
      <c r="Q19" s="958"/>
      <c r="R19" s="959"/>
      <c r="S19" s="960"/>
      <c r="T19" s="961"/>
      <c r="U19" s="961"/>
      <c r="V19" s="961"/>
      <c r="W19" s="961"/>
      <c r="X19" s="962"/>
      <c r="Y19" s="971"/>
      <c r="Z19" s="972"/>
      <c r="AA19" s="972"/>
      <c r="AB19" s="972"/>
      <c r="AC19" s="972"/>
      <c r="AD19" s="973"/>
      <c r="AE19" s="933" t="s">
        <v>727</v>
      </c>
      <c r="AF19" s="934"/>
      <c r="AG19" s="934"/>
      <c r="AH19" s="934"/>
      <c r="AI19" s="934"/>
      <c r="AJ19" s="934"/>
      <c r="AK19" s="934"/>
      <c r="AL19" s="934"/>
      <c r="AM19" s="934"/>
      <c r="AN19" s="935"/>
      <c r="AO19" s="936" t="s">
        <v>728</v>
      </c>
      <c r="AP19" s="937"/>
      <c r="AQ19" s="937"/>
      <c r="AR19" s="937"/>
      <c r="AS19" s="937"/>
      <c r="AT19" s="937"/>
      <c r="AU19" s="937"/>
      <c r="AV19" s="937"/>
      <c r="AW19" s="937"/>
      <c r="AX19" s="937"/>
      <c r="AY19" s="937"/>
      <c r="AZ19" s="937"/>
      <c r="BA19" s="937"/>
      <c r="BB19" s="937"/>
      <c r="BC19" s="937"/>
      <c r="BD19" s="937"/>
      <c r="BE19" s="937"/>
      <c r="BF19" s="937"/>
      <c r="BG19" s="937"/>
      <c r="BH19" s="937"/>
      <c r="BI19" s="937"/>
      <c r="BJ19" s="938"/>
      <c r="BK19" s="487"/>
    </row>
    <row r="20" spans="2:63" ht="17.399999999999999" customHeight="1" x14ac:dyDescent="0.2">
      <c r="B20" s="978"/>
      <c r="C20" s="944"/>
      <c r="D20" s="945"/>
      <c r="E20" s="945"/>
      <c r="F20" s="945"/>
      <c r="G20" s="945"/>
      <c r="H20" s="945"/>
      <c r="I20" s="945"/>
      <c r="J20" s="946"/>
      <c r="K20" s="981"/>
      <c r="L20" s="982"/>
      <c r="M20" s="982"/>
      <c r="N20" s="983"/>
      <c r="O20" s="957"/>
      <c r="P20" s="958"/>
      <c r="Q20" s="958"/>
      <c r="R20" s="959"/>
      <c r="S20" s="960"/>
      <c r="T20" s="961"/>
      <c r="U20" s="961"/>
      <c r="V20" s="961"/>
      <c r="W20" s="961"/>
      <c r="X20" s="962"/>
      <c r="Y20" s="971"/>
      <c r="Z20" s="972"/>
      <c r="AA20" s="972"/>
      <c r="AB20" s="972"/>
      <c r="AC20" s="972"/>
      <c r="AD20" s="973"/>
      <c r="AE20" s="917" t="s">
        <v>729</v>
      </c>
      <c r="AF20" s="918"/>
      <c r="AG20" s="918"/>
      <c r="AH20" s="918"/>
      <c r="AI20" s="918"/>
      <c r="AJ20" s="918"/>
      <c r="AK20" s="918"/>
      <c r="AL20" s="918"/>
      <c r="AM20" s="918"/>
      <c r="AN20" s="919"/>
      <c r="AO20" s="929" t="s">
        <v>730</v>
      </c>
      <c r="AP20" s="921"/>
      <c r="AQ20" s="921"/>
      <c r="AR20" s="921"/>
      <c r="AS20" s="921"/>
      <c r="AT20" s="921"/>
      <c r="AU20" s="921"/>
      <c r="AV20" s="921"/>
      <c r="AW20" s="921"/>
      <c r="AX20" s="921"/>
      <c r="AY20" s="921"/>
      <c r="AZ20" s="921"/>
      <c r="BA20" s="921"/>
      <c r="BB20" s="921"/>
      <c r="BC20" s="921"/>
      <c r="BD20" s="921"/>
      <c r="BE20" s="921"/>
      <c r="BF20" s="921"/>
      <c r="BG20" s="921"/>
      <c r="BH20" s="921"/>
      <c r="BI20" s="921"/>
      <c r="BJ20" s="922"/>
      <c r="BK20" s="487"/>
    </row>
    <row r="21" spans="2:63" ht="17.399999999999999" customHeight="1" x14ac:dyDescent="0.2">
      <c r="B21" s="978"/>
      <c r="C21" s="944"/>
      <c r="D21" s="945"/>
      <c r="E21" s="945"/>
      <c r="F21" s="945"/>
      <c r="G21" s="945"/>
      <c r="H21" s="945"/>
      <c r="I21" s="945"/>
      <c r="J21" s="946"/>
      <c r="K21" s="981"/>
      <c r="L21" s="982"/>
      <c r="M21" s="982"/>
      <c r="N21" s="983"/>
      <c r="O21" s="957"/>
      <c r="P21" s="958"/>
      <c r="Q21" s="958"/>
      <c r="R21" s="959"/>
      <c r="S21" s="960"/>
      <c r="T21" s="961"/>
      <c r="U21" s="961"/>
      <c r="V21" s="961"/>
      <c r="W21" s="961"/>
      <c r="X21" s="962"/>
      <c r="Y21" s="971"/>
      <c r="Z21" s="972"/>
      <c r="AA21" s="972"/>
      <c r="AB21" s="972"/>
      <c r="AC21" s="972"/>
      <c r="AD21" s="973"/>
      <c r="AE21" s="923"/>
      <c r="AF21" s="924"/>
      <c r="AG21" s="924"/>
      <c r="AH21" s="924"/>
      <c r="AI21" s="924"/>
      <c r="AJ21" s="924"/>
      <c r="AK21" s="924"/>
      <c r="AL21" s="924"/>
      <c r="AM21" s="924"/>
      <c r="AN21" s="925"/>
      <c r="AO21" s="930"/>
      <c r="AP21" s="931"/>
      <c r="AQ21" s="931"/>
      <c r="AR21" s="931"/>
      <c r="AS21" s="931"/>
      <c r="AT21" s="931"/>
      <c r="AU21" s="931"/>
      <c r="AV21" s="931"/>
      <c r="AW21" s="931"/>
      <c r="AX21" s="931"/>
      <c r="AY21" s="931"/>
      <c r="AZ21" s="931"/>
      <c r="BA21" s="931"/>
      <c r="BB21" s="931"/>
      <c r="BC21" s="931"/>
      <c r="BD21" s="931"/>
      <c r="BE21" s="931"/>
      <c r="BF21" s="931"/>
      <c r="BG21" s="931"/>
      <c r="BH21" s="931"/>
      <c r="BI21" s="931"/>
      <c r="BJ21" s="932"/>
      <c r="BK21" s="487"/>
    </row>
    <row r="22" spans="2:63" ht="17.399999999999999" customHeight="1" x14ac:dyDescent="0.2">
      <c r="B22" s="978"/>
      <c r="C22" s="944"/>
      <c r="D22" s="945"/>
      <c r="E22" s="945"/>
      <c r="F22" s="945"/>
      <c r="G22" s="945"/>
      <c r="H22" s="945"/>
      <c r="I22" s="945"/>
      <c r="J22" s="946"/>
      <c r="K22" s="981"/>
      <c r="L22" s="982"/>
      <c r="M22" s="982"/>
      <c r="N22" s="983"/>
      <c r="O22" s="957"/>
      <c r="P22" s="958"/>
      <c r="Q22" s="958"/>
      <c r="R22" s="959"/>
      <c r="S22" s="960"/>
      <c r="T22" s="961"/>
      <c r="U22" s="961"/>
      <c r="V22" s="961"/>
      <c r="W22" s="961"/>
      <c r="X22" s="962"/>
      <c r="Y22" s="971"/>
      <c r="Z22" s="972"/>
      <c r="AA22" s="972"/>
      <c r="AB22" s="972"/>
      <c r="AC22" s="972"/>
      <c r="AD22" s="973"/>
      <c r="AE22" s="923"/>
      <c r="AF22" s="924"/>
      <c r="AG22" s="924"/>
      <c r="AH22" s="924"/>
      <c r="AI22" s="924"/>
      <c r="AJ22" s="924"/>
      <c r="AK22" s="924"/>
      <c r="AL22" s="924"/>
      <c r="AM22" s="924"/>
      <c r="AN22" s="925"/>
      <c r="AO22" s="930"/>
      <c r="AP22" s="931"/>
      <c r="AQ22" s="931"/>
      <c r="AR22" s="931"/>
      <c r="AS22" s="931"/>
      <c r="AT22" s="931"/>
      <c r="AU22" s="931"/>
      <c r="AV22" s="931"/>
      <c r="AW22" s="931"/>
      <c r="AX22" s="931"/>
      <c r="AY22" s="931"/>
      <c r="AZ22" s="931"/>
      <c r="BA22" s="931"/>
      <c r="BB22" s="931"/>
      <c r="BC22" s="931"/>
      <c r="BD22" s="931"/>
      <c r="BE22" s="931"/>
      <c r="BF22" s="931"/>
      <c r="BG22" s="931"/>
      <c r="BH22" s="931"/>
      <c r="BI22" s="931"/>
      <c r="BJ22" s="932"/>
      <c r="BK22" s="487"/>
    </row>
    <row r="23" spans="2:63" ht="17.399999999999999" customHeight="1" x14ac:dyDescent="0.2">
      <c r="B23" s="978"/>
      <c r="C23" s="944"/>
      <c r="D23" s="945"/>
      <c r="E23" s="945"/>
      <c r="F23" s="945"/>
      <c r="G23" s="945"/>
      <c r="H23" s="945"/>
      <c r="I23" s="945"/>
      <c r="J23" s="946"/>
      <c r="K23" s="981"/>
      <c r="L23" s="982"/>
      <c r="M23" s="982"/>
      <c r="N23" s="983"/>
      <c r="O23" s="957"/>
      <c r="P23" s="958"/>
      <c r="Q23" s="958"/>
      <c r="R23" s="959"/>
      <c r="S23" s="960"/>
      <c r="T23" s="961"/>
      <c r="U23" s="961"/>
      <c r="V23" s="961"/>
      <c r="W23" s="961"/>
      <c r="X23" s="962"/>
      <c r="Y23" s="971"/>
      <c r="Z23" s="972"/>
      <c r="AA23" s="972"/>
      <c r="AB23" s="972"/>
      <c r="AC23" s="972"/>
      <c r="AD23" s="973"/>
      <c r="AE23" s="926"/>
      <c r="AF23" s="927"/>
      <c r="AG23" s="927"/>
      <c r="AH23" s="927"/>
      <c r="AI23" s="927"/>
      <c r="AJ23" s="927"/>
      <c r="AK23" s="927"/>
      <c r="AL23" s="927"/>
      <c r="AM23" s="927"/>
      <c r="AN23" s="928"/>
      <c r="AO23" s="911"/>
      <c r="AP23" s="912"/>
      <c r="AQ23" s="912"/>
      <c r="AR23" s="912"/>
      <c r="AS23" s="912"/>
      <c r="AT23" s="912"/>
      <c r="AU23" s="912"/>
      <c r="AV23" s="912"/>
      <c r="AW23" s="912"/>
      <c r="AX23" s="912"/>
      <c r="AY23" s="912"/>
      <c r="AZ23" s="912"/>
      <c r="BA23" s="912"/>
      <c r="BB23" s="912"/>
      <c r="BC23" s="912"/>
      <c r="BD23" s="912"/>
      <c r="BE23" s="912"/>
      <c r="BF23" s="912"/>
      <c r="BG23" s="912"/>
      <c r="BH23" s="912"/>
      <c r="BI23" s="912"/>
      <c r="BJ23" s="913"/>
      <c r="BK23" s="487"/>
    </row>
    <row r="24" spans="2:63" ht="23.1" customHeight="1" x14ac:dyDescent="0.2">
      <c r="B24" s="978"/>
      <c r="C24" s="944"/>
      <c r="D24" s="945"/>
      <c r="E24" s="945"/>
      <c r="F24" s="945"/>
      <c r="G24" s="945"/>
      <c r="H24" s="945"/>
      <c r="I24" s="945"/>
      <c r="J24" s="946"/>
      <c r="K24" s="981"/>
      <c r="L24" s="982"/>
      <c r="M24" s="982"/>
      <c r="N24" s="983"/>
      <c r="O24" s="957"/>
      <c r="P24" s="958"/>
      <c r="Q24" s="958"/>
      <c r="R24" s="959"/>
      <c r="S24" s="960"/>
      <c r="T24" s="961"/>
      <c r="U24" s="961"/>
      <c r="V24" s="961"/>
      <c r="W24" s="961"/>
      <c r="X24" s="962"/>
      <c r="Y24" s="971"/>
      <c r="Z24" s="972"/>
      <c r="AA24" s="972"/>
      <c r="AB24" s="972"/>
      <c r="AC24" s="972"/>
      <c r="AD24" s="973"/>
      <c r="AE24" s="917" t="s">
        <v>731</v>
      </c>
      <c r="AF24" s="918"/>
      <c r="AG24" s="918"/>
      <c r="AH24" s="918"/>
      <c r="AI24" s="918"/>
      <c r="AJ24" s="918"/>
      <c r="AK24" s="918"/>
      <c r="AL24" s="918"/>
      <c r="AM24" s="918"/>
      <c r="AN24" s="919"/>
      <c r="AO24" s="929" t="s">
        <v>730</v>
      </c>
      <c r="AP24" s="921"/>
      <c r="AQ24" s="921"/>
      <c r="AR24" s="921"/>
      <c r="AS24" s="921"/>
      <c r="AT24" s="921"/>
      <c r="AU24" s="921"/>
      <c r="AV24" s="921"/>
      <c r="AW24" s="921"/>
      <c r="AX24" s="921"/>
      <c r="AY24" s="921"/>
      <c r="AZ24" s="921"/>
      <c r="BA24" s="921"/>
      <c r="BB24" s="921"/>
      <c r="BC24" s="921"/>
      <c r="BD24" s="921"/>
      <c r="BE24" s="921"/>
      <c r="BF24" s="921"/>
      <c r="BG24" s="921"/>
      <c r="BH24" s="921"/>
      <c r="BI24" s="921"/>
      <c r="BJ24" s="922"/>
      <c r="BK24" s="487"/>
    </row>
    <row r="25" spans="2:63" ht="23.1" customHeight="1" x14ac:dyDescent="0.2">
      <c r="B25" s="978"/>
      <c r="C25" s="944"/>
      <c r="D25" s="945"/>
      <c r="E25" s="945"/>
      <c r="F25" s="945"/>
      <c r="G25" s="945"/>
      <c r="H25" s="945"/>
      <c r="I25" s="945"/>
      <c r="J25" s="946"/>
      <c r="K25" s="981"/>
      <c r="L25" s="982"/>
      <c r="M25" s="982"/>
      <c r="N25" s="983"/>
      <c r="O25" s="957"/>
      <c r="P25" s="958"/>
      <c r="Q25" s="958"/>
      <c r="R25" s="959"/>
      <c r="S25" s="960"/>
      <c r="T25" s="961"/>
      <c r="U25" s="961"/>
      <c r="V25" s="961"/>
      <c r="W25" s="961"/>
      <c r="X25" s="962"/>
      <c r="Y25" s="971"/>
      <c r="Z25" s="972"/>
      <c r="AA25" s="972"/>
      <c r="AB25" s="972"/>
      <c r="AC25" s="972"/>
      <c r="AD25" s="973"/>
      <c r="AE25" s="926"/>
      <c r="AF25" s="927"/>
      <c r="AG25" s="927"/>
      <c r="AH25" s="927"/>
      <c r="AI25" s="927"/>
      <c r="AJ25" s="927"/>
      <c r="AK25" s="927"/>
      <c r="AL25" s="927"/>
      <c r="AM25" s="927"/>
      <c r="AN25" s="928"/>
      <c r="AO25" s="911"/>
      <c r="AP25" s="912"/>
      <c r="AQ25" s="912"/>
      <c r="AR25" s="912"/>
      <c r="AS25" s="912"/>
      <c r="AT25" s="912"/>
      <c r="AU25" s="912"/>
      <c r="AV25" s="912"/>
      <c r="AW25" s="912"/>
      <c r="AX25" s="912"/>
      <c r="AY25" s="912"/>
      <c r="AZ25" s="912"/>
      <c r="BA25" s="912"/>
      <c r="BB25" s="912"/>
      <c r="BC25" s="912"/>
      <c r="BD25" s="912"/>
      <c r="BE25" s="912"/>
      <c r="BF25" s="912"/>
      <c r="BG25" s="912"/>
      <c r="BH25" s="912"/>
      <c r="BI25" s="912"/>
      <c r="BJ25" s="913"/>
      <c r="BK25" s="487"/>
    </row>
    <row r="26" spans="2:63" ht="17.399999999999999" customHeight="1" x14ac:dyDescent="0.2">
      <c r="B26" s="978"/>
      <c r="C26" s="944"/>
      <c r="D26" s="945"/>
      <c r="E26" s="945"/>
      <c r="F26" s="945"/>
      <c r="G26" s="945"/>
      <c r="H26" s="945"/>
      <c r="I26" s="945"/>
      <c r="J26" s="946"/>
      <c r="K26" s="981"/>
      <c r="L26" s="982"/>
      <c r="M26" s="982"/>
      <c r="N26" s="983"/>
      <c r="O26" s="957"/>
      <c r="P26" s="958"/>
      <c r="Q26" s="958"/>
      <c r="R26" s="959"/>
      <c r="S26" s="960"/>
      <c r="T26" s="961"/>
      <c r="U26" s="961"/>
      <c r="V26" s="961"/>
      <c r="W26" s="961"/>
      <c r="X26" s="962"/>
      <c r="Y26" s="971"/>
      <c r="Z26" s="972"/>
      <c r="AA26" s="972"/>
      <c r="AB26" s="972"/>
      <c r="AC26" s="972"/>
      <c r="AD26" s="973"/>
      <c r="AE26" s="917" t="s">
        <v>732</v>
      </c>
      <c r="AF26" s="918"/>
      <c r="AG26" s="918"/>
      <c r="AH26" s="918"/>
      <c r="AI26" s="918"/>
      <c r="AJ26" s="918"/>
      <c r="AK26" s="918"/>
      <c r="AL26" s="918"/>
      <c r="AM26" s="918"/>
      <c r="AN26" s="919"/>
      <c r="AO26" s="929" t="s">
        <v>733</v>
      </c>
      <c r="AP26" s="921"/>
      <c r="AQ26" s="921"/>
      <c r="AR26" s="921"/>
      <c r="AS26" s="921"/>
      <c r="AT26" s="921"/>
      <c r="AU26" s="921"/>
      <c r="AV26" s="921"/>
      <c r="AW26" s="921"/>
      <c r="AX26" s="921"/>
      <c r="AY26" s="921"/>
      <c r="AZ26" s="921"/>
      <c r="BA26" s="921"/>
      <c r="BB26" s="921"/>
      <c r="BC26" s="921"/>
      <c r="BD26" s="921"/>
      <c r="BE26" s="921"/>
      <c r="BF26" s="921"/>
      <c r="BG26" s="921"/>
      <c r="BH26" s="921"/>
      <c r="BI26" s="921"/>
      <c r="BJ26" s="922"/>
      <c r="BK26" s="487"/>
    </row>
    <row r="27" spans="2:63" ht="17.399999999999999" customHeight="1" x14ac:dyDescent="0.2">
      <c r="B27" s="978"/>
      <c r="C27" s="944"/>
      <c r="D27" s="945"/>
      <c r="E27" s="945"/>
      <c r="F27" s="945"/>
      <c r="G27" s="945"/>
      <c r="H27" s="945"/>
      <c r="I27" s="945"/>
      <c r="J27" s="946"/>
      <c r="K27" s="981"/>
      <c r="L27" s="982"/>
      <c r="M27" s="982"/>
      <c r="N27" s="983"/>
      <c r="O27" s="957"/>
      <c r="P27" s="958"/>
      <c r="Q27" s="958"/>
      <c r="R27" s="959"/>
      <c r="S27" s="960"/>
      <c r="T27" s="961"/>
      <c r="U27" s="961"/>
      <c r="V27" s="961"/>
      <c r="W27" s="961"/>
      <c r="X27" s="962"/>
      <c r="Y27" s="971"/>
      <c r="Z27" s="972"/>
      <c r="AA27" s="972"/>
      <c r="AB27" s="972"/>
      <c r="AC27" s="972"/>
      <c r="AD27" s="973"/>
      <c r="AE27" s="926"/>
      <c r="AF27" s="927"/>
      <c r="AG27" s="927"/>
      <c r="AH27" s="927"/>
      <c r="AI27" s="927"/>
      <c r="AJ27" s="927"/>
      <c r="AK27" s="927"/>
      <c r="AL27" s="927"/>
      <c r="AM27" s="927"/>
      <c r="AN27" s="928"/>
      <c r="AO27" s="911"/>
      <c r="AP27" s="912"/>
      <c r="AQ27" s="912"/>
      <c r="AR27" s="912"/>
      <c r="AS27" s="912"/>
      <c r="AT27" s="912"/>
      <c r="AU27" s="912"/>
      <c r="AV27" s="912"/>
      <c r="AW27" s="912"/>
      <c r="AX27" s="912"/>
      <c r="AY27" s="912"/>
      <c r="AZ27" s="912"/>
      <c r="BA27" s="912"/>
      <c r="BB27" s="912"/>
      <c r="BC27" s="912"/>
      <c r="BD27" s="912"/>
      <c r="BE27" s="912"/>
      <c r="BF27" s="912"/>
      <c r="BG27" s="912"/>
      <c r="BH27" s="912"/>
      <c r="BI27" s="912"/>
      <c r="BJ27" s="913"/>
      <c r="BK27" s="487"/>
    </row>
    <row r="28" spans="2:63" ht="23.1" customHeight="1" x14ac:dyDescent="0.2">
      <c r="B28" s="978"/>
      <c r="C28" s="944"/>
      <c r="D28" s="945"/>
      <c r="E28" s="945"/>
      <c r="F28" s="945"/>
      <c r="G28" s="945"/>
      <c r="H28" s="945"/>
      <c r="I28" s="945"/>
      <c r="J28" s="946"/>
      <c r="K28" s="981"/>
      <c r="L28" s="982"/>
      <c r="M28" s="982"/>
      <c r="N28" s="983"/>
      <c r="O28" s="957"/>
      <c r="P28" s="958"/>
      <c r="Q28" s="958"/>
      <c r="R28" s="959"/>
      <c r="S28" s="960"/>
      <c r="T28" s="961"/>
      <c r="U28" s="961"/>
      <c r="V28" s="961"/>
      <c r="W28" s="961"/>
      <c r="X28" s="962"/>
      <c r="Y28" s="971"/>
      <c r="Z28" s="972"/>
      <c r="AA28" s="972"/>
      <c r="AB28" s="972"/>
      <c r="AC28" s="972"/>
      <c r="AD28" s="973"/>
      <c r="AE28" s="933" t="s">
        <v>734</v>
      </c>
      <c r="AF28" s="934"/>
      <c r="AG28" s="934"/>
      <c r="AH28" s="934"/>
      <c r="AI28" s="934"/>
      <c r="AJ28" s="934"/>
      <c r="AK28" s="934"/>
      <c r="AL28" s="934"/>
      <c r="AM28" s="934"/>
      <c r="AN28" s="935"/>
      <c r="AO28" s="936" t="s">
        <v>718</v>
      </c>
      <c r="AP28" s="937"/>
      <c r="AQ28" s="937"/>
      <c r="AR28" s="937"/>
      <c r="AS28" s="937"/>
      <c r="AT28" s="937"/>
      <c r="AU28" s="937"/>
      <c r="AV28" s="937"/>
      <c r="AW28" s="937"/>
      <c r="AX28" s="937"/>
      <c r="AY28" s="937"/>
      <c r="AZ28" s="937"/>
      <c r="BA28" s="937"/>
      <c r="BB28" s="937"/>
      <c r="BC28" s="937"/>
      <c r="BD28" s="937"/>
      <c r="BE28" s="937"/>
      <c r="BF28" s="937"/>
      <c r="BG28" s="937"/>
      <c r="BH28" s="937"/>
      <c r="BI28" s="937"/>
      <c r="BJ28" s="938"/>
      <c r="BK28" s="487"/>
    </row>
    <row r="29" spans="2:63" ht="23.1" customHeight="1" x14ac:dyDescent="0.2">
      <c r="B29" s="978"/>
      <c r="C29" s="944"/>
      <c r="D29" s="945"/>
      <c r="E29" s="945"/>
      <c r="F29" s="945"/>
      <c r="G29" s="945"/>
      <c r="H29" s="945"/>
      <c r="I29" s="945"/>
      <c r="J29" s="946"/>
      <c r="K29" s="981"/>
      <c r="L29" s="982"/>
      <c r="M29" s="982"/>
      <c r="N29" s="983"/>
      <c r="O29" s="957"/>
      <c r="P29" s="958"/>
      <c r="Q29" s="958"/>
      <c r="R29" s="959"/>
      <c r="S29" s="960"/>
      <c r="T29" s="961"/>
      <c r="U29" s="961"/>
      <c r="V29" s="961"/>
      <c r="W29" s="961"/>
      <c r="X29" s="962"/>
      <c r="Y29" s="971"/>
      <c r="Z29" s="972"/>
      <c r="AA29" s="972"/>
      <c r="AB29" s="972"/>
      <c r="AC29" s="972"/>
      <c r="AD29" s="973"/>
      <c r="AE29" s="933" t="s">
        <v>735</v>
      </c>
      <c r="AF29" s="934"/>
      <c r="AG29" s="934"/>
      <c r="AH29" s="934"/>
      <c r="AI29" s="934"/>
      <c r="AJ29" s="934"/>
      <c r="AK29" s="934"/>
      <c r="AL29" s="934"/>
      <c r="AM29" s="934"/>
      <c r="AN29" s="935"/>
      <c r="AO29" s="936" t="s">
        <v>718</v>
      </c>
      <c r="AP29" s="937"/>
      <c r="AQ29" s="937"/>
      <c r="AR29" s="937"/>
      <c r="AS29" s="937"/>
      <c r="AT29" s="937"/>
      <c r="AU29" s="937"/>
      <c r="AV29" s="937"/>
      <c r="AW29" s="937"/>
      <c r="AX29" s="937"/>
      <c r="AY29" s="937"/>
      <c r="AZ29" s="937"/>
      <c r="BA29" s="937"/>
      <c r="BB29" s="937"/>
      <c r="BC29" s="937"/>
      <c r="BD29" s="937"/>
      <c r="BE29" s="937"/>
      <c r="BF29" s="937"/>
      <c r="BG29" s="937"/>
      <c r="BH29" s="937"/>
      <c r="BI29" s="937"/>
      <c r="BJ29" s="938"/>
      <c r="BK29" s="487"/>
    </row>
    <row r="30" spans="2:63" ht="23.1" customHeight="1" x14ac:dyDescent="0.2">
      <c r="B30" s="978"/>
      <c r="C30" s="944"/>
      <c r="D30" s="945"/>
      <c r="E30" s="945"/>
      <c r="F30" s="945"/>
      <c r="G30" s="945"/>
      <c r="H30" s="945"/>
      <c r="I30" s="945"/>
      <c r="J30" s="946"/>
      <c r="K30" s="981"/>
      <c r="L30" s="982"/>
      <c r="M30" s="982"/>
      <c r="N30" s="983"/>
      <c r="O30" s="957"/>
      <c r="P30" s="958"/>
      <c r="Q30" s="958"/>
      <c r="R30" s="959"/>
      <c r="S30" s="960"/>
      <c r="T30" s="961"/>
      <c r="U30" s="961"/>
      <c r="V30" s="961"/>
      <c r="W30" s="961"/>
      <c r="X30" s="962"/>
      <c r="Y30" s="971"/>
      <c r="Z30" s="972"/>
      <c r="AA30" s="972"/>
      <c r="AB30" s="972"/>
      <c r="AC30" s="972"/>
      <c r="AD30" s="973"/>
      <c r="AE30" s="933" t="s">
        <v>736</v>
      </c>
      <c r="AF30" s="934"/>
      <c r="AG30" s="934"/>
      <c r="AH30" s="934"/>
      <c r="AI30" s="934"/>
      <c r="AJ30" s="934"/>
      <c r="AK30" s="934"/>
      <c r="AL30" s="934"/>
      <c r="AM30" s="934"/>
      <c r="AN30" s="935"/>
      <c r="AO30" s="936" t="s">
        <v>737</v>
      </c>
      <c r="AP30" s="937"/>
      <c r="AQ30" s="937"/>
      <c r="AR30" s="937"/>
      <c r="AS30" s="937"/>
      <c r="AT30" s="937"/>
      <c r="AU30" s="937"/>
      <c r="AV30" s="937"/>
      <c r="AW30" s="937"/>
      <c r="AX30" s="937"/>
      <c r="AY30" s="937"/>
      <c r="AZ30" s="937"/>
      <c r="BA30" s="937"/>
      <c r="BB30" s="937"/>
      <c r="BC30" s="937"/>
      <c r="BD30" s="937"/>
      <c r="BE30" s="937"/>
      <c r="BF30" s="937"/>
      <c r="BG30" s="937"/>
      <c r="BH30" s="937"/>
      <c r="BI30" s="937"/>
      <c r="BJ30" s="938"/>
      <c r="BK30" s="487"/>
    </row>
    <row r="31" spans="2:63" ht="22.2" customHeight="1" x14ac:dyDescent="0.2">
      <c r="B31" s="978"/>
      <c r="C31" s="944"/>
      <c r="D31" s="945"/>
      <c r="E31" s="945"/>
      <c r="F31" s="945"/>
      <c r="G31" s="945"/>
      <c r="H31" s="945"/>
      <c r="I31" s="945"/>
      <c r="J31" s="946"/>
      <c r="K31" s="981"/>
      <c r="L31" s="982"/>
      <c r="M31" s="982"/>
      <c r="N31" s="983"/>
      <c r="O31" s="957"/>
      <c r="P31" s="958"/>
      <c r="Q31" s="958"/>
      <c r="R31" s="959"/>
      <c r="S31" s="960"/>
      <c r="T31" s="961"/>
      <c r="U31" s="961"/>
      <c r="V31" s="961"/>
      <c r="W31" s="961"/>
      <c r="X31" s="962"/>
      <c r="Y31" s="971"/>
      <c r="Z31" s="972"/>
      <c r="AA31" s="972"/>
      <c r="AB31" s="972"/>
      <c r="AC31" s="972"/>
      <c r="AD31" s="973"/>
      <c r="AE31" s="933" t="s">
        <v>738</v>
      </c>
      <c r="AF31" s="934"/>
      <c r="AG31" s="934"/>
      <c r="AH31" s="934"/>
      <c r="AI31" s="934"/>
      <c r="AJ31" s="934"/>
      <c r="AK31" s="934"/>
      <c r="AL31" s="934"/>
      <c r="AM31" s="934"/>
      <c r="AN31" s="935"/>
      <c r="AO31" s="936" t="s">
        <v>739</v>
      </c>
      <c r="AP31" s="937"/>
      <c r="AQ31" s="937"/>
      <c r="AR31" s="937"/>
      <c r="AS31" s="937"/>
      <c r="AT31" s="937"/>
      <c r="AU31" s="937"/>
      <c r="AV31" s="937"/>
      <c r="AW31" s="937"/>
      <c r="AX31" s="937"/>
      <c r="AY31" s="937"/>
      <c r="AZ31" s="937"/>
      <c r="BA31" s="937"/>
      <c r="BB31" s="937"/>
      <c r="BC31" s="937"/>
      <c r="BD31" s="937"/>
      <c r="BE31" s="937"/>
      <c r="BF31" s="937"/>
      <c r="BG31" s="937"/>
      <c r="BH31" s="937"/>
      <c r="BI31" s="937"/>
      <c r="BJ31" s="938"/>
      <c r="BK31" s="487"/>
    </row>
    <row r="32" spans="2:63" ht="46.2" customHeight="1" x14ac:dyDescent="0.2">
      <c r="B32" s="978"/>
      <c r="C32" s="944"/>
      <c r="D32" s="945"/>
      <c r="E32" s="945"/>
      <c r="F32" s="945"/>
      <c r="G32" s="945"/>
      <c r="H32" s="945"/>
      <c r="I32" s="945"/>
      <c r="J32" s="946"/>
      <c r="K32" s="981"/>
      <c r="L32" s="982"/>
      <c r="M32" s="982"/>
      <c r="N32" s="983"/>
      <c r="O32" s="957"/>
      <c r="P32" s="958"/>
      <c r="Q32" s="958"/>
      <c r="R32" s="959"/>
      <c r="S32" s="960"/>
      <c r="T32" s="961"/>
      <c r="U32" s="961"/>
      <c r="V32" s="961"/>
      <c r="W32" s="961"/>
      <c r="X32" s="962"/>
      <c r="Y32" s="971"/>
      <c r="Z32" s="972"/>
      <c r="AA32" s="972"/>
      <c r="AB32" s="972"/>
      <c r="AC32" s="972"/>
      <c r="AD32" s="973"/>
      <c r="AE32" s="917" t="s">
        <v>740</v>
      </c>
      <c r="AF32" s="918"/>
      <c r="AG32" s="918"/>
      <c r="AH32" s="918"/>
      <c r="AI32" s="918"/>
      <c r="AJ32" s="918"/>
      <c r="AK32" s="918"/>
      <c r="AL32" s="918"/>
      <c r="AM32" s="918"/>
      <c r="AN32" s="919"/>
      <c r="AO32" s="920" t="s">
        <v>741</v>
      </c>
      <c r="AP32" s="969"/>
      <c r="AQ32" s="969"/>
      <c r="AR32" s="969"/>
      <c r="AS32" s="969"/>
      <c r="AT32" s="969"/>
      <c r="AU32" s="969"/>
      <c r="AV32" s="969"/>
      <c r="AW32" s="969"/>
      <c r="AX32" s="969"/>
      <c r="AY32" s="969"/>
      <c r="AZ32" s="969"/>
      <c r="BA32" s="969"/>
      <c r="BB32" s="969"/>
      <c r="BC32" s="969"/>
      <c r="BD32" s="969"/>
      <c r="BE32" s="969"/>
      <c r="BF32" s="969"/>
      <c r="BG32" s="969"/>
      <c r="BH32" s="969"/>
      <c r="BI32" s="969"/>
      <c r="BJ32" s="970"/>
      <c r="BK32" s="487"/>
    </row>
    <row r="33" spans="2:63" ht="23.4" customHeight="1" x14ac:dyDescent="0.2">
      <c r="B33" s="978"/>
      <c r="C33" s="944"/>
      <c r="D33" s="945"/>
      <c r="E33" s="945"/>
      <c r="F33" s="945"/>
      <c r="G33" s="945"/>
      <c r="H33" s="945"/>
      <c r="I33" s="945"/>
      <c r="J33" s="946"/>
      <c r="K33" s="981"/>
      <c r="L33" s="982"/>
      <c r="M33" s="982"/>
      <c r="N33" s="983"/>
      <c r="O33" s="957"/>
      <c r="P33" s="958"/>
      <c r="Q33" s="958"/>
      <c r="R33" s="959"/>
      <c r="S33" s="960"/>
      <c r="T33" s="961"/>
      <c r="U33" s="961"/>
      <c r="V33" s="961"/>
      <c r="W33" s="961"/>
      <c r="X33" s="962"/>
      <c r="Y33" s="971"/>
      <c r="Z33" s="972"/>
      <c r="AA33" s="972"/>
      <c r="AB33" s="972"/>
      <c r="AC33" s="972"/>
      <c r="AD33" s="973"/>
      <c r="AE33" s="933" t="s">
        <v>742</v>
      </c>
      <c r="AF33" s="934"/>
      <c r="AG33" s="934"/>
      <c r="AH33" s="934"/>
      <c r="AI33" s="934"/>
      <c r="AJ33" s="934"/>
      <c r="AK33" s="934"/>
      <c r="AL33" s="934"/>
      <c r="AM33" s="934"/>
      <c r="AN33" s="935"/>
      <c r="AO33" s="936" t="s">
        <v>718</v>
      </c>
      <c r="AP33" s="937"/>
      <c r="AQ33" s="937"/>
      <c r="AR33" s="937"/>
      <c r="AS33" s="937"/>
      <c r="AT33" s="937"/>
      <c r="AU33" s="937"/>
      <c r="AV33" s="937"/>
      <c r="AW33" s="937"/>
      <c r="AX33" s="937"/>
      <c r="AY33" s="937"/>
      <c r="AZ33" s="937"/>
      <c r="BA33" s="937"/>
      <c r="BB33" s="937"/>
      <c r="BC33" s="937"/>
      <c r="BD33" s="937"/>
      <c r="BE33" s="937"/>
      <c r="BF33" s="937"/>
      <c r="BG33" s="937"/>
      <c r="BH33" s="937"/>
      <c r="BI33" s="937"/>
      <c r="BJ33" s="938"/>
      <c r="BK33" s="487"/>
    </row>
    <row r="34" spans="2:63" ht="16.8" customHeight="1" x14ac:dyDescent="0.2">
      <c r="B34" s="978"/>
      <c r="C34" s="944"/>
      <c r="D34" s="945"/>
      <c r="E34" s="945"/>
      <c r="F34" s="945"/>
      <c r="G34" s="945"/>
      <c r="H34" s="945"/>
      <c r="I34" s="945"/>
      <c r="J34" s="946"/>
      <c r="K34" s="981"/>
      <c r="L34" s="982"/>
      <c r="M34" s="982"/>
      <c r="N34" s="983"/>
      <c r="O34" s="957"/>
      <c r="P34" s="958"/>
      <c r="Q34" s="958"/>
      <c r="R34" s="959"/>
      <c r="S34" s="960"/>
      <c r="T34" s="961"/>
      <c r="U34" s="961"/>
      <c r="V34" s="961"/>
      <c r="W34" s="961"/>
      <c r="X34" s="962"/>
      <c r="Y34" s="971"/>
      <c r="Z34" s="972"/>
      <c r="AA34" s="972"/>
      <c r="AB34" s="972"/>
      <c r="AC34" s="972"/>
      <c r="AD34" s="973"/>
      <c r="AE34" s="917" t="s">
        <v>743</v>
      </c>
      <c r="AF34" s="918"/>
      <c r="AG34" s="918"/>
      <c r="AH34" s="918"/>
      <c r="AI34" s="918"/>
      <c r="AJ34" s="918"/>
      <c r="AK34" s="918"/>
      <c r="AL34" s="918"/>
      <c r="AM34" s="918"/>
      <c r="AN34" s="919"/>
      <c r="AO34" s="929" t="s">
        <v>718</v>
      </c>
      <c r="AP34" s="921"/>
      <c r="AQ34" s="921"/>
      <c r="AR34" s="921"/>
      <c r="AS34" s="921"/>
      <c r="AT34" s="921"/>
      <c r="AU34" s="921"/>
      <c r="AV34" s="921"/>
      <c r="AW34" s="921"/>
      <c r="AX34" s="921"/>
      <c r="AY34" s="921"/>
      <c r="AZ34" s="921"/>
      <c r="BA34" s="921"/>
      <c r="BB34" s="921"/>
      <c r="BC34" s="921"/>
      <c r="BD34" s="921"/>
      <c r="BE34" s="921"/>
      <c r="BF34" s="921"/>
      <c r="BG34" s="921"/>
      <c r="BH34" s="921"/>
      <c r="BI34" s="921"/>
      <c r="BJ34" s="922"/>
      <c r="BK34" s="487"/>
    </row>
    <row r="35" spans="2:63" ht="16.8" customHeight="1" x14ac:dyDescent="0.2">
      <c r="B35" s="978"/>
      <c r="C35" s="944"/>
      <c r="D35" s="945"/>
      <c r="E35" s="945"/>
      <c r="F35" s="945"/>
      <c r="G35" s="945"/>
      <c r="H35" s="945"/>
      <c r="I35" s="945"/>
      <c r="J35" s="946"/>
      <c r="K35" s="981"/>
      <c r="L35" s="982"/>
      <c r="M35" s="982"/>
      <c r="N35" s="983"/>
      <c r="O35" s="957"/>
      <c r="P35" s="958"/>
      <c r="Q35" s="958"/>
      <c r="R35" s="959"/>
      <c r="S35" s="960"/>
      <c r="T35" s="961"/>
      <c r="U35" s="961"/>
      <c r="V35" s="961"/>
      <c r="W35" s="961"/>
      <c r="X35" s="962"/>
      <c r="Y35" s="971"/>
      <c r="Z35" s="972"/>
      <c r="AA35" s="972"/>
      <c r="AB35" s="972"/>
      <c r="AC35" s="972"/>
      <c r="AD35" s="973"/>
      <c r="AE35" s="923"/>
      <c r="AF35" s="924"/>
      <c r="AG35" s="924"/>
      <c r="AH35" s="924"/>
      <c r="AI35" s="924"/>
      <c r="AJ35" s="924"/>
      <c r="AK35" s="924"/>
      <c r="AL35" s="924"/>
      <c r="AM35" s="924"/>
      <c r="AN35" s="925"/>
      <c r="AO35" s="930"/>
      <c r="AP35" s="931"/>
      <c r="AQ35" s="931"/>
      <c r="AR35" s="931"/>
      <c r="AS35" s="931"/>
      <c r="AT35" s="931"/>
      <c r="AU35" s="931"/>
      <c r="AV35" s="931"/>
      <c r="AW35" s="931"/>
      <c r="AX35" s="931"/>
      <c r="AY35" s="931"/>
      <c r="AZ35" s="931"/>
      <c r="BA35" s="931"/>
      <c r="BB35" s="931"/>
      <c r="BC35" s="931"/>
      <c r="BD35" s="931"/>
      <c r="BE35" s="931"/>
      <c r="BF35" s="931"/>
      <c r="BG35" s="931"/>
      <c r="BH35" s="931"/>
      <c r="BI35" s="931"/>
      <c r="BJ35" s="932"/>
      <c r="BK35" s="487"/>
    </row>
    <row r="36" spans="2:63" ht="16.8" customHeight="1" x14ac:dyDescent="0.2">
      <c r="B36" s="978"/>
      <c r="C36" s="944"/>
      <c r="D36" s="945"/>
      <c r="E36" s="945"/>
      <c r="F36" s="945"/>
      <c r="G36" s="945"/>
      <c r="H36" s="945"/>
      <c r="I36" s="945"/>
      <c r="J36" s="946"/>
      <c r="K36" s="981"/>
      <c r="L36" s="982"/>
      <c r="M36" s="982"/>
      <c r="N36" s="983"/>
      <c r="O36" s="957"/>
      <c r="P36" s="958"/>
      <c r="Q36" s="958"/>
      <c r="R36" s="959"/>
      <c r="S36" s="960"/>
      <c r="T36" s="961"/>
      <c r="U36" s="961"/>
      <c r="V36" s="961"/>
      <c r="W36" s="961"/>
      <c r="X36" s="962"/>
      <c r="Y36" s="971"/>
      <c r="Z36" s="972"/>
      <c r="AA36" s="972"/>
      <c r="AB36" s="972"/>
      <c r="AC36" s="972"/>
      <c r="AD36" s="973"/>
      <c r="AE36" s="926"/>
      <c r="AF36" s="927"/>
      <c r="AG36" s="927"/>
      <c r="AH36" s="927"/>
      <c r="AI36" s="927"/>
      <c r="AJ36" s="927"/>
      <c r="AK36" s="927"/>
      <c r="AL36" s="927"/>
      <c r="AM36" s="927"/>
      <c r="AN36" s="928"/>
      <c r="AO36" s="911"/>
      <c r="AP36" s="912"/>
      <c r="AQ36" s="912"/>
      <c r="AR36" s="912"/>
      <c r="AS36" s="912"/>
      <c r="AT36" s="912"/>
      <c r="AU36" s="912"/>
      <c r="AV36" s="912"/>
      <c r="AW36" s="912"/>
      <c r="AX36" s="912"/>
      <c r="AY36" s="912"/>
      <c r="AZ36" s="912"/>
      <c r="BA36" s="912"/>
      <c r="BB36" s="912"/>
      <c r="BC36" s="912"/>
      <c r="BD36" s="912"/>
      <c r="BE36" s="912"/>
      <c r="BF36" s="912"/>
      <c r="BG36" s="912"/>
      <c r="BH36" s="912"/>
      <c r="BI36" s="912"/>
      <c r="BJ36" s="913"/>
      <c r="BK36" s="487"/>
    </row>
    <row r="37" spans="2:63" ht="23.4" customHeight="1" x14ac:dyDescent="0.2">
      <c r="B37" s="978"/>
      <c r="C37" s="944"/>
      <c r="D37" s="945"/>
      <c r="E37" s="945"/>
      <c r="F37" s="945"/>
      <c r="G37" s="945"/>
      <c r="H37" s="945"/>
      <c r="I37" s="945"/>
      <c r="J37" s="946"/>
      <c r="K37" s="981"/>
      <c r="L37" s="982"/>
      <c r="M37" s="982"/>
      <c r="N37" s="983"/>
      <c r="O37" s="957"/>
      <c r="P37" s="958"/>
      <c r="Q37" s="958"/>
      <c r="R37" s="959"/>
      <c r="S37" s="960"/>
      <c r="T37" s="961"/>
      <c r="U37" s="961"/>
      <c r="V37" s="961"/>
      <c r="W37" s="961"/>
      <c r="X37" s="962"/>
      <c r="Y37" s="971"/>
      <c r="Z37" s="972"/>
      <c r="AA37" s="972"/>
      <c r="AB37" s="972"/>
      <c r="AC37" s="972"/>
      <c r="AD37" s="973"/>
      <c r="AE37" s="908" t="s">
        <v>744</v>
      </c>
      <c r="AF37" s="909"/>
      <c r="AG37" s="909"/>
      <c r="AH37" s="909"/>
      <c r="AI37" s="909"/>
      <c r="AJ37" s="909"/>
      <c r="AK37" s="909"/>
      <c r="AL37" s="909"/>
      <c r="AM37" s="909"/>
      <c r="AN37" s="910"/>
      <c r="AO37" s="911" t="s">
        <v>718</v>
      </c>
      <c r="AP37" s="912"/>
      <c r="AQ37" s="912"/>
      <c r="AR37" s="912"/>
      <c r="AS37" s="912"/>
      <c r="AT37" s="912"/>
      <c r="AU37" s="912"/>
      <c r="AV37" s="912"/>
      <c r="AW37" s="912"/>
      <c r="AX37" s="912"/>
      <c r="AY37" s="912"/>
      <c r="AZ37" s="912"/>
      <c r="BA37" s="912"/>
      <c r="BB37" s="912"/>
      <c r="BC37" s="912"/>
      <c r="BD37" s="912"/>
      <c r="BE37" s="912"/>
      <c r="BF37" s="912"/>
      <c r="BG37" s="912"/>
      <c r="BH37" s="912"/>
      <c r="BI37" s="912"/>
      <c r="BJ37" s="913"/>
      <c r="BK37" s="487"/>
    </row>
    <row r="38" spans="2:63" ht="23.1" customHeight="1" thickBot="1" x14ac:dyDescent="0.25">
      <c r="B38" s="978"/>
      <c r="C38" s="944"/>
      <c r="D38" s="945"/>
      <c r="E38" s="945"/>
      <c r="F38" s="945"/>
      <c r="G38" s="945"/>
      <c r="H38" s="945"/>
      <c r="I38" s="945"/>
      <c r="J38" s="946"/>
      <c r="K38" s="984"/>
      <c r="L38" s="985"/>
      <c r="M38" s="985"/>
      <c r="N38" s="986"/>
      <c r="O38" s="990"/>
      <c r="P38" s="991"/>
      <c r="Q38" s="991"/>
      <c r="R38" s="992"/>
      <c r="S38" s="996"/>
      <c r="T38" s="997"/>
      <c r="U38" s="997"/>
      <c r="V38" s="997"/>
      <c r="W38" s="997"/>
      <c r="X38" s="998"/>
      <c r="Y38" s="971"/>
      <c r="Z38" s="972"/>
      <c r="AA38" s="972"/>
      <c r="AB38" s="972"/>
      <c r="AC38" s="972"/>
      <c r="AD38" s="973"/>
      <c r="AE38" s="939" t="s">
        <v>745</v>
      </c>
      <c r="AF38" s="939"/>
      <c r="AG38" s="939"/>
      <c r="AH38" s="939"/>
      <c r="AI38" s="939"/>
      <c r="AJ38" s="939"/>
      <c r="AK38" s="939"/>
      <c r="AL38" s="939"/>
      <c r="AM38" s="939"/>
      <c r="AN38" s="939"/>
      <c r="AO38" s="940" t="s">
        <v>746</v>
      </c>
      <c r="AP38" s="940"/>
      <c r="AQ38" s="940"/>
      <c r="AR38" s="940"/>
      <c r="AS38" s="940"/>
      <c r="AT38" s="940"/>
      <c r="AU38" s="940"/>
      <c r="AV38" s="940"/>
      <c r="AW38" s="940"/>
      <c r="AX38" s="940"/>
      <c r="AY38" s="940"/>
      <c r="AZ38" s="940"/>
      <c r="BA38" s="940"/>
      <c r="BB38" s="940"/>
      <c r="BC38" s="940"/>
      <c r="BD38" s="940"/>
      <c r="BE38" s="940"/>
      <c r="BF38" s="940"/>
      <c r="BG38" s="940"/>
      <c r="BH38" s="940"/>
      <c r="BI38" s="940"/>
      <c r="BJ38" s="940"/>
      <c r="BK38" s="487"/>
    </row>
    <row r="39" spans="2:63" ht="23.1" customHeight="1" x14ac:dyDescent="0.2">
      <c r="B39" s="978"/>
      <c r="C39" s="941" t="s">
        <v>747</v>
      </c>
      <c r="D39" s="942"/>
      <c r="E39" s="942"/>
      <c r="F39" s="942"/>
      <c r="G39" s="942"/>
      <c r="H39" s="942"/>
      <c r="I39" s="942"/>
      <c r="J39" s="943"/>
      <c r="K39" s="948"/>
      <c r="L39" s="949"/>
      <c r="M39" s="949"/>
      <c r="N39" s="950"/>
      <c r="O39" s="957"/>
      <c r="P39" s="958"/>
      <c r="Q39" s="958"/>
      <c r="R39" s="959"/>
      <c r="S39" s="960" t="s">
        <v>748</v>
      </c>
      <c r="T39" s="961"/>
      <c r="U39" s="961"/>
      <c r="V39" s="961"/>
      <c r="W39" s="961"/>
      <c r="X39" s="962"/>
      <c r="Y39" s="963"/>
      <c r="Z39" s="964"/>
      <c r="AA39" s="964"/>
      <c r="AB39" s="964"/>
      <c r="AC39" s="964"/>
      <c r="AD39" s="965"/>
      <c r="AE39" s="908" t="s">
        <v>749</v>
      </c>
      <c r="AF39" s="909"/>
      <c r="AG39" s="909"/>
      <c r="AH39" s="909"/>
      <c r="AI39" s="909"/>
      <c r="AJ39" s="909"/>
      <c r="AK39" s="909"/>
      <c r="AL39" s="909"/>
      <c r="AM39" s="909"/>
      <c r="AN39" s="910"/>
      <c r="AO39" s="911" t="s">
        <v>718</v>
      </c>
      <c r="AP39" s="912"/>
      <c r="AQ39" s="912"/>
      <c r="AR39" s="912"/>
      <c r="AS39" s="912"/>
      <c r="AT39" s="912"/>
      <c r="AU39" s="912"/>
      <c r="AV39" s="912"/>
      <c r="AW39" s="912"/>
      <c r="AX39" s="912"/>
      <c r="AY39" s="912"/>
      <c r="AZ39" s="912"/>
      <c r="BA39" s="912"/>
      <c r="BB39" s="912"/>
      <c r="BC39" s="912"/>
      <c r="BD39" s="912"/>
      <c r="BE39" s="912"/>
      <c r="BF39" s="912"/>
      <c r="BG39" s="912"/>
      <c r="BH39" s="912"/>
      <c r="BI39" s="912"/>
      <c r="BJ39" s="913"/>
      <c r="BK39" s="487"/>
    </row>
    <row r="40" spans="2:63" ht="23.1" customHeight="1" x14ac:dyDescent="0.2">
      <c r="B40" s="978"/>
      <c r="C40" s="944"/>
      <c r="D40" s="945"/>
      <c r="E40" s="945"/>
      <c r="F40" s="945"/>
      <c r="G40" s="945"/>
      <c r="H40" s="945"/>
      <c r="I40" s="945"/>
      <c r="J40" s="946"/>
      <c r="K40" s="951"/>
      <c r="L40" s="952"/>
      <c r="M40" s="952"/>
      <c r="N40" s="953"/>
      <c r="O40" s="957"/>
      <c r="P40" s="958"/>
      <c r="Q40" s="958"/>
      <c r="R40" s="959"/>
      <c r="S40" s="960"/>
      <c r="T40" s="961"/>
      <c r="U40" s="961"/>
      <c r="V40" s="961"/>
      <c r="W40" s="961"/>
      <c r="X40" s="962"/>
      <c r="Y40" s="966"/>
      <c r="Z40" s="967"/>
      <c r="AA40" s="967"/>
      <c r="AB40" s="967"/>
      <c r="AC40" s="967"/>
      <c r="AD40" s="968"/>
      <c r="AE40" s="933" t="s">
        <v>719</v>
      </c>
      <c r="AF40" s="934"/>
      <c r="AG40" s="934"/>
      <c r="AH40" s="934"/>
      <c r="AI40" s="934"/>
      <c r="AJ40" s="934"/>
      <c r="AK40" s="934"/>
      <c r="AL40" s="934"/>
      <c r="AM40" s="934"/>
      <c r="AN40" s="935"/>
      <c r="AO40" s="936" t="s">
        <v>718</v>
      </c>
      <c r="AP40" s="937"/>
      <c r="AQ40" s="937"/>
      <c r="AR40" s="937"/>
      <c r="AS40" s="937"/>
      <c r="AT40" s="937"/>
      <c r="AU40" s="937"/>
      <c r="AV40" s="937"/>
      <c r="AW40" s="937"/>
      <c r="AX40" s="937"/>
      <c r="AY40" s="937"/>
      <c r="AZ40" s="937"/>
      <c r="BA40" s="937"/>
      <c r="BB40" s="937"/>
      <c r="BC40" s="937"/>
      <c r="BD40" s="937"/>
      <c r="BE40" s="937"/>
      <c r="BF40" s="937"/>
      <c r="BG40" s="937"/>
      <c r="BH40" s="937"/>
      <c r="BI40" s="937"/>
      <c r="BJ40" s="938"/>
      <c r="BK40" s="487"/>
    </row>
    <row r="41" spans="2:63" ht="23.1" customHeight="1" x14ac:dyDescent="0.2">
      <c r="B41" s="978"/>
      <c r="C41" s="944"/>
      <c r="D41" s="945"/>
      <c r="E41" s="945"/>
      <c r="F41" s="945"/>
      <c r="G41" s="945"/>
      <c r="H41" s="945"/>
      <c r="I41" s="945"/>
      <c r="J41" s="946"/>
      <c r="K41" s="951"/>
      <c r="L41" s="952"/>
      <c r="M41" s="952"/>
      <c r="N41" s="953"/>
      <c r="O41" s="957"/>
      <c r="P41" s="958"/>
      <c r="Q41" s="958"/>
      <c r="R41" s="959"/>
      <c r="S41" s="960"/>
      <c r="T41" s="961"/>
      <c r="U41" s="961"/>
      <c r="V41" s="961"/>
      <c r="W41" s="961"/>
      <c r="X41" s="962"/>
      <c r="Y41" s="966"/>
      <c r="Z41" s="967"/>
      <c r="AA41" s="967"/>
      <c r="AB41" s="967"/>
      <c r="AC41" s="967"/>
      <c r="AD41" s="968"/>
      <c r="AE41" s="933" t="s">
        <v>720</v>
      </c>
      <c r="AF41" s="934"/>
      <c r="AG41" s="934"/>
      <c r="AH41" s="934"/>
      <c r="AI41" s="934"/>
      <c r="AJ41" s="934"/>
      <c r="AK41" s="934"/>
      <c r="AL41" s="934"/>
      <c r="AM41" s="934"/>
      <c r="AN41" s="935"/>
      <c r="AO41" s="936" t="s">
        <v>718</v>
      </c>
      <c r="AP41" s="937"/>
      <c r="AQ41" s="937"/>
      <c r="AR41" s="937"/>
      <c r="AS41" s="937"/>
      <c r="AT41" s="937"/>
      <c r="AU41" s="937"/>
      <c r="AV41" s="937"/>
      <c r="AW41" s="937"/>
      <c r="AX41" s="937"/>
      <c r="AY41" s="937"/>
      <c r="AZ41" s="937"/>
      <c r="BA41" s="937"/>
      <c r="BB41" s="937"/>
      <c r="BC41" s="937"/>
      <c r="BD41" s="937"/>
      <c r="BE41" s="937"/>
      <c r="BF41" s="937"/>
      <c r="BG41" s="937"/>
      <c r="BH41" s="937"/>
      <c r="BI41" s="937"/>
      <c r="BJ41" s="938"/>
      <c r="BK41" s="487"/>
    </row>
    <row r="42" spans="2:63" ht="23.1" customHeight="1" x14ac:dyDescent="0.2">
      <c r="B42" s="978"/>
      <c r="C42" s="944"/>
      <c r="D42" s="945"/>
      <c r="E42" s="945"/>
      <c r="F42" s="945"/>
      <c r="G42" s="945"/>
      <c r="H42" s="945"/>
      <c r="I42" s="945"/>
      <c r="J42" s="946"/>
      <c r="K42" s="951"/>
      <c r="L42" s="952"/>
      <c r="M42" s="952"/>
      <c r="N42" s="953"/>
      <c r="O42" s="957"/>
      <c r="P42" s="958"/>
      <c r="Q42" s="958"/>
      <c r="R42" s="959"/>
      <c r="S42" s="960"/>
      <c r="T42" s="961"/>
      <c r="U42" s="961"/>
      <c r="V42" s="961"/>
      <c r="W42" s="961"/>
      <c r="X42" s="962"/>
      <c r="Y42" s="966"/>
      <c r="Z42" s="967"/>
      <c r="AA42" s="967"/>
      <c r="AB42" s="967"/>
      <c r="AC42" s="967"/>
      <c r="AD42" s="968"/>
      <c r="AE42" s="933" t="s">
        <v>721</v>
      </c>
      <c r="AF42" s="934"/>
      <c r="AG42" s="934"/>
      <c r="AH42" s="934"/>
      <c r="AI42" s="934"/>
      <c r="AJ42" s="934"/>
      <c r="AK42" s="934"/>
      <c r="AL42" s="934"/>
      <c r="AM42" s="934"/>
      <c r="AN42" s="935"/>
      <c r="AO42" s="936" t="s">
        <v>718</v>
      </c>
      <c r="AP42" s="937"/>
      <c r="AQ42" s="937"/>
      <c r="AR42" s="937"/>
      <c r="AS42" s="937"/>
      <c r="AT42" s="937"/>
      <c r="AU42" s="937"/>
      <c r="AV42" s="937"/>
      <c r="AW42" s="937"/>
      <c r="AX42" s="937"/>
      <c r="AY42" s="937"/>
      <c r="AZ42" s="937"/>
      <c r="BA42" s="937"/>
      <c r="BB42" s="937"/>
      <c r="BC42" s="937"/>
      <c r="BD42" s="937"/>
      <c r="BE42" s="937"/>
      <c r="BF42" s="937"/>
      <c r="BG42" s="937"/>
      <c r="BH42" s="937"/>
      <c r="BI42" s="937"/>
      <c r="BJ42" s="938"/>
      <c r="BK42" s="487"/>
    </row>
    <row r="43" spans="2:63" ht="23.1" customHeight="1" x14ac:dyDescent="0.2">
      <c r="B43" s="978"/>
      <c r="C43" s="944"/>
      <c r="D43" s="945"/>
      <c r="E43" s="945"/>
      <c r="F43" s="945"/>
      <c r="G43" s="945"/>
      <c r="H43" s="945"/>
      <c r="I43" s="945"/>
      <c r="J43" s="946"/>
      <c r="K43" s="951"/>
      <c r="L43" s="952"/>
      <c r="M43" s="952"/>
      <c r="N43" s="953"/>
      <c r="O43" s="957"/>
      <c r="P43" s="958"/>
      <c r="Q43" s="958"/>
      <c r="R43" s="959"/>
      <c r="S43" s="960"/>
      <c r="T43" s="961"/>
      <c r="U43" s="961"/>
      <c r="V43" s="961"/>
      <c r="W43" s="961"/>
      <c r="X43" s="962"/>
      <c r="Y43" s="966"/>
      <c r="Z43" s="967"/>
      <c r="AA43" s="967"/>
      <c r="AB43" s="967"/>
      <c r="AC43" s="967"/>
      <c r="AD43" s="968"/>
      <c r="AE43" s="933" t="s">
        <v>722</v>
      </c>
      <c r="AF43" s="934"/>
      <c r="AG43" s="934"/>
      <c r="AH43" s="934"/>
      <c r="AI43" s="934"/>
      <c r="AJ43" s="934"/>
      <c r="AK43" s="934"/>
      <c r="AL43" s="934"/>
      <c r="AM43" s="934"/>
      <c r="AN43" s="935"/>
      <c r="AO43" s="936" t="s">
        <v>718</v>
      </c>
      <c r="AP43" s="937"/>
      <c r="AQ43" s="937"/>
      <c r="AR43" s="937"/>
      <c r="AS43" s="937"/>
      <c r="AT43" s="937"/>
      <c r="AU43" s="937"/>
      <c r="AV43" s="937"/>
      <c r="AW43" s="937"/>
      <c r="AX43" s="937"/>
      <c r="AY43" s="937"/>
      <c r="AZ43" s="937"/>
      <c r="BA43" s="937"/>
      <c r="BB43" s="937"/>
      <c r="BC43" s="937"/>
      <c r="BD43" s="937"/>
      <c r="BE43" s="937"/>
      <c r="BF43" s="937"/>
      <c r="BG43" s="937"/>
      <c r="BH43" s="937"/>
      <c r="BI43" s="937"/>
      <c r="BJ43" s="938"/>
      <c r="BK43" s="487"/>
    </row>
    <row r="44" spans="2:63" ht="23.1" customHeight="1" x14ac:dyDescent="0.2">
      <c r="B44" s="978"/>
      <c r="C44" s="944"/>
      <c r="D44" s="945"/>
      <c r="E44" s="945"/>
      <c r="F44" s="945"/>
      <c r="G44" s="945"/>
      <c r="H44" s="945"/>
      <c r="I44" s="945"/>
      <c r="J44" s="946"/>
      <c r="K44" s="951"/>
      <c r="L44" s="952"/>
      <c r="M44" s="952"/>
      <c r="N44" s="953"/>
      <c r="O44" s="957"/>
      <c r="P44" s="958"/>
      <c r="Q44" s="958"/>
      <c r="R44" s="959"/>
      <c r="S44" s="960"/>
      <c r="T44" s="961"/>
      <c r="U44" s="961"/>
      <c r="V44" s="961"/>
      <c r="W44" s="961"/>
      <c r="X44" s="962"/>
      <c r="Y44" s="966"/>
      <c r="Z44" s="967"/>
      <c r="AA44" s="967"/>
      <c r="AB44" s="967"/>
      <c r="AC44" s="967"/>
      <c r="AD44" s="968"/>
      <c r="AE44" s="933" t="s">
        <v>723</v>
      </c>
      <c r="AF44" s="934"/>
      <c r="AG44" s="934"/>
      <c r="AH44" s="934"/>
      <c r="AI44" s="934"/>
      <c r="AJ44" s="934"/>
      <c r="AK44" s="934"/>
      <c r="AL44" s="934"/>
      <c r="AM44" s="934"/>
      <c r="AN44" s="935"/>
      <c r="AO44" s="936" t="s">
        <v>718</v>
      </c>
      <c r="AP44" s="937"/>
      <c r="AQ44" s="937"/>
      <c r="AR44" s="937"/>
      <c r="AS44" s="937"/>
      <c r="AT44" s="937"/>
      <c r="AU44" s="937"/>
      <c r="AV44" s="937"/>
      <c r="AW44" s="937"/>
      <c r="AX44" s="937"/>
      <c r="AY44" s="937"/>
      <c r="AZ44" s="937"/>
      <c r="BA44" s="937"/>
      <c r="BB44" s="937"/>
      <c r="BC44" s="937"/>
      <c r="BD44" s="937"/>
      <c r="BE44" s="937"/>
      <c r="BF44" s="937"/>
      <c r="BG44" s="937"/>
      <c r="BH44" s="937"/>
      <c r="BI44" s="937"/>
      <c r="BJ44" s="938"/>
      <c r="BK44" s="487"/>
    </row>
    <row r="45" spans="2:63" ht="23.1" customHeight="1" x14ac:dyDescent="0.2">
      <c r="B45" s="978"/>
      <c r="C45" s="944"/>
      <c r="D45" s="945"/>
      <c r="E45" s="945"/>
      <c r="F45" s="945"/>
      <c r="G45" s="945"/>
      <c r="H45" s="945"/>
      <c r="I45" s="945"/>
      <c r="J45" s="946"/>
      <c r="K45" s="951"/>
      <c r="L45" s="952"/>
      <c r="M45" s="952"/>
      <c r="N45" s="953"/>
      <c r="O45" s="957"/>
      <c r="P45" s="958"/>
      <c r="Q45" s="958"/>
      <c r="R45" s="959"/>
      <c r="S45" s="960"/>
      <c r="T45" s="961"/>
      <c r="U45" s="961"/>
      <c r="V45" s="961"/>
      <c r="W45" s="961"/>
      <c r="X45" s="962"/>
      <c r="Y45" s="966"/>
      <c r="Z45" s="967"/>
      <c r="AA45" s="967"/>
      <c r="AB45" s="967"/>
      <c r="AC45" s="967"/>
      <c r="AD45" s="968"/>
      <c r="AE45" s="933" t="s">
        <v>724</v>
      </c>
      <c r="AF45" s="934"/>
      <c r="AG45" s="934"/>
      <c r="AH45" s="934"/>
      <c r="AI45" s="934"/>
      <c r="AJ45" s="934"/>
      <c r="AK45" s="934"/>
      <c r="AL45" s="934"/>
      <c r="AM45" s="934"/>
      <c r="AN45" s="935"/>
      <c r="AO45" s="936" t="s">
        <v>718</v>
      </c>
      <c r="AP45" s="937"/>
      <c r="AQ45" s="937"/>
      <c r="AR45" s="937"/>
      <c r="AS45" s="937"/>
      <c r="AT45" s="937"/>
      <c r="AU45" s="937"/>
      <c r="AV45" s="937"/>
      <c r="AW45" s="937"/>
      <c r="AX45" s="937"/>
      <c r="AY45" s="937"/>
      <c r="AZ45" s="937"/>
      <c r="BA45" s="937"/>
      <c r="BB45" s="937"/>
      <c r="BC45" s="937"/>
      <c r="BD45" s="937"/>
      <c r="BE45" s="937"/>
      <c r="BF45" s="937"/>
      <c r="BG45" s="937"/>
      <c r="BH45" s="937"/>
      <c r="BI45" s="937"/>
      <c r="BJ45" s="938"/>
      <c r="BK45" s="487"/>
    </row>
    <row r="46" spans="2:63" ht="23.1" customHeight="1" x14ac:dyDescent="0.2">
      <c r="B46" s="978"/>
      <c r="C46" s="944"/>
      <c r="D46" s="945"/>
      <c r="E46" s="945"/>
      <c r="F46" s="945"/>
      <c r="G46" s="945"/>
      <c r="H46" s="945"/>
      <c r="I46" s="945"/>
      <c r="J46" s="946"/>
      <c r="K46" s="951"/>
      <c r="L46" s="952"/>
      <c r="M46" s="952"/>
      <c r="N46" s="953"/>
      <c r="O46" s="957"/>
      <c r="P46" s="958"/>
      <c r="Q46" s="958"/>
      <c r="R46" s="959"/>
      <c r="S46" s="960"/>
      <c r="T46" s="961"/>
      <c r="U46" s="961"/>
      <c r="V46" s="961"/>
      <c r="W46" s="961"/>
      <c r="X46" s="962"/>
      <c r="Y46" s="966"/>
      <c r="Z46" s="967"/>
      <c r="AA46" s="967"/>
      <c r="AB46" s="967"/>
      <c r="AC46" s="967"/>
      <c r="AD46" s="968"/>
      <c r="AE46" s="933" t="s">
        <v>750</v>
      </c>
      <c r="AF46" s="934"/>
      <c r="AG46" s="934"/>
      <c r="AH46" s="934"/>
      <c r="AI46" s="934"/>
      <c r="AJ46" s="934"/>
      <c r="AK46" s="934"/>
      <c r="AL46" s="934"/>
      <c r="AM46" s="934"/>
      <c r="AN46" s="935"/>
      <c r="AO46" s="936" t="s">
        <v>718</v>
      </c>
      <c r="AP46" s="937"/>
      <c r="AQ46" s="937"/>
      <c r="AR46" s="937"/>
      <c r="AS46" s="937"/>
      <c r="AT46" s="937"/>
      <c r="AU46" s="937"/>
      <c r="AV46" s="937"/>
      <c r="AW46" s="937"/>
      <c r="AX46" s="937"/>
      <c r="AY46" s="937"/>
      <c r="AZ46" s="937"/>
      <c r="BA46" s="937"/>
      <c r="BB46" s="937"/>
      <c r="BC46" s="937"/>
      <c r="BD46" s="937"/>
      <c r="BE46" s="937"/>
      <c r="BF46" s="937"/>
      <c r="BG46" s="937"/>
      <c r="BH46" s="937"/>
      <c r="BI46" s="937"/>
      <c r="BJ46" s="938"/>
      <c r="BK46" s="487"/>
    </row>
    <row r="47" spans="2:63" ht="23.1" customHeight="1" x14ac:dyDescent="0.2">
      <c r="B47" s="978"/>
      <c r="C47" s="944"/>
      <c r="D47" s="945"/>
      <c r="E47" s="945"/>
      <c r="F47" s="945"/>
      <c r="G47" s="945"/>
      <c r="H47" s="945"/>
      <c r="I47" s="945"/>
      <c r="J47" s="946"/>
      <c r="K47" s="951"/>
      <c r="L47" s="952"/>
      <c r="M47" s="952"/>
      <c r="N47" s="953"/>
      <c r="O47" s="957"/>
      <c r="P47" s="958"/>
      <c r="Q47" s="958"/>
      <c r="R47" s="959"/>
      <c r="S47" s="960"/>
      <c r="T47" s="961"/>
      <c r="U47" s="961"/>
      <c r="V47" s="961"/>
      <c r="W47" s="961"/>
      <c r="X47" s="962"/>
      <c r="Y47" s="966"/>
      <c r="Z47" s="967"/>
      <c r="AA47" s="967"/>
      <c r="AB47" s="967"/>
      <c r="AC47" s="967"/>
      <c r="AD47" s="968"/>
      <c r="AE47" s="933" t="s">
        <v>727</v>
      </c>
      <c r="AF47" s="934"/>
      <c r="AG47" s="934"/>
      <c r="AH47" s="934"/>
      <c r="AI47" s="934"/>
      <c r="AJ47" s="934"/>
      <c r="AK47" s="934"/>
      <c r="AL47" s="934"/>
      <c r="AM47" s="934"/>
      <c r="AN47" s="935"/>
      <c r="AO47" s="936" t="s">
        <v>751</v>
      </c>
      <c r="AP47" s="937"/>
      <c r="AQ47" s="937"/>
      <c r="AR47" s="937"/>
      <c r="AS47" s="937"/>
      <c r="AT47" s="937"/>
      <c r="AU47" s="937"/>
      <c r="AV47" s="937"/>
      <c r="AW47" s="937"/>
      <c r="AX47" s="937"/>
      <c r="AY47" s="937"/>
      <c r="AZ47" s="937"/>
      <c r="BA47" s="937"/>
      <c r="BB47" s="937"/>
      <c r="BC47" s="937"/>
      <c r="BD47" s="937"/>
      <c r="BE47" s="937"/>
      <c r="BF47" s="937"/>
      <c r="BG47" s="937"/>
      <c r="BH47" s="937"/>
      <c r="BI47" s="937"/>
      <c r="BJ47" s="938"/>
      <c r="BK47" s="487"/>
    </row>
    <row r="48" spans="2:63" ht="17.399999999999999" customHeight="1" x14ac:dyDescent="0.2">
      <c r="B48" s="978"/>
      <c r="C48" s="944"/>
      <c r="D48" s="945"/>
      <c r="E48" s="945"/>
      <c r="F48" s="945"/>
      <c r="G48" s="945"/>
      <c r="H48" s="945"/>
      <c r="I48" s="945"/>
      <c r="J48" s="946"/>
      <c r="K48" s="951"/>
      <c r="L48" s="952"/>
      <c r="M48" s="952"/>
      <c r="N48" s="953"/>
      <c r="O48" s="957"/>
      <c r="P48" s="958"/>
      <c r="Q48" s="958"/>
      <c r="R48" s="959"/>
      <c r="S48" s="960"/>
      <c r="T48" s="961"/>
      <c r="U48" s="961"/>
      <c r="V48" s="961"/>
      <c r="W48" s="961"/>
      <c r="X48" s="962"/>
      <c r="Y48" s="966"/>
      <c r="Z48" s="967"/>
      <c r="AA48" s="967"/>
      <c r="AB48" s="967"/>
      <c r="AC48" s="967"/>
      <c r="AD48" s="968"/>
      <c r="AE48" s="917" t="s">
        <v>729</v>
      </c>
      <c r="AF48" s="918"/>
      <c r="AG48" s="918"/>
      <c r="AH48" s="918"/>
      <c r="AI48" s="918"/>
      <c r="AJ48" s="918"/>
      <c r="AK48" s="918"/>
      <c r="AL48" s="918"/>
      <c r="AM48" s="918"/>
      <c r="AN48" s="919"/>
      <c r="AO48" s="929" t="s">
        <v>752</v>
      </c>
      <c r="AP48" s="921"/>
      <c r="AQ48" s="921"/>
      <c r="AR48" s="921"/>
      <c r="AS48" s="921"/>
      <c r="AT48" s="921"/>
      <c r="AU48" s="921"/>
      <c r="AV48" s="921"/>
      <c r="AW48" s="921"/>
      <c r="AX48" s="921"/>
      <c r="AY48" s="921"/>
      <c r="AZ48" s="921"/>
      <c r="BA48" s="921"/>
      <c r="BB48" s="921"/>
      <c r="BC48" s="921"/>
      <c r="BD48" s="921"/>
      <c r="BE48" s="921"/>
      <c r="BF48" s="921"/>
      <c r="BG48" s="921"/>
      <c r="BH48" s="921"/>
      <c r="BI48" s="921"/>
      <c r="BJ48" s="922"/>
      <c r="BK48" s="487"/>
    </row>
    <row r="49" spans="2:63" ht="17.399999999999999" customHeight="1" x14ac:dyDescent="0.2">
      <c r="B49" s="978"/>
      <c r="C49" s="944"/>
      <c r="D49" s="945"/>
      <c r="E49" s="945"/>
      <c r="F49" s="945"/>
      <c r="G49" s="945"/>
      <c r="H49" s="945"/>
      <c r="I49" s="945"/>
      <c r="J49" s="946"/>
      <c r="K49" s="951"/>
      <c r="L49" s="952"/>
      <c r="M49" s="952"/>
      <c r="N49" s="953"/>
      <c r="O49" s="957"/>
      <c r="P49" s="958"/>
      <c r="Q49" s="958"/>
      <c r="R49" s="959"/>
      <c r="S49" s="960"/>
      <c r="T49" s="961"/>
      <c r="U49" s="961"/>
      <c r="V49" s="961"/>
      <c r="W49" s="961"/>
      <c r="X49" s="962"/>
      <c r="Y49" s="966"/>
      <c r="Z49" s="967"/>
      <c r="AA49" s="967"/>
      <c r="AB49" s="967"/>
      <c r="AC49" s="967"/>
      <c r="AD49" s="968"/>
      <c r="AE49" s="923"/>
      <c r="AF49" s="924"/>
      <c r="AG49" s="924"/>
      <c r="AH49" s="924"/>
      <c r="AI49" s="924"/>
      <c r="AJ49" s="924"/>
      <c r="AK49" s="924"/>
      <c r="AL49" s="924"/>
      <c r="AM49" s="924"/>
      <c r="AN49" s="925"/>
      <c r="AO49" s="930"/>
      <c r="AP49" s="931"/>
      <c r="AQ49" s="931"/>
      <c r="AR49" s="931"/>
      <c r="AS49" s="931"/>
      <c r="AT49" s="931"/>
      <c r="AU49" s="931"/>
      <c r="AV49" s="931"/>
      <c r="AW49" s="931"/>
      <c r="AX49" s="931"/>
      <c r="AY49" s="931"/>
      <c r="AZ49" s="931"/>
      <c r="BA49" s="931"/>
      <c r="BB49" s="931"/>
      <c r="BC49" s="931"/>
      <c r="BD49" s="931"/>
      <c r="BE49" s="931"/>
      <c r="BF49" s="931"/>
      <c r="BG49" s="931"/>
      <c r="BH49" s="931"/>
      <c r="BI49" s="931"/>
      <c r="BJ49" s="932"/>
      <c r="BK49" s="487"/>
    </row>
    <row r="50" spans="2:63" ht="17.399999999999999" customHeight="1" x14ac:dyDescent="0.2">
      <c r="B50" s="978"/>
      <c r="C50" s="944"/>
      <c r="D50" s="945"/>
      <c r="E50" s="945"/>
      <c r="F50" s="945"/>
      <c r="G50" s="945"/>
      <c r="H50" s="945"/>
      <c r="I50" s="945"/>
      <c r="J50" s="946"/>
      <c r="K50" s="951"/>
      <c r="L50" s="952"/>
      <c r="M50" s="952"/>
      <c r="N50" s="953"/>
      <c r="O50" s="957"/>
      <c r="P50" s="958"/>
      <c r="Q50" s="958"/>
      <c r="R50" s="959"/>
      <c r="S50" s="960"/>
      <c r="T50" s="961"/>
      <c r="U50" s="961"/>
      <c r="V50" s="961"/>
      <c r="W50" s="961"/>
      <c r="X50" s="962"/>
      <c r="Y50" s="966"/>
      <c r="Z50" s="967"/>
      <c r="AA50" s="967"/>
      <c r="AB50" s="967"/>
      <c r="AC50" s="967"/>
      <c r="AD50" s="968"/>
      <c r="AE50" s="923"/>
      <c r="AF50" s="924"/>
      <c r="AG50" s="924"/>
      <c r="AH50" s="924"/>
      <c r="AI50" s="924"/>
      <c r="AJ50" s="924"/>
      <c r="AK50" s="924"/>
      <c r="AL50" s="924"/>
      <c r="AM50" s="924"/>
      <c r="AN50" s="925"/>
      <c r="AO50" s="930"/>
      <c r="AP50" s="931"/>
      <c r="AQ50" s="931"/>
      <c r="AR50" s="931"/>
      <c r="AS50" s="931"/>
      <c r="AT50" s="931"/>
      <c r="AU50" s="931"/>
      <c r="AV50" s="931"/>
      <c r="AW50" s="931"/>
      <c r="AX50" s="931"/>
      <c r="AY50" s="931"/>
      <c r="AZ50" s="931"/>
      <c r="BA50" s="931"/>
      <c r="BB50" s="931"/>
      <c r="BC50" s="931"/>
      <c r="BD50" s="931"/>
      <c r="BE50" s="931"/>
      <c r="BF50" s="931"/>
      <c r="BG50" s="931"/>
      <c r="BH50" s="931"/>
      <c r="BI50" s="931"/>
      <c r="BJ50" s="932"/>
      <c r="BK50" s="487"/>
    </row>
    <row r="51" spans="2:63" ht="17.399999999999999" customHeight="1" x14ac:dyDescent="0.2">
      <c r="B51" s="978"/>
      <c r="C51" s="944"/>
      <c r="D51" s="945"/>
      <c r="E51" s="945"/>
      <c r="F51" s="945"/>
      <c r="G51" s="945"/>
      <c r="H51" s="945"/>
      <c r="I51" s="945"/>
      <c r="J51" s="946"/>
      <c r="K51" s="951"/>
      <c r="L51" s="952"/>
      <c r="M51" s="952"/>
      <c r="N51" s="953"/>
      <c r="O51" s="957"/>
      <c r="P51" s="958"/>
      <c r="Q51" s="958"/>
      <c r="R51" s="959"/>
      <c r="S51" s="960"/>
      <c r="T51" s="961"/>
      <c r="U51" s="961"/>
      <c r="V51" s="961"/>
      <c r="W51" s="961"/>
      <c r="X51" s="962"/>
      <c r="Y51" s="966"/>
      <c r="Z51" s="967"/>
      <c r="AA51" s="967"/>
      <c r="AB51" s="967"/>
      <c r="AC51" s="967"/>
      <c r="AD51" s="968"/>
      <c r="AE51" s="923"/>
      <c r="AF51" s="924"/>
      <c r="AG51" s="924"/>
      <c r="AH51" s="924"/>
      <c r="AI51" s="924"/>
      <c r="AJ51" s="924"/>
      <c r="AK51" s="924"/>
      <c r="AL51" s="924"/>
      <c r="AM51" s="924"/>
      <c r="AN51" s="925"/>
      <c r="AO51" s="930"/>
      <c r="AP51" s="931"/>
      <c r="AQ51" s="931"/>
      <c r="AR51" s="931"/>
      <c r="AS51" s="931"/>
      <c r="AT51" s="931"/>
      <c r="AU51" s="931"/>
      <c r="AV51" s="931"/>
      <c r="AW51" s="931"/>
      <c r="AX51" s="931"/>
      <c r="AY51" s="931"/>
      <c r="AZ51" s="931"/>
      <c r="BA51" s="931"/>
      <c r="BB51" s="931"/>
      <c r="BC51" s="931"/>
      <c r="BD51" s="931"/>
      <c r="BE51" s="931"/>
      <c r="BF51" s="931"/>
      <c r="BG51" s="931"/>
      <c r="BH51" s="931"/>
      <c r="BI51" s="931"/>
      <c r="BJ51" s="932"/>
      <c r="BK51" s="487"/>
    </row>
    <row r="52" spans="2:63" ht="23.1" customHeight="1" x14ac:dyDescent="0.2">
      <c r="B52" s="978"/>
      <c r="C52" s="944"/>
      <c r="D52" s="945"/>
      <c r="E52" s="945"/>
      <c r="F52" s="945"/>
      <c r="G52" s="945"/>
      <c r="H52" s="945"/>
      <c r="I52" s="945"/>
      <c r="J52" s="946"/>
      <c r="K52" s="951"/>
      <c r="L52" s="952"/>
      <c r="M52" s="952"/>
      <c r="N52" s="953"/>
      <c r="O52" s="957"/>
      <c r="P52" s="958"/>
      <c r="Q52" s="958"/>
      <c r="R52" s="959"/>
      <c r="S52" s="960"/>
      <c r="T52" s="961"/>
      <c r="U52" s="961"/>
      <c r="V52" s="961"/>
      <c r="W52" s="961"/>
      <c r="X52" s="962"/>
      <c r="Y52" s="966"/>
      <c r="Z52" s="967"/>
      <c r="AA52" s="967"/>
      <c r="AB52" s="967"/>
      <c r="AC52" s="967"/>
      <c r="AD52" s="968"/>
      <c r="AE52" s="933" t="s">
        <v>734</v>
      </c>
      <c r="AF52" s="934"/>
      <c r="AG52" s="934"/>
      <c r="AH52" s="934"/>
      <c r="AI52" s="934"/>
      <c r="AJ52" s="934"/>
      <c r="AK52" s="934"/>
      <c r="AL52" s="934"/>
      <c r="AM52" s="934"/>
      <c r="AN52" s="935"/>
      <c r="AO52" s="936" t="s">
        <v>718</v>
      </c>
      <c r="AP52" s="937"/>
      <c r="AQ52" s="937"/>
      <c r="AR52" s="937"/>
      <c r="AS52" s="937"/>
      <c r="AT52" s="937"/>
      <c r="AU52" s="937"/>
      <c r="AV52" s="937"/>
      <c r="AW52" s="937"/>
      <c r="AX52" s="937"/>
      <c r="AY52" s="937"/>
      <c r="AZ52" s="937"/>
      <c r="BA52" s="937"/>
      <c r="BB52" s="937"/>
      <c r="BC52" s="937"/>
      <c r="BD52" s="937"/>
      <c r="BE52" s="937"/>
      <c r="BF52" s="937"/>
      <c r="BG52" s="937"/>
      <c r="BH52" s="937"/>
      <c r="BI52" s="937"/>
      <c r="BJ52" s="938"/>
      <c r="BK52" s="487"/>
    </row>
    <row r="53" spans="2:63" ht="23.1" customHeight="1" x14ac:dyDescent="0.2">
      <c r="B53" s="978"/>
      <c r="C53" s="944"/>
      <c r="D53" s="945"/>
      <c r="E53" s="945"/>
      <c r="F53" s="945"/>
      <c r="G53" s="945"/>
      <c r="H53" s="945"/>
      <c r="I53" s="945"/>
      <c r="J53" s="946"/>
      <c r="K53" s="951"/>
      <c r="L53" s="952"/>
      <c r="M53" s="952"/>
      <c r="N53" s="953"/>
      <c r="O53" s="957"/>
      <c r="P53" s="958"/>
      <c r="Q53" s="958"/>
      <c r="R53" s="959"/>
      <c r="S53" s="960"/>
      <c r="T53" s="961"/>
      <c r="U53" s="961"/>
      <c r="V53" s="961"/>
      <c r="W53" s="961"/>
      <c r="X53" s="962"/>
      <c r="Y53" s="966"/>
      <c r="Z53" s="967"/>
      <c r="AA53" s="967"/>
      <c r="AB53" s="967"/>
      <c r="AC53" s="967"/>
      <c r="AD53" s="968"/>
      <c r="AE53" s="933" t="s">
        <v>735</v>
      </c>
      <c r="AF53" s="934"/>
      <c r="AG53" s="934"/>
      <c r="AH53" s="934"/>
      <c r="AI53" s="934"/>
      <c r="AJ53" s="934"/>
      <c r="AK53" s="934"/>
      <c r="AL53" s="934"/>
      <c r="AM53" s="934"/>
      <c r="AN53" s="935"/>
      <c r="AO53" s="936" t="s">
        <v>718</v>
      </c>
      <c r="AP53" s="937"/>
      <c r="AQ53" s="937"/>
      <c r="AR53" s="937"/>
      <c r="AS53" s="937"/>
      <c r="AT53" s="937"/>
      <c r="AU53" s="937"/>
      <c r="AV53" s="937"/>
      <c r="AW53" s="937"/>
      <c r="AX53" s="937"/>
      <c r="AY53" s="937"/>
      <c r="AZ53" s="937"/>
      <c r="BA53" s="937"/>
      <c r="BB53" s="937"/>
      <c r="BC53" s="937"/>
      <c r="BD53" s="937"/>
      <c r="BE53" s="937"/>
      <c r="BF53" s="937"/>
      <c r="BG53" s="937"/>
      <c r="BH53" s="937"/>
      <c r="BI53" s="937"/>
      <c r="BJ53" s="938"/>
      <c r="BK53" s="487"/>
    </row>
    <row r="54" spans="2:63" ht="23.1" customHeight="1" x14ac:dyDescent="0.2">
      <c r="B54" s="978"/>
      <c r="C54" s="944"/>
      <c r="D54" s="945"/>
      <c r="E54" s="945"/>
      <c r="F54" s="945"/>
      <c r="G54" s="945"/>
      <c r="H54" s="945"/>
      <c r="I54" s="945"/>
      <c r="J54" s="946"/>
      <c r="K54" s="951"/>
      <c r="L54" s="952"/>
      <c r="M54" s="952"/>
      <c r="N54" s="953"/>
      <c r="O54" s="957"/>
      <c r="P54" s="958"/>
      <c r="Q54" s="958"/>
      <c r="R54" s="959"/>
      <c r="S54" s="960"/>
      <c r="T54" s="961"/>
      <c r="U54" s="961"/>
      <c r="V54" s="961"/>
      <c r="W54" s="961"/>
      <c r="X54" s="962"/>
      <c r="Y54" s="966"/>
      <c r="Z54" s="967"/>
      <c r="AA54" s="967"/>
      <c r="AB54" s="967"/>
      <c r="AC54" s="967"/>
      <c r="AD54" s="968"/>
      <c r="AE54" s="933" t="s">
        <v>736</v>
      </c>
      <c r="AF54" s="934"/>
      <c r="AG54" s="934"/>
      <c r="AH54" s="934"/>
      <c r="AI54" s="934"/>
      <c r="AJ54" s="934"/>
      <c r="AK54" s="934"/>
      <c r="AL54" s="934"/>
      <c r="AM54" s="934"/>
      <c r="AN54" s="935"/>
      <c r="AO54" s="936" t="s">
        <v>737</v>
      </c>
      <c r="AP54" s="937"/>
      <c r="AQ54" s="937"/>
      <c r="AR54" s="937"/>
      <c r="AS54" s="937"/>
      <c r="AT54" s="937"/>
      <c r="AU54" s="937"/>
      <c r="AV54" s="937"/>
      <c r="AW54" s="937"/>
      <c r="AX54" s="937"/>
      <c r="AY54" s="937"/>
      <c r="AZ54" s="937"/>
      <c r="BA54" s="937"/>
      <c r="BB54" s="937"/>
      <c r="BC54" s="937"/>
      <c r="BD54" s="937"/>
      <c r="BE54" s="937"/>
      <c r="BF54" s="937"/>
      <c r="BG54" s="937"/>
      <c r="BH54" s="937"/>
      <c r="BI54" s="937"/>
      <c r="BJ54" s="938"/>
      <c r="BK54" s="487"/>
    </row>
    <row r="55" spans="2:63" ht="16.2" customHeight="1" x14ac:dyDescent="0.2">
      <c r="B55" s="978"/>
      <c r="C55" s="944"/>
      <c r="D55" s="945"/>
      <c r="E55" s="945"/>
      <c r="F55" s="945"/>
      <c r="G55" s="945"/>
      <c r="H55" s="945"/>
      <c r="I55" s="945"/>
      <c r="J55" s="946"/>
      <c r="K55" s="951"/>
      <c r="L55" s="952"/>
      <c r="M55" s="952"/>
      <c r="N55" s="953"/>
      <c r="O55" s="957"/>
      <c r="P55" s="958"/>
      <c r="Q55" s="958"/>
      <c r="R55" s="959"/>
      <c r="S55" s="960"/>
      <c r="T55" s="961"/>
      <c r="U55" s="961"/>
      <c r="V55" s="961"/>
      <c r="W55" s="961"/>
      <c r="X55" s="962"/>
      <c r="Y55" s="966"/>
      <c r="Z55" s="967"/>
      <c r="AA55" s="967"/>
      <c r="AB55" s="967"/>
      <c r="AC55" s="967"/>
      <c r="AD55" s="968"/>
      <c r="AE55" s="917" t="s">
        <v>753</v>
      </c>
      <c r="AF55" s="918"/>
      <c r="AG55" s="918"/>
      <c r="AH55" s="918"/>
      <c r="AI55" s="918"/>
      <c r="AJ55" s="918"/>
      <c r="AK55" s="918"/>
      <c r="AL55" s="918"/>
      <c r="AM55" s="918"/>
      <c r="AN55" s="919"/>
      <c r="AO55" s="929" t="s">
        <v>718</v>
      </c>
      <c r="AP55" s="921"/>
      <c r="AQ55" s="921"/>
      <c r="AR55" s="921"/>
      <c r="AS55" s="921"/>
      <c r="AT55" s="921"/>
      <c r="AU55" s="921"/>
      <c r="AV55" s="921"/>
      <c r="AW55" s="921"/>
      <c r="AX55" s="921"/>
      <c r="AY55" s="921"/>
      <c r="AZ55" s="921"/>
      <c r="BA55" s="921"/>
      <c r="BB55" s="921"/>
      <c r="BC55" s="921"/>
      <c r="BD55" s="921"/>
      <c r="BE55" s="921"/>
      <c r="BF55" s="921"/>
      <c r="BG55" s="921"/>
      <c r="BH55" s="921"/>
      <c r="BI55" s="921"/>
      <c r="BJ55" s="922"/>
      <c r="BK55" s="487"/>
    </row>
    <row r="56" spans="2:63" ht="16.2" customHeight="1" x14ac:dyDescent="0.2">
      <c r="B56" s="978"/>
      <c r="C56" s="944"/>
      <c r="D56" s="945"/>
      <c r="E56" s="945"/>
      <c r="F56" s="945"/>
      <c r="G56" s="945"/>
      <c r="H56" s="945"/>
      <c r="I56" s="945"/>
      <c r="J56" s="946"/>
      <c r="K56" s="951"/>
      <c r="L56" s="952"/>
      <c r="M56" s="952"/>
      <c r="N56" s="953"/>
      <c r="O56" s="957"/>
      <c r="P56" s="958"/>
      <c r="Q56" s="958"/>
      <c r="R56" s="959"/>
      <c r="S56" s="960"/>
      <c r="T56" s="961"/>
      <c r="U56" s="961"/>
      <c r="V56" s="961"/>
      <c r="W56" s="961"/>
      <c r="X56" s="962"/>
      <c r="Y56" s="966"/>
      <c r="Z56" s="967"/>
      <c r="AA56" s="967"/>
      <c r="AB56" s="967"/>
      <c r="AC56" s="967"/>
      <c r="AD56" s="968"/>
      <c r="AE56" s="926"/>
      <c r="AF56" s="927"/>
      <c r="AG56" s="927"/>
      <c r="AH56" s="927"/>
      <c r="AI56" s="927"/>
      <c r="AJ56" s="927"/>
      <c r="AK56" s="927"/>
      <c r="AL56" s="927"/>
      <c r="AM56" s="927"/>
      <c r="AN56" s="928"/>
      <c r="AO56" s="911"/>
      <c r="AP56" s="912"/>
      <c r="AQ56" s="912"/>
      <c r="AR56" s="912"/>
      <c r="AS56" s="912"/>
      <c r="AT56" s="912"/>
      <c r="AU56" s="912"/>
      <c r="AV56" s="912"/>
      <c r="AW56" s="912"/>
      <c r="AX56" s="912"/>
      <c r="AY56" s="912"/>
      <c r="AZ56" s="912"/>
      <c r="BA56" s="912"/>
      <c r="BB56" s="912"/>
      <c r="BC56" s="912"/>
      <c r="BD56" s="912"/>
      <c r="BE56" s="912"/>
      <c r="BF56" s="912"/>
      <c r="BG56" s="912"/>
      <c r="BH56" s="912"/>
      <c r="BI56" s="912"/>
      <c r="BJ56" s="913"/>
      <c r="BK56" s="487"/>
    </row>
    <row r="57" spans="2:63" ht="63" customHeight="1" x14ac:dyDescent="0.2">
      <c r="B57" s="978"/>
      <c r="C57" s="944"/>
      <c r="D57" s="945"/>
      <c r="E57" s="945"/>
      <c r="F57" s="945"/>
      <c r="G57" s="945"/>
      <c r="H57" s="945"/>
      <c r="I57" s="945"/>
      <c r="J57" s="946"/>
      <c r="K57" s="951"/>
      <c r="L57" s="952"/>
      <c r="M57" s="952"/>
      <c r="N57" s="953"/>
      <c r="O57" s="957"/>
      <c r="P57" s="958"/>
      <c r="Q57" s="958"/>
      <c r="R57" s="959"/>
      <c r="S57" s="960"/>
      <c r="T57" s="961"/>
      <c r="U57" s="961"/>
      <c r="V57" s="961"/>
      <c r="W57" s="961"/>
      <c r="X57" s="962"/>
      <c r="Y57" s="966"/>
      <c r="Z57" s="967"/>
      <c r="AA57" s="967"/>
      <c r="AB57" s="967"/>
      <c r="AC57" s="967"/>
      <c r="AD57" s="968"/>
      <c r="AE57" s="917" t="s">
        <v>740</v>
      </c>
      <c r="AF57" s="918"/>
      <c r="AG57" s="918"/>
      <c r="AH57" s="918"/>
      <c r="AI57" s="918"/>
      <c r="AJ57" s="918"/>
      <c r="AK57" s="918"/>
      <c r="AL57" s="918"/>
      <c r="AM57" s="918"/>
      <c r="AN57" s="919"/>
      <c r="AO57" s="920" t="s">
        <v>741</v>
      </c>
      <c r="AP57" s="921"/>
      <c r="AQ57" s="921"/>
      <c r="AR57" s="921"/>
      <c r="AS57" s="921"/>
      <c r="AT57" s="921"/>
      <c r="AU57" s="921"/>
      <c r="AV57" s="921"/>
      <c r="AW57" s="921"/>
      <c r="AX57" s="921"/>
      <c r="AY57" s="921"/>
      <c r="AZ57" s="921"/>
      <c r="BA57" s="921"/>
      <c r="BB57" s="921"/>
      <c r="BC57" s="921"/>
      <c r="BD57" s="921"/>
      <c r="BE57" s="921"/>
      <c r="BF57" s="921"/>
      <c r="BG57" s="921"/>
      <c r="BH57" s="921"/>
      <c r="BI57" s="921"/>
      <c r="BJ57" s="922"/>
      <c r="BK57" s="487"/>
    </row>
    <row r="58" spans="2:63" ht="15.6" customHeight="1" x14ac:dyDescent="0.2">
      <c r="B58" s="978"/>
      <c r="C58" s="944"/>
      <c r="D58" s="945"/>
      <c r="E58" s="945"/>
      <c r="F58" s="945"/>
      <c r="G58" s="945"/>
      <c r="H58" s="945"/>
      <c r="I58" s="945"/>
      <c r="J58" s="946"/>
      <c r="K58" s="951"/>
      <c r="L58" s="952"/>
      <c r="M58" s="952"/>
      <c r="N58" s="953"/>
      <c r="O58" s="957"/>
      <c r="P58" s="958"/>
      <c r="Q58" s="958"/>
      <c r="R58" s="959"/>
      <c r="S58" s="960"/>
      <c r="T58" s="961"/>
      <c r="U58" s="961"/>
      <c r="V58" s="961"/>
      <c r="W58" s="961"/>
      <c r="X58" s="962"/>
      <c r="Y58" s="966"/>
      <c r="Z58" s="967"/>
      <c r="AA58" s="967"/>
      <c r="AB58" s="967"/>
      <c r="AC58" s="967"/>
      <c r="AD58" s="968"/>
      <c r="AE58" s="917" t="s">
        <v>743</v>
      </c>
      <c r="AF58" s="918"/>
      <c r="AG58" s="918"/>
      <c r="AH58" s="918"/>
      <c r="AI58" s="918"/>
      <c r="AJ58" s="918"/>
      <c r="AK58" s="918"/>
      <c r="AL58" s="918"/>
      <c r="AM58" s="918"/>
      <c r="AN58" s="919"/>
      <c r="AO58" s="929" t="s">
        <v>718</v>
      </c>
      <c r="AP58" s="921"/>
      <c r="AQ58" s="921"/>
      <c r="AR58" s="921"/>
      <c r="AS58" s="921"/>
      <c r="AT58" s="921"/>
      <c r="AU58" s="921"/>
      <c r="AV58" s="921"/>
      <c r="AW58" s="921"/>
      <c r="AX58" s="921"/>
      <c r="AY58" s="921"/>
      <c r="AZ58" s="921"/>
      <c r="BA58" s="921"/>
      <c r="BB58" s="921"/>
      <c r="BC58" s="921"/>
      <c r="BD58" s="921"/>
      <c r="BE58" s="921"/>
      <c r="BF58" s="921"/>
      <c r="BG58" s="921"/>
      <c r="BH58" s="921"/>
      <c r="BI58" s="921"/>
      <c r="BJ58" s="922"/>
      <c r="BK58" s="487"/>
    </row>
    <row r="59" spans="2:63" ht="15.6" customHeight="1" x14ac:dyDescent="0.2">
      <c r="B59" s="978"/>
      <c r="C59" s="944"/>
      <c r="D59" s="945"/>
      <c r="E59" s="945"/>
      <c r="F59" s="945"/>
      <c r="G59" s="945"/>
      <c r="H59" s="945"/>
      <c r="I59" s="945"/>
      <c r="J59" s="946"/>
      <c r="K59" s="951"/>
      <c r="L59" s="952"/>
      <c r="M59" s="952"/>
      <c r="N59" s="953"/>
      <c r="O59" s="957"/>
      <c r="P59" s="958"/>
      <c r="Q59" s="958"/>
      <c r="R59" s="959"/>
      <c r="S59" s="960"/>
      <c r="T59" s="961"/>
      <c r="U59" s="961"/>
      <c r="V59" s="961"/>
      <c r="W59" s="961"/>
      <c r="X59" s="962"/>
      <c r="Y59" s="966"/>
      <c r="Z59" s="967"/>
      <c r="AA59" s="967"/>
      <c r="AB59" s="967"/>
      <c r="AC59" s="967"/>
      <c r="AD59" s="968"/>
      <c r="AE59" s="923"/>
      <c r="AF59" s="924"/>
      <c r="AG59" s="924"/>
      <c r="AH59" s="924"/>
      <c r="AI59" s="924"/>
      <c r="AJ59" s="924"/>
      <c r="AK59" s="924"/>
      <c r="AL59" s="924"/>
      <c r="AM59" s="924"/>
      <c r="AN59" s="925"/>
      <c r="AO59" s="930"/>
      <c r="AP59" s="931"/>
      <c r="AQ59" s="931"/>
      <c r="AR59" s="931"/>
      <c r="AS59" s="931"/>
      <c r="AT59" s="931"/>
      <c r="AU59" s="931"/>
      <c r="AV59" s="931"/>
      <c r="AW59" s="931"/>
      <c r="AX59" s="931"/>
      <c r="AY59" s="931"/>
      <c r="AZ59" s="931"/>
      <c r="BA59" s="931"/>
      <c r="BB59" s="931"/>
      <c r="BC59" s="931"/>
      <c r="BD59" s="931"/>
      <c r="BE59" s="931"/>
      <c r="BF59" s="931"/>
      <c r="BG59" s="931"/>
      <c r="BH59" s="931"/>
      <c r="BI59" s="931"/>
      <c r="BJ59" s="932"/>
      <c r="BK59" s="487"/>
    </row>
    <row r="60" spans="2:63" ht="15.6" customHeight="1" x14ac:dyDescent="0.2">
      <c r="B60" s="978"/>
      <c r="C60" s="944"/>
      <c r="D60" s="945"/>
      <c r="E60" s="945"/>
      <c r="F60" s="945"/>
      <c r="G60" s="945"/>
      <c r="H60" s="945"/>
      <c r="I60" s="945"/>
      <c r="J60" s="946"/>
      <c r="K60" s="951"/>
      <c r="L60" s="952"/>
      <c r="M60" s="952"/>
      <c r="N60" s="953"/>
      <c r="O60" s="957"/>
      <c r="P60" s="958"/>
      <c r="Q60" s="958"/>
      <c r="R60" s="959"/>
      <c r="S60" s="960"/>
      <c r="T60" s="961"/>
      <c r="U60" s="961"/>
      <c r="V60" s="961"/>
      <c r="W60" s="961"/>
      <c r="X60" s="962"/>
      <c r="Y60" s="966"/>
      <c r="Z60" s="967"/>
      <c r="AA60" s="967"/>
      <c r="AB60" s="967"/>
      <c r="AC60" s="967"/>
      <c r="AD60" s="968"/>
      <c r="AE60" s="926"/>
      <c r="AF60" s="927"/>
      <c r="AG60" s="927"/>
      <c r="AH60" s="927"/>
      <c r="AI60" s="927"/>
      <c r="AJ60" s="927"/>
      <c r="AK60" s="927"/>
      <c r="AL60" s="927"/>
      <c r="AM60" s="927"/>
      <c r="AN60" s="928"/>
      <c r="AO60" s="911"/>
      <c r="AP60" s="912"/>
      <c r="AQ60" s="912"/>
      <c r="AR60" s="912"/>
      <c r="AS60" s="912"/>
      <c r="AT60" s="912"/>
      <c r="AU60" s="912"/>
      <c r="AV60" s="912"/>
      <c r="AW60" s="912"/>
      <c r="AX60" s="912"/>
      <c r="AY60" s="912"/>
      <c r="AZ60" s="912"/>
      <c r="BA60" s="912"/>
      <c r="BB60" s="912"/>
      <c r="BC60" s="912"/>
      <c r="BD60" s="912"/>
      <c r="BE60" s="912"/>
      <c r="BF60" s="912"/>
      <c r="BG60" s="912"/>
      <c r="BH60" s="912"/>
      <c r="BI60" s="912"/>
      <c r="BJ60" s="913"/>
      <c r="BK60" s="487"/>
    </row>
    <row r="61" spans="2:63" ht="23.1" customHeight="1" thickBot="1" x14ac:dyDescent="0.25">
      <c r="B61" s="978"/>
      <c r="C61" s="947"/>
      <c r="D61" s="945"/>
      <c r="E61" s="945"/>
      <c r="F61" s="945"/>
      <c r="G61" s="945"/>
      <c r="H61" s="945"/>
      <c r="I61" s="945"/>
      <c r="J61" s="946"/>
      <c r="K61" s="954"/>
      <c r="L61" s="955"/>
      <c r="M61" s="955"/>
      <c r="N61" s="956"/>
      <c r="O61" s="957"/>
      <c r="P61" s="958"/>
      <c r="Q61" s="958"/>
      <c r="R61" s="959"/>
      <c r="S61" s="960"/>
      <c r="T61" s="961"/>
      <c r="U61" s="961"/>
      <c r="V61" s="961"/>
      <c r="W61" s="961"/>
      <c r="X61" s="962"/>
      <c r="Y61" s="966"/>
      <c r="Z61" s="967"/>
      <c r="AA61" s="967"/>
      <c r="AB61" s="967"/>
      <c r="AC61" s="967"/>
      <c r="AD61" s="968"/>
      <c r="AE61" s="908" t="s">
        <v>744</v>
      </c>
      <c r="AF61" s="909"/>
      <c r="AG61" s="909"/>
      <c r="AH61" s="909"/>
      <c r="AI61" s="909"/>
      <c r="AJ61" s="909"/>
      <c r="AK61" s="909"/>
      <c r="AL61" s="909"/>
      <c r="AM61" s="909"/>
      <c r="AN61" s="910"/>
      <c r="AO61" s="911" t="s">
        <v>718</v>
      </c>
      <c r="AP61" s="912"/>
      <c r="AQ61" s="912"/>
      <c r="AR61" s="912"/>
      <c r="AS61" s="912"/>
      <c r="AT61" s="912"/>
      <c r="AU61" s="912"/>
      <c r="AV61" s="912"/>
      <c r="AW61" s="912"/>
      <c r="AX61" s="912"/>
      <c r="AY61" s="912"/>
      <c r="AZ61" s="912"/>
      <c r="BA61" s="912"/>
      <c r="BB61" s="912"/>
      <c r="BC61" s="912"/>
      <c r="BD61" s="912"/>
      <c r="BE61" s="912"/>
      <c r="BF61" s="912"/>
      <c r="BG61" s="912"/>
      <c r="BH61" s="912"/>
      <c r="BI61" s="912"/>
      <c r="BJ61" s="913"/>
      <c r="BK61" s="487"/>
    </row>
    <row r="62" spans="2:63" ht="22.5" customHeight="1" x14ac:dyDescent="0.2">
      <c r="B62" s="488"/>
      <c r="C62" s="489"/>
      <c r="D62" s="914"/>
      <c r="E62" s="914"/>
      <c r="F62" s="914"/>
      <c r="G62" s="914"/>
      <c r="H62" s="914"/>
      <c r="I62" s="914"/>
      <c r="J62" s="914"/>
      <c r="K62" s="914"/>
      <c r="L62" s="914"/>
      <c r="M62" s="914"/>
      <c r="N62" s="914"/>
      <c r="O62" s="914"/>
      <c r="P62" s="914"/>
      <c r="Q62" s="914"/>
      <c r="R62" s="914"/>
      <c r="S62" s="914"/>
      <c r="T62" s="914"/>
      <c r="U62" s="914"/>
      <c r="V62" s="914"/>
      <c r="W62" s="914"/>
      <c r="X62" s="914"/>
      <c r="Y62" s="914"/>
      <c r="Z62" s="914"/>
      <c r="AA62" s="914"/>
      <c r="AB62" s="914"/>
      <c r="AC62" s="914"/>
      <c r="AD62" s="914"/>
      <c r="AE62" s="914"/>
      <c r="AF62" s="914"/>
      <c r="AG62" s="914"/>
      <c r="AH62" s="914"/>
      <c r="AI62" s="914"/>
      <c r="AJ62" s="914"/>
      <c r="AK62" s="914"/>
      <c r="AL62" s="914"/>
      <c r="AM62" s="914"/>
      <c r="AN62" s="914"/>
      <c r="AO62" s="914"/>
      <c r="AP62" s="914"/>
      <c r="AQ62" s="914"/>
      <c r="AR62" s="914"/>
      <c r="AS62" s="914"/>
      <c r="AT62" s="914"/>
      <c r="AU62" s="914"/>
      <c r="AV62" s="914"/>
      <c r="AW62" s="914"/>
      <c r="AX62" s="914"/>
      <c r="AY62" s="914"/>
      <c r="AZ62" s="914"/>
      <c r="BA62" s="914"/>
      <c r="BB62" s="914"/>
      <c r="BC62" s="914"/>
      <c r="BD62" s="914"/>
      <c r="BE62" s="914"/>
      <c r="BF62" s="914"/>
      <c r="BG62" s="914"/>
      <c r="BH62" s="914"/>
      <c r="BI62" s="914"/>
      <c r="BJ62" s="914"/>
      <c r="BK62" s="487"/>
    </row>
    <row r="63" spans="2:63" s="493" customFormat="1" ht="50.1" customHeight="1" x14ac:dyDescent="0.2">
      <c r="B63" s="490" t="s">
        <v>14</v>
      </c>
      <c r="C63" s="491"/>
      <c r="D63" s="915" t="s">
        <v>754</v>
      </c>
      <c r="E63" s="915"/>
      <c r="F63" s="915"/>
      <c r="G63" s="915"/>
      <c r="H63" s="915"/>
      <c r="I63" s="915"/>
      <c r="J63" s="915"/>
      <c r="K63" s="915"/>
      <c r="L63" s="915"/>
      <c r="M63" s="915"/>
      <c r="N63" s="915"/>
      <c r="O63" s="915"/>
      <c r="P63" s="915"/>
      <c r="Q63" s="915"/>
      <c r="R63" s="915"/>
      <c r="S63" s="915"/>
      <c r="T63" s="915"/>
      <c r="U63" s="915"/>
      <c r="V63" s="915"/>
      <c r="W63" s="915"/>
      <c r="X63" s="915"/>
      <c r="Y63" s="915"/>
      <c r="Z63" s="915"/>
      <c r="AA63" s="915"/>
      <c r="AB63" s="915"/>
      <c r="AC63" s="915"/>
      <c r="AD63" s="915"/>
      <c r="AE63" s="915"/>
      <c r="AF63" s="915"/>
      <c r="AG63" s="915"/>
      <c r="AH63" s="915"/>
      <c r="AI63" s="915"/>
      <c r="AJ63" s="915"/>
      <c r="AK63" s="915"/>
      <c r="AL63" s="915"/>
      <c r="AM63" s="915"/>
      <c r="AN63" s="915"/>
      <c r="AO63" s="915"/>
      <c r="AP63" s="915"/>
      <c r="AQ63" s="915"/>
      <c r="AR63" s="915"/>
      <c r="AS63" s="915"/>
      <c r="AT63" s="915"/>
      <c r="AU63" s="915"/>
      <c r="AV63" s="915"/>
      <c r="AW63" s="915"/>
      <c r="AX63" s="915"/>
      <c r="AY63" s="915"/>
      <c r="AZ63" s="915"/>
      <c r="BA63" s="915"/>
      <c r="BB63" s="915"/>
      <c r="BC63" s="915"/>
      <c r="BD63" s="915"/>
      <c r="BE63" s="915"/>
      <c r="BF63" s="915"/>
      <c r="BG63" s="915"/>
      <c r="BH63" s="915"/>
      <c r="BI63" s="915"/>
      <c r="BJ63" s="915"/>
      <c r="BK63" s="492"/>
    </row>
    <row r="64" spans="2:63" s="493" customFormat="1" ht="30" customHeight="1" x14ac:dyDescent="0.2">
      <c r="B64" s="490" t="s">
        <v>755</v>
      </c>
      <c r="C64" s="490"/>
      <c r="D64" s="916" t="s">
        <v>756</v>
      </c>
      <c r="E64" s="916"/>
      <c r="F64" s="916"/>
      <c r="G64" s="916"/>
      <c r="H64" s="916"/>
      <c r="I64" s="916"/>
      <c r="J64" s="916"/>
      <c r="K64" s="916"/>
      <c r="L64" s="916"/>
      <c r="M64" s="916"/>
      <c r="N64" s="916"/>
      <c r="O64" s="916"/>
      <c r="P64" s="916"/>
      <c r="Q64" s="916"/>
      <c r="R64" s="916"/>
      <c r="S64" s="916"/>
      <c r="T64" s="916"/>
      <c r="U64" s="916"/>
      <c r="V64" s="916"/>
      <c r="W64" s="916"/>
      <c r="X64" s="916"/>
      <c r="Y64" s="916"/>
      <c r="Z64" s="916"/>
      <c r="AA64" s="916"/>
      <c r="AB64" s="916"/>
      <c r="AC64" s="916"/>
      <c r="AD64" s="916"/>
      <c r="AE64" s="916"/>
      <c r="AF64" s="916"/>
      <c r="AG64" s="916"/>
      <c r="AH64" s="916"/>
      <c r="AI64" s="916"/>
      <c r="AJ64" s="916"/>
      <c r="AK64" s="916"/>
      <c r="AL64" s="916"/>
      <c r="AM64" s="916"/>
      <c r="AN64" s="916"/>
      <c r="AO64" s="916"/>
      <c r="AP64" s="916"/>
      <c r="AQ64" s="916"/>
      <c r="AR64" s="916"/>
      <c r="AS64" s="916"/>
      <c r="AT64" s="916"/>
      <c r="AU64" s="916"/>
      <c r="AV64" s="916"/>
      <c r="AW64" s="916"/>
      <c r="AX64" s="916"/>
      <c r="AY64" s="916"/>
      <c r="AZ64" s="916"/>
      <c r="BA64" s="916"/>
      <c r="BB64" s="916"/>
      <c r="BC64" s="916"/>
      <c r="BD64" s="916"/>
      <c r="BE64" s="916"/>
      <c r="BF64" s="916"/>
      <c r="BG64" s="916"/>
      <c r="BH64" s="916"/>
      <c r="BI64" s="916"/>
      <c r="BJ64" s="916"/>
    </row>
    <row r="65" spans="2:67" s="493" customFormat="1" ht="50.1" customHeight="1" x14ac:dyDescent="0.2">
      <c r="B65" s="490" t="s">
        <v>757</v>
      </c>
      <c r="C65" s="490"/>
      <c r="D65" s="904" t="s">
        <v>758</v>
      </c>
      <c r="E65" s="904"/>
      <c r="F65" s="904"/>
      <c r="G65" s="904"/>
      <c r="H65" s="904"/>
      <c r="I65" s="904"/>
      <c r="J65" s="904"/>
      <c r="K65" s="904"/>
      <c r="L65" s="904"/>
      <c r="M65" s="904"/>
      <c r="N65" s="904"/>
      <c r="O65" s="904"/>
      <c r="P65" s="904"/>
      <c r="Q65" s="904"/>
      <c r="R65" s="904"/>
      <c r="S65" s="904"/>
      <c r="T65" s="904"/>
      <c r="U65" s="904"/>
      <c r="V65" s="904"/>
      <c r="W65" s="904"/>
      <c r="X65" s="904"/>
      <c r="Y65" s="904"/>
      <c r="Z65" s="904"/>
      <c r="AA65" s="904"/>
      <c r="AB65" s="904"/>
      <c r="AC65" s="904"/>
      <c r="AD65" s="904"/>
      <c r="AE65" s="904"/>
      <c r="AF65" s="904"/>
      <c r="AG65" s="904"/>
      <c r="AH65" s="904"/>
      <c r="AI65" s="904"/>
      <c r="AJ65" s="904"/>
      <c r="AK65" s="904"/>
      <c r="AL65" s="904"/>
      <c r="AM65" s="904"/>
      <c r="AN65" s="904"/>
      <c r="AO65" s="904"/>
      <c r="AP65" s="904"/>
      <c r="AQ65" s="904"/>
      <c r="AR65" s="904"/>
      <c r="AS65" s="904"/>
      <c r="AT65" s="904"/>
      <c r="AU65" s="904"/>
      <c r="AV65" s="904"/>
      <c r="AW65" s="904"/>
      <c r="AX65" s="904"/>
      <c r="AY65" s="904"/>
      <c r="AZ65" s="904"/>
      <c r="BA65" s="904"/>
      <c r="BB65" s="904"/>
      <c r="BC65" s="904"/>
      <c r="BD65" s="904"/>
      <c r="BE65" s="904"/>
      <c r="BF65" s="904"/>
      <c r="BG65" s="904"/>
      <c r="BH65" s="904"/>
      <c r="BI65" s="904"/>
      <c r="BJ65" s="904"/>
      <c r="BK65" s="492"/>
    </row>
    <row r="66" spans="2:67" s="495" customFormat="1" ht="27" customHeight="1" x14ac:dyDescent="0.2">
      <c r="B66" s="490" t="s">
        <v>759</v>
      </c>
      <c r="C66" s="494"/>
      <c r="D66" s="905" t="s">
        <v>760</v>
      </c>
      <c r="E66" s="905"/>
      <c r="F66" s="905"/>
      <c r="G66" s="905"/>
      <c r="H66" s="905"/>
      <c r="I66" s="905"/>
      <c r="J66" s="905"/>
      <c r="K66" s="905"/>
      <c r="L66" s="905"/>
      <c r="M66" s="905"/>
      <c r="N66" s="905"/>
      <c r="O66" s="905"/>
      <c r="P66" s="905"/>
      <c r="Q66" s="905"/>
      <c r="R66" s="905"/>
      <c r="S66" s="905"/>
      <c r="T66" s="905"/>
      <c r="U66" s="905"/>
      <c r="V66" s="905"/>
      <c r="W66" s="905"/>
      <c r="X66" s="905"/>
      <c r="Y66" s="905"/>
      <c r="Z66" s="905"/>
      <c r="AA66" s="905"/>
      <c r="AB66" s="905"/>
      <c r="AC66" s="905"/>
      <c r="AD66" s="905"/>
      <c r="AE66" s="905"/>
      <c r="AF66" s="905"/>
      <c r="AG66" s="905"/>
      <c r="AH66" s="905"/>
      <c r="AI66" s="905"/>
      <c r="AJ66" s="905"/>
      <c r="AK66" s="905"/>
      <c r="AL66" s="905"/>
      <c r="AM66" s="905"/>
      <c r="AN66" s="905"/>
      <c r="AO66" s="905"/>
      <c r="AP66" s="905"/>
      <c r="AQ66" s="905"/>
      <c r="AR66" s="905"/>
      <c r="AS66" s="905"/>
      <c r="AT66" s="905"/>
      <c r="AU66" s="905"/>
      <c r="AV66" s="905"/>
      <c r="AW66" s="905"/>
      <c r="AX66" s="905"/>
      <c r="AY66" s="905"/>
      <c r="AZ66" s="905"/>
      <c r="BA66" s="905"/>
      <c r="BB66" s="905"/>
      <c r="BC66" s="905"/>
      <c r="BD66" s="905"/>
      <c r="BE66" s="905"/>
      <c r="BF66" s="905"/>
      <c r="BG66" s="905"/>
      <c r="BH66" s="905"/>
      <c r="BI66" s="905"/>
      <c r="BJ66" s="905"/>
    </row>
    <row r="67" spans="2:67" s="495" customFormat="1" ht="34.799999999999997" customHeight="1" x14ac:dyDescent="0.2">
      <c r="B67" s="490" t="s">
        <v>761</v>
      </c>
      <c r="C67" s="494"/>
      <c r="D67" s="905" t="s">
        <v>762</v>
      </c>
      <c r="E67" s="905"/>
      <c r="F67" s="905"/>
      <c r="G67" s="905"/>
      <c r="H67" s="905"/>
      <c r="I67" s="905"/>
      <c r="J67" s="905"/>
      <c r="K67" s="905"/>
      <c r="L67" s="905"/>
      <c r="M67" s="905"/>
      <c r="N67" s="905"/>
      <c r="O67" s="905"/>
      <c r="P67" s="905"/>
      <c r="Q67" s="905"/>
      <c r="R67" s="905"/>
      <c r="S67" s="905"/>
      <c r="T67" s="905"/>
      <c r="U67" s="905"/>
      <c r="V67" s="905"/>
      <c r="W67" s="905"/>
      <c r="X67" s="905"/>
      <c r="Y67" s="905"/>
      <c r="Z67" s="905"/>
      <c r="AA67" s="905"/>
      <c r="AB67" s="905"/>
      <c r="AC67" s="905"/>
      <c r="AD67" s="905"/>
      <c r="AE67" s="905"/>
      <c r="AF67" s="905"/>
      <c r="AG67" s="905"/>
      <c r="AH67" s="905"/>
      <c r="AI67" s="905"/>
      <c r="AJ67" s="905"/>
      <c r="AK67" s="905"/>
      <c r="AL67" s="905"/>
      <c r="AM67" s="905"/>
      <c r="AN67" s="905"/>
      <c r="AO67" s="905"/>
      <c r="AP67" s="905"/>
      <c r="AQ67" s="905"/>
      <c r="AR67" s="905"/>
      <c r="AS67" s="905"/>
      <c r="AT67" s="905"/>
      <c r="AU67" s="905"/>
      <c r="AV67" s="905"/>
      <c r="AW67" s="905"/>
      <c r="AX67" s="905"/>
      <c r="AY67" s="905"/>
      <c r="AZ67" s="905"/>
      <c r="BA67" s="905"/>
      <c r="BB67" s="905"/>
      <c r="BC67" s="905"/>
      <c r="BD67" s="905"/>
      <c r="BE67" s="905"/>
      <c r="BF67" s="905"/>
      <c r="BG67" s="905"/>
      <c r="BH67" s="905"/>
      <c r="BI67" s="905"/>
      <c r="BJ67" s="905"/>
    </row>
    <row r="68" spans="2:67" s="493" customFormat="1" ht="30" customHeight="1" x14ac:dyDescent="0.2">
      <c r="B68" s="490" t="s">
        <v>763</v>
      </c>
      <c r="C68" s="490"/>
      <c r="D68" s="906" t="s">
        <v>764</v>
      </c>
      <c r="E68" s="906"/>
      <c r="F68" s="906"/>
      <c r="G68" s="906"/>
      <c r="H68" s="906"/>
      <c r="I68" s="906"/>
      <c r="J68" s="906"/>
      <c r="K68" s="906"/>
      <c r="L68" s="906"/>
      <c r="M68" s="906"/>
      <c r="N68" s="906"/>
      <c r="O68" s="906"/>
      <c r="P68" s="906"/>
      <c r="Q68" s="906"/>
      <c r="R68" s="906"/>
      <c r="S68" s="906"/>
      <c r="T68" s="906"/>
      <c r="U68" s="906"/>
      <c r="V68" s="906"/>
      <c r="W68" s="906"/>
      <c r="X68" s="906"/>
      <c r="Y68" s="906"/>
      <c r="Z68" s="906"/>
      <c r="AA68" s="906"/>
      <c r="AB68" s="906"/>
      <c r="AC68" s="906"/>
      <c r="AD68" s="906"/>
      <c r="AE68" s="906"/>
      <c r="AF68" s="906"/>
      <c r="AG68" s="906"/>
      <c r="AH68" s="906"/>
      <c r="AI68" s="906"/>
      <c r="AJ68" s="906"/>
      <c r="AK68" s="906"/>
      <c r="AL68" s="906"/>
      <c r="AM68" s="906"/>
      <c r="AN68" s="906"/>
      <c r="AO68" s="906"/>
      <c r="AP68" s="906"/>
      <c r="AQ68" s="906"/>
      <c r="AR68" s="906"/>
      <c r="AS68" s="906"/>
      <c r="AT68" s="906"/>
      <c r="AU68" s="906"/>
      <c r="AV68" s="906"/>
      <c r="AW68" s="906"/>
      <c r="AX68" s="906"/>
      <c r="AY68" s="906"/>
      <c r="AZ68" s="906"/>
      <c r="BA68" s="906"/>
      <c r="BB68" s="906"/>
      <c r="BC68" s="906"/>
      <c r="BD68" s="906"/>
      <c r="BE68" s="906"/>
      <c r="BF68" s="906"/>
      <c r="BG68" s="906"/>
      <c r="BH68" s="906"/>
      <c r="BI68" s="906"/>
      <c r="BJ68" s="906"/>
    </row>
    <row r="69" spans="2:67" s="493" customFormat="1" ht="30" customHeight="1" x14ac:dyDescent="0.2">
      <c r="B69" s="490" t="s">
        <v>765</v>
      </c>
      <c r="C69" s="490"/>
      <c r="D69" s="906" t="s">
        <v>766</v>
      </c>
      <c r="E69" s="906"/>
      <c r="F69" s="906"/>
      <c r="G69" s="906"/>
      <c r="H69" s="906"/>
      <c r="I69" s="906"/>
      <c r="J69" s="906"/>
      <c r="K69" s="906"/>
      <c r="L69" s="906"/>
      <c r="M69" s="906"/>
      <c r="N69" s="906"/>
      <c r="O69" s="906"/>
      <c r="P69" s="906"/>
      <c r="Q69" s="906"/>
      <c r="R69" s="906"/>
      <c r="S69" s="906"/>
      <c r="T69" s="906"/>
      <c r="U69" s="906"/>
      <c r="V69" s="906"/>
      <c r="W69" s="906"/>
      <c r="X69" s="906"/>
      <c r="Y69" s="906"/>
      <c r="Z69" s="906"/>
      <c r="AA69" s="906"/>
      <c r="AB69" s="906"/>
      <c r="AC69" s="906"/>
      <c r="AD69" s="906"/>
      <c r="AE69" s="906"/>
      <c r="AF69" s="906"/>
      <c r="AG69" s="906"/>
      <c r="AH69" s="906"/>
      <c r="AI69" s="906"/>
      <c r="AJ69" s="906"/>
      <c r="AK69" s="906"/>
      <c r="AL69" s="906"/>
      <c r="AM69" s="906"/>
      <c r="AN69" s="906"/>
      <c r="AO69" s="906"/>
      <c r="AP69" s="906"/>
      <c r="AQ69" s="906"/>
      <c r="AR69" s="906"/>
      <c r="AS69" s="906"/>
      <c r="AT69" s="906"/>
      <c r="AU69" s="906"/>
      <c r="AV69" s="906"/>
      <c r="AW69" s="906"/>
      <c r="AX69" s="906"/>
      <c r="AY69" s="906"/>
      <c r="AZ69" s="906"/>
      <c r="BA69" s="906"/>
      <c r="BB69" s="906"/>
      <c r="BC69" s="906"/>
      <c r="BD69" s="906"/>
      <c r="BE69" s="906"/>
      <c r="BF69" s="906"/>
      <c r="BG69" s="906"/>
      <c r="BH69" s="906"/>
      <c r="BI69" s="906"/>
      <c r="BJ69" s="906"/>
      <c r="BK69" s="496"/>
      <c r="BL69" s="496"/>
      <c r="BM69" s="496"/>
      <c r="BN69" s="496"/>
    </row>
    <row r="70" spans="2:67" ht="34.65" customHeight="1" x14ac:dyDescent="0.2">
      <c r="B70" s="497"/>
      <c r="C70" s="498"/>
      <c r="D70" s="907" t="s">
        <v>767</v>
      </c>
      <c r="E70" s="907"/>
      <c r="F70" s="907"/>
      <c r="G70" s="907"/>
      <c r="H70" s="907"/>
      <c r="I70" s="907"/>
      <c r="J70" s="907"/>
      <c r="K70" s="907"/>
      <c r="L70" s="907"/>
      <c r="M70" s="907"/>
      <c r="N70" s="907"/>
      <c r="O70" s="907"/>
      <c r="P70" s="907"/>
      <c r="Q70" s="907"/>
      <c r="R70" s="907"/>
      <c r="S70" s="907"/>
      <c r="T70" s="907"/>
      <c r="U70" s="907"/>
      <c r="V70" s="907"/>
      <c r="W70" s="907"/>
      <c r="X70" s="907"/>
      <c r="Y70" s="907"/>
      <c r="Z70" s="907"/>
      <c r="AA70" s="907"/>
      <c r="AB70" s="907"/>
      <c r="AC70" s="907"/>
      <c r="AD70" s="907"/>
      <c r="AE70" s="907"/>
      <c r="AF70" s="907"/>
      <c r="AG70" s="907"/>
      <c r="AH70" s="907"/>
      <c r="AI70" s="907"/>
      <c r="AJ70" s="907"/>
      <c r="AK70" s="907"/>
      <c r="AL70" s="907"/>
      <c r="AM70" s="907"/>
      <c r="AN70" s="907"/>
      <c r="AO70" s="907"/>
      <c r="AP70" s="907"/>
      <c r="AQ70" s="907"/>
      <c r="AR70" s="907"/>
      <c r="AS70" s="907"/>
      <c r="AT70" s="907"/>
      <c r="AU70" s="907"/>
      <c r="AV70" s="907"/>
      <c r="AW70" s="907"/>
      <c r="AX70" s="907"/>
      <c r="AY70" s="907"/>
      <c r="AZ70" s="907"/>
      <c r="BA70" s="907"/>
      <c r="BB70" s="907"/>
      <c r="BC70" s="907"/>
      <c r="BD70" s="907"/>
      <c r="BE70" s="907"/>
      <c r="BF70" s="907"/>
      <c r="BG70" s="907"/>
      <c r="BH70" s="907"/>
      <c r="BI70" s="907"/>
      <c r="BJ70" s="907"/>
      <c r="BK70" s="907"/>
      <c r="BL70" s="907"/>
      <c r="BM70" s="907"/>
      <c r="BN70" s="907"/>
      <c r="BO70" s="487"/>
    </row>
    <row r="71" spans="2:67" ht="16.649999999999999" customHeight="1" x14ac:dyDescent="0.2">
      <c r="B71" s="903"/>
      <c r="C71" s="903"/>
      <c r="D71" s="907"/>
      <c r="E71" s="907"/>
      <c r="F71" s="907"/>
      <c r="G71" s="907"/>
      <c r="H71" s="907"/>
      <c r="I71" s="907"/>
      <c r="J71" s="907"/>
      <c r="K71" s="907"/>
      <c r="L71" s="907"/>
      <c r="M71" s="907"/>
      <c r="N71" s="907"/>
      <c r="O71" s="907"/>
      <c r="P71" s="907"/>
      <c r="Q71" s="907"/>
      <c r="R71" s="907"/>
      <c r="S71" s="907"/>
      <c r="T71" s="907"/>
      <c r="U71" s="907"/>
      <c r="V71" s="907"/>
      <c r="W71" s="907"/>
      <c r="X71" s="907"/>
      <c r="Y71" s="907"/>
      <c r="Z71" s="907"/>
      <c r="AA71" s="907"/>
      <c r="AB71" s="907"/>
      <c r="AC71" s="907"/>
      <c r="AD71" s="907"/>
      <c r="AE71" s="907"/>
      <c r="AF71" s="907"/>
      <c r="AG71" s="907"/>
      <c r="AH71" s="907"/>
      <c r="AI71" s="907"/>
      <c r="AJ71" s="907"/>
      <c r="AK71" s="907"/>
      <c r="AL71" s="907"/>
      <c r="AM71" s="907"/>
      <c r="AN71" s="907"/>
      <c r="AO71" s="907"/>
      <c r="AP71" s="907"/>
      <c r="AQ71" s="907"/>
      <c r="AR71" s="907"/>
      <c r="AS71" s="907"/>
      <c r="AT71" s="907"/>
      <c r="AU71" s="907"/>
      <c r="AV71" s="907"/>
      <c r="AW71" s="907"/>
      <c r="AX71" s="907"/>
      <c r="AY71" s="907"/>
      <c r="AZ71" s="907"/>
      <c r="BA71" s="907"/>
      <c r="BB71" s="907"/>
      <c r="BC71" s="907"/>
      <c r="BD71" s="907"/>
      <c r="BE71" s="907"/>
      <c r="BF71" s="907"/>
      <c r="BG71" s="907"/>
      <c r="BH71" s="907"/>
      <c r="BI71" s="907"/>
      <c r="BJ71" s="907"/>
      <c r="BK71" s="907"/>
      <c r="BL71" s="907"/>
      <c r="BM71" s="907"/>
      <c r="BN71" s="907"/>
      <c r="BO71" s="487"/>
    </row>
    <row r="72" spans="2:67" x14ac:dyDescent="0.2">
      <c r="AI72" s="499"/>
      <c r="AJ72" s="499"/>
      <c r="AK72" s="499"/>
      <c r="AL72" s="499"/>
      <c r="AM72" s="499"/>
      <c r="AN72" s="499"/>
    </row>
    <row r="73" spans="2:67" x14ac:dyDescent="0.2">
      <c r="AI73" s="499"/>
      <c r="AJ73" s="499"/>
      <c r="AK73" s="499"/>
      <c r="AL73" s="499"/>
      <c r="AM73" s="499"/>
      <c r="AN73" s="499"/>
    </row>
    <row r="74" spans="2:67" x14ac:dyDescent="0.2">
      <c r="AI74" s="499"/>
      <c r="AJ74" s="499"/>
      <c r="AK74" s="499"/>
      <c r="AL74" s="499"/>
      <c r="AM74" s="499"/>
      <c r="AN74" s="499"/>
    </row>
    <row r="75" spans="2:67" x14ac:dyDescent="0.2">
      <c r="AI75" s="499"/>
      <c r="AJ75" s="499"/>
      <c r="AK75" s="499"/>
      <c r="AL75" s="499"/>
      <c r="AM75" s="499"/>
      <c r="AN75" s="499"/>
    </row>
    <row r="76" spans="2:67" x14ac:dyDescent="0.2">
      <c r="AI76" s="499"/>
      <c r="AJ76" s="499"/>
      <c r="AK76" s="499"/>
      <c r="AL76" s="499"/>
      <c r="AM76" s="499"/>
      <c r="AN76" s="499"/>
    </row>
    <row r="77" spans="2:67" x14ac:dyDescent="0.2">
      <c r="AI77" s="499"/>
      <c r="AJ77" s="499"/>
      <c r="AK77" s="499"/>
      <c r="AL77" s="499"/>
      <c r="AM77" s="499"/>
      <c r="AN77" s="499"/>
    </row>
    <row r="78" spans="2:67" x14ac:dyDescent="0.2">
      <c r="AI78" s="499"/>
      <c r="AJ78" s="499"/>
      <c r="AK78" s="499"/>
      <c r="AL78" s="499"/>
      <c r="AM78" s="499"/>
      <c r="AN78" s="499"/>
    </row>
    <row r="79" spans="2:67" x14ac:dyDescent="0.2">
      <c r="AI79" s="499"/>
      <c r="AJ79" s="499"/>
      <c r="AK79" s="499"/>
      <c r="AL79" s="499"/>
      <c r="AM79" s="499"/>
      <c r="AN79" s="499"/>
    </row>
    <row r="80" spans="2:67" x14ac:dyDescent="0.2">
      <c r="AI80" s="499"/>
      <c r="AJ80" s="499"/>
      <c r="AK80" s="499"/>
      <c r="AL80" s="499"/>
      <c r="AM80" s="499"/>
      <c r="AN80" s="499"/>
    </row>
    <row r="81" spans="35:40" x14ac:dyDescent="0.2">
      <c r="AI81" s="499"/>
      <c r="AJ81" s="499"/>
      <c r="AK81" s="499"/>
      <c r="AL81" s="499"/>
      <c r="AM81" s="499"/>
      <c r="AN81" s="499"/>
    </row>
    <row r="82" spans="35:40" x14ac:dyDescent="0.2">
      <c r="AI82" s="499"/>
      <c r="AJ82" s="499"/>
      <c r="AK82" s="499"/>
      <c r="AL82" s="499"/>
      <c r="AM82" s="499"/>
      <c r="AN82" s="499"/>
    </row>
  </sheetData>
  <mergeCells count="121">
    <mergeCell ref="B1:BK1"/>
    <mergeCell ref="B3:J4"/>
    <mergeCell ref="K3:N4"/>
    <mergeCell ref="O3:R4"/>
    <mergeCell ref="S3:X4"/>
    <mergeCell ref="Y3:AD4"/>
    <mergeCell ref="AE3:BJ4"/>
    <mergeCell ref="AO5:BJ5"/>
    <mergeCell ref="AE6:AN6"/>
    <mergeCell ref="AO6:BJ6"/>
    <mergeCell ref="AE7:AN7"/>
    <mergeCell ref="AO7:BJ7"/>
    <mergeCell ref="B5:J9"/>
    <mergeCell ref="K5:N9"/>
    <mergeCell ref="O5:R9"/>
    <mergeCell ref="S5:X9"/>
    <mergeCell ref="Y5:AD9"/>
    <mergeCell ref="AE5:AN5"/>
    <mergeCell ref="AE8:AN8"/>
    <mergeCell ref="Y10:AD38"/>
    <mergeCell ref="AE10:AN10"/>
    <mergeCell ref="AO10:BJ10"/>
    <mergeCell ref="AE11:AN11"/>
    <mergeCell ref="AO11:BJ11"/>
    <mergeCell ref="AE12:AN12"/>
    <mergeCell ref="AO12:BJ12"/>
    <mergeCell ref="AO8:BJ8"/>
    <mergeCell ref="AE9:AN9"/>
    <mergeCell ref="AO9:BJ9"/>
    <mergeCell ref="AE17:AN17"/>
    <mergeCell ref="AO17:BJ17"/>
    <mergeCell ref="AE18:AN18"/>
    <mergeCell ref="AO18:BJ18"/>
    <mergeCell ref="AE15:AN15"/>
    <mergeCell ref="AO15:BJ15"/>
    <mergeCell ref="AE16:AN16"/>
    <mergeCell ref="AO16:BJ16"/>
    <mergeCell ref="AE13:AN13"/>
    <mergeCell ref="AO13:BJ13"/>
    <mergeCell ref="AE14:AN14"/>
    <mergeCell ref="AO14:BJ14"/>
    <mergeCell ref="AE28:AN28"/>
    <mergeCell ref="AO28:BJ28"/>
    <mergeCell ref="AE29:AN29"/>
    <mergeCell ref="AO29:BJ29"/>
    <mergeCell ref="AE24:AN25"/>
    <mergeCell ref="AO24:BJ25"/>
    <mergeCell ref="AE26:AN27"/>
    <mergeCell ref="AO26:BJ27"/>
    <mergeCell ref="AE19:AN19"/>
    <mergeCell ref="AO19:BJ19"/>
    <mergeCell ref="AE20:AN23"/>
    <mergeCell ref="AO20:BJ23"/>
    <mergeCell ref="AE34:AN36"/>
    <mergeCell ref="AO34:BJ36"/>
    <mergeCell ref="AE37:AN37"/>
    <mergeCell ref="AO37:BJ37"/>
    <mergeCell ref="AE32:AN32"/>
    <mergeCell ref="AO32:BJ32"/>
    <mergeCell ref="AE33:AN33"/>
    <mergeCell ref="AO33:BJ33"/>
    <mergeCell ref="AE30:AN30"/>
    <mergeCell ref="AO30:BJ30"/>
    <mergeCell ref="AE31:AN31"/>
    <mergeCell ref="AO31:BJ31"/>
    <mergeCell ref="AE42:AN42"/>
    <mergeCell ref="AO42:BJ42"/>
    <mergeCell ref="AE43:AN43"/>
    <mergeCell ref="AO43:BJ43"/>
    <mergeCell ref="AE40:AN40"/>
    <mergeCell ref="AO40:BJ40"/>
    <mergeCell ref="AE41:AN41"/>
    <mergeCell ref="AO41:BJ41"/>
    <mergeCell ref="AE38:AN38"/>
    <mergeCell ref="AO38:BJ38"/>
    <mergeCell ref="AE39:AN39"/>
    <mergeCell ref="AO39:BJ39"/>
    <mergeCell ref="AE48:AN51"/>
    <mergeCell ref="AO48:BJ51"/>
    <mergeCell ref="AE46:AN46"/>
    <mergeCell ref="AO46:BJ46"/>
    <mergeCell ref="AE47:AN47"/>
    <mergeCell ref="AO47:BJ47"/>
    <mergeCell ref="AE44:AN44"/>
    <mergeCell ref="AO44:BJ44"/>
    <mergeCell ref="AE45:AN45"/>
    <mergeCell ref="AO45:BJ45"/>
    <mergeCell ref="AE57:AN57"/>
    <mergeCell ref="AO57:BJ57"/>
    <mergeCell ref="AE58:AN60"/>
    <mergeCell ref="AO58:BJ60"/>
    <mergeCell ref="AE54:AN54"/>
    <mergeCell ref="AO54:BJ54"/>
    <mergeCell ref="AE55:AN56"/>
    <mergeCell ref="AO55:BJ56"/>
    <mergeCell ref="AE52:AN52"/>
    <mergeCell ref="AO52:BJ52"/>
    <mergeCell ref="AE53:AN53"/>
    <mergeCell ref="AO53:BJ53"/>
    <mergeCell ref="B71:C71"/>
    <mergeCell ref="D65:BJ65"/>
    <mergeCell ref="D66:BJ66"/>
    <mergeCell ref="D67:BJ67"/>
    <mergeCell ref="D68:BJ68"/>
    <mergeCell ref="D69:BJ69"/>
    <mergeCell ref="D70:BN71"/>
    <mergeCell ref="AE61:AN61"/>
    <mergeCell ref="AO61:BJ61"/>
    <mergeCell ref="D62:BJ62"/>
    <mergeCell ref="D63:BJ63"/>
    <mergeCell ref="D64:BJ64"/>
    <mergeCell ref="C39:J61"/>
    <mergeCell ref="K39:N61"/>
    <mergeCell ref="O39:R61"/>
    <mergeCell ref="S39:X61"/>
    <mergeCell ref="Y39:AD61"/>
    <mergeCell ref="B10:B61"/>
    <mergeCell ref="C10:J38"/>
    <mergeCell ref="K10:N38"/>
    <mergeCell ref="O10:R38"/>
    <mergeCell ref="S10:X38"/>
  </mergeCells>
  <phoneticPr fontId="3"/>
  <printOptions horizontalCentered="1"/>
  <pageMargins left="0.59055118110236227" right="0.39370078740157483" top="0.59055118110236227" bottom="0.39370078740157483" header="0.31496062992125984" footer="0.31496062992125984"/>
  <pageSetup paperSize="8" scale="69" fitToHeight="0" orientation="portrait" r:id="rId1"/>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44"/>
  <sheetViews>
    <sheetView zoomScale="85" zoomScaleNormal="85" workbookViewId="0">
      <selection activeCell="C3" sqref="C3:C5"/>
    </sheetView>
  </sheetViews>
  <sheetFormatPr defaultColWidth="9" defaultRowHeight="12.6" x14ac:dyDescent="0.2"/>
  <cols>
    <col min="1" max="1" width="2" style="45" customWidth="1"/>
    <col min="2" max="2" width="4.6640625" style="45" customWidth="1"/>
    <col min="3" max="3" width="17.21875" style="45" customWidth="1"/>
    <col min="4" max="4" width="10.44140625" style="45" customWidth="1"/>
    <col min="5" max="5" width="7.109375" style="45" hidden="1" customWidth="1"/>
    <col min="6" max="6" width="7.6640625" style="45" customWidth="1"/>
    <col min="7" max="7" width="6.44140625" style="45" customWidth="1"/>
    <col min="8" max="8" width="9.33203125" style="45" customWidth="1"/>
    <col min="9" max="9" width="9.6640625" style="45" customWidth="1"/>
    <col min="10" max="28" width="6.44140625" style="45" customWidth="1"/>
    <col min="29" max="256" width="9" style="45"/>
    <col min="257" max="257" width="2" style="45" customWidth="1"/>
    <col min="258" max="258" width="4.6640625" style="45" customWidth="1"/>
    <col min="259" max="259" width="17.21875" style="45" customWidth="1"/>
    <col min="260" max="260" width="10.44140625" style="45" customWidth="1"/>
    <col min="261" max="261" width="0" style="45" hidden="1" customWidth="1"/>
    <col min="262" max="262" width="7.6640625" style="45" customWidth="1"/>
    <col min="263" max="263" width="6.44140625" style="45" customWidth="1"/>
    <col min="264" max="264" width="9.33203125" style="45" customWidth="1"/>
    <col min="265" max="265" width="9.6640625" style="45" customWidth="1"/>
    <col min="266" max="284" width="6.44140625" style="45" customWidth="1"/>
    <col min="285" max="512" width="9" style="45"/>
    <col min="513" max="513" width="2" style="45" customWidth="1"/>
    <col min="514" max="514" width="4.6640625" style="45" customWidth="1"/>
    <col min="515" max="515" width="17.21875" style="45" customWidth="1"/>
    <col min="516" max="516" width="10.44140625" style="45" customWidth="1"/>
    <col min="517" max="517" width="0" style="45" hidden="1" customWidth="1"/>
    <col min="518" max="518" width="7.6640625" style="45" customWidth="1"/>
    <col min="519" max="519" width="6.44140625" style="45" customWidth="1"/>
    <col min="520" max="520" width="9.33203125" style="45" customWidth="1"/>
    <col min="521" max="521" width="9.6640625" style="45" customWidth="1"/>
    <col min="522" max="540" width="6.44140625" style="45" customWidth="1"/>
    <col min="541" max="768" width="9" style="45"/>
    <col min="769" max="769" width="2" style="45" customWidth="1"/>
    <col min="770" max="770" width="4.6640625" style="45" customWidth="1"/>
    <col min="771" max="771" width="17.21875" style="45" customWidth="1"/>
    <col min="772" max="772" width="10.44140625" style="45" customWidth="1"/>
    <col min="773" max="773" width="0" style="45" hidden="1" customWidth="1"/>
    <col min="774" max="774" width="7.6640625" style="45" customWidth="1"/>
    <col min="775" max="775" width="6.44140625" style="45" customWidth="1"/>
    <col min="776" max="776" width="9.33203125" style="45" customWidth="1"/>
    <col min="777" max="777" width="9.6640625" style="45" customWidth="1"/>
    <col min="778" max="796" width="6.44140625" style="45" customWidth="1"/>
    <col min="797" max="1024" width="9" style="45"/>
    <col min="1025" max="1025" width="2" style="45" customWidth="1"/>
    <col min="1026" max="1026" width="4.6640625" style="45" customWidth="1"/>
    <col min="1027" max="1027" width="17.21875" style="45" customWidth="1"/>
    <col min="1028" max="1028" width="10.44140625" style="45" customWidth="1"/>
    <col min="1029" max="1029" width="0" style="45" hidden="1" customWidth="1"/>
    <col min="1030" max="1030" width="7.6640625" style="45" customWidth="1"/>
    <col min="1031" max="1031" width="6.44140625" style="45" customWidth="1"/>
    <col min="1032" max="1032" width="9.33203125" style="45" customWidth="1"/>
    <col min="1033" max="1033" width="9.6640625" style="45" customWidth="1"/>
    <col min="1034" max="1052" width="6.44140625" style="45" customWidth="1"/>
    <col min="1053" max="1280" width="9" style="45"/>
    <col min="1281" max="1281" width="2" style="45" customWidth="1"/>
    <col min="1282" max="1282" width="4.6640625" style="45" customWidth="1"/>
    <col min="1283" max="1283" width="17.21875" style="45" customWidth="1"/>
    <col min="1284" max="1284" width="10.44140625" style="45" customWidth="1"/>
    <col min="1285" max="1285" width="0" style="45" hidden="1" customWidth="1"/>
    <col min="1286" max="1286" width="7.6640625" style="45" customWidth="1"/>
    <col min="1287" max="1287" width="6.44140625" style="45" customWidth="1"/>
    <col min="1288" max="1288" width="9.33203125" style="45" customWidth="1"/>
    <col min="1289" max="1289" width="9.6640625" style="45" customWidth="1"/>
    <col min="1290" max="1308" width="6.44140625" style="45" customWidth="1"/>
    <col min="1309" max="1536" width="9" style="45"/>
    <col min="1537" max="1537" width="2" style="45" customWidth="1"/>
    <col min="1538" max="1538" width="4.6640625" style="45" customWidth="1"/>
    <col min="1539" max="1539" width="17.21875" style="45" customWidth="1"/>
    <col min="1540" max="1540" width="10.44140625" style="45" customWidth="1"/>
    <col min="1541" max="1541" width="0" style="45" hidden="1" customWidth="1"/>
    <col min="1542" max="1542" width="7.6640625" style="45" customWidth="1"/>
    <col min="1543" max="1543" width="6.44140625" style="45" customWidth="1"/>
    <col min="1544" max="1544" width="9.33203125" style="45" customWidth="1"/>
    <col min="1545" max="1545" width="9.6640625" style="45" customWidth="1"/>
    <col min="1546" max="1564" width="6.44140625" style="45" customWidth="1"/>
    <col min="1565" max="1792" width="9" style="45"/>
    <col min="1793" max="1793" width="2" style="45" customWidth="1"/>
    <col min="1794" max="1794" width="4.6640625" style="45" customWidth="1"/>
    <col min="1795" max="1795" width="17.21875" style="45" customWidth="1"/>
    <col min="1796" max="1796" width="10.44140625" style="45" customWidth="1"/>
    <col min="1797" max="1797" width="0" style="45" hidden="1" customWidth="1"/>
    <col min="1798" max="1798" width="7.6640625" style="45" customWidth="1"/>
    <col min="1799" max="1799" width="6.44140625" style="45" customWidth="1"/>
    <col min="1800" max="1800" width="9.33203125" style="45" customWidth="1"/>
    <col min="1801" max="1801" width="9.6640625" style="45" customWidth="1"/>
    <col min="1802" max="1820" width="6.44140625" style="45" customWidth="1"/>
    <col min="1821" max="2048" width="9" style="45"/>
    <col min="2049" max="2049" width="2" style="45" customWidth="1"/>
    <col min="2050" max="2050" width="4.6640625" style="45" customWidth="1"/>
    <col min="2051" max="2051" width="17.21875" style="45" customWidth="1"/>
    <col min="2052" max="2052" width="10.44140625" style="45" customWidth="1"/>
    <col min="2053" max="2053" width="0" style="45" hidden="1" customWidth="1"/>
    <col min="2054" max="2054" width="7.6640625" style="45" customWidth="1"/>
    <col min="2055" max="2055" width="6.44140625" style="45" customWidth="1"/>
    <col min="2056" max="2056" width="9.33203125" style="45" customWidth="1"/>
    <col min="2057" max="2057" width="9.6640625" style="45" customWidth="1"/>
    <col min="2058" max="2076" width="6.44140625" style="45" customWidth="1"/>
    <col min="2077" max="2304" width="9" style="45"/>
    <col min="2305" max="2305" width="2" style="45" customWidth="1"/>
    <col min="2306" max="2306" width="4.6640625" style="45" customWidth="1"/>
    <col min="2307" max="2307" width="17.21875" style="45" customWidth="1"/>
    <col min="2308" max="2308" width="10.44140625" style="45" customWidth="1"/>
    <col min="2309" max="2309" width="0" style="45" hidden="1" customWidth="1"/>
    <col min="2310" max="2310" width="7.6640625" style="45" customWidth="1"/>
    <col min="2311" max="2311" width="6.44140625" style="45" customWidth="1"/>
    <col min="2312" max="2312" width="9.33203125" style="45" customWidth="1"/>
    <col min="2313" max="2313" width="9.6640625" style="45" customWidth="1"/>
    <col min="2314" max="2332" width="6.44140625" style="45" customWidth="1"/>
    <col min="2333" max="2560" width="9" style="45"/>
    <col min="2561" max="2561" width="2" style="45" customWidth="1"/>
    <col min="2562" max="2562" width="4.6640625" style="45" customWidth="1"/>
    <col min="2563" max="2563" width="17.21875" style="45" customWidth="1"/>
    <col min="2564" max="2564" width="10.44140625" style="45" customWidth="1"/>
    <col min="2565" max="2565" width="0" style="45" hidden="1" customWidth="1"/>
    <col min="2566" max="2566" width="7.6640625" style="45" customWidth="1"/>
    <col min="2567" max="2567" width="6.44140625" style="45" customWidth="1"/>
    <col min="2568" max="2568" width="9.33203125" style="45" customWidth="1"/>
    <col min="2569" max="2569" width="9.6640625" style="45" customWidth="1"/>
    <col min="2570" max="2588" width="6.44140625" style="45" customWidth="1"/>
    <col min="2589" max="2816" width="9" style="45"/>
    <col min="2817" max="2817" width="2" style="45" customWidth="1"/>
    <col min="2818" max="2818" width="4.6640625" style="45" customWidth="1"/>
    <col min="2819" max="2819" width="17.21875" style="45" customWidth="1"/>
    <col min="2820" max="2820" width="10.44140625" style="45" customWidth="1"/>
    <col min="2821" max="2821" width="0" style="45" hidden="1" customWidth="1"/>
    <col min="2822" max="2822" width="7.6640625" style="45" customWidth="1"/>
    <col min="2823" max="2823" width="6.44140625" style="45" customWidth="1"/>
    <col min="2824" max="2824" width="9.33203125" style="45" customWidth="1"/>
    <col min="2825" max="2825" width="9.6640625" style="45" customWidth="1"/>
    <col min="2826" max="2844" width="6.44140625" style="45" customWidth="1"/>
    <col min="2845" max="3072" width="9" style="45"/>
    <col min="3073" max="3073" width="2" style="45" customWidth="1"/>
    <col min="3074" max="3074" width="4.6640625" style="45" customWidth="1"/>
    <col min="3075" max="3075" width="17.21875" style="45" customWidth="1"/>
    <col min="3076" max="3076" width="10.44140625" style="45" customWidth="1"/>
    <col min="3077" max="3077" width="0" style="45" hidden="1" customWidth="1"/>
    <col min="3078" max="3078" width="7.6640625" style="45" customWidth="1"/>
    <col min="3079" max="3079" width="6.44140625" style="45" customWidth="1"/>
    <col min="3080" max="3080" width="9.33203125" style="45" customWidth="1"/>
    <col min="3081" max="3081" width="9.6640625" style="45" customWidth="1"/>
    <col min="3082" max="3100" width="6.44140625" style="45" customWidth="1"/>
    <col min="3101" max="3328" width="9" style="45"/>
    <col min="3329" max="3329" width="2" style="45" customWidth="1"/>
    <col min="3330" max="3330" width="4.6640625" style="45" customWidth="1"/>
    <col min="3331" max="3331" width="17.21875" style="45" customWidth="1"/>
    <col min="3332" max="3332" width="10.44140625" style="45" customWidth="1"/>
    <col min="3333" max="3333" width="0" style="45" hidden="1" customWidth="1"/>
    <col min="3334" max="3334" width="7.6640625" style="45" customWidth="1"/>
    <col min="3335" max="3335" width="6.44140625" style="45" customWidth="1"/>
    <col min="3336" max="3336" width="9.33203125" style="45" customWidth="1"/>
    <col min="3337" max="3337" width="9.6640625" style="45" customWidth="1"/>
    <col min="3338" max="3356" width="6.44140625" style="45" customWidth="1"/>
    <col min="3357" max="3584" width="9" style="45"/>
    <col min="3585" max="3585" width="2" style="45" customWidth="1"/>
    <col min="3586" max="3586" width="4.6640625" style="45" customWidth="1"/>
    <col min="3587" max="3587" width="17.21875" style="45" customWidth="1"/>
    <col min="3588" max="3588" width="10.44140625" style="45" customWidth="1"/>
    <col min="3589" max="3589" width="0" style="45" hidden="1" customWidth="1"/>
    <col min="3590" max="3590" width="7.6640625" style="45" customWidth="1"/>
    <col min="3591" max="3591" width="6.44140625" style="45" customWidth="1"/>
    <col min="3592" max="3592" width="9.33203125" style="45" customWidth="1"/>
    <col min="3593" max="3593" width="9.6640625" style="45" customWidth="1"/>
    <col min="3594" max="3612" width="6.44140625" style="45" customWidth="1"/>
    <col min="3613" max="3840" width="9" style="45"/>
    <col min="3841" max="3841" width="2" style="45" customWidth="1"/>
    <col min="3842" max="3842" width="4.6640625" style="45" customWidth="1"/>
    <col min="3843" max="3843" width="17.21875" style="45" customWidth="1"/>
    <col min="3844" max="3844" width="10.44140625" style="45" customWidth="1"/>
    <col min="3845" max="3845" width="0" style="45" hidden="1" customWidth="1"/>
    <col min="3846" max="3846" width="7.6640625" style="45" customWidth="1"/>
    <col min="3847" max="3847" width="6.44140625" style="45" customWidth="1"/>
    <col min="3848" max="3848" width="9.33203125" style="45" customWidth="1"/>
    <col min="3849" max="3849" width="9.6640625" style="45" customWidth="1"/>
    <col min="3850" max="3868" width="6.44140625" style="45" customWidth="1"/>
    <col min="3869" max="4096" width="9" style="45"/>
    <col min="4097" max="4097" width="2" style="45" customWidth="1"/>
    <col min="4098" max="4098" width="4.6640625" style="45" customWidth="1"/>
    <col min="4099" max="4099" width="17.21875" style="45" customWidth="1"/>
    <col min="4100" max="4100" width="10.44140625" style="45" customWidth="1"/>
    <col min="4101" max="4101" width="0" style="45" hidden="1" customWidth="1"/>
    <col min="4102" max="4102" width="7.6640625" style="45" customWidth="1"/>
    <col min="4103" max="4103" width="6.44140625" style="45" customWidth="1"/>
    <col min="4104" max="4104" width="9.33203125" style="45" customWidth="1"/>
    <col min="4105" max="4105" width="9.6640625" style="45" customWidth="1"/>
    <col min="4106" max="4124" width="6.44140625" style="45" customWidth="1"/>
    <col min="4125" max="4352" width="9" style="45"/>
    <col min="4353" max="4353" width="2" style="45" customWidth="1"/>
    <col min="4354" max="4354" width="4.6640625" style="45" customWidth="1"/>
    <col min="4355" max="4355" width="17.21875" style="45" customWidth="1"/>
    <col min="4356" max="4356" width="10.44140625" style="45" customWidth="1"/>
    <col min="4357" max="4357" width="0" style="45" hidden="1" customWidth="1"/>
    <col min="4358" max="4358" width="7.6640625" style="45" customWidth="1"/>
    <col min="4359" max="4359" width="6.44140625" style="45" customWidth="1"/>
    <col min="4360" max="4360" width="9.33203125" style="45" customWidth="1"/>
    <col min="4361" max="4361" width="9.6640625" style="45" customWidth="1"/>
    <col min="4362" max="4380" width="6.44140625" style="45" customWidth="1"/>
    <col min="4381" max="4608" width="9" style="45"/>
    <col min="4609" max="4609" width="2" style="45" customWidth="1"/>
    <col min="4610" max="4610" width="4.6640625" style="45" customWidth="1"/>
    <col min="4611" max="4611" width="17.21875" style="45" customWidth="1"/>
    <col min="4612" max="4612" width="10.44140625" style="45" customWidth="1"/>
    <col min="4613" max="4613" width="0" style="45" hidden="1" customWidth="1"/>
    <col min="4614" max="4614" width="7.6640625" style="45" customWidth="1"/>
    <col min="4615" max="4615" width="6.44140625" style="45" customWidth="1"/>
    <col min="4616" max="4616" width="9.33203125" style="45" customWidth="1"/>
    <col min="4617" max="4617" width="9.6640625" style="45" customWidth="1"/>
    <col min="4618" max="4636" width="6.44140625" style="45" customWidth="1"/>
    <col min="4637" max="4864" width="9" style="45"/>
    <col min="4865" max="4865" width="2" style="45" customWidth="1"/>
    <col min="4866" max="4866" width="4.6640625" style="45" customWidth="1"/>
    <col min="4867" max="4867" width="17.21875" style="45" customWidth="1"/>
    <col min="4868" max="4868" width="10.44140625" style="45" customWidth="1"/>
    <col min="4869" max="4869" width="0" style="45" hidden="1" customWidth="1"/>
    <col min="4870" max="4870" width="7.6640625" style="45" customWidth="1"/>
    <col min="4871" max="4871" width="6.44140625" style="45" customWidth="1"/>
    <col min="4872" max="4872" width="9.33203125" style="45" customWidth="1"/>
    <col min="4873" max="4873" width="9.6640625" style="45" customWidth="1"/>
    <col min="4874" max="4892" width="6.44140625" style="45" customWidth="1"/>
    <col min="4893" max="5120" width="9" style="45"/>
    <col min="5121" max="5121" width="2" style="45" customWidth="1"/>
    <col min="5122" max="5122" width="4.6640625" style="45" customWidth="1"/>
    <col min="5123" max="5123" width="17.21875" style="45" customWidth="1"/>
    <col min="5124" max="5124" width="10.44140625" style="45" customWidth="1"/>
    <col min="5125" max="5125" width="0" style="45" hidden="1" customWidth="1"/>
    <col min="5126" max="5126" width="7.6640625" style="45" customWidth="1"/>
    <col min="5127" max="5127" width="6.44140625" style="45" customWidth="1"/>
    <col min="5128" max="5128" width="9.33203125" style="45" customWidth="1"/>
    <col min="5129" max="5129" width="9.6640625" style="45" customWidth="1"/>
    <col min="5130" max="5148" width="6.44140625" style="45" customWidth="1"/>
    <col min="5149" max="5376" width="9" style="45"/>
    <col min="5377" max="5377" width="2" style="45" customWidth="1"/>
    <col min="5378" max="5378" width="4.6640625" style="45" customWidth="1"/>
    <col min="5379" max="5379" width="17.21875" style="45" customWidth="1"/>
    <col min="5380" max="5380" width="10.44140625" style="45" customWidth="1"/>
    <col min="5381" max="5381" width="0" style="45" hidden="1" customWidth="1"/>
    <col min="5382" max="5382" width="7.6640625" style="45" customWidth="1"/>
    <col min="5383" max="5383" width="6.44140625" style="45" customWidth="1"/>
    <col min="5384" max="5384" width="9.33203125" style="45" customWidth="1"/>
    <col min="5385" max="5385" width="9.6640625" style="45" customWidth="1"/>
    <col min="5386" max="5404" width="6.44140625" style="45" customWidth="1"/>
    <col min="5405" max="5632" width="9" style="45"/>
    <col min="5633" max="5633" width="2" style="45" customWidth="1"/>
    <col min="5634" max="5634" width="4.6640625" style="45" customWidth="1"/>
    <col min="5635" max="5635" width="17.21875" style="45" customWidth="1"/>
    <col min="5636" max="5636" width="10.44140625" style="45" customWidth="1"/>
    <col min="5637" max="5637" width="0" style="45" hidden="1" customWidth="1"/>
    <col min="5638" max="5638" width="7.6640625" style="45" customWidth="1"/>
    <col min="5639" max="5639" width="6.44140625" style="45" customWidth="1"/>
    <col min="5640" max="5640" width="9.33203125" style="45" customWidth="1"/>
    <col min="5641" max="5641" width="9.6640625" style="45" customWidth="1"/>
    <col min="5642" max="5660" width="6.44140625" style="45" customWidth="1"/>
    <col min="5661" max="5888" width="9" style="45"/>
    <col min="5889" max="5889" width="2" style="45" customWidth="1"/>
    <col min="5890" max="5890" width="4.6640625" style="45" customWidth="1"/>
    <col min="5891" max="5891" width="17.21875" style="45" customWidth="1"/>
    <col min="5892" max="5892" width="10.44140625" style="45" customWidth="1"/>
    <col min="5893" max="5893" width="0" style="45" hidden="1" customWidth="1"/>
    <col min="5894" max="5894" width="7.6640625" style="45" customWidth="1"/>
    <col min="5895" max="5895" width="6.44140625" style="45" customWidth="1"/>
    <col min="5896" max="5896" width="9.33203125" style="45" customWidth="1"/>
    <col min="5897" max="5897" width="9.6640625" style="45" customWidth="1"/>
    <col min="5898" max="5916" width="6.44140625" style="45" customWidth="1"/>
    <col min="5917" max="6144" width="9" style="45"/>
    <col min="6145" max="6145" width="2" style="45" customWidth="1"/>
    <col min="6146" max="6146" width="4.6640625" style="45" customWidth="1"/>
    <col min="6147" max="6147" width="17.21875" style="45" customWidth="1"/>
    <col min="6148" max="6148" width="10.44140625" style="45" customWidth="1"/>
    <col min="6149" max="6149" width="0" style="45" hidden="1" customWidth="1"/>
    <col min="6150" max="6150" width="7.6640625" style="45" customWidth="1"/>
    <col min="6151" max="6151" width="6.44140625" style="45" customWidth="1"/>
    <col min="6152" max="6152" width="9.33203125" style="45" customWidth="1"/>
    <col min="6153" max="6153" width="9.6640625" style="45" customWidth="1"/>
    <col min="6154" max="6172" width="6.44140625" style="45" customWidth="1"/>
    <col min="6173" max="6400" width="9" style="45"/>
    <col min="6401" max="6401" width="2" style="45" customWidth="1"/>
    <col min="6402" max="6402" width="4.6640625" style="45" customWidth="1"/>
    <col min="6403" max="6403" width="17.21875" style="45" customWidth="1"/>
    <col min="6404" max="6404" width="10.44140625" style="45" customWidth="1"/>
    <col min="6405" max="6405" width="0" style="45" hidden="1" customWidth="1"/>
    <col min="6406" max="6406" width="7.6640625" style="45" customWidth="1"/>
    <col min="6407" max="6407" width="6.44140625" style="45" customWidth="1"/>
    <col min="6408" max="6408" width="9.33203125" style="45" customWidth="1"/>
    <col min="6409" max="6409" width="9.6640625" style="45" customWidth="1"/>
    <col min="6410" max="6428" width="6.44140625" style="45" customWidth="1"/>
    <col min="6429" max="6656" width="9" style="45"/>
    <col min="6657" max="6657" width="2" style="45" customWidth="1"/>
    <col min="6658" max="6658" width="4.6640625" style="45" customWidth="1"/>
    <col min="6659" max="6659" width="17.21875" style="45" customWidth="1"/>
    <col min="6660" max="6660" width="10.44140625" style="45" customWidth="1"/>
    <col min="6661" max="6661" width="0" style="45" hidden="1" customWidth="1"/>
    <col min="6662" max="6662" width="7.6640625" style="45" customWidth="1"/>
    <col min="6663" max="6663" width="6.44140625" style="45" customWidth="1"/>
    <col min="6664" max="6664" width="9.33203125" style="45" customWidth="1"/>
    <col min="6665" max="6665" width="9.6640625" style="45" customWidth="1"/>
    <col min="6666" max="6684" width="6.44140625" style="45" customWidth="1"/>
    <col min="6685" max="6912" width="9" style="45"/>
    <col min="6913" max="6913" width="2" style="45" customWidth="1"/>
    <col min="6914" max="6914" width="4.6640625" style="45" customWidth="1"/>
    <col min="6915" max="6915" width="17.21875" style="45" customWidth="1"/>
    <col min="6916" max="6916" width="10.44140625" style="45" customWidth="1"/>
    <col min="6917" max="6917" width="0" style="45" hidden="1" customWidth="1"/>
    <col min="6918" max="6918" width="7.6640625" style="45" customWidth="1"/>
    <col min="6919" max="6919" width="6.44140625" style="45" customWidth="1"/>
    <col min="6920" max="6920" width="9.33203125" style="45" customWidth="1"/>
    <col min="6921" max="6921" width="9.6640625" style="45" customWidth="1"/>
    <col min="6922" max="6940" width="6.44140625" style="45" customWidth="1"/>
    <col min="6941" max="7168" width="9" style="45"/>
    <col min="7169" max="7169" width="2" style="45" customWidth="1"/>
    <col min="7170" max="7170" width="4.6640625" style="45" customWidth="1"/>
    <col min="7171" max="7171" width="17.21875" style="45" customWidth="1"/>
    <col min="7172" max="7172" width="10.44140625" style="45" customWidth="1"/>
    <col min="7173" max="7173" width="0" style="45" hidden="1" customWidth="1"/>
    <col min="7174" max="7174" width="7.6640625" style="45" customWidth="1"/>
    <col min="7175" max="7175" width="6.44140625" style="45" customWidth="1"/>
    <col min="7176" max="7176" width="9.33203125" style="45" customWidth="1"/>
    <col min="7177" max="7177" width="9.6640625" style="45" customWidth="1"/>
    <col min="7178" max="7196" width="6.44140625" style="45" customWidth="1"/>
    <col min="7197" max="7424" width="9" style="45"/>
    <col min="7425" max="7425" width="2" style="45" customWidth="1"/>
    <col min="7426" max="7426" width="4.6640625" style="45" customWidth="1"/>
    <col min="7427" max="7427" width="17.21875" style="45" customWidth="1"/>
    <col min="7428" max="7428" width="10.44140625" style="45" customWidth="1"/>
    <col min="7429" max="7429" width="0" style="45" hidden="1" customWidth="1"/>
    <col min="7430" max="7430" width="7.6640625" style="45" customWidth="1"/>
    <col min="7431" max="7431" width="6.44140625" style="45" customWidth="1"/>
    <col min="7432" max="7432" width="9.33203125" style="45" customWidth="1"/>
    <col min="7433" max="7433" width="9.6640625" style="45" customWidth="1"/>
    <col min="7434" max="7452" width="6.44140625" style="45" customWidth="1"/>
    <col min="7453" max="7680" width="9" style="45"/>
    <col min="7681" max="7681" width="2" style="45" customWidth="1"/>
    <col min="7682" max="7682" width="4.6640625" style="45" customWidth="1"/>
    <col min="7683" max="7683" width="17.21875" style="45" customWidth="1"/>
    <col min="7684" max="7684" width="10.44140625" style="45" customWidth="1"/>
    <col min="7685" max="7685" width="0" style="45" hidden="1" customWidth="1"/>
    <col min="7686" max="7686" width="7.6640625" style="45" customWidth="1"/>
    <col min="7687" max="7687" width="6.44140625" style="45" customWidth="1"/>
    <col min="7688" max="7688" width="9.33203125" style="45" customWidth="1"/>
    <col min="7689" max="7689" width="9.6640625" style="45" customWidth="1"/>
    <col min="7690" max="7708" width="6.44140625" style="45" customWidth="1"/>
    <col min="7709" max="7936" width="9" style="45"/>
    <col min="7937" max="7937" width="2" style="45" customWidth="1"/>
    <col min="7938" max="7938" width="4.6640625" style="45" customWidth="1"/>
    <col min="7939" max="7939" width="17.21875" style="45" customWidth="1"/>
    <col min="7940" max="7940" width="10.44140625" style="45" customWidth="1"/>
    <col min="7941" max="7941" width="0" style="45" hidden="1" customWidth="1"/>
    <col min="7942" max="7942" width="7.6640625" style="45" customWidth="1"/>
    <col min="7943" max="7943" width="6.44140625" style="45" customWidth="1"/>
    <col min="7944" max="7944" width="9.33203125" style="45" customWidth="1"/>
    <col min="7945" max="7945" width="9.6640625" style="45" customWidth="1"/>
    <col min="7946" max="7964" width="6.44140625" style="45" customWidth="1"/>
    <col min="7965" max="8192" width="9" style="45"/>
    <col min="8193" max="8193" width="2" style="45" customWidth="1"/>
    <col min="8194" max="8194" width="4.6640625" style="45" customWidth="1"/>
    <col min="8195" max="8195" width="17.21875" style="45" customWidth="1"/>
    <col min="8196" max="8196" width="10.44140625" style="45" customWidth="1"/>
    <col min="8197" max="8197" width="0" style="45" hidden="1" customWidth="1"/>
    <col min="8198" max="8198" width="7.6640625" style="45" customWidth="1"/>
    <col min="8199" max="8199" width="6.44140625" style="45" customWidth="1"/>
    <col min="8200" max="8200" width="9.33203125" style="45" customWidth="1"/>
    <col min="8201" max="8201" width="9.6640625" style="45" customWidth="1"/>
    <col min="8202" max="8220" width="6.44140625" style="45" customWidth="1"/>
    <col min="8221" max="8448" width="9" style="45"/>
    <col min="8449" max="8449" width="2" style="45" customWidth="1"/>
    <col min="8450" max="8450" width="4.6640625" style="45" customWidth="1"/>
    <col min="8451" max="8451" width="17.21875" style="45" customWidth="1"/>
    <col min="8452" max="8452" width="10.44140625" style="45" customWidth="1"/>
    <col min="8453" max="8453" width="0" style="45" hidden="1" customWidth="1"/>
    <col min="8454" max="8454" width="7.6640625" style="45" customWidth="1"/>
    <col min="8455" max="8455" width="6.44140625" style="45" customWidth="1"/>
    <col min="8456" max="8456" width="9.33203125" style="45" customWidth="1"/>
    <col min="8457" max="8457" width="9.6640625" style="45" customWidth="1"/>
    <col min="8458" max="8476" width="6.44140625" style="45" customWidth="1"/>
    <col min="8477" max="8704" width="9" style="45"/>
    <col min="8705" max="8705" width="2" style="45" customWidth="1"/>
    <col min="8706" max="8706" width="4.6640625" style="45" customWidth="1"/>
    <col min="8707" max="8707" width="17.21875" style="45" customWidth="1"/>
    <col min="8708" max="8708" width="10.44140625" style="45" customWidth="1"/>
    <col min="8709" max="8709" width="0" style="45" hidden="1" customWidth="1"/>
    <col min="8710" max="8710" width="7.6640625" style="45" customWidth="1"/>
    <col min="8711" max="8711" width="6.44140625" style="45" customWidth="1"/>
    <col min="8712" max="8712" width="9.33203125" style="45" customWidth="1"/>
    <col min="8713" max="8713" width="9.6640625" style="45" customWidth="1"/>
    <col min="8714" max="8732" width="6.44140625" style="45" customWidth="1"/>
    <col min="8733" max="8960" width="9" style="45"/>
    <col min="8961" max="8961" width="2" style="45" customWidth="1"/>
    <col min="8962" max="8962" width="4.6640625" style="45" customWidth="1"/>
    <col min="8963" max="8963" width="17.21875" style="45" customWidth="1"/>
    <col min="8964" max="8964" width="10.44140625" style="45" customWidth="1"/>
    <col min="8965" max="8965" width="0" style="45" hidden="1" customWidth="1"/>
    <col min="8966" max="8966" width="7.6640625" style="45" customWidth="1"/>
    <col min="8967" max="8967" width="6.44140625" style="45" customWidth="1"/>
    <col min="8968" max="8968" width="9.33203125" style="45" customWidth="1"/>
    <col min="8969" max="8969" width="9.6640625" style="45" customWidth="1"/>
    <col min="8970" max="8988" width="6.44140625" style="45" customWidth="1"/>
    <col min="8989" max="9216" width="9" style="45"/>
    <col min="9217" max="9217" width="2" style="45" customWidth="1"/>
    <col min="9218" max="9218" width="4.6640625" style="45" customWidth="1"/>
    <col min="9219" max="9219" width="17.21875" style="45" customWidth="1"/>
    <col min="9220" max="9220" width="10.44140625" style="45" customWidth="1"/>
    <col min="9221" max="9221" width="0" style="45" hidden="1" customWidth="1"/>
    <col min="9222" max="9222" width="7.6640625" style="45" customWidth="1"/>
    <col min="9223" max="9223" width="6.44140625" style="45" customWidth="1"/>
    <col min="9224" max="9224" width="9.33203125" style="45" customWidth="1"/>
    <col min="9225" max="9225" width="9.6640625" style="45" customWidth="1"/>
    <col min="9226" max="9244" width="6.44140625" style="45" customWidth="1"/>
    <col min="9245" max="9472" width="9" style="45"/>
    <col min="9473" max="9473" width="2" style="45" customWidth="1"/>
    <col min="9474" max="9474" width="4.6640625" style="45" customWidth="1"/>
    <col min="9475" max="9475" width="17.21875" style="45" customWidth="1"/>
    <col min="9476" max="9476" width="10.44140625" style="45" customWidth="1"/>
    <col min="9477" max="9477" width="0" style="45" hidden="1" customWidth="1"/>
    <col min="9478" max="9478" width="7.6640625" style="45" customWidth="1"/>
    <col min="9479" max="9479" width="6.44140625" style="45" customWidth="1"/>
    <col min="9480" max="9480" width="9.33203125" style="45" customWidth="1"/>
    <col min="9481" max="9481" width="9.6640625" style="45" customWidth="1"/>
    <col min="9482" max="9500" width="6.44140625" style="45" customWidth="1"/>
    <col min="9501" max="9728" width="9" style="45"/>
    <col min="9729" max="9729" width="2" style="45" customWidth="1"/>
    <col min="9730" max="9730" width="4.6640625" style="45" customWidth="1"/>
    <col min="9731" max="9731" width="17.21875" style="45" customWidth="1"/>
    <col min="9732" max="9732" width="10.44140625" style="45" customWidth="1"/>
    <col min="9733" max="9733" width="0" style="45" hidden="1" customWidth="1"/>
    <col min="9734" max="9734" width="7.6640625" style="45" customWidth="1"/>
    <col min="9735" max="9735" width="6.44140625" style="45" customWidth="1"/>
    <col min="9736" max="9736" width="9.33203125" style="45" customWidth="1"/>
    <col min="9737" max="9737" width="9.6640625" style="45" customWidth="1"/>
    <col min="9738" max="9756" width="6.44140625" style="45" customWidth="1"/>
    <col min="9757" max="9984" width="9" style="45"/>
    <col min="9985" max="9985" width="2" style="45" customWidth="1"/>
    <col min="9986" max="9986" width="4.6640625" style="45" customWidth="1"/>
    <col min="9987" max="9987" width="17.21875" style="45" customWidth="1"/>
    <col min="9988" max="9988" width="10.44140625" style="45" customWidth="1"/>
    <col min="9989" max="9989" width="0" style="45" hidden="1" customWidth="1"/>
    <col min="9990" max="9990" width="7.6640625" style="45" customWidth="1"/>
    <col min="9991" max="9991" width="6.44140625" style="45" customWidth="1"/>
    <col min="9992" max="9992" width="9.33203125" style="45" customWidth="1"/>
    <col min="9993" max="9993" width="9.6640625" style="45" customWidth="1"/>
    <col min="9994" max="10012" width="6.44140625" style="45" customWidth="1"/>
    <col min="10013" max="10240" width="9" style="45"/>
    <col min="10241" max="10241" width="2" style="45" customWidth="1"/>
    <col min="10242" max="10242" width="4.6640625" style="45" customWidth="1"/>
    <col min="10243" max="10243" width="17.21875" style="45" customWidth="1"/>
    <col min="10244" max="10244" width="10.44140625" style="45" customWidth="1"/>
    <col min="10245" max="10245" width="0" style="45" hidden="1" customWidth="1"/>
    <col min="10246" max="10246" width="7.6640625" style="45" customWidth="1"/>
    <col min="10247" max="10247" width="6.44140625" style="45" customWidth="1"/>
    <col min="10248" max="10248" width="9.33203125" style="45" customWidth="1"/>
    <col min="10249" max="10249" width="9.6640625" style="45" customWidth="1"/>
    <col min="10250" max="10268" width="6.44140625" style="45" customWidth="1"/>
    <col min="10269" max="10496" width="9" style="45"/>
    <col min="10497" max="10497" width="2" style="45" customWidth="1"/>
    <col min="10498" max="10498" width="4.6640625" style="45" customWidth="1"/>
    <col min="10499" max="10499" width="17.21875" style="45" customWidth="1"/>
    <col min="10500" max="10500" width="10.44140625" style="45" customWidth="1"/>
    <col min="10501" max="10501" width="0" style="45" hidden="1" customWidth="1"/>
    <col min="10502" max="10502" width="7.6640625" style="45" customWidth="1"/>
    <col min="10503" max="10503" width="6.44140625" style="45" customWidth="1"/>
    <col min="10504" max="10504" width="9.33203125" style="45" customWidth="1"/>
    <col min="10505" max="10505" width="9.6640625" style="45" customWidth="1"/>
    <col min="10506" max="10524" width="6.44140625" style="45" customWidth="1"/>
    <col min="10525" max="10752" width="9" style="45"/>
    <col min="10753" max="10753" width="2" style="45" customWidth="1"/>
    <col min="10754" max="10754" width="4.6640625" style="45" customWidth="1"/>
    <col min="10755" max="10755" width="17.21875" style="45" customWidth="1"/>
    <col min="10756" max="10756" width="10.44140625" style="45" customWidth="1"/>
    <col min="10757" max="10757" width="0" style="45" hidden="1" customWidth="1"/>
    <col min="10758" max="10758" width="7.6640625" style="45" customWidth="1"/>
    <col min="10759" max="10759" width="6.44140625" style="45" customWidth="1"/>
    <col min="10760" max="10760" width="9.33203125" style="45" customWidth="1"/>
    <col min="10761" max="10761" width="9.6640625" style="45" customWidth="1"/>
    <col min="10762" max="10780" width="6.44140625" style="45" customWidth="1"/>
    <col min="10781" max="11008" width="9" style="45"/>
    <col min="11009" max="11009" width="2" style="45" customWidth="1"/>
    <col min="11010" max="11010" width="4.6640625" style="45" customWidth="1"/>
    <col min="11011" max="11011" width="17.21875" style="45" customWidth="1"/>
    <col min="11012" max="11012" width="10.44140625" style="45" customWidth="1"/>
    <col min="11013" max="11013" width="0" style="45" hidden="1" customWidth="1"/>
    <col min="11014" max="11014" width="7.6640625" style="45" customWidth="1"/>
    <col min="11015" max="11015" width="6.44140625" style="45" customWidth="1"/>
    <col min="11016" max="11016" width="9.33203125" style="45" customWidth="1"/>
    <col min="11017" max="11017" width="9.6640625" style="45" customWidth="1"/>
    <col min="11018" max="11036" width="6.44140625" style="45" customWidth="1"/>
    <col min="11037" max="11264" width="9" style="45"/>
    <col min="11265" max="11265" width="2" style="45" customWidth="1"/>
    <col min="11266" max="11266" width="4.6640625" style="45" customWidth="1"/>
    <col min="11267" max="11267" width="17.21875" style="45" customWidth="1"/>
    <col min="11268" max="11268" width="10.44140625" style="45" customWidth="1"/>
    <col min="11269" max="11269" width="0" style="45" hidden="1" customWidth="1"/>
    <col min="11270" max="11270" width="7.6640625" style="45" customWidth="1"/>
    <col min="11271" max="11271" width="6.44140625" style="45" customWidth="1"/>
    <col min="11272" max="11272" width="9.33203125" style="45" customWidth="1"/>
    <col min="11273" max="11273" width="9.6640625" style="45" customWidth="1"/>
    <col min="11274" max="11292" width="6.44140625" style="45" customWidth="1"/>
    <col min="11293" max="11520" width="9" style="45"/>
    <col min="11521" max="11521" width="2" style="45" customWidth="1"/>
    <col min="11522" max="11522" width="4.6640625" style="45" customWidth="1"/>
    <col min="11523" max="11523" width="17.21875" style="45" customWidth="1"/>
    <col min="11524" max="11524" width="10.44140625" style="45" customWidth="1"/>
    <col min="11525" max="11525" width="0" style="45" hidden="1" customWidth="1"/>
    <col min="11526" max="11526" width="7.6640625" style="45" customWidth="1"/>
    <col min="11527" max="11527" width="6.44140625" style="45" customWidth="1"/>
    <col min="11528" max="11528" width="9.33203125" style="45" customWidth="1"/>
    <col min="11529" max="11529" width="9.6640625" style="45" customWidth="1"/>
    <col min="11530" max="11548" width="6.44140625" style="45" customWidth="1"/>
    <col min="11549" max="11776" width="9" style="45"/>
    <col min="11777" max="11777" width="2" style="45" customWidth="1"/>
    <col min="11778" max="11778" width="4.6640625" style="45" customWidth="1"/>
    <col min="11779" max="11779" width="17.21875" style="45" customWidth="1"/>
    <col min="11780" max="11780" width="10.44140625" style="45" customWidth="1"/>
    <col min="11781" max="11781" width="0" style="45" hidden="1" customWidth="1"/>
    <col min="11782" max="11782" width="7.6640625" style="45" customWidth="1"/>
    <col min="11783" max="11783" width="6.44140625" style="45" customWidth="1"/>
    <col min="11784" max="11784" width="9.33203125" style="45" customWidth="1"/>
    <col min="11785" max="11785" width="9.6640625" style="45" customWidth="1"/>
    <col min="11786" max="11804" width="6.44140625" style="45" customWidth="1"/>
    <col min="11805" max="12032" width="9" style="45"/>
    <col min="12033" max="12033" width="2" style="45" customWidth="1"/>
    <col min="12034" max="12034" width="4.6640625" style="45" customWidth="1"/>
    <col min="12035" max="12035" width="17.21875" style="45" customWidth="1"/>
    <col min="12036" max="12036" width="10.44140625" style="45" customWidth="1"/>
    <col min="12037" max="12037" width="0" style="45" hidden="1" customWidth="1"/>
    <col min="12038" max="12038" width="7.6640625" style="45" customWidth="1"/>
    <col min="12039" max="12039" width="6.44140625" style="45" customWidth="1"/>
    <col min="12040" max="12040" width="9.33203125" style="45" customWidth="1"/>
    <col min="12041" max="12041" width="9.6640625" style="45" customWidth="1"/>
    <col min="12042" max="12060" width="6.44140625" style="45" customWidth="1"/>
    <col min="12061" max="12288" width="9" style="45"/>
    <col min="12289" max="12289" width="2" style="45" customWidth="1"/>
    <col min="12290" max="12290" width="4.6640625" style="45" customWidth="1"/>
    <col min="12291" max="12291" width="17.21875" style="45" customWidth="1"/>
    <col min="12292" max="12292" width="10.44140625" style="45" customWidth="1"/>
    <col min="12293" max="12293" width="0" style="45" hidden="1" customWidth="1"/>
    <col min="12294" max="12294" width="7.6640625" style="45" customWidth="1"/>
    <col min="12295" max="12295" width="6.44140625" style="45" customWidth="1"/>
    <col min="12296" max="12296" width="9.33203125" style="45" customWidth="1"/>
    <col min="12297" max="12297" width="9.6640625" style="45" customWidth="1"/>
    <col min="12298" max="12316" width="6.44140625" style="45" customWidth="1"/>
    <col min="12317" max="12544" width="9" style="45"/>
    <col min="12545" max="12545" width="2" style="45" customWidth="1"/>
    <col min="12546" max="12546" width="4.6640625" style="45" customWidth="1"/>
    <col min="12547" max="12547" width="17.21875" style="45" customWidth="1"/>
    <col min="12548" max="12548" width="10.44140625" style="45" customWidth="1"/>
    <col min="12549" max="12549" width="0" style="45" hidden="1" customWidth="1"/>
    <col min="12550" max="12550" width="7.6640625" style="45" customWidth="1"/>
    <col min="12551" max="12551" width="6.44140625" style="45" customWidth="1"/>
    <col min="12552" max="12552" width="9.33203125" style="45" customWidth="1"/>
    <col min="12553" max="12553" width="9.6640625" style="45" customWidth="1"/>
    <col min="12554" max="12572" width="6.44140625" style="45" customWidth="1"/>
    <col min="12573" max="12800" width="9" style="45"/>
    <col min="12801" max="12801" width="2" style="45" customWidth="1"/>
    <col min="12802" max="12802" width="4.6640625" style="45" customWidth="1"/>
    <col min="12803" max="12803" width="17.21875" style="45" customWidth="1"/>
    <col min="12804" max="12804" width="10.44140625" style="45" customWidth="1"/>
    <col min="12805" max="12805" width="0" style="45" hidden="1" customWidth="1"/>
    <col min="12806" max="12806" width="7.6640625" style="45" customWidth="1"/>
    <col min="12807" max="12807" width="6.44140625" style="45" customWidth="1"/>
    <col min="12808" max="12808" width="9.33203125" style="45" customWidth="1"/>
    <col min="12809" max="12809" width="9.6640625" style="45" customWidth="1"/>
    <col min="12810" max="12828" width="6.44140625" style="45" customWidth="1"/>
    <col min="12829" max="13056" width="9" style="45"/>
    <col min="13057" max="13057" width="2" style="45" customWidth="1"/>
    <col min="13058" max="13058" width="4.6640625" style="45" customWidth="1"/>
    <col min="13059" max="13059" width="17.21875" style="45" customWidth="1"/>
    <col min="13060" max="13060" width="10.44140625" style="45" customWidth="1"/>
    <col min="13061" max="13061" width="0" style="45" hidden="1" customWidth="1"/>
    <col min="13062" max="13062" width="7.6640625" style="45" customWidth="1"/>
    <col min="13063" max="13063" width="6.44140625" style="45" customWidth="1"/>
    <col min="13064" max="13064" width="9.33203125" style="45" customWidth="1"/>
    <col min="13065" max="13065" width="9.6640625" style="45" customWidth="1"/>
    <col min="13066" max="13084" width="6.44140625" style="45" customWidth="1"/>
    <col min="13085" max="13312" width="9" style="45"/>
    <col min="13313" max="13313" width="2" style="45" customWidth="1"/>
    <col min="13314" max="13314" width="4.6640625" style="45" customWidth="1"/>
    <col min="13315" max="13315" width="17.21875" style="45" customWidth="1"/>
    <col min="13316" max="13316" width="10.44140625" style="45" customWidth="1"/>
    <col min="13317" max="13317" width="0" style="45" hidden="1" customWidth="1"/>
    <col min="13318" max="13318" width="7.6640625" style="45" customWidth="1"/>
    <col min="13319" max="13319" width="6.44140625" style="45" customWidth="1"/>
    <col min="13320" max="13320" width="9.33203125" style="45" customWidth="1"/>
    <col min="13321" max="13321" width="9.6640625" style="45" customWidth="1"/>
    <col min="13322" max="13340" width="6.44140625" style="45" customWidth="1"/>
    <col min="13341" max="13568" width="9" style="45"/>
    <col min="13569" max="13569" width="2" style="45" customWidth="1"/>
    <col min="13570" max="13570" width="4.6640625" style="45" customWidth="1"/>
    <col min="13571" max="13571" width="17.21875" style="45" customWidth="1"/>
    <col min="13572" max="13572" width="10.44140625" style="45" customWidth="1"/>
    <col min="13573" max="13573" width="0" style="45" hidden="1" customWidth="1"/>
    <col min="13574" max="13574" width="7.6640625" style="45" customWidth="1"/>
    <col min="13575" max="13575" width="6.44140625" style="45" customWidth="1"/>
    <col min="13576" max="13576" width="9.33203125" style="45" customWidth="1"/>
    <col min="13577" max="13577" width="9.6640625" style="45" customWidth="1"/>
    <col min="13578" max="13596" width="6.44140625" style="45" customWidth="1"/>
    <col min="13597" max="13824" width="9" style="45"/>
    <col min="13825" max="13825" width="2" style="45" customWidth="1"/>
    <col min="13826" max="13826" width="4.6640625" style="45" customWidth="1"/>
    <col min="13827" max="13827" width="17.21875" style="45" customWidth="1"/>
    <col min="13828" max="13828" width="10.44140625" style="45" customWidth="1"/>
    <col min="13829" max="13829" width="0" style="45" hidden="1" customWidth="1"/>
    <col min="13830" max="13830" width="7.6640625" style="45" customWidth="1"/>
    <col min="13831" max="13831" width="6.44140625" style="45" customWidth="1"/>
    <col min="13832" max="13832" width="9.33203125" style="45" customWidth="1"/>
    <col min="13833" max="13833" width="9.6640625" style="45" customWidth="1"/>
    <col min="13834" max="13852" width="6.44140625" style="45" customWidth="1"/>
    <col min="13853" max="14080" width="9" style="45"/>
    <col min="14081" max="14081" width="2" style="45" customWidth="1"/>
    <col min="14082" max="14082" width="4.6640625" style="45" customWidth="1"/>
    <col min="14083" max="14083" width="17.21875" style="45" customWidth="1"/>
    <col min="14084" max="14084" width="10.44140625" style="45" customWidth="1"/>
    <col min="14085" max="14085" width="0" style="45" hidden="1" customWidth="1"/>
    <col min="14086" max="14086" width="7.6640625" style="45" customWidth="1"/>
    <col min="14087" max="14087" width="6.44140625" style="45" customWidth="1"/>
    <col min="14088" max="14088" width="9.33203125" style="45" customWidth="1"/>
    <col min="14089" max="14089" width="9.6640625" style="45" customWidth="1"/>
    <col min="14090" max="14108" width="6.44140625" style="45" customWidth="1"/>
    <col min="14109" max="14336" width="9" style="45"/>
    <col min="14337" max="14337" width="2" style="45" customWidth="1"/>
    <col min="14338" max="14338" width="4.6640625" style="45" customWidth="1"/>
    <col min="14339" max="14339" width="17.21875" style="45" customWidth="1"/>
    <col min="14340" max="14340" width="10.44140625" style="45" customWidth="1"/>
    <col min="14341" max="14341" width="0" style="45" hidden="1" customWidth="1"/>
    <col min="14342" max="14342" width="7.6640625" style="45" customWidth="1"/>
    <col min="14343" max="14343" width="6.44140625" style="45" customWidth="1"/>
    <col min="14344" max="14344" width="9.33203125" style="45" customWidth="1"/>
    <col min="14345" max="14345" width="9.6640625" style="45" customWidth="1"/>
    <col min="14346" max="14364" width="6.44140625" style="45" customWidth="1"/>
    <col min="14365" max="14592" width="9" style="45"/>
    <col min="14593" max="14593" width="2" style="45" customWidth="1"/>
    <col min="14594" max="14594" width="4.6640625" style="45" customWidth="1"/>
    <col min="14595" max="14595" width="17.21875" style="45" customWidth="1"/>
    <col min="14596" max="14596" width="10.44140625" style="45" customWidth="1"/>
    <col min="14597" max="14597" width="0" style="45" hidden="1" customWidth="1"/>
    <col min="14598" max="14598" width="7.6640625" style="45" customWidth="1"/>
    <col min="14599" max="14599" width="6.44140625" style="45" customWidth="1"/>
    <col min="14600" max="14600" width="9.33203125" style="45" customWidth="1"/>
    <col min="14601" max="14601" width="9.6640625" style="45" customWidth="1"/>
    <col min="14602" max="14620" width="6.44140625" style="45" customWidth="1"/>
    <col min="14621" max="14848" width="9" style="45"/>
    <col min="14849" max="14849" width="2" style="45" customWidth="1"/>
    <col min="14850" max="14850" width="4.6640625" style="45" customWidth="1"/>
    <col min="14851" max="14851" width="17.21875" style="45" customWidth="1"/>
    <col min="14852" max="14852" width="10.44140625" style="45" customWidth="1"/>
    <col min="14853" max="14853" width="0" style="45" hidden="1" customWidth="1"/>
    <col min="14854" max="14854" width="7.6640625" style="45" customWidth="1"/>
    <col min="14855" max="14855" width="6.44140625" style="45" customWidth="1"/>
    <col min="14856" max="14856" width="9.33203125" style="45" customWidth="1"/>
    <col min="14857" max="14857" width="9.6640625" style="45" customWidth="1"/>
    <col min="14858" max="14876" width="6.44140625" style="45" customWidth="1"/>
    <col min="14877" max="15104" width="9" style="45"/>
    <col min="15105" max="15105" width="2" style="45" customWidth="1"/>
    <col min="15106" max="15106" width="4.6640625" style="45" customWidth="1"/>
    <col min="15107" max="15107" width="17.21875" style="45" customWidth="1"/>
    <col min="15108" max="15108" width="10.44140625" style="45" customWidth="1"/>
    <col min="15109" max="15109" width="0" style="45" hidden="1" customWidth="1"/>
    <col min="15110" max="15110" width="7.6640625" style="45" customWidth="1"/>
    <col min="15111" max="15111" width="6.44140625" style="45" customWidth="1"/>
    <col min="15112" max="15112" width="9.33203125" style="45" customWidth="1"/>
    <col min="15113" max="15113" width="9.6640625" style="45" customWidth="1"/>
    <col min="15114" max="15132" width="6.44140625" style="45" customWidth="1"/>
    <col min="15133" max="15360" width="9" style="45"/>
    <col min="15361" max="15361" width="2" style="45" customWidth="1"/>
    <col min="15362" max="15362" width="4.6640625" style="45" customWidth="1"/>
    <col min="15363" max="15363" width="17.21875" style="45" customWidth="1"/>
    <col min="15364" max="15364" width="10.44140625" style="45" customWidth="1"/>
    <col min="15365" max="15365" width="0" style="45" hidden="1" customWidth="1"/>
    <col min="15366" max="15366" width="7.6640625" style="45" customWidth="1"/>
    <col min="15367" max="15367" width="6.44140625" style="45" customWidth="1"/>
    <col min="15368" max="15368" width="9.33203125" style="45" customWidth="1"/>
    <col min="15369" max="15369" width="9.6640625" style="45" customWidth="1"/>
    <col min="15370" max="15388" width="6.44140625" style="45" customWidth="1"/>
    <col min="15389" max="15616" width="9" style="45"/>
    <col min="15617" max="15617" width="2" style="45" customWidth="1"/>
    <col min="15618" max="15618" width="4.6640625" style="45" customWidth="1"/>
    <col min="15619" max="15619" width="17.21875" style="45" customWidth="1"/>
    <col min="15620" max="15620" width="10.44140625" style="45" customWidth="1"/>
    <col min="15621" max="15621" width="0" style="45" hidden="1" customWidth="1"/>
    <col min="15622" max="15622" width="7.6640625" style="45" customWidth="1"/>
    <col min="15623" max="15623" width="6.44140625" style="45" customWidth="1"/>
    <col min="15624" max="15624" width="9.33203125" style="45" customWidth="1"/>
    <col min="15625" max="15625" width="9.6640625" style="45" customWidth="1"/>
    <col min="15626" max="15644" width="6.44140625" style="45" customWidth="1"/>
    <col min="15645" max="15872" width="9" style="45"/>
    <col min="15873" max="15873" width="2" style="45" customWidth="1"/>
    <col min="15874" max="15874" width="4.6640625" style="45" customWidth="1"/>
    <col min="15875" max="15875" width="17.21875" style="45" customWidth="1"/>
    <col min="15876" max="15876" width="10.44140625" style="45" customWidth="1"/>
    <col min="15877" max="15877" width="0" style="45" hidden="1" customWidth="1"/>
    <col min="15878" max="15878" width="7.6640625" style="45" customWidth="1"/>
    <col min="15879" max="15879" width="6.44140625" style="45" customWidth="1"/>
    <col min="15880" max="15880" width="9.33203125" style="45" customWidth="1"/>
    <col min="15881" max="15881" width="9.6640625" style="45" customWidth="1"/>
    <col min="15882" max="15900" width="6.44140625" style="45" customWidth="1"/>
    <col min="15901" max="16128" width="9" style="45"/>
    <col min="16129" max="16129" width="2" style="45" customWidth="1"/>
    <col min="16130" max="16130" width="4.6640625" style="45" customWidth="1"/>
    <col min="16131" max="16131" width="17.21875" style="45" customWidth="1"/>
    <col min="16132" max="16132" width="10.44140625" style="45" customWidth="1"/>
    <col min="16133" max="16133" width="0" style="45" hidden="1" customWidth="1"/>
    <col min="16134" max="16134" width="7.6640625" style="45" customWidth="1"/>
    <col min="16135" max="16135" width="6.44140625" style="45" customWidth="1"/>
    <col min="16136" max="16136" width="9.33203125" style="45" customWidth="1"/>
    <col min="16137" max="16137" width="9.6640625" style="45" customWidth="1"/>
    <col min="16138" max="16156" width="6.44140625" style="45" customWidth="1"/>
    <col min="16157" max="16384" width="9" style="45"/>
  </cols>
  <sheetData>
    <row r="1" spans="2:28" s="270" customFormat="1" ht="24" customHeight="1" x14ac:dyDescent="0.2">
      <c r="B1" s="270" t="s">
        <v>693</v>
      </c>
      <c r="I1" s="1045"/>
      <c r="J1" s="1045"/>
      <c r="K1" s="1045"/>
      <c r="L1" s="1045"/>
      <c r="M1" s="1045"/>
      <c r="N1" s="1045"/>
      <c r="O1" s="1045"/>
      <c r="P1" s="1045"/>
      <c r="Q1" s="1045"/>
      <c r="R1" s="1045"/>
      <c r="S1" s="1045"/>
      <c r="T1" s="1045"/>
      <c r="U1" s="1045"/>
      <c r="V1" s="1045"/>
      <c r="W1" s="1045"/>
      <c r="X1" s="474"/>
      <c r="Y1" s="474"/>
    </row>
    <row r="2" spans="2:28" ht="18" customHeight="1" x14ac:dyDescent="0.2"/>
    <row r="3" spans="2:28" ht="22.5" customHeight="1" x14ac:dyDescent="0.2">
      <c r="B3" s="1046" t="s">
        <v>649</v>
      </c>
      <c r="C3" s="1047" t="s">
        <v>650</v>
      </c>
      <c r="D3" s="1048" t="s">
        <v>651</v>
      </c>
      <c r="E3" s="1051" t="s">
        <v>652</v>
      </c>
      <c r="F3" s="1051" t="s">
        <v>683</v>
      </c>
      <c r="G3" s="1051" t="s">
        <v>20</v>
      </c>
      <c r="H3" s="1051" t="s">
        <v>654</v>
      </c>
      <c r="I3" s="1051" t="s">
        <v>684</v>
      </c>
      <c r="J3" s="1042" t="s">
        <v>657</v>
      </c>
      <c r="K3" s="1043"/>
      <c r="L3" s="1043"/>
      <c r="M3" s="1043"/>
      <c r="N3" s="1043"/>
      <c r="O3" s="1043"/>
      <c r="P3" s="1043"/>
      <c r="Q3" s="1043"/>
      <c r="R3" s="1043"/>
      <c r="S3" s="1043"/>
      <c r="T3" s="1043"/>
      <c r="U3" s="1043"/>
      <c r="V3" s="1043"/>
      <c r="W3" s="1042" t="s">
        <v>685</v>
      </c>
      <c r="X3" s="1043"/>
      <c r="Y3" s="1043"/>
      <c r="Z3" s="1043"/>
      <c r="AA3" s="1043"/>
      <c r="AB3" s="1044"/>
    </row>
    <row r="4" spans="2:28" s="271" customFormat="1" ht="23.25" customHeight="1" x14ac:dyDescent="0.2">
      <c r="B4" s="1046"/>
      <c r="C4" s="1047"/>
      <c r="D4" s="1049"/>
      <c r="E4" s="1052"/>
      <c r="F4" s="1052"/>
      <c r="G4" s="1052"/>
      <c r="H4" s="1052"/>
      <c r="I4" s="1052"/>
      <c r="J4" s="1039" t="s">
        <v>101</v>
      </c>
      <c r="K4" s="1039" t="s">
        <v>768</v>
      </c>
      <c r="L4" s="1039" t="s">
        <v>409</v>
      </c>
      <c r="M4" s="1039" t="s">
        <v>686</v>
      </c>
      <c r="N4" s="1039" t="s">
        <v>327</v>
      </c>
      <c r="O4" s="1039" t="s">
        <v>769</v>
      </c>
      <c r="P4" s="1039" t="s">
        <v>659</v>
      </c>
      <c r="Q4" s="1039" t="s">
        <v>282</v>
      </c>
      <c r="R4" s="1039" t="s">
        <v>770</v>
      </c>
      <c r="S4" s="1039" t="s">
        <v>771</v>
      </c>
      <c r="T4" s="1039" t="s">
        <v>687</v>
      </c>
      <c r="U4" s="1039" t="s">
        <v>772</v>
      </c>
      <c r="V4" s="1039" t="s">
        <v>664</v>
      </c>
      <c r="W4" s="1039"/>
      <c r="X4" s="1039"/>
      <c r="Y4" s="1039"/>
      <c r="Z4" s="1039"/>
      <c r="AA4" s="1039"/>
      <c r="AB4" s="1039"/>
    </row>
    <row r="5" spans="2:28" s="271" customFormat="1" ht="72" customHeight="1" x14ac:dyDescent="0.2">
      <c r="B5" s="1046"/>
      <c r="C5" s="1047"/>
      <c r="D5" s="1050"/>
      <c r="E5" s="1053"/>
      <c r="F5" s="1053"/>
      <c r="G5" s="1053"/>
      <c r="H5" s="1053"/>
      <c r="I5" s="1053"/>
      <c r="J5" s="1041"/>
      <c r="K5" s="1041"/>
      <c r="L5" s="1041"/>
      <c r="M5" s="1041"/>
      <c r="N5" s="1041"/>
      <c r="O5" s="1041"/>
      <c r="P5" s="1041"/>
      <c r="Q5" s="1041"/>
      <c r="R5" s="1041"/>
      <c r="S5" s="1041"/>
      <c r="T5" s="1041"/>
      <c r="U5" s="1041"/>
      <c r="V5" s="1041"/>
      <c r="W5" s="1041"/>
      <c r="X5" s="1041"/>
      <c r="Y5" s="1041"/>
      <c r="Z5" s="1041"/>
      <c r="AA5" s="1040"/>
      <c r="AB5" s="1041"/>
    </row>
    <row r="6" spans="2:28" ht="44.25" customHeight="1" x14ac:dyDescent="0.2">
      <c r="B6" s="482">
        <v>1</v>
      </c>
      <c r="C6" s="479"/>
      <c r="D6" s="479"/>
      <c r="E6" s="479"/>
      <c r="F6" s="479"/>
      <c r="G6" s="479"/>
      <c r="H6" s="479"/>
      <c r="I6" s="479"/>
      <c r="J6" s="479"/>
      <c r="K6" s="479"/>
      <c r="L6" s="479"/>
      <c r="M6" s="479"/>
      <c r="N6" s="479"/>
      <c r="O6" s="479"/>
      <c r="P6" s="479"/>
      <c r="Q6" s="479"/>
      <c r="R6" s="479"/>
      <c r="S6" s="479"/>
      <c r="T6" s="479"/>
      <c r="U6" s="479"/>
      <c r="V6" s="479"/>
      <c r="W6" s="479"/>
      <c r="X6" s="479"/>
      <c r="Y6" s="479"/>
      <c r="Z6" s="479"/>
      <c r="AA6" s="479"/>
      <c r="AB6" s="479"/>
    </row>
    <row r="7" spans="2:28" ht="44.25" customHeight="1" x14ac:dyDescent="0.2">
      <c r="B7" s="483">
        <v>2</v>
      </c>
      <c r="C7" s="480"/>
      <c r="D7" s="480"/>
      <c r="E7" s="480"/>
      <c r="F7" s="480"/>
      <c r="G7" s="480"/>
      <c r="H7" s="480"/>
      <c r="I7" s="480"/>
      <c r="J7" s="480"/>
      <c r="K7" s="480"/>
      <c r="L7" s="480"/>
      <c r="M7" s="480"/>
      <c r="N7" s="480"/>
      <c r="O7" s="480"/>
      <c r="P7" s="480"/>
      <c r="Q7" s="480"/>
      <c r="R7" s="480"/>
      <c r="S7" s="480"/>
      <c r="T7" s="480"/>
      <c r="U7" s="480"/>
      <c r="V7" s="480"/>
      <c r="W7" s="480"/>
      <c r="X7" s="480"/>
      <c r="Y7" s="480"/>
      <c r="Z7" s="480"/>
      <c r="AA7" s="480"/>
      <c r="AB7" s="480"/>
    </row>
    <row r="8" spans="2:28" ht="44.25" customHeight="1" x14ac:dyDescent="0.2">
      <c r="B8" s="483">
        <v>3</v>
      </c>
      <c r="C8" s="480"/>
      <c r="D8" s="480"/>
      <c r="E8" s="480"/>
      <c r="F8" s="480"/>
      <c r="G8" s="480"/>
      <c r="H8" s="480"/>
      <c r="I8" s="480"/>
      <c r="J8" s="480"/>
      <c r="K8" s="480"/>
      <c r="L8" s="480"/>
      <c r="M8" s="480"/>
      <c r="N8" s="480"/>
      <c r="O8" s="480"/>
      <c r="P8" s="480"/>
      <c r="Q8" s="480"/>
      <c r="R8" s="480"/>
      <c r="S8" s="480"/>
      <c r="T8" s="480"/>
      <c r="U8" s="480"/>
      <c r="V8" s="480"/>
      <c r="W8" s="480"/>
      <c r="X8" s="480"/>
      <c r="Y8" s="480"/>
      <c r="Z8" s="480"/>
      <c r="AA8" s="480"/>
      <c r="AB8" s="480"/>
    </row>
    <row r="9" spans="2:28" ht="44.25" customHeight="1" x14ac:dyDescent="0.2">
      <c r="B9" s="483">
        <v>4</v>
      </c>
      <c r="C9" s="480"/>
      <c r="D9" s="480"/>
      <c r="E9" s="480"/>
      <c r="F9" s="480"/>
      <c r="G9" s="480"/>
      <c r="H9" s="480"/>
      <c r="I9" s="480"/>
      <c r="J9" s="480"/>
      <c r="K9" s="480"/>
      <c r="L9" s="480"/>
      <c r="M9" s="480"/>
      <c r="N9" s="480"/>
      <c r="O9" s="480"/>
      <c r="P9" s="480"/>
      <c r="Q9" s="480"/>
      <c r="R9" s="480"/>
      <c r="S9" s="480"/>
      <c r="T9" s="480"/>
      <c r="U9" s="480"/>
      <c r="V9" s="480"/>
      <c r="W9" s="480"/>
      <c r="X9" s="480"/>
      <c r="Y9" s="480"/>
      <c r="Z9" s="480"/>
      <c r="AA9" s="480"/>
      <c r="AB9" s="480"/>
    </row>
    <row r="10" spans="2:28" ht="44.25" customHeight="1" x14ac:dyDescent="0.2">
      <c r="B10" s="483">
        <v>5</v>
      </c>
      <c r="C10" s="480"/>
      <c r="D10" s="480"/>
      <c r="E10" s="480"/>
      <c r="F10" s="480"/>
      <c r="G10" s="480"/>
      <c r="H10" s="480"/>
      <c r="I10" s="480"/>
      <c r="J10" s="480"/>
      <c r="K10" s="480"/>
      <c r="L10" s="480"/>
      <c r="M10" s="480"/>
      <c r="N10" s="480"/>
      <c r="O10" s="480"/>
      <c r="P10" s="480"/>
      <c r="Q10" s="480"/>
      <c r="R10" s="480"/>
      <c r="S10" s="480"/>
      <c r="T10" s="480"/>
      <c r="U10" s="480"/>
      <c r="V10" s="480"/>
      <c r="W10" s="480"/>
      <c r="X10" s="480"/>
      <c r="Y10" s="480"/>
      <c r="Z10" s="480"/>
      <c r="AA10" s="480"/>
      <c r="AB10" s="480"/>
    </row>
    <row r="11" spans="2:28" ht="44.25" customHeight="1" x14ac:dyDescent="0.2">
      <c r="B11" s="483">
        <v>6</v>
      </c>
      <c r="C11" s="480"/>
      <c r="D11" s="480"/>
      <c r="E11" s="480"/>
      <c r="F11" s="480"/>
      <c r="G11" s="480"/>
      <c r="H11" s="480"/>
      <c r="I11" s="480"/>
      <c r="J11" s="480"/>
      <c r="K11" s="480"/>
      <c r="L11" s="480"/>
      <c r="M11" s="480"/>
      <c r="N11" s="480"/>
      <c r="O11" s="480"/>
      <c r="P11" s="480"/>
      <c r="Q11" s="480"/>
      <c r="R11" s="480"/>
      <c r="S11" s="480"/>
      <c r="T11" s="480"/>
      <c r="U11" s="480"/>
      <c r="V11" s="480"/>
      <c r="W11" s="480"/>
      <c r="X11" s="480"/>
      <c r="Y11" s="480"/>
      <c r="Z11" s="480"/>
      <c r="AA11" s="480"/>
      <c r="AB11" s="480"/>
    </row>
    <row r="12" spans="2:28" ht="44.25" customHeight="1" x14ac:dyDescent="0.2">
      <c r="B12" s="483">
        <v>7</v>
      </c>
      <c r="C12" s="480"/>
      <c r="D12" s="480"/>
      <c r="E12" s="480"/>
      <c r="F12" s="480"/>
      <c r="G12" s="480"/>
      <c r="H12" s="480"/>
      <c r="I12" s="480"/>
      <c r="J12" s="480"/>
      <c r="K12" s="480"/>
      <c r="L12" s="480"/>
      <c r="M12" s="480"/>
      <c r="N12" s="480"/>
      <c r="O12" s="480"/>
      <c r="P12" s="480"/>
      <c r="Q12" s="480"/>
      <c r="R12" s="480"/>
      <c r="S12" s="480"/>
      <c r="T12" s="480"/>
      <c r="U12" s="480"/>
      <c r="V12" s="480"/>
      <c r="W12" s="480"/>
      <c r="X12" s="480"/>
      <c r="Y12" s="480"/>
      <c r="Z12" s="480"/>
      <c r="AA12" s="480"/>
      <c r="AB12" s="480"/>
    </row>
    <row r="13" spans="2:28" ht="44.25" customHeight="1" x14ac:dyDescent="0.2">
      <c r="B13" s="483">
        <v>8</v>
      </c>
      <c r="C13" s="480"/>
      <c r="D13" s="480"/>
      <c r="E13" s="480"/>
      <c r="F13" s="480"/>
      <c r="G13" s="480"/>
      <c r="H13" s="480"/>
      <c r="I13" s="480"/>
      <c r="J13" s="480"/>
      <c r="K13" s="480"/>
      <c r="L13" s="480"/>
      <c r="M13" s="480"/>
      <c r="N13" s="480"/>
      <c r="O13" s="480"/>
      <c r="P13" s="480"/>
      <c r="Q13" s="480"/>
      <c r="R13" s="480"/>
      <c r="S13" s="480"/>
      <c r="T13" s="480"/>
      <c r="U13" s="480"/>
      <c r="V13" s="480"/>
      <c r="W13" s="480"/>
      <c r="X13" s="480"/>
      <c r="Y13" s="480"/>
      <c r="Z13" s="480"/>
      <c r="AA13" s="480"/>
      <c r="AB13" s="480"/>
    </row>
    <row r="14" spans="2:28" ht="44.25" customHeight="1" x14ac:dyDescent="0.2">
      <c r="B14" s="483">
        <v>9</v>
      </c>
      <c r="C14" s="480"/>
      <c r="D14" s="480"/>
      <c r="E14" s="480"/>
      <c r="F14" s="480"/>
      <c r="G14" s="480"/>
      <c r="H14" s="480"/>
      <c r="I14" s="480"/>
      <c r="J14" s="480"/>
      <c r="K14" s="480"/>
      <c r="L14" s="480"/>
      <c r="M14" s="480"/>
      <c r="N14" s="480"/>
      <c r="O14" s="480"/>
      <c r="P14" s="480"/>
      <c r="Q14" s="480"/>
      <c r="R14" s="480"/>
      <c r="S14" s="480"/>
      <c r="T14" s="480"/>
      <c r="U14" s="480"/>
      <c r="V14" s="480"/>
      <c r="W14" s="480"/>
      <c r="X14" s="480"/>
      <c r="Y14" s="480"/>
      <c r="Z14" s="480"/>
      <c r="AA14" s="480"/>
      <c r="AB14" s="480"/>
    </row>
    <row r="15" spans="2:28" ht="44.25" customHeight="1" x14ac:dyDescent="0.2">
      <c r="B15" s="484">
        <v>10</v>
      </c>
      <c r="C15" s="481"/>
      <c r="D15" s="481"/>
      <c r="E15" s="481"/>
      <c r="F15" s="481"/>
      <c r="G15" s="481"/>
      <c r="H15" s="481"/>
      <c r="I15" s="481"/>
      <c r="J15" s="481"/>
      <c r="K15" s="481"/>
      <c r="L15" s="481"/>
      <c r="M15" s="481"/>
      <c r="N15" s="481"/>
      <c r="O15" s="481"/>
      <c r="P15" s="481"/>
      <c r="Q15" s="481"/>
      <c r="R15" s="481"/>
      <c r="S15" s="481"/>
      <c r="T15" s="481"/>
      <c r="U15" s="481"/>
      <c r="V15" s="481"/>
      <c r="W15" s="481"/>
      <c r="X15" s="481"/>
      <c r="Y15" s="481"/>
      <c r="Z15" s="481"/>
      <c r="AA15" s="481"/>
      <c r="AB15" s="481"/>
    </row>
    <row r="16" spans="2:28" ht="12.75" customHeight="1" x14ac:dyDescent="0.2">
      <c r="B16" s="161"/>
      <c r="C16" s="161"/>
      <c r="D16" s="161"/>
      <c r="E16" s="161"/>
      <c r="F16" s="161"/>
      <c r="G16" s="161"/>
      <c r="H16" s="161"/>
      <c r="I16" s="161"/>
      <c r="J16" s="161"/>
      <c r="K16" s="161"/>
      <c r="L16" s="161"/>
      <c r="M16" s="161"/>
      <c r="N16" s="161"/>
      <c r="O16" s="161"/>
      <c r="P16" s="161"/>
      <c r="Q16" s="161"/>
      <c r="R16" s="161"/>
      <c r="S16" s="161"/>
      <c r="T16" s="161"/>
      <c r="U16" s="161"/>
      <c r="V16" s="161"/>
    </row>
    <row r="17" spans="2:3" ht="16.5" customHeight="1" x14ac:dyDescent="0.2">
      <c r="B17" s="45" t="s">
        <v>671</v>
      </c>
      <c r="C17" s="161" t="s">
        <v>688</v>
      </c>
    </row>
    <row r="18" spans="2:3" ht="16.5" customHeight="1" x14ac:dyDescent="0.2">
      <c r="B18" s="45" t="s">
        <v>673</v>
      </c>
      <c r="C18" s="45" t="s">
        <v>689</v>
      </c>
    </row>
    <row r="19" spans="2:3" ht="16.5" customHeight="1" x14ac:dyDescent="0.2">
      <c r="C19" s="485" t="s">
        <v>690</v>
      </c>
    </row>
    <row r="20" spans="2:3" ht="16.5" customHeight="1" x14ac:dyDescent="0.2">
      <c r="B20" s="45" t="s">
        <v>676</v>
      </c>
      <c r="C20" s="45" t="s">
        <v>677</v>
      </c>
    </row>
    <row r="21" spans="2:3" ht="16.5" customHeight="1" x14ac:dyDescent="0.2">
      <c r="B21" s="45" t="s">
        <v>678</v>
      </c>
      <c r="C21" s="485" t="s">
        <v>691</v>
      </c>
    </row>
    <row r="22" spans="2:3" ht="16.5" customHeight="1" x14ac:dyDescent="0.2">
      <c r="B22" s="45" t="s">
        <v>681</v>
      </c>
      <c r="C22" s="45" t="s">
        <v>692</v>
      </c>
    </row>
    <row r="23" spans="2:3" ht="18" customHeight="1" x14ac:dyDescent="0.2"/>
    <row r="24" spans="2:3" ht="24.75" customHeight="1" x14ac:dyDescent="0.2"/>
    <row r="25" spans="2:3" ht="24.75" customHeight="1" x14ac:dyDescent="0.2"/>
    <row r="26" spans="2:3" ht="21" customHeight="1" x14ac:dyDescent="0.2"/>
    <row r="27" spans="2:3" ht="21" customHeight="1" x14ac:dyDescent="0.2"/>
    <row r="28" spans="2:3" ht="21" customHeight="1" x14ac:dyDescent="0.2"/>
    <row r="29" spans="2:3" ht="21" customHeight="1" x14ac:dyDescent="0.2"/>
    <row r="30" spans="2:3" ht="21" customHeight="1" x14ac:dyDescent="0.2"/>
    <row r="31" spans="2:3" ht="21" customHeight="1" x14ac:dyDescent="0.2"/>
    <row r="32" spans="2:3" ht="21" customHeight="1" x14ac:dyDescent="0.2"/>
    <row r="33" ht="21" customHeight="1" x14ac:dyDescent="0.2"/>
    <row r="34" ht="21" customHeight="1" x14ac:dyDescent="0.2"/>
    <row r="35" ht="21"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sheetData>
  <mergeCells count="30">
    <mergeCell ref="I1:W1"/>
    <mergeCell ref="B3:B5"/>
    <mergeCell ref="C3:C5"/>
    <mergeCell ref="D3:D5"/>
    <mergeCell ref="E3:E5"/>
    <mergeCell ref="F3:F5"/>
    <mergeCell ref="G3:G5"/>
    <mergeCell ref="H3:H5"/>
    <mergeCell ref="I3:I5"/>
    <mergeCell ref="J3:V3"/>
    <mergeCell ref="W3:AB3"/>
    <mergeCell ref="J4:J5"/>
    <mergeCell ref="K4:K5"/>
    <mergeCell ref="L4:L5"/>
    <mergeCell ref="M4:M5"/>
    <mergeCell ref="N4:N5"/>
    <mergeCell ref="O4:O5"/>
    <mergeCell ref="P4:P5"/>
    <mergeCell ref="Q4:Q5"/>
    <mergeCell ref="R4:R5"/>
    <mergeCell ref="AA4:AA5"/>
    <mergeCell ref="AB4:AB5"/>
    <mergeCell ref="S4:S5"/>
    <mergeCell ref="T4:T5"/>
    <mergeCell ref="V4:V5"/>
    <mergeCell ref="U4:U5"/>
    <mergeCell ref="W4:W5"/>
    <mergeCell ref="X4:X5"/>
    <mergeCell ref="Y4:Y5"/>
    <mergeCell ref="Z4:Z5"/>
  </mergeCells>
  <phoneticPr fontId="3"/>
  <pageMargins left="0.2" right="0.2" top="0.57999999999999996" bottom="0.35433070866141736" header="0.23622047244094491" footer="0.23622047244094491"/>
  <pageSetup paperSize="9" scale="79" orientation="landscape" horizont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Z45"/>
  <sheetViews>
    <sheetView zoomScale="75" zoomScaleNormal="75" workbookViewId="0">
      <selection activeCell="B2" sqref="B2"/>
    </sheetView>
  </sheetViews>
  <sheetFormatPr defaultColWidth="9" defaultRowHeight="12.6" x14ac:dyDescent="0.2"/>
  <cols>
    <col min="1" max="1" width="2" style="45" customWidth="1"/>
    <col min="2" max="2" width="4.6640625" style="45" customWidth="1"/>
    <col min="3" max="3" width="15.77734375" style="45" customWidth="1"/>
    <col min="4" max="4" width="11.88671875" style="45" customWidth="1"/>
    <col min="5" max="5" width="7.109375" style="45" hidden="1" customWidth="1"/>
    <col min="6" max="6" width="7.6640625" style="45" hidden="1" customWidth="1"/>
    <col min="7" max="7" width="6.44140625" style="45" customWidth="1"/>
    <col min="8" max="8" width="10.33203125" style="45" customWidth="1"/>
    <col min="9" max="9" width="9.6640625" style="45" customWidth="1"/>
    <col min="10" max="10" width="6.88671875" style="45" customWidth="1"/>
    <col min="11" max="11" width="7.88671875" style="45" customWidth="1"/>
    <col min="12" max="26" width="7.6640625" style="45" customWidth="1"/>
    <col min="27" max="259" width="9" style="45"/>
    <col min="260" max="260" width="2" style="45" customWidth="1"/>
    <col min="261" max="261" width="4.6640625" style="45" customWidth="1"/>
    <col min="262" max="262" width="15.77734375" style="45" customWidth="1"/>
    <col min="263" max="263" width="11.88671875" style="45" customWidth="1"/>
    <col min="264" max="265" width="0" style="45" hidden="1" customWidth="1"/>
    <col min="266" max="266" width="6.44140625" style="45" customWidth="1"/>
    <col min="267" max="267" width="10.33203125" style="45" customWidth="1"/>
    <col min="268" max="268" width="9.6640625" style="45" customWidth="1"/>
    <col min="269" max="269" width="6.88671875" style="45" customWidth="1"/>
    <col min="270" max="270" width="7.88671875" style="45" customWidth="1"/>
    <col min="271" max="282" width="7.6640625" style="45" customWidth="1"/>
    <col min="283" max="515" width="9" style="45"/>
    <col min="516" max="516" width="2" style="45" customWidth="1"/>
    <col min="517" max="517" width="4.6640625" style="45" customWidth="1"/>
    <col min="518" max="518" width="15.77734375" style="45" customWidth="1"/>
    <col min="519" max="519" width="11.88671875" style="45" customWidth="1"/>
    <col min="520" max="521" width="0" style="45" hidden="1" customWidth="1"/>
    <col min="522" max="522" width="6.44140625" style="45" customWidth="1"/>
    <col min="523" max="523" width="10.33203125" style="45" customWidth="1"/>
    <col min="524" max="524" width="9.6640625" style="45" customWidth="1"/>
    <col min="525" max="525" width="6.88671875" style="45" customWidth="1"/>
    <col min="526" max="526" width="7.88671875" style="45" customWidth="1"/>
    <col min="527" max="538" width="7.6640625" style="45" customWidth="1"/>
    <col min="539" max="771" width="9" style="45"/>
    <col min="772" max="772" width="2" style="45" customWidth="1"/>
    <col min="773" max="773" width="4.6640625" style="45" customWidth="1"/>
    <col min="774" max="774" width="15.77734375" style="45" customWidth="1"/>
    <col min="775" max="775" width="11.88671875" style="45" customWidth="1"/>
    <col min="776" max="777" width="0" style="45" hidden="1" customWidth="1"/>
    <col min="778" max="778" width="6.44140625" style="45" customWidth="1"/>
    <col min="779" max="779" width="10.33203125" style="45" customWidth="1"/>
    <col min="780" max="780" width="9.6640625" style="45" customWidth="1"/>
    <col min="781" max="781" width="6.88671875" style="45" customWidth="1"/>
    <col min="782" max="782" width="7.88671875" style="45" customWidth="1"/>
    <col min="783" max="794" width="7.6640625" style="45" customWidth="1"/>
    <col min="795" max="1027" width="9" style="45"/>
    <col min="1028" max="1028" width="2" style="45" customWidth="1"/>
    <col min="1029" max="1029" width="4.6640625" style="45" customWidth="1"/>
    <col min="1030" max="1030" width="15.77734375" style="45" customWidth="1"/>
    <col min="1031" max="1031" width="11.88671875" style="45" customWidth="1"/>
    <col min="1032" max="1033" width="0" style="45" hidden="1" customWidth="1"/>
    <col min="1034" max="1034" width="6.44140625" style="45" customWidth="1"/>
    <col min="1035" max="1035" width="10.33203125" style="45" customWidth="1"/>
    <col min="1036" max="1036" width="9.6640625" style="45" customWidth="1"/>
    <col min="1037" max="1037" width="6.88671875" style="45" customWidth="1"/>
    <col min="1038" max="1038" width="7.88671875" style="45" customWidth="1"/>
    <col min="1039" max="1050" width="7.6640625" style="45" customWidth="1"/>
    <col min="1051" max="1283" width="9" style="45"/>
    <col min="1284" max="1284" width="2" style="45" customWidth="1"/>
    <col min="1285" max="1285" width="4.6640625" style="45" customWidth="1"/>
    <col min="1286" max="1286" width="15.77734375" style="45" customWidth="1"/>
    <col min="1287" max="1287" width="11.88671875" style="45" customWidth="1"/>
    <col min="1288" max="1289" width="0" style="45" hidden="1" customWidth="1"/>
    <col min="1290" max="1290" width="6.44140625" style="45" customWidth="1"/>
    <col min="1291" max="1291" width="10.33203125" style="45" customWidth="1"/>
    <col min="1292" max="1292" width="9.6640625" style="45" customWidth="1"/>
    <col min="1293" max="1293" width="6.88671875" style="45" customWidth="1"/>
    <col min="1294" max="1294" width="7.88671875" style="45" customWidth="1"/>
    <col min="1295" max="1306" width="7.6640625" style="45" customWidth="1"/>
    <col min="1307" max="1539" width="9" style="45"/>
    <col min="1540" max="1540" width="2" style="45" customWidth="1"/>
    <col min="1541" max="1541" width="4.6640625" style="45" customWidth="1"/>
    <col min="1542" max="1542" width="15.77734375" style="45" customWidth="1"/>
    <col min="1543" max="1543" width="11.88671875" style="45" customWidth="1"/>
    <col min="1544" max="1545" width="0" style="45" hidden="1" customWidth="1"/>
    <col min="1546" max="1546" width="6.44140625" style="45" customWidth="1"/>
    <col min="1547" max="1547" width="10.33203125" style="45" customWidth="1"/>
    <col min="1548" max="1548" width="9.6640625" style="45" customWidth="1"/>
    <col min="1549" max="1549" width="6.88671875" style="45" customWidth="1"/>
    <col min="1550" max="1550" width="7.88671875" style="45" customWidth="1"/>
    <col min="1551" max="1562" width="7.6640625" style="45" customWidth="1"/>
    <col min="1563" max="1795" width="9" style="45"/>
    <col min="1796" max="1796" width="2" style="45" customWidth="1"/>
    <col min="1797" max="1797" width="4.6640625" style="45" customWidth="1"/>
    <col min="1798" max="1798" width="15.77734375" style="45" customWidth="1"/>
    <col min="1799" max="1799" width="11.88671875" style="45" customWidth="1"/>
    <col min="1800" max="1801" width="0" style="45" hidden="1" customWidth="1"/>
    <col min="1802" max="1802" width="6.44140625" style="45" customWidth="1"/>
    <col min="1803" max="1803" width="10.33203125" style="45" customWidth="1"/>
    <col min="1804" max="1804" width="9.6640625" style="45" customWidth="1"/>
    <col min="1805" max="1805" width="6.88671875" style="45" customWidth="1"/>
    <col min="1806" max="1806" width="7.88671875" style="45" customWidth="1"/>
    <col min="1807" max="1818" width="7.6640625" style="45" customWidth="1"/>
    <col min="1819" max="2051" width="9" style="45"/>
    <col min="2052" max="2052" width="2" style="45" customWidth="1"/>
    <col min="2053" max="2053" width="4.6640625" style="45" customWidth="1"/>
    <col min="2054" max="2054" width="15.77734375" style="45" customWidth="1"/>
    <col min="2055" max="2055" width="11.88671875" style="45" customWidth="1"/>
    <col min="2056" max="2057" width="0" style="45" hidden="1" customWidth="1"/>
    <col min="2058" max="2058" width="6.44140625" style="45" customWidth="1"/>
    <col min="2059" max="2059" width="10.33203125" style="45" customWidth="1"/>
    <col min="2060" max="2060" width="9.6640625" style="45" customWidth="1"/>
    <col min="2061" max="2061" width="6.88671875" style="45" customWidth="1"/>
    <col min="2062" max="2062" width="7.88671875" style="45" customWidth="1"/>
    <col min="2063" max="2074" width="7.6640625" style="45" customWidth="1"/>
    <col min="2075" max="2307" width="9" style="45"/>
    <col min="2308" max="2308" width="2" style="45" customWidth="1"/>
    <col min="2309" max="2309" width="4.6640625" style="45" customWidth="1"/>
    <col min="2310" max="2310" width="15.77734375" style="45" customWidth="1"/>
    <col min="2311" max="2311" width="11.88671875" style="45" customWidth="1"/>
    <col min="2312" max="2313" width="0" style="45" hidden="1" customWidth="1"/>
    <col min="2314" max="2314" width="6.44140625" style="45" customWidth="1"/>
    <col min="2315" max="2315" width="10.33203125" style="45" customWidth="1"/>
    <col min="2316" max="2316" width="9.6640625" style="45" customWidth="1"/>
    <col min="2317" max="2317" width="6.88671875" style="45" customWidth="1"/>
    <col min="2318" max="2318" width="7.88671875" style="45" customWidth="1"/>
    <col min="2319" max="2330" width="7.6640625" style="45" customWidth="1"/>
    <col min="2331" max="2563" width="9" style="45"/>
    <col min="2564" max="2564" width="2" style="45" customWidth="1"/>
    <col min="2565" max="2565" width="4.6640625" style="45" customWidth="1"/>
    <col min="2566" max="2566" width="15.77734375" style="45" customWidth="1"/>
    <col min="2567" max="2567" width="11.88671875" style="45" customWidth="1"/>
    <col min="2568" max="2569" width="0" style="45" hidden="1" customWidth="1"/>
    <col min="2570" max="2570" width="6.44140625" style="45" customWidth="1"/>
    <col min="2571" max="2571" width="10.33203125" style="45" customWidth="1"/>
    <col min="2572" max="2572" width="9.6640625" style="45" customWidth="1"/>
    <col min="2573" max="2573" width="6.88671875" style="45" customWidth="1"/>
    <col min="2574" max="2574" width="7.88671875" style="45" customWidth="1"/>
    <col min="2575" max="2586" width="7.6640625" style="45" customWidth="1"/>
    <col min="2587" max="2819" width="9" style="45"/>
    <col min="2820" max="2820" width="2" style="45" customWidth="1"/>
    <col min="2821" max="2821" width="4.6640625" style="45" customWidth="1"/>
    <col min="2822" max="2822" width="15.77734375" style="45" customWidth="1"/>
    <col min="2823" max="2823" width="11.88671875" style="45" customWidth="1"/>
    <col min="2824" max="2825" width="0" style="45" hidden="1" customWidth="1"/>
    <col min="2826" max="2826" width="6.44140625" style="45" customWidth="1"/>
    <col min="2827" max="2827" width="10.33203125" style="45" customWidth="1"/>
    <col min="2828" max="2828" width="9.6640625" style="45" customWidth="1"/>
    <col min="2829" max="2829" width="6.88671875" style="45" customWidth="1"/>
    <col min="2830" max="2830" width="7.88671875" style="45" customWidth="1"/>
    <col min="2831" max="2842" width="7.6640625" style="45" customWidth="1"/>
    <col min="2843" max="3075" width="9" style="45"/>
    <col min="3076" max="3076" width="2" style="45" customWidth="1"/>
    <col min="3077" max="3077" width="4.6640625" style="45" customWidth="1"/>
    <col min="3078" max="3078" width="15.77734375" style="45" customWidth="1"/>
    <col min="3079" max="3079" width="11.88671875" style="45" customWidth="1"/>
    <col min="3080" max="3081" width="0" style="45" hidden="1" customWidth="1"/>
    <col min="3082" max="3082" width="6.44140625" style="45" customWidth="1"/>
    <col min="3083" max="3083" width="10.33203125" style="45" customWidth="1"/>
    <col min="3084" max="3084" width="9.6640625" style="45" customWidth="1"/>
    <col min="3085" max="3085" width="6.88671875" style="45" customWidth="1"/>
    <col min="3086" max="3086" width="7.88671875" style="45" customWidth="1"/>
    <col min="3087" max="3098" width="7.6640625" style="45" customWidth="1"/>
    <col min="3099" max="3331" width="9" style="45"/>
    <col min="3332" max="3332" width="2" style="45" customWidth="1"/>
    <col min="3333" max="3333" width="4.6640625" style="45" customWidth="1"/>
    <col min="3334" max="3334" width="15.77734375" style="45" customWidth="1"/>
    <col min="3335" max="3335" width="11.88671875" style="45" customWidth="1"/>
    <col min="3336" max="3337" width="0" style="45" hidden="1" customWidth="1"/>
    <col min="3338" max="3338" width="6.44140625" style="45" customWidth="1"/>
    <col min="3339" max="3339" width="10.33203125" style="45" customWidth="1"/>
    <col min="3340" max="3340" width="9.6640625" style="45" customWidth="1"/>
    <col min="3341" max="3341" width="6.88671875" style="45" customWidth="1"/>
    <col min="3342" max="3342" width="7.88671875" style="45" customWidth="1"/>
    <col min="3343" max="3354" width="7.6640625" style="45" customWidth="1"/>
    <col min="3355" max="3587" width="9" style="45"/>
    <col min="3588" max="3588" width="2" style="45" customWidth="1"/>
    <col min="3589" max="3589" width="4.6640625" style="45" customWidth="1"/>
    <col min="3590" max="3590" width="15.77734375" style="45" customWidth="1"/>
    <col min="3591" max="3591" width="11.88671875" style="45" customWidth="1"/>
    <col min="3592" max="3593" width="0" style="45" hidden="1" customWidth="1"/>
    <col min="3594" max="3594" width="6.44140625" style="45" customWidth="1"/>
    <col min="3595" max="3595" width="10.33203125" style="45" customWidth="1"/>
    <col min="3596" max="3596" width="9.6640625" style="45" customWidth="1"/>
    <col min="3597" max="3597" width="6.88671875" style="45" customWidth="1"/>
    <col min="3598" max="3598" width="7.88671875" style="45" customWidth="1"/>
    <col min="3599" max="3610" width="7.6640625" style="45" customWidth="1"/>
    <col min="3611" max="3843" width="9" style="45"/>
    <col min="3844" max="3844" width="2" style="45" customWidth="1"/>
    <col min="3845" max="3845" width="4.6640625" style="45" customWidth="1"/>
    <col min="3846" max="3846" width="15.77734375" style="45" customWidth="1"/>
    <col min="3847" max="3847" width="11.88671875" style="45" customWidth="1"/>
    <col min="3848" max="3849" width="0" style="45" hidden="1" customWidth="1"/>
    <col min="3850" max="3850" width="6.44140625" style="45" customWidth="1"/>
    <col min="3851" max="3851" width="10.33203125" style="45" customWidth="1"/>
    <col min="3852" max="3852" width="9.6640625" style="45" customWidth="1"/>
    <col min="3853" max="3853" width="6.88671875" style="45" customWidth="1"/>
    <col min="3854" max="3854" width="7.88671875" style="45" customWidth="1"/>
    <col min="3855" max="3866" width="7.6640625" style="45" customWidth="1"/>
    <col min="3867" max="4099" width="9" style="45"/>
    <col min="4100" max="4100" width="2" style="45" customWidth="1"/>
    <col min="4101" max="4101" width="4.6640625" style="45" customWidth="1"/>
    <col min="4102" max="4102" width="15.77734375" style="45" customWidth="1"/>
    <col min="4103" max="4103" width="11.88671875" style="45" customWidth="1"/>
    <col min="4104" max="4105" width="0" style="45" hidden="1" customWidth="1"/>
    <col min="4106" max="4106" width="6.44140625" style="45" customWidth="1"/>
    <col min="4107" max="4107" width="10.33203125" style="45" customWidth="1"/>
    <col min="4108" max="4108" width="9.6640625" style="45" customWidth="1"/>
    <col min="4109" max="4109" width="6.88671875" style="45" customWidth="1"/>
    <col min="4110" max="4110" width="7.88671875" style="45" customWidth="1"/>
    <col min="4111" max="4122" width="7.6640625" style="45" customWidth="1"/>
    <col min="4123" max="4355" width="9" style="45"/>
    <col min="4356" max="4356" width="2" style="45" customWidth="1"/>
    <col min="4357" max="4357" width="4.6640625" style="45" customWidth="1"/>
    <col min="4358" max="4358" width="15.77734375" style="45" customWidth="1"/>
    <col min="4359" max="4359" width="11.88671875" style="45" customWidth="1"/>
    <col min="4360" max="4361" width="0" style="45" hidden="1" customWidth="1"/>
    <col min="4362" max="4362" width="6.44140625" style="45" customWidth="1"/>
    <col min="4363" max="4363" width="10.33203125" style="45" customWidth="1"/>
    <col min="4364" max="4364" width="9.6640625" style="45" customWidth="1"/>
    <col min="4365" max="4365" width="6.88671875" style="45" customWidth="1"/>
    <col min="4366" max="4366" width="7.88671875" style="45" customWidth="1"/>
    <col min="4367" max="4378" width="7.6640625" style="45" customWidth="1"/>
    <col min="4379" max="4611" width="9" style="45"/>
    <col min="4612" max="4612" width="2" style="45" customWidth="1"/>
    <col min="4613" max="4613" width="4.6640625" style="45" customWidth="1"/>
    <col min="4614" max="4614" width="15.77734375" style="45" customWidth="1"/>
    <col min="4615" max="4615" width="11.88671875" style="45" customWidth="1"/>
    <col min="4616" max="4617" width="0" style="45" hidden="1" customWidth="1"/>
    <col min="4618" max="4618" width="6.44140625" style="45" customWidth="1"/>
    <col min="4619" max="4619" width="10.33203125" style="45" customWidth="1"/>
    <col min="4620" max="4620" width="9.6640625" style="45" customWidth="1"/>
    <col min="4621" max="4621" width="6.88671875" style="45" customWidth="1"/>
    <col min="4622" max="4622" width="7.88671875" style="45" customWidth="1"/>
    <col min="4623" max="4634" width="7.6640625" style="45" customWidth="1"/>
    <col min="4635" max="4867" width="9" style="45"/>
    <col min="4868" max="4868" width="2" style="45" customWidth="1"/>
    <col min="4869" max="4869" width="4.6640625" style="45" customWidth="1"/>
    <col min="4870" max="4870" width="15.77734375" style="45" customWidth="1"/>
    <col min="4871" max="4871" width="11.88671875" style="45" customWidth="1"/>
    <col min="4872" max="4873" width="0" style="45" hidden="1" customWidth="1"/>
    <col min="4874" max="4874" width="6.44140625" style="45" customWidth="1"/>
    <col min="4875" max="4875" width="10.33203125" style="45" customWidth="1"/>
    <col min="4876" max="4876" width="9.6640625" style="45" customWidth="1"/>
    <col min="4877" max="4877" width="6.88671875" style="45" customWidth="1"/>
    <col min="4878" max="4878" width="7.88671875" style="45" customWidth="1"/>
    <col min="4879" max="4890" width="7.6640625" style="45" customWidth="1"/>
    <col min="4891" max="5123" width="9" style="45"/>
    <col min="5124" max="5124" width="2" style="45" customWidth="1"/>
    <col min="5125" max="5125" width="4.6640625" style="45" customWidth="1"/>
    <col min="5126" max="5126" width="15.77734375" style="45" customWidth="1"/>
    <col min="5127" max="5127" width="11.88671875" style="45" customWidth="1"/>
    <col min="5128" max="5129" width="0" style="45" hidden="1" customWidth="1"/>
    <col min="5130" max="5130" width="6.44140625" style="45" customWidth="1"/>
    <col min="5131" max="5131" width="10.33203125" style="45" customWidth="1"/>
    <col min="5132" max="5132" width="9.6640625" style="45" customWidth="1"/>
    <col min="5133" max="5133" width="6.88671875" style="45" customWidth="1"/>
    <col min="5134" max="5134" width="7.88671875" style="45" customWidth="1"/>
    <col min="5135" max="5146" width="7.6640625" style="45" customWidth="1"/>
    <col min="5147" max="5379" width="9" style="45"/>
    <col min="5380" max="5380" width="2" style="45" customWidth="1"/>
    <col min="5381" max="5381" width="4.6640625" style="45" customWidth="1"/>
    <col min="5382" max="5382" width="15.77734375" style="45" customWidth="1"/>
    <col min="5383" max="5383" width="11.88671875" style="45" customWidth="1"/>
    <col min="5384" max="5385" width="0" style="45" hidden="1" customWidth="1"/>
    <col min="5386" max="5386" width="6.44140625" style="45" customWidth="1"/>
    <col min="5387" max="5387" width="10.33203125" style="45" customWidth="1"/>
    <col min="5388" max="5388" width="9.6640625" style="45" customWidth="1"/>
    <col min="5389" max="5389" width="6.88671875" style="45" customWidth="1"/>
    <col min="5390" max="5390" width="7.88671875" style="45" customWidth="1"/>
    <col min="5391" max="5402" width="7.6640625" style="45" customWidth="1"/>
    <col min="5403" max="5635" width="9" style="45"/>
    <col min="5636" max="5636" width="2" style="45" customWidth="1"/>
    <col min="5637" max="5637" width="4.6640625" style="45" customWidth="1"/>
    <col min="5638" max="5638" width="15.77734375" style="45" customWidth="1"/>
    <col min="5639" max="5639" width="11.88671875" style="45" customWidth="1"/>
    <col min="5640" max="5641" width="0" style="45" hidden="1" customWidth="1"/>
    <col min="5642" max="5642" width="6.44140625" style="45" customWidth="1"/>
    <col min="5643" max="5643" width="10.33203125" style="45" customWidth="1"/>
    <col min="5644" max="5644" width="9.6640625" style="45" customWidth="1"/>
    <col min="5645" max="5645" width="6.88671875" style="45" customWidth="1"/>
    <col min="5646" max="5646" width="7.88671875" style="45" customWidth="1"/>
    <col min="5647" max="5658" width="7.6640625" style="45" customWidth="1"/>
    <col min="5659" max="5891" width="9" style="45"/>
    <col min="5892" max="5892" width="2" style="45" customWidth="1"/>
    <col min="5893" max="5893" width="4.6640625" style="45" customWidth="1"/>
    <col min="5894" max="5894" width="15.77734375" style="45" customWidth="1"/>
    <col min="5895" max="5895" width="11.88671875" style="45" customWidth="1"/>
    <col min="5896" max="5897" width="0" style="45" hidden="1" customWidth="1"/>
    <col min="5898" max="5898" width="6.44140625" style="45" customWidth="1"/>
    <col min="5899" max="5899" width="10.33203125" style="45" customWidth="1"/>
    <col min="5900" max="5900" width="9.6640625" style="45" customWidth="1"/>
    <col min="5901" max="5901" width="6.88671875" style="45" customWidth="1"/>
    <col min="5902" max="5902" width="7.88671875" style="45" customWidth="1"/>
    <col min="5903" max="5914" width="7.6640625" style="45" customWidth="1"/>
    <col min="5915" max="6147" width="9" style="45"/>
    <col min="6148" max="6148" width="2" style="45" customWidth="1"/>
    <col min="6149" max="6149" width="4.6640625" style="45" customWidth="1"/>
    <col min="6150" max="6150" width="15.77734375" style="45" customWidth="1"/>
    <col min="6151" max="6151" width="11.88671875" style="45" customWidth="1"/>
    <col min="6152" max="6153" width="0" style="45" hidden="1" customWidth="1"/>
    <col min="6154" max="6154" width="6.44140625" style="45" customWidth="1"/>
    <col min="6155" max="6155" width="10.33203125" style="45" customWidth="1"/>
    <col min="6156" max="6156" width="9.6640625" style="45" customWidth="1"/>
    <col min="6157" max="6157" width="6.88671875" style="45" customWidth="1"/>
    <col min="6158" max="6158" width="7.88671875" style="45" customWidth="1"/>
    <col min="6159" max="6170" width="7.6640625" style="45" customWidth="1"/>
    <col min="6171" max="6403" width="9" style="45"/>
    <col min="6404" max="6404" width="2" style="45" customWidth="1"/>
    <col min="6405" max="6405" width="4.6640625" style="45" customWidth="1"/>
    <col min="6406" max="6406" width="15.77734375" style="45" customWidth="1"/>
    <col min="6407" max="6407" width="11.88671875" style="45" customWidth="1"/>
    <col min="6408" max="6409" width="0" style="45" hidden="1" customWidth="1"/>
    <col min="6410" max="6410" width="6.44140625" style="45" customWidth="1"/>
    <col min="6411" max="6411" width="10.33203125" style="45" customWidth="1"/>
    <col min="6412" max="6412" width="9.6640625" style="45" customWidth="1"/>
    <col min="6413" max="6413" width="6.88671875" style="45" customWidth="1"/>
    <col min="6414" max="6414" width="7.88671875" style="45" customWidth="1"/>
    <col min="6415" max="6426" width="7.6640625" style="45" customWidth="1"/>
    <col min="6427" max="6659" width="9" style="45"/>
    <col min="6660" max="6660" width="2" style="45" customWidth="1"/>
    <col min="6661" max="6661" width="4.6640625" style="45" customWidth="1"/>
    <col min="6662" max="6662" width="15.77734375" style="45" customWidth="1"/>
    <col min="6663" max="6663" width="11.88671875" style="45" customWidth="1"/>
    <col min="6664" max="6665" width="0" style="45" hidden="1" customWidth="1"/>
    <col min="6666" max="6666" width="6.44140625" style="45" customWidth="1"/>
    <col min="6667" max="6667" width="10.33203125" style="45" customWidth="1"/>
    <col min="6668" max="6668" width="9.6640625" style="45" customWidth="1"/>
    <col min="6669" max="6669" width="6.88671875" style="45" customWidth="1"/>
    <col min="6670" max="6670" width="7.88671875" style="45" customWidth="1"/>
    <col min="6671" max="6682" width="7.6640625" style="45" customWidth="1"/>
    <col min="6683" max="6915" width="9" style="45"/>
    <col min="6916" max="6916" width="2" style="45" customWidth="1"/>
    <col min="6917" max="6917" width="4.6640625" style="45" customWidth="1"/>
    <col min="6918" max="6918" width="15.77734375" style="45" customWidth="1"/>
    <col min="6919" max="6919" width="11.88671875" style="45" customWidth="1"/>
    <col min="6920" max="6921" width="0" style="45" hidden="1" customWidth="1"/>
    <col min="6922" max="6922" width="6.44140625" style="45" customWidth="1"/>
    <col min="6923" max="6923" width="10.33203125" style="45" customWidth="1"/>
    <col min="6924" max="6924" width="9.6640625" style="45" customWidth="1"/>
    <col min="6925" max="6925" width="6.88671875" style="45" customWidth="1"/>
    <col min="6926" max="6926" width="7.88671875" style="45" customWidth="1"/>
    <col min="6927" max="6938" width="7.6640625" style="45" customWidth="1"/>
    <col min="6939" max="7171" width="9" style="45"/>
    <col min="7172" max="7172" width="2" style="45" customWidth="1"/>
    <col min="7173" max="7173" width="4.6640625" style="45" customWidth="1"/>
    <col min="7174" max="7174" width="15.77734375" style="45" customWidth="1"/>
    <col min="7175" max="7175" width="11.88671875" style="45" customWidth="1"/>
    <col min="7176" max="7177" width="0" style="45" hidden="1" customWidth="1"/>
    <col min="7178" max="7178" width="6.44140625" style="45" customWidth="1"/>
    <col min="7179" max="7179" width="10.33203125" style="45" customWidth="1"/>
    <col min="7180" max="7180" width="9.6640625" style="45" customWidth="1"/>
    <col min="7181" max="7181" width="6.88671875" style="45" customWidth="1"/>
    <col min="7182" max="7182" width="7.88671875" style="45" customWidth="1"/>
    <col min="7183" max="7194" width="7.6640625" style="45" customWidth="1"/>
    <col min="7195" max="7427" width="9" style="45"/>
    <col min="7428" max="7428" width="2" style="45" customWidth="1"/>
    <col min="7429" max="7429" width="4.6640625" style="45" customWidth="1"/>
    <col min="7430" max="7430" width="15.77734375" style="45" customWidth="1"/>
    <col min="7431" max="7431" width="11.88671875" style="45" customWidth="1"/>
    <col min="7432" max="7433" width="0" style="45" hidden="1" customWidth="1"/>
    <col min="7434" max="7434" width="6.44140625" style="45" customWidth="1"/>
    <col min="7435" max="7435" width="10.33203125" style="45" customWidth="1"/>
    <col min="7436" max="7436" width="9.6640625" style="45" customWidth="1"/>
    <col min="7437" max="7437" width="6.88671875" style="45" customWidth="1"/>
    <col min="7438" max="7438" width="7.88671875" style="45" customWidth="1"/>
    <col min="7439" max="7450" width="7.6640625" style="45" customWidth="1"/>
    <col min="7451" max="7683" width="9" style="45"/>
    <col min="7684" max="7684" width="2" style="45" customWidth="1"/>
    <col min="7685" max="7685" width="4.6640625" style="45" customWidth="1"/>
    <col min="7686" max="7686" width="15.77734375" style="45" customWidth="1"/>
    <col min="7687" max="7687" width="11.88671875" style="45" customWidth="1"/>
    <col min="7688" max="7689" width="0" style="45" hidden="1" customWidth="1"/>
    <col min="7690" max="7690" width="6.44140625" style="45" customWidth="1"/>
    <col min="7691" max="7691" width="10.33203125" style="45" customWidth="1"/>
    <col min="7692" max="7692" width="9.6640625" style="45" customWidth="1"/>
    <col min="7693" max="7693" width="6.88671875" style="45" customWidth="1"/>
    <col min="7694" max="7694" width="7.88671875" style="45" customWidth="1"/>
    <col min="7695" max="7706" width="7.6640625" style="45" customWidth="1"/>
    <col min="7707" max="7939" width="9" style="45"/>
    <col min="7940" max="7940" width="2" style="45" customWidth="1"/>
    <col min="7941" max="7941" width="4.6640625" style="45" customWidth="1"/>
    <col min="7942" max="7942" width="15.77734375" style="45" customWidth="1"/>
    <col min="7943" max="7943" width="11.88671875" style="45" customWidth="1"/>
    <col min="7944" max="7945" width="0" style="45" hidden="1" customWidth="1"/>
    <col min="7946" max="7946" width="6.44140625" style="45" customWidth="1"/>
    <col min="7947" max="7947" width="10.33203125" style="45" customWidth="1"/>
    <col min="7948" max="7948" width="9.6640625" style="45" customWidth="1"/>
    <col min="7949" max="7949" width="6.88671875" style="45" customWidth="1"/>
    <col min="7950" max="7950" width="7.88671875" style="45" customWidth="1"/>
    <col min="7951" max="7962" width="7.6640625" style="45" customWidth="1"/>
    <col min="7963" max="8195" width="9" style="45"/>
    <col min="8196" max="8196" width="2" style="45" customWidth="1"/>
    <col min="8197" max="8197" width="4.6640625" style="45" customWidth="1"/>
    <col min="8198" max="8198" width="15.77734375" style="45" customWidth="1"/>
    <col min="8199" max="8199" width="11.88671875" style="45" customWidth="1"/>
    <col min="8200" max="8201" width="0" style="45" hidden="1" customWidth="1"/>
    <col min="8202" max="8202" width="6.44140625" style="45" customWidth="1"/>
    <col min="8203" max="8203" width="10.33203125" style="45" customWidth="1"/>
    <col min="8204" max="8204" width="9.6640625" style="45" customWidth="1"/>
    <col min="8205" max="8205" width="6.88671875" style="45" customWidth="1"/>
    <col min="8206" max="8206" width="7.88671875" style="45" customWidth="1"/>
    <col min="8207" max="8218" width="7.6640625" style="45" customWidth="1"/>
    <col min="8219" max="8451" width="9" style="45"/>
    <col min="8452" max="8452" width="2" style="45" customWidth="1"/>
    <col min="8453" max="8453" width="4.6640625" style="45" customWidth="1"/>
    <col min="8454" max="8454" width="15.77734375" style="45" customWidth="1"/>
    <col min="8455" max="8455" width="11.88671875" style="45" customWidth="1"/>
    <col min="8456" max="8457" width="0" style="45" hidden="1" customWidth="1"/>
    <col min="8458" max="8458" width="6.44140625" style="45" customWidth="1"/>
    <col min="8459" max="8459" width="10.33203125" style="45" customWidth="1"/>
    <col min="8460" max="8460" width="9.6640625" style="45" customWidth="1"/>
    <col min="8461" max="8461" width="6.88671875" style="45" customWidth="1"/>
    <col min="8462" max="8462" width="7.88671875" style="45" customWidth="1"/>
    <col min="8463" max="8474" width="7.6640625" style="45" customWidth="1"/>
    <col min="8475" max="8707" width="9" style="45"/>
    <col min="8708" max="8708" width="2" style="45" customWidth="1"/>
    <col min="8709" max="8709" width="4.6640625" style="45" customWidth="1"/>
    <col min="8710" max="8710" width="15.77734375" style="45" customWidth="1"/>
    <col min="8711" max="8711" width="11.88671875" style="45" customWidth="1"/>
    <col min="8712" max="8713" width="0" style="45" hidden="1" customWidth="1"/>
    <col min="8714" max="8714" width="6.44140625" style="45" customWidth="1"/>
    <col min="8715" max="8715" width="10.33203125" style="45" customWidth="1"/>
    <col min="8716" max="8716" width="9.6640625" style="45" customWidth="1"/>
    <col min="8717" max="8717" width="6.88671875" style="45" customWidth="1"/>
    <col min="8718" max="8718" width="7.88671875" style="45" customWidth="1"/>
    <col min="8719" max="8730" width="7.6640625" style="45" customWidth="1"/>
    <col min="8731" max="8963" width="9" style="45"/>
    <col min="8964" max="8964" width="2" style="45" customWidth="1"/>
    <col min="8965" max="8965" width="4.6640625" style="45" customWidth="1"/>
    <col min="8966" max="8966" width="15.77734375" style="45" customWidth="1"/>
    <col min="8967" max="8967" width="11.88671875" style="45" customWidth="1"/>
    <col min="8968" max="8969" width="0" style="45" hidden="1" customWidth="1"/>
    <col min="8970" max="8970" width="6.44140625" style="45" customWidth="1"/>
    <col min="8971" max="8971" width="10.33203125" style="45" customWidth="1"/>
    <col min="8972" max="8972" width="9.6640625" style="45" customWidth="1"/>
    <col min="8973" max="8973" width="6.88671875" style="45" customWidth="1"/>
    <col min="8974" max="8974" width="7.88671875" style="45" customWidth="1"/>
    <col min="8975" max="8986" width="7.6640625" style="45" customWidth="1"/>
    <col min="8987" max="9219" width="9" style="45"/>
    <col min="9220" max="9220" width="2" style="45" customWidth="1"/>
    <col min="9221" max="9221" width="4.6640625" style="45" customWidth="1"/>
    <col min="9222" max="9222" width="15.77734375" style="45" customWidth="1"/>
    <col min="9223" max="9223" width="11.88671875" style="45" customWidth="1"/>
    <col min="9224" max="9225" width="0" style="45" hidden="1" customWidth="1"/>
    <col min="9226" max="9226" width="6.44140625" style="45" customWidth="1"/>
    <col min="9227" max="9227" width="10.33203125" style="45" customWidth="1"/>
    <col min="9228" max="9228" width="9.6640625" style="45" customWidth="1"/>
    <col min="9229" max="9229" width="6.88671875" style="45" customWidth="1"/>
    <col min="9230" max="9230" width="7.88671875" style="45" customWidth="1"/>
    <col min="9231" max="9242" width="7.6640625" style="45" customWidth="1"/>
    <col min="9243" max="9475" width="9" style="45"/>
    <col min="9476" max="9476" width="2" style="45" customWidth="1"/>
    <col min="9477" max="9477" width="4.6640625" style="45" customWidth="1"/>
    <col min="9478" max="9478" width="15.77734375" style="45" customWidth="1"/>
    <col min="9479" max="9479" width="11.88671875" style="45" customWidth="1"/>
    <col min="9480" max="9481" width="0" style="45" hidden="1" customWidth="1"/>
    <col min="9482" max="9482" width="6.44140625" style="45" customWidth="1"/>
    <col min="9483" max="9483" width="10.33203125" style="45" customWidth="1"/>
    <col min="9484" max="9484" width="9.6640625" style="45" customWidth="1"/>
    <col min="9485" max="9485" width="6.88671875" style="45" customWidth="1"/>
    <col min="9486" max="9486" width="7.88671875" style="45" customWidth="1"/>
    <col min="9487" max="9498" width="7.6640625" style="45" customWidth="1"/>
    <col min="9499" max="9731" width="9" style="45"/>
    <col min="9732" max="9732" width="2" style="45" customWidth="1"/>
    <col min="9733" max="9733" width="4.6640625" style="45" customWidth="1"/>
    <col min="9734" max="9734" width="15.77734375" style="45" customWidth="1"/>
    <col min="9735" max="9735" width="11.88671875" style="45" customWidth="1"/>
    <col min="9736" max="9737" width="0" style="45" hidden="1" customWidth="1"/>
    <col min="9738" max="9738" width="6.44140625" style="45" customWidth="1"/>
    <col min="9739" max="9739" width="10.33203125" style="45" customWidth="1"/>
    <col min="9740" max="9740" width="9.6640625" style="45" customWidth="1"/>
    <col min="9741" max="9741" width="6.88671875" style="45" customWidth="1"/>
    <col min="9742" max="9742" width="7.88671875" style="45" customWidth="1"/>
    <col min="9743" max="9754" width="7.6640625" style="45" customWidth="1"/>
    <col min="9755" max="9987" width="9" style="45"/>
    <col min="9988" max="9988" width="2" style="45" customWidth="1"/>
    <col min="9989" max="9989" width="4.6640625" style="45" customWidth="1"/>
    <col min="9990" max="9990" width="15.77734375" style="45" customWidth="1"/>
    <col min="9991" max="9991" width="11.88671875" style="45" customWidth="1"/>
    <col min="9992" max="9993" width="0" style="45" hidden="1" customWidth="1"/>
    <col min="9994" max="9994" width="6.44140625" style="45" customWidth="1"/>
    <col min="9995" max="9995" width="10.33203125" style="45" customWidth="1"/>
    <col min="9996" max="9996" width="9.6640625" style="45" customWidth="1"/>
    <col min="9997" max="9997" width="6.88671875" style="45" customWidth="1"/>
    <col min="9998" max="9998" width="7.88671875" style="45" customWidth="1"/>
    <col min="9999" max="10010" width="7.6640625" style="45" customWidth="1"/>
    <col min="10011" max="10243" width="9" style="45"/>
    <col min="10244" max="10244" width="2" style="45" customWidth="1"/>
    <col min="10245" max="10245" width="4.6640625" style="45" customWidth="1"/>
    <col min="10246" max="10246" width="15.77734375" style="45" customWidth="1"/>
    <col min="10247" max="10247" width="11.88671875" style="45" customWidth="1"/>
    <col min="10248" max="10249" width="0" style="45" hidden="1" customWidth="1"/>
    <col min="10250" max="10250" width="6.44140625" style="45" customWidth="1"/>
    <col min="10251" max="10251" width="10.33203125" style="45" customWidth="1"/>
    <col min="10252" max="10252" width="9.6640625" style="45" customWidth="1"/>
    <col min="10253" max="10253" width="6.88671875" style="45" customWidth="1"/>
    <col min="10254" max="10254" width="7.88671875" style="45" customWidth="1"/>
    <col min="10255" max="10266" width="7.6640625" style="45" customWidth="1"/>
    <col min="10267" max="10499" width="9" style="45"/>
    <col min="10500" max="10500" width="2" style="45" customWidth="1"/>
    <col min="10501" max="10501" width="4.6640625" style="45" customWidth="1"/>
    <col min="10502" max="10502" width="15.77734375" style="45" customWidth="1"/>
    <col min="10503" max="10503" width="11.88671875" style="45" customWidth="1"/>
    <col min="10504" max="10505" width="0" style="45" hidden="1" customWidth="1"/>
    <col min="10506" max="10506" width="6.44140625" style="45" customWidth="1"/>
    <col min="10507" max="10507" width="10.33203125" style="45" customWidth="1"/>
    <col min="10508" max="10508" width="9.6640625" style="45" customWidth="1"/>
    <col min="10509" max="10509" width="6.88671875" style="45" customWidth="1"/>
    <col min="10510" max="10510" width="7.88671875" style="45" customWidth="1"/>
    <col min="10511" max="10522" width="7.6640625" style="45" customWidth="1"/>
    <col min="10523" max="10755" width="9" style="45"/>
    <col min="10756" max="10756" width="2" style="45" customWidth="1"/>
    <col min="10757" max="10757" width="4.6640625" style="45" customWidth="1"/>
    <col min="10758" max="10758" width="15.77734375" style="45" customWidth="1"/>
    <col min="10759" max="10759" width="11.88671875" style="45" customWidth="1"/>
    <col min="10760" max="10761" width="0" style="45" hidden="1" customWidth="1"/>
    <col min="10762" max="10762" width="6.44140625" style="45" customWidth="1"/>
    <col min="10763" max="10763" width="10.33203125" style="45" customWidth="1"/>
    <col min="10764" max="10764" width="9.6640625" style="45" customWidth="1"/>
    <col min="10765" max="10765" width="6.88671875" style="45" customWidth="1"/>
    <col min="10766" max="10766" width="7.88671875" style="45" customWidth="1"/>
    <col min="10767" max="10778" width="7.6640625" style="45" customWidth="1"/>
    <col min="10779" max="11011" width="9" style="45"/>
    <col min="11012" max="11012" width="2" style="45" customWidth="1"/>
    <col min="11013" max="11013" width="4.6640625" style="45" customWidth="1"/>
    <col min="11014" max="11014" width="15.77734375" style="45" customWidth="1"/>
    <col min="11015" max="11015" width="11.88671875" style="45" customWidth="1"/>
    <col min="11016" max="11017" width="0" style="45" hidden="1" customWidth="1"/>
    <col min="11018" max="11018" width="6.44140625" style="45" customWidth="1"/>
    <col min="11019" max="11019" width="10.33203125" style="45" customWidth="1"/>
    <col min="11020" max="11020" width="9.6640625" style="45" customWidth="1"/>
    <col min="11021" max="11021" width="6.88671875" style="45" customWidth="1"/>
    <col min="11022" max="11022" width="7.88671875" style="45" customWidth="1"/>
    <col min="11023" max="11034" width="7.6640625" style="45" customWidth="1"/>
    <col min="11035" max="11267" width="9" style="45"/>
    <col min="11268" max="11268" width="2" style="45" customWidth="1"/>
    <col min="11269" max="11269" width="4.6640625" style="45" customWidth="1"/>
    <col min="11270" max="11270" width="15.77734375" style="45" customWidth="1"/>
    <col min="11271" max="11271" width="11.88671875" style="45" customWidth="1"/>
    <col min="11272" max="11273" width="0" style="45" hidden="1" customWidth="1"/>
    <col min="11274" max="11274" width="6.44140625" style="45" customWidth="1"/>
    <col min="11275" max="11275" width="10.33203125" style="45" customWidth="1"/>
    <col min="11276" max="11276" width="9.6640625" style="45" customWidth="1"/>
    <col min="11277" max="11277" width="6.88671875" style="45" customWidth="1"/>
    <col min="11278" max="11278" width="7.88671875" style="45" customWidth="1"/>
    <col min="11279" max="11290" width="7.6640625" style="45" customWidth="1"/>
    <col min="11291" max="11523" width="9" style="45"/>
    <col min="11524" max="11524" width="2" style="45" customWidth="1"/>
    <col min="11525" max="11525" width="4.6640625" style="45" customWidth="1"/>
    <col min="11526" max="11526" width="15.77734375" style="45" customWidth="1"/>
    <col min="11527" max="11527" width="11.88671875" style="45" customWidth="1"/>
    <col min="11528" max="11529" width="0" style="45" hidden="1" customWidth="1"/>
    <col min="11530" max="11530" width="6.44140625" style="45" customWidth="1"/>
    <col min="11531" max="11531" width="10.33203125" style="45" customWidth="1"/>
    <col min="11532" max="11532" width="9.6640625" style="45" customWidth="1"/>
    <col min="11533" max="11533" width="6.88671875" style="45" customWidth="1"/>
    <col min="11534" max="11534" width="7.88671875" style="45" customWidth="1"/>
    <col min="11535" max="11546" width="7.6640625" style="45" customWidth="1"/>
    <col min="11547" max="11779" width="9" style="45"/>
    <col min="11780" max="11780" width="2" style="45" customWidth="1"/>
    <col min="11781" max="11781" width="4.6640625" style="45" customWidth="1"/>
    <col min="11782" max="11782" width="15.77734375" style="45" customWidth="1"/>
    <col min="11783" max="11783" width="11.88671875" style="45" customWidth="1"/>
    <col min="11784" max="11785" width="0" style="45" hidden="1" customWidth="1"/>
    <col min="11786" max="11786" width="6.44140625" style="45" customWidth="1"/>
    <col min="11787" max="11787" width="10.33203125" style="45" customWidth="1"/>
    <col min="11788" max="11788" width="9.6640625" style="45" customWidth="1"/>
    <col min="11789" max="11789" width="6.88671875" style="45" customWidth="1"/>
    <col min="11790" max="11790" width="7.88671875" style="45" customWidth="1"/>
    <col min="11791" max="11802" width="7.6640625" style="45" customWidth="1"/>
    <col min="11803" max="12035" width="9" style="45"/>
    <col min="12036" max="12036" width="2" style="45" customWidth="1"/>
    <col min="12037" max="12037" width="4.6640625" style="45" customWidth="1"/>
    <col min="12038" max="12038" width="15.77734375" style="45" customWidth="1"/>
    <col min="12039" max="12039" width="11.88671875" style="45" customWidth="1"/>
    <col min="12040" max="12041" width="0" style="45" hidden="1" customWidth="1"/>
    <col min="12042" max="12042" width="6.44140625" style="45" customWidth="1"/>
    <col min="12043" max="12043" width="10.33203125" style="45" customWidth="1"/>
    <col min="12044" max="12044" width="9.6640625" style="45" customWidth="1"/>
    <col min="12045" max="12045" width="6.88671875" style="45" customWidth="1"/>
    <col min="12046" max="12046" width="7.88671875" style="45" customWidth="1"/>
    <col min="12047" max="12058" width="7.6640625" style="45" customWidth="1"/>
    <col min="12059" max="12291" width="9" style="45"/>
    <col min="12292" max="12292" width="2" style="45" customWidth="1"/>
    <col min="12293" max="12293" width="4.6640625" style="45" customWidth="1"/>
    <col min="12294" max="12294" width="15.77734375" style="45" customWidth="1"/>
    <col min="12295" max="12295" width="11.88671875" style="45" customWidth="1"/>
    <col min="12296" max="12297" width="0" style="45" hidden="1" customWidth="1"/>
    <col min="12298" max="12298" width="6.44140625" style="45" customWidth="1"/>
    <col min="12299" max="12299" width="10.33203125" style="45" customWidth="1"/>
    <col min="12300" max="12300" width="9.6640625" style="45" customWidth="1"/>
    <col min="12301" max="12301" width="6.88671875" style="45" customWidth="1"/>
    <col min="12302" max="12302" width="7.88671875" style="45" customWidth="1"/>
    <col min="12303" max="12314" width="7.6640625" style="45" customWidth="1"/>
    <col min="12315" max="12547" width="9" style="45"/>
    <col min="12548" max="12548" width="2" style="45" customWidth="1"/>
    <col min="12549" max="12549" width="4.6640625" style="45" customWidth="1"/>
    <col min="12550" max="12550" width="15.77734375" style="45" customWidth="1"/>
    <col min="12551" max="12551" width="11.88671875" style="45" customWidth="1"/>
    <col min="12552" max="12553" width="0" style="45" hidden="1" customWidth="1"/>
    <col min="12554" max="12554" width="6.44140625" style="45" customWidth="1"/>
    <col min="12555" max="12555" width="10.33203125" style="45" customWidth="1"/>
    <col min="12556" max="12556" width="9.6640625" style="45" customWidth="1"/>
    <col min="12557" max="12557" width="6.88671875" style="45" customWidth="1"/>
    <col min="12558" max="12558" width="7.88671875" style="45" customWidth="1"/>
    <col min="12559" max="12570" width="7.6640625" style="45" customWidth="1"/>
    <col min="12571" max="12803" width="9" style="45"/>
    <col min="12804" max="12804" width="2" style="45" customWidth="1"/>
    <col min="12805" max="12805" width="4.6640625" style="45" customWidth="1"/>
    <col min="12806" max="12806" width="15.77734375" style="45" customWidth="1"/>
    <col min="12807" max="12807" width="11.88671875" style="45" customWidth="1"/>
    <col min="12808" max="12809" width="0" style="45" hidden="1" customWidth="1"/>
    <col min="12810" max="12810" width="6.44140625" style="45" customWidth="1"/>
    <col min="12811" max="12811" width="10.33203125" style="45" customWidth="1"/>
    <col min="12812" max="12812" width="9.6640625" style="45" customWidth="1"/>
    <col min="12813" max="12813" width="6.88671875" style="45" customWidth="1"/>
    <col min="12814" max="12814" width="7.88671875" style="45" customWidth="1"/>
    <col min="12815" max="12826" width="7.6640625" style="45" customWidth="1"/>
    <col min="12827" max="13059" width="9" style="45"/>
    <col min="13060" max="13060" width="2" style="45" customWidth="1"/>
    <col min="13061" max="13061" width="4.6640625" style="45" customWidth="1"/>
    <col min="13062" max="13062" width="15.77734375" style="45" customWidth="1"/>
    <col min="13063" max="13063" width="11.88671875" style="45" customWidth="1"/>
    <col min="13064" max="13065" width="0" style="45" hidden="1" customWidth="1"/>
    <col min="13066" max="13066" width="6.44140625" style="45" customWidth="1"/>
    <col min="13067" max="13067" width="10.33203125" style="45" customWidth="1"/>
    <col min="13068" max="13068" width="9.6640625" style="45" customWidth="1"/>
    <col min="13069" max="13069" width="6.88671875" style="45" customWidth="1"/>
    <col min="13070" max="13070" width="7.88671875" style="45" customWidth="1"/>
    <col min="13071" max="13082" width="7.6640625" style="45" customWidth="1"/>
    <col min="13083" max="13315" width="9" style="45"/>
    <col min="13316" max="13316" width="2" style="45" customWidth="1"/>
    <col min="13317" max="13317" width="4.6640625" style="45" customWidth="1"/>
    <col min="13318" max="13318" width="15.77734375" style="45" customWidth="1"/>
    <col min="13319" max="13319" width="11.88671875" style="45" customWidth="1"/>
    <col min="13320" max="13321" width="0" style="45" hidden="1" customWidth="1"/>
    <col min="13322" max="13322" width="6.44140625" style="45" customWidth="1"/>
    <col min="13323" max="13323" width="10.33203125" style="45" customWidth="1"/>
    <col min="13324" max="13324" width="9.6640625" style="45" customWidth="1"/>
    <col min="13325" max="13325" width="6.88671875" style="45" customWidth="1"/>
    <col min="13326" max="13326" width="7.88671875" style="45" customWidth="1"/>
    <col min="13327" max="13338" width="7.6640625" style="45" customWidth="1"/>
    <col min="13339" max="13571" width="9" style="45"/>
    <col min="13572" max="13572" width="2" style="45" customWidth="1"/>
    <col min="13573" max="13573" width="4.6640625" style="45" customWidth="1"/>
    <col min="13574" max="13574" width="15.77734375" style="45" customWidth="1"/>
    <col min="13575" max="13575" width="11.88671875" style="45" customWidth="1"/>
    <col min="13576" max="13577" width="0" style="45" hidden="1" customWidth="1"/>
    <col min="13578" max="13578" width="6.44140625" style="45" customWidth="1"/>
    <col min="13579" max="13579" width="10.33203125" style="45" customWidth="1"/>
    <col min="13580" max="13580" width="9.6640625" style="45" customWidth="1"/>
    <col min="13581" max="13581" width="6.88671875" style="45" customWidth="1"/>
    <col min="13582" max="13582" width="7.88671875" style="45" customWidth="1"/>
    <col min="13583" max="13594" width="7.6640625" style="45" customWidth="1"/>
    <col min="13595" max="13827" width="9" style="45"/>
    <col min="13828" max="13828" width="2" style="45" customWidth="1"/>
    <col min="13829" max="13829" width="4.6640625" style="45" customWidth="1"/>
    <col min="13830" max="13830" width="15.77734375" style="45" customWidth="1"/>
    <col min="13831" max="13831" width="11.88671875" style="45" customWidth="1"/>
    <col min="13832" max="13833" width="0" style="45" hidden="1" customWidth="1"/>
    <col min="13834" max="13834" width="6.44140625" style="45" customWidth="1"/>
    <col min="13835" max="13835" width="10.33203125" style="45" customWidth="1"/>
    <col min="13836" max="13836" width="9.6640625" style="45" customWidth="1"/>
    <col min="13837" max="13837" width="6.88671875" style="45" customWidth="1"/>
    <col min="13838" max="13838" width="7.88671875" style="45" customWidth="1"/>
    <col min="13839" max="13850" width="7.6640625" style="45" customWidth="1"/>
    <col min="13851" max="14083" width="9" style="45"/>
    <col min="14084" max="14084" width="2" style="45" customWidth="1"/>
    <col min="14085" max="14085" width="4.6640625" style="45" customWidth="1"/>
    <col min="14086" max="14086" width="15.77734375" style="45" customWidth="1"/>
    <col min="14087" max="14087" width="11.88671875" style="45" customWidth="1"/>
    <col min="14088" max="14089" width="0" style="45" hidden="1" customWidth="1"/>
    <col min="14090" max="14090" width="6.44140625" style="45" customWidth="1"/>
    <col min="14091" max="14091" width="10.33203125" style="45" customWidth="1"/>
    <col min="14092" max="14092" width="9.6640625" style="45" customWidth="1"/>
    <col min="14093" max="14093" width="6.88671875" style="45" customWidth="1"/>
    <col min="14094" max="14094" width="7.88671875" style="45" customWidth="1"/>
    <col min="14095" max="14106" width="7.6640625" style="45" customWidth="1"/>
    <col min="14107" max="14339" width="9" style="45"/>
    <col min="14340" max="14340" width="2" style="45" customWidth="1"/>
    <col min="14341" max="14341" width="4.6640625" style="45" customWidth="1"/>
    <col min="14342" max="14342" width="15.77734375" style="45" customWidth="1"/>
    <col min="14343" max="14343" width="11.88671875" style="45" customWidth="1"/>
    <col min="14344" max="14345" width="0" style="45" hidden="1" customWidth="1"/>
    <col min="14346" max="14346" width="6.44140625" style="45" customWidth="1"/>
    <col min="14347" max="14347" width="10.33203125" style="45" customWidth="1"/>
    <col min="14348" max="14348" width="9.6640625" style="45" customWidth="1"/>
    <col min="14349" max="14349" width="6.88671875" style="45" customWidth="1"/>
    <col min="14350" max="14350" width="7.88671875" style="45" customWidth="1"/>
    <col min="14351" max="14362" width="7.6640625" style="45" customWidth="1"/>
    <col min="14363" max="14595" width="9" style="45"/>
    <col min="14596" max="14596" width="2" style="45" customWidth="1"/>
    <col min="14597" max="14597" width="4.6640625" style="45" customWidth="1"/>
    <col min="14598" max="14598" width="15.77734375" style="45" customWidth="1"/>
    <col min="14599" max="14599" width="11.88671875" style="45" customWidth="1"/>
    <col min="14600" max="14601" width="0" style="45" hidden="1" customWidth="1"/>
    <col min="14602" max="14602" width="6.44140625" style="45" customWidth="1"/>
    <col min="14603" max="14603" width="10.33203125" style="45" customWidth="1"/>
    <col min="14604" max="14604" width="9.6640625" style="45" customWidth="1"/>
    <col min="14605" max="14605" width="6.88671875" style="45" customWidth="1"/>
    <col min="14606" max="14606" width="7.88671875" style="45" customWidth="1"/>
    <col min="14607" max="14618" width="7.6640625" style="45" customWidth="1"/>
    <col min="14619" max="14851" width="9" style="45"/>
    <col min="14852" max="14852" width="2" style="45" customWidth="1"/>
    <col min="14853" max="14853" width="4.6640625" style="45" customWidth="1"/>
    <col min="14854" max="14854" width="15.77734375" style="45" customWidth="1"/>
    <col min="14855" max="14855" width="11.88671875" style="45" customWidth="1"/>
    <col min="14856" max="14857" width="0" style="45" hidden="1" customWidth="1"/>
    <col min="14858" max="14858" width="6.44140625" style="45" customWidth="1"/>
    <col min="14859" max="14859" width="10.33203125" style="45" customWidth="1"/>
    <col min="14860" max="14860" width="9.6640625" style="45" customWidth="1"/>
    <col min="14861" max="14861" width="6.88671875" style="45" customWidth="1"/>
    <col min="14862" max="14862" width="7.88671875" style="45" customWidth="1"/>
    <col min="14863" max="14874" width="7.6640625" style="45" customWidth="1"/>
    <col min="14875" max="15107" width="9" style="45"/>
    <col min="15108" max="15108" width="2" style="45" customWidth="1"/>
    <col min="15109" max="15109" width="4.6640625" style="45" customWidth="1"/>
    <col min="15110" max="15110" width="15.77734375" style="45" customWidth="1"/>
    <col min="15111" max="15111" width="11.88671875" style="45" customWidth="1"/>
    <col min="15112" max="15113" width="0" style="45" hidden="1" customWidth="1"/>
    <col min="15114" max="15114" width="6.44140625" style="45" customWidth="1"/>
    <col min="15115" max="15115" width="10.33203125" style="45" customWidth="1"/>
    <col min="15116" max="15116" width="9.6640625" style="45" customWidth="1"/>
    <col min="15117" max="15117" width="6.88671875" style="45" customWidth="1"/>
    <col min="15118" max="15118" width="7.88671875" style="45" customWidth="1"/>
    <col min="15119" max="15130" width="7.6640625" style="45" customWidth="1"/>
    <col min="15131" max="15363" width="9" style="45"/>
    <col min="15364" max="15364" width="2" style="45" customWidth="1"/>
    <col min="15365" max="15365" width="4.6640625" style="45" customWidth="1"/>
    <col min="15366" max="15366" width="15.77734375" style="45" customWidth="1"/>
    <col min="15367" max="15367" width="11.88671875" style="45" customWidth="1"/>
    <col min="15368" max="15369" width="0" style="45" hidden="1" customWidth="1"/>
    <col min="15370" max="15370" width="6.44140625" style="45" customWidth="1"/>
    <col min="15371" max="15371" width="10.33203125" style="45" customWidth="1"/>
    <col min="15372" max="15372" width="9.6640625" style="45" customWidth="1"/>
    <col min="15373" max="15373" width="6.88671875" style="45" customWidth="1"/>
    <col min="15374" max="15374" width="7.88671875" style="45" customWidth="1"/>
    <col min="15375" max="15386" width="7.6640625" style="45" customWidth="1"/>
    <col min="15387" max="15619" width="9" style="45"/>
    <col min="15620" max="15620" width="2" style="45" customWidth="1"/>
    <col min="15621" max="15621" width="4.6640625" style="45" customWidth="1"/>
    <col min="15622" max="15622" width="15.77734375" style="45" customWidth="1"/>
    <col min="15623" max="15623" width="11.88671875" style="45" customWidth="1"/>
    <col min="15624" max="15625" width="0" style="45" hidden="1" customWidth="1"/>
    <col min="15626" max="15626" width="6.44140625" style="45" customWidth="1"/>
    <col min="15627" max="15627" width="10.33203125" style="45" customWidth="1"/>
    <col min="15628" max="15628" width="9.6640625" style="45" customWidth="1"/>
    <col min="15629" max="15629" width="6.88671875" style="45" customWidth="1"/>
    <col min="15630" max="15630" width="7.88671875" style="45" customWidth="1"/>
    <col min="15631" max="15642" width="7.6640625" style="45" customWidth="1"/>
    <col min="15643" max="15875" width="9" style="45"/>
    <col min="15876" max="15876" width="2" style="45" customWidth="1"/>
    <col min="15877" max="15877" width="4.6640625" style="45" customWidth="1"/>
    <col min="15878" max="15878" width="15.77734375" style="45" customWidth="1"/>
    <col min="15879" max="15879" width="11.88671875" style="45" customWidth="1"/>
    <col min="15880" max="15881" width="0" style="45" hidden="1" customWidth="1"/>
    <col min="15882" max="15882" width="6.44140625" style="45" customWidth="1"/>
    <col min="15883" max="15883" width="10.33203125" style="45" customWidth="1"/>
    <col min="15884" max="15884" width="9.6640625" style="45" customWidth="1"/>
    <col min="15885" max="15885" width="6.88671875" style="45" customWidth="1"/>
    <col min="15886" max="15886" width="7.88671875" style="45" customWidth="1"/>
    <col min="15887" max="15898" width="7.6640625" style="45" customWidth="1"/>
    <col min="15899" max="16131" width="9" style="45"/>
    <col min="16132" max="16132" width="2" style="45" customWidth="1"/>
    <col min="16133" max="16133" width="4.6640625" style="45" customWidth="1"/>
    <col min="16134" max="16134" width="15.77734375" style="45" customWidth="1"/>
    <col min="16135" max="16135" width="11.88671875" style="45" customWidth="1"/>
    <col min="16136" max="16137" width="0" style="45" hidden="1" customWidth="1"/>
    <col min="16138" max="16138" width="6.44140625" style="45" customWidth="1"/>
    <col min="16139" max="16139" width="10.33203125" style="45" customWidth="1"/>
    <col min="16140" max="16140" width="9.6640625" style="45" customWidth="1"/>
    <col min="16141" max="16141" width="6.88671875" style="45" customWidth="1"/>
    <col min="16142" max="16142" width="7.88671875" style="45" customWidth="1"/>
    <col min="16143" max="16154" width="7.6640625" style="45" customWidth="1"/>
    <col min="16155" max="16384" width="9" style="45"/>
  </cols>
  <sheetData>
    <row r="1" spans="2:26" s="270" customFormat="1" ht="23.25" customHeight="1" x14ac:dyDescent="0.2">
      <c r="P1" s="270" t="s">
        <v>440</v>
      </c>
      <c r="V1" s="473"/>
      <c r="X1" s="474"/>
      <c r="Y1" s="474"/>
      <c r="Z1" s="474"/>
    </row>
    <row r="2" spans="2:26" s="270" customFormat="1" ht="24" customHeight="1" thickBot="1" x14ac:dyDescent="0.25">
      <c r="B2" s="270" t="s">
        <v>647</v>
      </c>
      <c r="I2" s="475"/>
      <c r="J2" s="474"/>
      <c r="K2" s="476" t="s">
        <v>648</v>
      </c>
      <c r="L2" s="476"/>
      <c r="M2" s="476"/>
      <c r="N2" s="476"/>
      <c r="O2" s="476"/>
      <c r="P2" s="477"/>
      <c r="Q2" s="477"/>
      <c r="R2" s="477"/>
      <c r="S2" s="477"/>
      <c r="T2" s="477"/>
      <c r="U2" s="477"/>
      <c r="V2" s="477"/>
      <c r="W2" s="478"/>
      <c r="X2" s="474"/>
      <c r="Y2" s="474"/>
      <c r="Z2" s="474"/>
    </row>
    <row r="3" spans="2:26" ht="18" customHeight="1" x14ac:dyDescent="0.2"/>
    <row r="4" spans="2:26" ht="22.5" customHeight="1" x14ac:dyDescent="0.2">
      <c r="B4" s="1066" t="s">
        <v>649</v>
      </c>
      <c r="C4" s="1067" t="s">
        <v>650</v>
      </c>
      <c r="D4" s="1058" t="s">
        <v>651</v>
      </c>
      <c r="E4" s="1058" t="s">
        <v>652</v>
      </c>
      <c r="F4" s="1058" t="s">
        <v>653</v>
      </c>
      <c r="G4" s="1058" t="s">
        <v>20</v>
      </c>
      <c r="H4" s="1058" t="s">
        <v>654</v>
      </c>
      <c r="I4" s="1058" t="s">
        <v>655</v>
      </c>
      <c r="J4" s="1061" t="s">
        <v>656</v>
      </c>
      <c r="K4" s="1062"/>
      <c r="L4" s="1063" t="s">
        <v>657</v>
      </c>
      <c r="M4" s="1064"/>
      <c r="N4" s="1064"/>
      <c r="O4" s="1064"/>
      <c r="P4" s="1064"/>
      <c r="Q4" s="1064"/>
      <c r="R4" s="1064"/>
      <c r="S4" s="1064"/>
      <c r="T4" s="1064"/>
      <c r="U4" s="1064"/>
      <c r="V4" s="1064"/>
      <c r="W4" s="1064"/>
      <c r="X4" s="1064"/>
      <c r="Y4" s="1064"/>
      <c r="Z4" s="1065"/>
    </row>
    <row r="5" spans="2:26" s="271" customFormat="1" ht="23.25" customHeight="1" x14ac:dyDescent="0.2">
      <c r="B5" s="1066"/>
      <c r="C5" s="1067"/>
      <c r="D5" s="1059"/>
      <c r="E5" s="1059"/>
      <c r="F5" s="1059"/>
      <c r="G5" s="1059"/>
      <c r="H5" s="1059"/>
      <c r="I5" s="1059"/>
      <c r="J5" s="1054" t="s">
        <v>405</v>
      </c>
      <c r="K5" s="1054" t="s">
        <v>658</v>
      </c>
      <c r="L5" s="1054" t="s">
        <v>659</v>
      </c>
      <c r="M5" s="1054" t="s">
        <v>660</v>
      </c>
      <c r="N5" s="1054" t="s">
        <v>661</v>
      </c>
      <c r="O5" s="1054" t="s">
        <v>390</v>
      </c>
      <c r="P5" s="1054" t="s">
        <v>662</v>
      </c>
      <c r="Q5" s="1054" t="s">
        <v>663</v>
      </c>
      <c r="R5" s="1056" t="s">
        <v>664</v>
      </c>
      <c r="S5" s="1056" t="s">
        <v>665</v>
      </c>
      <c r="T5" s="1054" t="s">
        <v>666</v>
      </c>
      <c r="U5" s="1054" t="s">
        <v>389</v>
      </c>
      <c r="V5" s="1054" t="s">
        <v>361</v>
      </c>
      <c r="W5" s="1054" t="s">
        <v>667</v>
      </c>
      <c r="X5" s="1054" t="s">
        <v>668</v>
      </c>
      <c r="Y5" s="1054" t="s">
        <v>669</v>
      </c>
      <c r="Z5" s="1054" t="s">
        <v>670</v>
      </c>
    </row>
    <row r="6" spans="2:26" s="271" customFormat="1" ht="47.25" customHeight="1" x14ac:dyDescent="0.2">
      <c r="B6" s="1066"/>
      <c r="C6" s="1067"/>
      <c r="D6" s="1060"/>
      <c r="E6" s="1060"/>
      <c r="F6" s="1060"/>
      <c r="G6" s="1060"/>
      <c r="H6" s="1060"/>
      <c r="I6" s="1060"/>
      <c r="J6" s="1055"/>
      <c r="K6" s="1055"/>
      <c r="L6" s="1055"/>
      <c r="M6" s="1055"/>
      <c r="N6" s="1055"/>
      <c r="O6" s="1055"/>
      <c r="P6" s="1055"/>
      <c r="Q6" s="1055"/>
      <c r="R6" s="1055"/>
      <c r="S6" s="1057"/>
      <c r="T6" s="1055"/>
      <c r="U6" s="1055"/>
      <c r="V6" s="1055"/>
      <c r="W6" s="1055"/>
      <c r="X6" s="1055"/>
      <c r="Y6" s="1055"/>
      <c r="Z6" s="1055"/>
    </row>
    <row r="7" spans="2:26" ht="35.25" customHeight="1" x14ac:dyDescent="0.2">
      <c r="B7" s="479">
        <v>1</v>
      </c>
      <c r="C7" s="479"/>
      <c r="D7" s="479"/>
      <c r="E7" s="479"/>
      <c r="F7" s="479"/>
      <c r="G7" s="479"/>
      <c r="H7" s="479"/>
      <c r="I7" s="479"/>
      <c r="J7" s="479"/>
      <c r="K7" s="479"/>
      <c r="L7" s="479"/>
      <c r="M7" s="479"/>
      <c r="N7" s="479"/>
      <c r="O7" s="479"/>
      <c r="P7" s="479"/>
      <c r="Q7" s="479"/>
      <c r="R7" s="479"/>
      <c r="S7" s="479"/>
      <c r="T7" s="479"/>
      <c r="U7" s="479"/>
      <c r="V7" s="479"/>
      <c r="W7" s="479"/>
      <c r="X7" s="479"/>
      <c r="Y7" s="479"/>
      <c r="Z7" s="479"/>
    </row>
    <row r="8" spans="2:26" ht="35.25" customHeight="1" x14ac:dyDescent="0.2">
      <c r="B8" s="480">
        <v>2</v>
      </c>
      <c r="C8" s="480"/>
      <c r="D8" s="480"/>
      <c r="E8" s="480"/>
      <c r="F8" s="480"/>
      <c r="G8" s="480"/>
      <c r="H8" s="480"/>
      <c r="I8" s="480"/>
      <c r="J8" s="480"/>
      <c r="K8" s="480"/>
      <c r="L8" s="480"/>
      <c r="M8" s="480"/>
      <c r="N8" s="480"/>
      <c r="O8" s="480"/>
      <c r="P8" s="480"/>
      <c r="Q8" s="480"/>
      <c r="R8" s="480"/>
      <c r="S8" s="480"/>
      <c r="T8" s="480"/>
      <c r="U8" s="480"/>
      <c r="V8" s="480"/>
      <c r="W8" s="480"/>
      <c r="X8" s="480"/>
      <c r="Y8" s="480"/>
      <c r="Z8" s="480"/>
    </row>
    <row r="9" spans="2:26" ht="35.25" customHeight="1" x14ac:dyDescent="0.2">
      <c r="B9" s="480">
        <v>3</v>
      </c>
      <c r="C9" s="480"/>
      <c r="D9" s="480"/>
      <c r="E9" s="480"/>
      <c r="F9" s="480"/>
      <c r="G9" s="480"/>
      <c r="H9" s="480"/>
      <c r="I9" s="480"/>
      <c r="J9" s="480"/>
      <c r="K9" s="480"/>
      <c r="L9" s="480"/>
      <c r="M9" s="480"/>
      <c r="N9" s="480"/>
      <c r="O9" s="480"/>
      <c r="P9" s="480"/>
      <c r="Q9" s="480"/>
      <c r="R9" s="480"/>
      <c r="S9" s="480"/>
      <c r="T9" s="480"/>
      <c r="U9" s="480"/>
      <c r="V9" s="480"/>
      <c r="W9" s="480"/>
      <c r="X9" s="480"/>
      <c r="Y9" s="480"/>
      <c r="Z9" s="480"/>
    </row>
    <row r="10" spans="2:26" ht="35.25" customHeight="1" x14ac:dyDescent="0.2">
      <c r="B10" s="480">
        <v>4</v>
      </c>
      <c r="C10" s="480"/>
      <c r="D10" s="480"/>
      <c r="E10" s="480"/>
      <c r="F10" s="480"/>
      <c r="G10" s="480"/>
      <c r="H10" s="480"/>
      <c r="I10" s="480"/>
      <c r="J10" s="480"/>
      <c r="K10" s="480"/>
      <c r="L10" s="480"/>
      <c r="M10" s="480"/>
      <c r="N10" s="480"/>
      <c r="O10" s="480"/>
      <c r="P10" s="480"/>
      <c r="Q10" s="480"/>
      <c r="R10" s="480"/>
      <c r="S10" s="480"/>
      <c r="T10" s="480"/>
      <c r="U10" s="480"/>
      <c r="V10" s="480"/>
      <c r="W10" s="480"/>
      <c r="X10" s="480"/>
      <c r="Y10" s="480"/>
      <c r="Z10" s="480"/>
    </row>
    <row r="11" spans="2:26" ht="35.25" customHeight="1" x14ac:dyDescent="0.2">
      <c r="B11" s="480">
        <v>5</v>
      </c>
      <c r="C11" s="480"/>
      <c r="D11" s="480"/>
      <c r="E11" s="480"/>
      <c r="F11" s="480"/>
      <c r="G11" s="480"/>
      <c r="H11" s="480"/>
      <c r="I11" s="480"/>
      <c r="J11" s="480"/>
      <c r="K11" s="480"/>
      <c r="L11" s="480"/>
      <c r="M11" s="480"/>
      <c r="N11" s="480"/>
      <c r="O11" s="480"/>
      <c r="P11" s="480"/>
      <c r="Q11" s="480"/>
      <c r="R11" s="480"/>
      <c r="S11" s="480"/>
      <c r="T11" s="480"/>
      <c r="U11" s="480"/>
      <c r="V11" s="480"/>
      <c r="W11" s="480"/>
      <c r="X11" s="480"/>
      <c r="Y11" s="480"/>
      <c r="Z11" s="480"/>
    </row>
    <row r="12" spans="2:26" ht="35.25" customHeight="1" x14ac:dyDescent="0.2">
      <c r="B12" s="480">
        <v>6</v>
      </c>
      <c r="C12" s="480"/>
      <c r="D12" s="480"/>
      <c r="E12" s="480"/>
      <c r="F12" s="480"/>
      <c r="G12" s="480"/>
      <c r="H12" s="480"/>
      <c r="I12" s="480"/>
      <c r="J12" s="480"/>
      <c r="K12" s="480"/>
      <c r="L12" s="480"/>
      <c r="M12" s="480"/>
      <c r="N12" s="480"/>
      <c r="O12" s="480"/>
      <c r="P12" s="480"/>
      <c r="Q12" s="480"/>
      <c r="R12" s="480"/>
      <c r="S12" s="480"/>
      <c r="T12" s="480"/>
      <c r="U12" s="480"/>
      <c r="V12" s="480"/>
      <c r="W12" s="480"/>
      <c r="X12" s="480"/>
      <c r="Y12" s="480"/>
      <c r="Z12" s="480"/>
    </row>
    <row r="13" spans="2:26" ht="35.25" customHeight="1" x14ac:dyDescent="0.2">
      <c r="B13" s="480">
        <v>7</v>
      </c>
      <c r="C13" s="480"/>
      <c r="D13" s="480"/>
      <c r="E13" s="480"/>
      <c r="F13" s="480"/>
      <c r="G13" s="480"/>
      <c r="H13" s="480"/>
      <c r="I13" s="480"/>
      <c r="J13" s="480"/>
      <c r="K13" s="480"/>
      <c r="L13" s="480"/>
      <c r="M13" s="480"/>
      <c r="N13" s="480"/>
      <c r="O13" s="480"/>
      <c r="P13" s="480"/>
      <c r="Q13" s="480"/>
      <c r="R13" s="480"/>
      <c r="S13" s="480"/>
      <c r="T13" s="480"/>
      <c r="U13" s="480"/>
      <c r="V13" s="480"/>
      <c r="W13" s="480"/>
      <c r="X13" s="480"/>
      <c r="Y13" s="480"/>
      <c r="Z13" s="480"/>
    </row>
    <row r="14" spans="2:26" ht="35.25" customHeight="1" x14ac:dyDescent="0.2">
      <c r="B14" s="480">
        <v>8</v>
      </c>
      <c r="C14" s="480"/>
      <c r="D14" s="480"/>
      <c r="E14" s="480"/>
      <c r="F14" s="480"/>
      <c r="G14" s="480"/>
      <c r="H14" s="480"/>
      <c r="I14" s="480"/>
      <c r="J14" s="480"/>
      <c r="K14" s="480"/>
      <c r="L14" s="480"/>
      <c r="M14" s="480"/>
      <c r="N14" s="480"/>
      <c r="O14" s="480"/>
      <c r="P14" s="480"/>
      <c r="Q14" s="480"/>
      <c r="R14" s="480"/>
      <c r="S14" s="480"/>
      <c r="T14" s="480"/>
      <c r="U14" s="480"/>
      <c r="V14" s="480"/>
      <c r="W14" s="480"/>
      <c r="X14" s="480"/>
      <c r="Y14" s="480"/>
      <c r="Z14" s="480"/>
    </row>
    <row r="15" spans="2:26" ht="35.25" customHeight="1" x14ac:dyDescent="0.2">
      <c r="B15" s="480">
        <v>9</v>
      </c>
      <c r="C15" s="480"/>
      <c r="D15" s="480"/>
      <c r="E15" s="480"/>
      <c r="F15" s="480"/>
      <c r="G15" s="480"/>
      <c r="H15" s="480"/>
      <c r="I15" s="480"/>
      <c r="J15" s="480"/>
      <c r="K15" s="480"/>
      <c r="L15" s="480"/>
      <c r="M15" s="480"/>
      <c r="N15" s="480"/>
      <c r="O15" s="480"/>
      <c r="P15" s="480"/>
      <c r="Q15" s="480"/>
      <c r="R15" s="480"/>
      <c r="S15" s="480"/>
      <c r="T15" s="480"/>
      <c r="U15" s="480"/>
      <c r="V15" s="480"/>
      <c r="W15" s="480"/>
      <c r="X15" s="480"/>
      <c r="Y15" s="480"/>
      <c r="Z15" s="480"/>
    </row>
    <row r="16" spans="2:26" ht="35.25" customHeight="1" x14ac:dyDescent="0.2">
      <c r="B16" s="481">
        <v>10</v>
      </c>
      <c r="C16" s="481"/>
      <c r="D16" s="481"/>
      <c r="E16" s="481"/>
      <c r="F16" s="481"/>
      <c r="G16" s="481"/>
      <c r="H16" s="481"/>
      <c r="I16" s="481"/>
      <c r="J16" s="481"/>
      <c r="K16" s="481"/>
      <c r="L16" s="481"/>
      <c r="M16" s="481"/>
      <c r="N16" s="481"/>
      <c r="O16" s="481"/>
      <c r="P16" s="481"/>
      <c r="Q16" s="481"/>
      <c r="R16" s="481"/>
      <c r="S16" s="481"/>
      <c r="T16" s="481"/>
      <c r="U16" s="481"/>
      <c r="V16" s="481"/>
      <c r="W16" s="481"/>
      <c r="X16" s="481"/>
      <c r="Y16" s="481"/>
      <c r="Z16" s="481"/>
    </row>
    <row r="17" spans="2:26" ht="12.75" customHeight="1" x14ac:dyDescent="0.2">
      <c r="B17" s="161"/>
      <c r="C17" s="161"/>
      <c r="D17" s="161"/>
      <c r="E17" s="161"/>
      <c r="F17" s="161"/>
      <c r="G17" s="161"/>
      <c r="H17" s="161"/>
      <c r="I17" s="161"/>
      <c r="J17" s="161"/>
      <c r="K17" s="161"/>
      <c r="L17" s="161"/>
      <c r="M17" s="161"/>
      <c r="N17" s="161"/>
      <c r="O17" s="161"/>
      <c r="P17" s="161"/>
      <c r="Q17" s="161"/>
      <c r="R17" s="161"/>
      <c r="S17" s="161"/>
      <c r="T17" s="161"/>
      <c r="U17" s="161"/>
      <c r="V17" s="161"/>
      <c r="W17" s="161"/>
      <c r="X17" s="161"/>
      <c r="Y17" s="161"/>
      <c r="Z17" s="161"/>
    </row>
    <row r="18" spans="2:26" ht="15" customHeight="1" x14ac:dyDescent="0.2">
      <c r="B18" s="45" t="s">
        <v>671</v>
      </c>
      <c r="C18" s="161" t="s">
        <v>672</v>
      </c>
    </row>
    <row r="19" spans="2:26" ht="15" customHeight="1" x14ac:dyDescent="0.2">
      <c r="B19" s="45" t="s">
        <v>673</v>
      </c>
      <c r="C19" s="45" t="s">
        <v>674</v>
      </c>
    </row>
    <row r="20" spans="2:26" ht="15" customHeight="1" x14ac:dyDescent="0.2">
      <c r="C20" s="45" t="s">
        <v>675</v>
      </c>
    </row>
    <row r="21" spans="2:26" ht="15" customHeight="1" x14ac:dyDescent="0.2">
      <c r="B21" s="45" t="s">
        <v>676</v>
      </c>
      <c r="C21" s="45" t="s">
        <v>677</v>
      </c>
    </row>
    <row r="22" spans="2:26" ht="15" customHeight="1" x14ac:dyDescent="0.2">
      <c r="B22" s="45" t="s">
        <v>678</v>
      </c>
      <c r="C22" s="45" t="s">
        <v>679</v>
      </c>
    </row>
    <row r="23" spans="2:26" ht="15" customHeight="1" x14ac:dyDescent="0.2">
      <c r="C23" s="45" t="s">
        <v>680</v>
      </c>
    </row>
    <row r="24" spans="2:26" ht="18" customHeight="1" x14ac:dyDescent="0.2">
      <c r="B24" s="45" t="s">
        <v>681</v>
      </c>
      <c r="C24" s="45" t="s">
        <v>682</v>
      </c>
    </row>
    <row r="25" spans="2:26" ht="24.75" customHeight="1" x14ac:dyDescent="0.2"/>
    <row r="26" spans="2:26" ht="24.75" customHeight="1" x14ac:dyDescent="0.2"/>
    <row r="27" spans="2:26" ht="21" customHeight="1" x14ac:dyDescent="0.2"/>
    <row r="28" spans="2:26" ht="21" customHeight="1" x14ac:dyDescent="0.2"/>
    <row r="29" spans="2:26" ht="21" customHeight="1" x14ac:dyDescent="0.2"/>
    <row r="30" spans="2:26" ht="21" customHeight="1" x14ac:dyDescent="0.2"/>
    <row r="31" spans="2:26" ht="21" customHeight="1" x14ac:dyDescent="0.2"/>
    <row r="32" spans="2:26" ht="21" customHeight="1" x14ac:dyDescent="0.2"/>
    <row r="33" ht="21" customHeight="1" x14ac:dyDescent="0.2"/>
    <row r="34" ht="21" customHeight="1" x14ac:dyDescent="0.2"/>
    <row r="35" ht="21" customHeight="1" x14ac:dyDescent="0.2"/>
    <row r="36" ht="21" customHeight="1" x14ac:dyDescent="0.2"/>
    <row r="37" ht="21" customHeight="1" x14ac:dyDescent="0.2"/>
    <row r="38" ht="21" customHeight="1" x14ac:dyDescent="0.2"/>
    <row r="39" ht="21" customHeight="1" x14ac:dyDescent="0.2"/>
    <row r="40" ht="21" customHeight="1" x14ac:dyDescent="0.2"/>
    <row r="41" ht="21" customHeight="1" x14ac:dyDescent="0.2"/>
    <row r="42" ht="21" customHeight="1" x14ac:dyDescent="0.2"/>
    <row r="43" ht="21" customHeight="1" x14ac:dyDescent="0.2"/>
    <row r="44" ht="21" customHeight="1" x14ac:dyDescent="0.2"/>
    <row r="45" ht="21" customHeight="1" x14ac:dyDescent="0.2"/>
  </sheetData>
  <mergeCells count="27">
    <mergeCell ref="G4:G6"/>
    <mergeCell ref="B4:B6"/>
    <mergeCell ref="C4:C6"/>
    <mergeCell ref="D4:D6"/>
    <mergeCell ref="E4:E6"/>
    <mergeCell ref="F4:F6"/>
    <mergeCell ref="U5:U6"/>
    <mergeCell ref="H4:H6"/>
    <mergeCell ref="I4:I6"/>
    <mergeCell ref="J4:K4"/>
    <mergeCell ref="L4:Z4"/>
    <mergeCell ref="J5:J6"/>
    <mergeCell ref="K5:K6"/>
    <mergeCell ref="L5:L6"/>
    <mergeCell ref="M5:M6"/>
    <mergeCell ref="N5:N6"/>
    <mergeCell ref="O5:O6"/>
    <mergeCell ref="P5:P6"/>
    <mergeCell ref="Q5:Q6"/>
    <mergeCell ref="R5:R6"/>
    <mergeCell ref="S5:S6"/>
    <mergeCell ref="T5:T6"/>
    <mergeCell ref="V5:V6"/>
    <mergeCell ref="W5:W6"/>
    <mergeCell ref="X5:X6"/>
    <mergeCell ref="Y5:Y6"/>
    <mergeCell ref="Z5:Z6"/>
  </mergeCells>
  <phoneticPr fontId="3"/>
  <pageMargins left="0.7" right="0.7" top="0.75" bottom="0.75" header="0.3" footer="0.3"/>
  <pageSetup paperSize="9" scale="7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8"/>
  <dimension ref="A1:G31"/>
  <sheetViews>
    <sheetView tabSelected="1" view="pageBreakPreview" topLeftCell="A4" zoomScaleNormal="75" zoomScaleSheetLayoutView="100" workbookViewId="0">
      <selection sqref="A1:E1"/>
    </sheetView>
  </sheetViews>
  <sheetFormatPr defaultColWidth="8.77734375" defaultRowHeight="24.75" customHeight="1" x14ac:dyDescent="0.2"/>
  <cols>
    <col min="1" max="1" width="4.77734375" style="1" customWidth="1"/>
    <col min="2" max="2" width="25.44140625" style="16" customWidth="1"/>
    <col min="3" max="3" width="6.77734375" style="1" customWidth="1"/>
    <col min="4" max="4" width="6.77734375" style="16" customWidth="1"/>
    <col min="5" max="5" width="67.44140625" style="16" customWidth="1"/>
    <col min="6" max="6" width="2.6640625" style="16" customWidth="1"/>
    <col min="7" max="16384" width="8.77734375" style="16"/>
  </cols>
  <sheetData>
    <row r="1" spans="1:7" ht="29.25" customHeight="1" x14ac:dyDescent="0.2">
      <c r="A1" s="1071" t="s">
        <v>317</v>
      </c>
      <c r="B1" s="1072"/>
      <c r="C1" s="1072"/>
      <c r="D1" s="1072"/>
      <c r="E1" s="1072"/>
    </row>
    <row r="2" spans="1:7" ht="37.950000000000003" customHeight="1" x14ac:dyDescent="0.2">
      <c r="A2" s="1069" t="s">
        <v>191</v>
      </c>
      <c r="B2" s="1070"/>
      <c r="C2" s="1070"/>
      <c r="D2" s="1070"/>
      <c r="E2" s="1070"/>
      <c r="F2" s="8"/>
      <c r="G2" s="8"/>
    </row>
    <row r="3" spans="1:7" ht="38.25" customHeight="1" x14ac:dyDescent="0.2">
      <c r="A3" s="2" t="s">
        <v>192</v>
      </c>
      <c r="B3" s="2" t="s">
        <v>193</v>
      </c>
      <c r="C3" s="31" t="s">
        <v>194</v>
      </c>
      <c r="D3" s="31" t="s">
        <v>195</v>
      </c>
      <c r="E3" s="35"/>
    </row>
    <row r="4" spans="1:7" ht="32.4" customHeight="1" x14ac:dyDescent="0.2">
      <c r="A4" s="5">
        <v>1</v>
      </c>
      <c r="B4" s="38" t="s">
        <v>196</v>
      </c>
      <c r="C4" s="6" t="s">
        <v>197</v>
      </c>
      <c r="D4" s="39"/>
      <c r="E4" s="40" t="s">
        <v>198</v>
      </c>
    </row>
    <row r="5" spans="1:7" ht="32.4" customHeight="1" x14ac:dyDescent="0.2">
      <c r="A5" s="5">
        <v>2</v>
      </c>
      <c r="B5" s="38" t="s">
        <v>199</v>
      </c>
      <c r="C5" s="6" t="s">
        <v>197</v>
      </c>
      <c r="D5" s="39"/>
      <c r="E5" s="38" t="s">
        <v>198</v>
      </c>
    </row>
    <row r="6" spans="1:7" ht="32.4" customHeight="1" x14ac:dyDescent="0.2">
      <c r="A6" s="5">
        <v>3</v>
      </c>
      <c r="B6" s="32" t="s">
        <v>441</v>
      </c>
      <c r="C6" s="6" t="s">
        <v>197</v>
      </c>
      <c r="D6" s="44"/>
      <c r="E6" s="43"/>
    </row>
    <row r="7" spans="1:7" ht="32.4" customHeight="1" x14ac:dyDescent="0.2">
      <c r="A7" s="5">
        <v>4</v>
      </c>
      <c r="B7" s="33" t="s">
        <v>200</v>
      </c>
      <c r="C7" s="34" t="s">
        <v>197</v>
      </c>
      <c r="D7" s="34"/>
      <c r="E7" s="32" t="s">
        <v>383</v>
      </c>
    </row>
    <row r="8" spans="1:7" ht="32.4" customHeight="1" x14ac:dyDescent="0.2">
      <c r="A8" s="5">
        <v>5</v>
      </c>
      <c r="B8" s="38" t="s">
        <v>201</v>
      </c>
      <c r="C8" s="6" t="s">
        <v>197</v>
      </c>
      <c r="D8" s="39"/>
      <c r="E8" s="38"/>
    </row>
    <row r="9" spans="1:7" ht="39.6" customHeight="1" x14ac:dyDescent="0.2">
      <c r="A9" s="5">
        <v>6</v>
      </c>
      <c r="B9" s="38" t="s">
        <v>384</v>
      </c>
      <c r="C9" s="6" t="s">
        <v>197</v>
      </c>
      <c r="D9" s="39"/>
      <c r="E9" s="4" t="s">
        <v>385</v>
      </c>
    </row>
    <row r="10" spans="1:7" ht="39.6" customHeight="1" x14ac:dyDescent="0.2">
      <c r="A10" s="5">
        <v>7</v>
      </c>
      <c r="B10" s="40" t="s">
        <v>429</v>
      </c>
      <c r="C10" s="6" t="s">
        <v>430</v>
      </c>
      <c r="D10" s="39"/>
      <c r="E10" s="4" t="s">
        <v>431</v>
      </c>
    </row>
    <row r="11" spans="1:7" ht="32.4" customHeight="1" x14ac:dyDescent="0.2">
      <c r="A11" s="5">
        <v>8</v>
      </c>
      <c r="B11" s="14" t="s">
        <v>104</v>
      </c>
      <c r="C11" s="6" t="s">
        <v>202</v>
      </c>
      <c r="D11" s="39"/>
      <c r="E11" s="4" t="s">
        <v>105</v>
      </c>
    </row>
    <row r="12" spans="1:7" ht="32.4" customHeight="1" x14ac:dyDescent="0.2">
      <c r="A12" s="5">
        <v>9</v>
      </c>
      <c r="B12" s="38" t="s">
        <v>203</v>
      </c>
      <c r="C12" s="7" t="s">
        <v>202</v>
      </c>
      <c r="D12" s="41"/>
      <c r="E12" s="4" t="s">
        <v>102</v>
      </c>
    </row>
    <row r="13" spans="1:7" ht="32.4" customHeight="1" x14ac:dyDescent="0.2">
      <c r="A13" s="5">
        <v>10</v>
      </c>
      <c r="B13" s="38" t="s">
        <v>204</v>
      </c>
      <c r="C13" s="7" t="s">
        <v>202</v>
      </c>
      <c r="D13" s="39"/>
      <c r="E13" s="42"/>
    </row>
    <row r="14" spans="1:7" ht="32.4" customHeight="1" x14ac:dyDescent="0.2">
      <c r="A14" s="5">
        <v>11</v>
      </c>
      <c r="B14" s="4" t="s">
        <v>386</v>
      </c>
      <c r="C14" s="7" t="s">
        <v>202</v>
      </c>
      <c r="D14" s="39"/>
      <c r="E14" s="32" t="s">
        <v>103</v>
      </c>
    </row>
    <row r="15" spans="1:7" ht="32.4" customHeight="1" x14ac:dyDescent="0.2">
      <c r="A15" s="5">
        <v>12</v>
      </c>
      <c r="B15" s="38" t="s">
        <v>404</v>
      </c>
      <c r="C15" s="7" t="s">
        <v>387</v>
      </c>
      <c r="D15" s="39"/>
      <c r="E15" s="3"/>
    </row>
    <row r="16" spans="1:7" s="10" customFormat="1" ht="13.2" x14ac:dyDescent="0.2">
      <c r="A16" s="9" t="s">
        <v>205</v>
      </c>
      <c r="B16" s="9"/>
      <c r="C16" s="36"/>
      <c r="D16" s="36"/>
      <c r="E16" s="36"/>
    </row>
    <row r="17" spans="1:7" s="10" customFormat="1" ht="13.2" x14ac:dyDescent="0.2">
      <c r="A17" s="11" t="s">
        <v>206</v>
      </c>
      <c r="B17" s="9"/>
      <c r="C17" s="36"/>
      <c r="D17" s="36"/>
      <c r="E17" s="36"/>
    </row>
    <row r="18" spans="1:7" ht="13.2" x14ac:dyDescent="0.2">
      <c r="A18" s="1068" t="s">
        <v>388</v>
      </c>
      <c r="B18" s="1068"/>
      <c r="C18" s="1068"/>
      <c r="D18" s="1068"/>
      <c r="E18" s="1068"/>
      <c r="F18" s="12"/>
      <c r="G18" s="12"/>
    </row>
    <row r="19" spans="1:7" ht="13.2" x14ac:dyDescent="0.2"/>
    <row r="20" spans="1:7" ht="24.75" customHeight="1" x14ac:dyDescent="0.2">
      <c r="A20" s="13"/>
      <c r="B20" s="12"/>
    </row>
    <row r="21" spans="1:7" ht="24.75" customHeight="1" x14ac:dyDescent="0.2">
      <c r="A21" s="13"/>
    </row>
    <row r="22" spans="1:7" ht="24.75" customHeight="1" x14ac:dyDescent="0.2">
      <c r="A22" s="13"/>
      <c r="B22" s="12"/>
    </row>
    <row r="23" spans="1:7" ht="24.75" customHeight="1" x14ac:dyDescent="0.2">
      <c r="A23" s="13"/>
      <c r="B23" s="12"/>
    </row>
    <row r="24" spans="1:7" ht="24.75" customHeight="1" x14ac:dyDescent="0.2">
      <c r="A24" s="13"/>
      <c r="B24" s="12"/>
    </row>
    <row r="25" spans="1:7" ht="24.75" customHeight="1" x14ac:dyDescent="0.2">
      <c r="A25" s="13"/>
      <c r="B25" s="12"/>
    </row>
    <row r="26" spans="1:7" ht="24.75" customHeight="1" x14ac:dyDescent="0.2">
      <c r="A26" s="13"/>
      <c r="B26" s="12"/>
    </row>
    <row r="27" spans="1:7" ht="24.75" customHeight="1" x14ac:dyDescent="0.2">
      <c r="A27" s="13"/>
      <c r="B27" s="12"/>
    </row>
    <row r="28" spans="1:7" ht="24.75" customHeight="1" x14ac:dyDescent="0.2">
      <c r="A28" s="13"/>
      <c r="B28" s="12"/>
    </row>
    <row r="29" spans="1:7" ht="24.75" customHeight="1" x14ac:dyDescent="0.2">
      <c r="A29" s="13"/>
      <c r="B29" s="12"/>
    </row>
    <row r="30" spans="1:7" ht="24.75" customHeight="1" x14ac:dyDescent="0.2">
      <c r="A30" s="13"/>
      <c r="B30" s="12"/>
    </row>
    <row r="31" spans="1:7" ht="24.75" customHeight="1" x14ac:dyDescent="0.2">
      <c r="A31" s="13"/>
      <c r="B31" s="12"/>
    </row>
  </sheetData>
  <mergeCells count="3">
    <mergeCell ref="A18:E18"/>
    <mergeCell ref="A2:E2"/>
    <mergeCell ref="A1:E1"/>
  </mergeCells>
  <phoneticPr fontId="3"/>
  <pageMargins left="0.75" right="0.75" top="1" bottom="1" header="0.51200000000000001" footer="0.51200000000000001"/>
  <pageSetup paperSize="9" scale="75" orientation="portrait" r:id="rId1"/>
  <headerFooter alignWithMargins="0"/>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1"/>
  <sheetViews>
    <sheetView workbookViewId="0">
      <selection sqref="A1:L26"/>
    </sheetView>
  </sheetViews>
  <sheetFormatPr defaultRowHeight="13.2" x14ac:dyDescent="0.2"/>
  <cols>
    <col min="1" max="1" width="29.33203125" style="242" customWidth="1"/>
    <col min="2" max="16384" width="8.88671875" style="242"/>
  </cols>
  <sheetData>
    <row r="1" spans="1:12" x14ac:dyDescent="0.2">
      <c r="A1" s="264" t="s">
        <v>559</v>
      </c>
      <c r="B1" s="264" t="s">
        <v>560</v>
      </c>
      <c r="C1" s="264" t="s">
        <v>561</v>
      </c>
      <c r="D1" s="264" t="s">
        <v>562</v>
      </c>
      <c r="E1" s="264" t="s">
        <v>563</v>
      </c>
      <c r="F1" s="264" t="s">
        <v>564</v>
      </c>
      <c r="G1" s="264" t="s">
        <v>565</v>
      </c>
      <c r="H1" s="264" t="s">
        <v>566</v>
      </c>
      <c r="I1" s="264" t="s">
        <v>567</v>
      </c>
      <c r="J1" s="264" t="s">
        <v>568</v>
      </c>
      <c r="K1" s="264" t="s">
        <v>569</v>
      </c>
      <c r="L1" s="264"/>
    </row>
    <row r="2" spans="1:12" x14ac:dyDescent="0.2">
      <c r="A2" s="264" t="s">
        <v>570</v>
      </c>
      <c r="B2" s="264" t="s">
        <v>571</v>
      </c>
      <c r="C2" s="264" t="s">
        <v>572</v>
      </c>
      <c r="D2" s="264" t="s">
        <v>573</v>
      </c>
      <c r="E2" s="264"/>
      <c r="F2" s="264"/>
      <c r="G2" s="264"/>
      <c r="H2" s="264"/>
      <c r="I2" s="264"/>
      <c r="J2" s="264"/>
      <c r="K2" s="264"/>
      <c r="L2" s="264"/>
    </row>
    <row r="3" spans="1:12" x14ac:dyDescent="0.2">
      <c r="A3" s="264" t="s">
        <v>574</v>
      </c>
      <c r="B3" s="264" t="s">
        <v>571</v>
      </c>
      <c r="C3" s="264" t="s">
        <v>572</v>
      </c>
      <c r="D3" s="264" t="s">
        <v>573</v>
      </c>
      <c r="E3" s="264"/>
      <c r="F3" s="264"/>
      <c r="G3" s="264"/>
      <c r="H3" s="264"/>
      <c r="I3" s="264"/>
      <c r="J3" s="264"/>
      <c r="K3" s="264"/>
      <c r="L3" s="264"/>
    </row>
    <row r="4" spans="1:12" x14ac:dyDescent="0.2">
      <c r="A4" s="264" t="s">
        <v>575</v>
      </c>
      <c r="B4" s="264" t="s">
        <v>571</v>
      </c>
      <c r="C4" s="264" t="s">
        <v>572</v>
      </c>
      <c r="D4" s="264" t="s">
        <v>573</v>
      </c>
      <c r="E4" s="264"/>
      <c r="F4" s="264"/>
      <c r="G4" s="264"/>
      <c r="H4" s="264"/>
      <c r="I4" s="264"/>
      <c r="J4" s="264"/>
      <c r="K4" s="264"/>
      <c r="L4" s="264"/>
    </row>
    <row r="5" spans="1:12" x14ac:dyDescent="0.2">
      <c r="A5" s="264" t="s">
        <v>576</v>
      </c>
      <c r="B5" s="264" t="s">
        <v>571</v>
      </c>
      <c r="C5" s="264" t="s">
        <v>572</v>
      </c>
      <c r="D5" s="264" t="s">
        <v>573</v>
      </c>
      <c r="E5" s="264"/>
      <c r="F5" s="264"/>
      <c r="G5" s="264"/>
      <c r="H5" s="264"/>
      <c r="I5" s="264"/>
      <c r="J5" s="264"/>
      <c r="K5" s="264"/>
      <c r="L5" s="264"/>
    </row>
    <row r="6" spans="1:12" x14ac:dyDescent="0.2">
      <c r="A6" s="265" t="s">
        <v>423</v>
      </c>
      <c r="B6" s="265" t="s">
        <v>571</v>
      </c>
      <c r="C6" s="265" t="s">
        <v>504</v>
      </c>
      <c r="D6" s="265" t="s">
        <v>577</v>
      </c>
      <c r="E6" s="265" t="s">
        <v>519</v>
      </c>
      <c r="F6" s="265" t="s">
        <v>578</v>
      </c>
      <c r="G6" s="265"/>
      <c r="H6" s="265"/>
      <c r="I6" s="265"/>
      <c r="J6" s="265"/>
      <c r="K6" s="264"/>
      <c r="L6" s="264"/>
    </row>
    <row r="7" spans="1:12" x14ac:dyDescent="0.2">
      <c r="A7" s="265" t="s">
        <v>579</v>
      </c>
      <c r="B7" s="265" t="s">
        <v>571</v>
      </c>
      <c r="C7" s="265" t="s">
        <v>504</v>
      </c>
      <c r="D7" s="265" t="s">
        <v>577</v>
      </c>
      <c r="E7" s="265" t="s">
        <v>519</v>
      </c>
      <c r="F7" s="265" t="s">
        <v>580</v>
      </c>
      <c r="G7" s="265" t="s">
        <v>581</v>
      </c>
      <c r="H7" s="265" t="s">
        <v>582</v>
      </c>
      <c r="I7" s="265" t="s">
        <v>578</v>
      </c>
      <c r="J7" s="265" t="s">
        <v>583</v>
      </c>
      <c r="K7" s="264"/>
      <c r="L7" s="264"/>
    </row>
    <row r="8" spans="1:12" x14ac:dyDescent="0.2">
      <c r="A8" s="265" t="s">
        <v>584</v>
      </c>
      <c r="B8" s="265" t="s">
        <v>571</v>
      </c>
      <c r="C8" s="265" t="s">
        <v>578</v>
      </c>
      <c r="D8" s="265"/>
      <c r="E8" s="265"/>
      <c r="F8" s="265"/>
      <c r="G8" s="265"/>
      <c r="H8" s="265"/>
      <c r="I8" s="265"/>
      <c r="J8" s="265"/>
      <c r="K8" s="264"/>
      <c r="L8" s="264"/>
    </row>
    <row r="9" spans="1:12" x14ac:dyDescent="0.2">
      <c r="A9" s="265" t="s">
        <v>585</v>
      </c>
      <c r="B9" s="265" t="s">
        <v>571</v>
      </c>
      <c r="C9" s="265" t="s">
        <v>578</v>
      </c>
      <c r="D9" s="265"/>
      <c r="E9" s="265"/>
      <c r="F9" s="265"/>
      <c r="G9" s="265"/>
      <c r="H9" s="265"/>
      <c r="I9" s="265"/>
      <c r="J9" s="265"/>
      <c r="K9" s="264"/>
      <c r="L9" s="264"/>
    </row>
    <row r="10" spans="1:12" x14ac:dyDescent="0.2">
      <c r="A10" s="265" t="s">
        <v>586</v>
      </c>
      <c r="B10" s="265" t="s">
        <v>571</v>
      </c>
      <c r="C10" s="265" t="s">
        <v>578</v>
      </c>
      <c r="D10" s="265"/>
      <c r="E10" s="265"/>
      <c r="F10" s="265"/>
      <c r="G10" s="265"/>
      <c r="H10" s="265"/>
      <c r="I10" s="265"/>
      <c r="J10" s="265"/>
      <c r="K10" s="264"/>
      <c r="L10" s="264"/>
    </row>
    <row r="11" spans="1:12" x14ac:dyDescent="0.2">
      <c r="A11" s="265" t="s">
        <v>587</v>
      </c>
      <c r="B11" s="265" t="s">
        <v>571</v>
      </c>
      <c r="C11" s="265" t="s">
        <v>572</v>
      </c>
      <c r="D11" s="265"/>
      <c r="E11" s="265"/>
      <c r="F11" s="265"/>
      <c r="G11" s="265"/>
      <c r="H11" s="265"/>
      <c r="I11" s="265"/>
      <c r="J11" s="265"/>
      <c r="K11" s="264"/>
      <c r="L11" s="264"/>
    </row>
    <row r="12" spans="1:12" x14ac:dyDescent="0.2">
      <c r="A12" s="265" t="s">
        <v>588</v>
      </c>
      <c r="B12" s="265" t="s">
        <v>571</v>
      </c>
      <c r="C12" s="265" t="s">
        <v>504</v>
      </c>
      <c r="D12" s="265" t="s">
        <v>589</v>
      </c>
      <c r="E12" s="265" t="s">
        <v>578</v>
      </c>
      <c r="F12" s="265" t="s">
        <v>583</v>
      </c>
      <c r="G12" s="265"/>
      <c r="H12" s="265"/>
      <c r="I12" s="265"/>
      <c r="J12" s="265"/>
      <c r="K12" s="264"/>
      <c r="L12" s="264"/>
    </row>
    <row r="13" spans="1:12" x14ac:dyDescent="0.2">
      <c r="A13" s="265" t="s">
        <v>590</v>
      </c>
      <c r="B13" s="265" t="s">
        <v>571</v>
      </c>
      <c r="C13" s="265" t="s">
        <v>504</v>
      </c>
      <c r="D13" s="265" t="s">
        <v>589</v>
      </c>
      <c r="E13" s="265" t="s">
        <v>583</v>
      </c>
      <c r="F13" s="265"/>
      <c r="G13" s="265"/>
      <c r="H13" s="265"/>
      <c r="I13" s="265"/>
      <c r="J13" s="265"/>
      <c r="K13" s="264"/>
      <c r="L13" s="264"/>
    </row>
    <row r="14" spans="1:12" x14ac:dyDescent="0.2">
      <c r="A14" s="265" t="s">
        <v>591</v>
      </c>
      <c r="B14" s="265" t="s">
        <v>571</v>
      </c>
      <c r="C14" s="265" t="s">
        <v>504</v>
      </c>
      <c r="D14" s="265" t="s">
        <v>589</v>
      </c>
      <c r="E14" s="265" t="s">
        <v>578</v>
      </c>
      <c r="F14" s="265" t="s">
        <v>592</v>
      </c>
      <c r="G14" s="265" t="s">
        <v>583</v>
      </c>
      <c r="H14" s="265"/>
      <c r="I14" s="265"/>
      <c r="J14" s="265"/>
      <c r="K14" s="264"/>
      <c r="L14" s="264"/>
    </row>
    <row r="15" spans="1:12" x14ac:dyDescent="0.2">
      <c r="A15" s="265" t="s">
        <v>593</v>
      </c>
      <c r="B15" s="265" t="s">
        <v>571</v>
      </c>
      <c r="C15" s="265" t="s">
        <v>504</v>
      </c>
      <c r="D15" s="265" t="s">
        <v>577</v>
      </c>
      <c r="E15" s="265" t="s">
        <v>519</v>
      </c>
      <c r="F15" s="265" t="s">
        <v>580</v>
      </c>
      <c r="G15" s="265" t="s">
        <v>581</v>
      </c>
      <c r="H15" s="265" t="s">
        <v>582</v>
      </c>
      <c r="I15" s="265" t="s">
        <v>594</v>
      </c>
      <c r="J15" s="265" t="s">
        <v>595</v>
      </c>
      <c r="K15" s="264" t="s">
        <v>578</v>
      </c>
      <c r="L15" s="265" t="s">
        <v>583</v>
      </c>
    </row>
    <row r="16" spans="1:12" x14ac:dyDescent="0.2">
      <c r="A16" s="265" t="s">
        <v>596</v>
      </c>
      <c r="B16" s="265" t="s">
        <v>571</v>
      </c>
      <c r="C16" s="265" t="s">
        <v>504</v>
      </c>
      <c r="D16" s="265" t="s">
        <v>519</v>
      </c>
      <c r="E16" s="265" t="s">
        <v>580</v>
      </c>
      <c r="F16" s="265" t="s">
        <v>581</v>
      </c>
      <c r="G16" s="265" t="s">
        <v>582</v>
      </c>
      <c r="H16" s="265" t="s">
        <v>578</v>
      </c>
      <c r="I16" s="265"/>
      <c r="J16" s="265"/>
      <c r="K16" s="264"/>
      <c r="L16" s="264"/>
    </row>
    <row r="17" spans="1:12" x14ac:dyDescent="0.2">
      <c r="A17" s="265" t="s">
        <v>597</v>
      </c>
      <c r="B17" s="265" t="s">
        <v>571</v>
      </c>
      <c r="C17" s="265" t="s">
        <v>504</v>
      </c>
      <c r="D17" s="265" t="s">
        <v>598</v>
      </c>
      <c r="E17" s="265" t="s">
        <v>578</v>
      </c>
      <c r="F17" s="265" t="s">
        <v>583</v>
      </c>
      <c r="G17" s="265"/>
      <c r="H17" s="265"/>
      <c r="I17" s="265"/>
      <c r="J17" s="265"/>
      <c r="K17" s="264"/>
      <c r="L17" s="264"/>
    </row>
    <row r="18" spans="1:12" x14ac:dyDescent="0.2">
      <c r="A18" s="265" t="s">
        <v>599</v>
      </c>
      <c r="B18" s="265" t="s">
        <v>571</v>
      </c>
      <c r="C18" s="265" t="s">
        <v>504</v>
      </c>
      <c r="D18" s="265" t="s">
        <v>600</v>
      </c>
      <c r="E18" s="265" t="s">
        <v>601</v>
      </c>
      <c r="F18" s="265" t="s">
        <v>602</v>
      </c>
      <c r="G18" s="265"/>
      <c r="H18" s="265"/>
      <c r="I18" s="265"/>
      <c r="J18" s="265"/>
      <c r="K18" s="264"/>
      <c r="L18" s="264"/>
    </row>
    <row r="19" spans="1:12" x14ac:dyDescent="0.2">
      <c r="A19" s="265" t="s">
        <v>603</v>
      </c>
      <c r="B19" s="265" t="s">
        <v>571</v>
      </c>
      <c r="C19" s="265" t="s">
        <v>504</v>
      </c>
      <c r="D19" s="265" t="s">
        <v>601</v>
      </c>
      <c r="E19" s="265" t="s">
        <v>602</v>
      </c>
      <c r="F19" s="265"/>
      <c r="G19" s="265"/>
      <c r="H19" s="265"/>
      <c r="I19" s="265"/>
      <c r="J19" s="265"/>
      <c r="K19" s="264"/>
      <c r="L19" s="264"/>
    </row>
    <row r="20" spans="1:12" x14ac:dyDescent="0.2">
      <c r="A20" s="265" t="s">
        <v>604</v>
      </c>
      <c r="B20" s="265" t="s">
        <v>571</v>
      </c>
      <c r="C20" s="265" t="s">
        <v>504</v>
      </c>
      <c r="D20" s="265" t="s">
        <v>601</v>
      </c>
      <c r="E20" s="265" t="s">
        <v>602</v>
      </c>
      <c r="F20" s="265" t="s">
        <v>583</v>
      </c>
      <c r="G20" s="265"/>
      <c r="H20" s="265"/>
      <c r="I20" s="265"/>
      <c r="J20" s="265"/>
      <c r="K20" s="264"/>
      <c r="L20" s="264"/>
    </row>
    <row r="21" spans="1:12" x14ac:dyDescent="0.2">
      <c r="A21" s="265" t="s">
        <v>605</v>
      </c>
      <c r="B21" s="265" t="s">
        <v>571</v>
      </c>
      <c r="C21" s="265" t="s">
        <v>573</v>
      </c>
      <c r="D21" s="265"/>
      <c r="E21" s="265"/>
      <c r="F21" s="265"/>
      <c r="G21" s="265"/>
      <c r="H21" s="265"/>
      <c r="I21" s="265"/>
      <c r="J21" s="265"/>
      <c r="K21" s="264"/>
      <c r="L21" s="264"/>
    </row>
    <row r="22" spans="1:12" x14ac:dyDescent="0.2">
      <c r="A22" s="265" t="s">
        <v>606</v>
      </c>
      <c r="B22" s="265" t="s">
        <v>571</v>
      </c>
      <c r="C22" s="265" t="s">
        <v>504</v>
      </c>
      <c r="D22" s="265" t="s">
        <v>607</v>
      </c>
      <c r="E22" s="265"/>
      <c r="F22" s="265"/>
      <c r="G22" s="265"/>
      <c r="H22" s="265"/>
      <c r="I22" s="265"/>
      <c r="J22" s="265"/>
      <c r="K22" s="264"/>
      <c r="L22" s="264"/>
    </row>
    <row r="23" spans="1:12" x14ac:dyDescent="0.2">
      <c r="A23" s="265" t="s">
        <v>608</v>
      </c>
      <c r="B23" s="265" t="s">
        <v>571</v>
      </c>
      <c r="C23" s="265" t="s">
        <v>504</v>
      </c>
      <c r="D23" s="265" t="s">
        <v>609</v>
      </c>
      <c r="E23" s="265"/>
      <c r="F23" s="265"/>
      <c r="G23" s="265"/>
      <c r="H23" s="265"/>
      <c r="I23" s="265"/>
      <c r="J23" s="265"/>
      <c r="K23" s="264"/>
      <c r="L23" s="264"/>
    </row>
    <row r="24" spans="1:12" x14ac:dyDescent="0.2">
      <c r="A24" s="265" t="s">
        <v>610</v>
      </c>
      <c r="B24" s="265" t="s">
        <v>571</v>
      </c>
      <c r="C24" s="265" t="s">
        <v>611</v>
      </c>
      <c r="D24" s="265" t="s">
        <v>612</v>
      </c>
      <c r="E24" s="265"/>
      <c r="F24" s="265"/>
      <c r="G24" s="265"/>
      <c r="H24" s="265"/>
      <c r="I24" s="265"/>
      <c r="J24" s="265"/>
      <c r="K24" s="264"/>
      <c r="L24" s="264"/>
    </row>
    <row r="25" spans="1:12" x14ac:dyDescent="0.2">
      <c r="A25" s="265" t="s">
        <v>613</v>
      </c>
      <c r="B25" s="265" t="s">
        <v>571</v>
      </c>
      <c r="C25" s="265" t="s">
        <v>614</v>
      </c>
      <c r="D25" s="265" t="s">
        <v>615</v>
      </c>
      <c r="E25" s="265" t="s">
        <v>616</v>
      </c>
      <c r="F25" s="265" t="s">
        <v>617</v>
      </c>
      <c r="G25" s="265" t="s">
        <v>519</v>
      </c>
      <c r="H25" s="265" t="s">
        <v>583</v>
      </c>
      <c r="I25" s="265"/>
      <c r="J25" s="265"/>
      <c r="K25" s="264"/>
      <c r="L25" s="264"/>
    </row>
    <row r="26" spans="1:12" x14ac:dyDescent="0.2">
      <c r="A26" s="265" t="s">
        <v>618</v>
      </c>
      <c r="B26" s="265" t="s">
        <v>571</v>
      </c>
      <c r="C26" s="265" t="s">
        <v>614</v>
      </c>
      <c r="D26" s="265" t="s">
        <v>619</v>
      </c>
      <c r="E26" s="265" t="s">
        <v>519</v>
      </c>
      <c r="F26" s="265" t="s">
        <v>615</v>
      </c>
      <c r="G26" s="265" t="s">
        <v>616</v>
      </c>
      <c r="H26" s="265" t="s">
        <v>617</v>
      </c>
      <c r="I26" s="265" t="s">
        <v>583</v>
      </c>
      <c r="J26" s="265"/>
      <c r="K26" s="264"/>
      <c r="L26" s="264"/>
    </row>
    <row r="27" spans="1:12" x14ac:dyDescent="0.2">
      <c r="A27" s="265" t="s">
        <v>620</v>
      </c>
      <c r="B27" s="265" t="s">
        <v>571</v>
      </c>
      <c r="C27" s="265" t="s">
        <v>614</v>
      </c>
      <c r="D27" s="265" t="s">
        <v>619</v>
      </c>
      <c r="E27" s="265" t="s">
        <v>615</v>
      </c>
      <c r="F27" s="265" t="s">
        <v>616</v>
      </c>
      <c r="G27" s="265" t="s">
        <v>621</v>
      </c>
      <c r="H27" s="265" t="s">
        <v>622</v>
      </c>
      <c r="I27" s="265" t="s">
        <v>617</v>
      </c>
      <c r="J27" s="265" t="s">
        <v>519</v>
      </c>
      <c r="K27" s="265" t="s">
        <v>583</v>
      </c>
      <c r="L27" s="264"/>
    </row>
    <row r="28" spans="1:12" x14ac:dyDescent="0.2">
      <c r="A28" s="265" t="s">
        <v>623</v>
      </c>
      <c r="B28" s="265" t="s">
        <v>571</v>
      </c>
      <c r="C28" s="265" t="s">
        <v>614</v>
      </c>
      <c r="D28" s="265" t="s">
        <v>624</v>
      </c>
      <c r="E28" s="265"/>
      <c r="F28" s="265"/>
      <c r="G28" s="265"/>
      <c r="H28" s="265"/>
      <c r="I28" s="265"/>
      <c r="J28" s="265"/>
      <c r="K28" s="265"/>
      <c r="L28" s="264"/>
    </row>
    <row r="29" spans="1:12" x14ac:dyDescent="0.2">
      <c r="A29" s="265" t="s">
        <v>625</v>
      </c>
      <c r="B29" s="265" t="s">
        <v>571</v>
      </c>
      <c r="C29" s="265" t="s">
        <v>614</v>
      </c>
      <c r="D29" s="265" t="s">
        <v>624</v>
      </c>
      <c r="E29" s="265"/>
      <c r="F29" s="265"/>
      <c r="G29" s="265"/>
      <c r="H29" s="265"/>
      <c r="I29" s="265"/>
      <c r="J29" s="265"/>
      <c r="K29" s="265"/>
      <c r="L29" s="264"/>
    </row>
    <row r="30" spans="1:12" x14ac:dyDescent="0.2">
      <c r="A30" s="265" t="s">
        <v>481</v>
      </c>
      <c r="B30" s="265" t="s">
        <v>571</v>
      </c>
      <c r="C30" s="265" t="s">
        <v>614</v>
      </c>
      <c r="D30" s="265" t="s">
        <v>577</v>
      </c>
      <c r="E30" s="265" t="s">
        <v>519</v>
      </c>
      <c r="F30" s="265" t="s">
        <v>615</v>
      </c>
      <c r="G30" s="265" t="s">
        <v>616</v>
      </c>
      <c r="H30" s="265" t="s">
        <v>621</v>
      </c>
      <c r="I30" s="265" t="s">
        <v>622</v>
      </c>
      <c r="J30" s="265" t="s">
        <v>509</v>
      </c>
      <c r="K30" s="265" t="s">
        <v>583</v>
      </c>
      <c r="L30" s="264"/>
    </row>
    <row r="31" spans="1:12" x14ac:dyDescent="0.2">
      <c r="A31" s="265" t="s">
        <v>626</v>
      </c>
      <c r="B31" s="265" t="s">
        <v>614</v>
      </c>
      <c r="C31" s="265" t="s">
        <v>577</v>
      </c>
      <c r="D31" s="265" t="s">
        <v>519</v>
      </c>
      <c r="E31" s="265" t="s">
        <v>615</v>
      </c>
      <c r="F31" s="265" t="s">
        <v>616</v>
      </c>
      <c r="G31" s="265" t="s">
        <v>509</v>
      </c>
      <c r="H31" s="265" t="s">
        <v>627</v>
      </c>
      <c r="I31" s="265" t="s">
        <v>628</v>
      </c>
      <c r="J31" s="265" t="s">
        <v>583</v>
      </c>
      <c r="K31" s="264"/>
      <c r="L31" s="264"/>
    </row>
  </sheetData>
  <phoneticPr fontId="3"/>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view="pageBreakPreview" zoomScaleNormal="100" zoomScaleSheetLayoutView="100" workbookViewId="0"/>
  </sheetViews>
  <sheetFormatPr defaultRowHeight="12.6" x14ac:dyDescent="0.2"/>
  <cols>
    <col min="1" max="1" width="3.6640625" style="45" customWidth="1"/>
    <col min="2" max="21" width="7.33203125" style="45" customWidth="1"/>
    <col min="22" max="16384" width="8.88671875" style="45"/>
  </cols>
  <sheetData>
    <row r="1" spans="1:18" ht="13.8" x14ac:dyDescent="0.2">
      <c r="A1" s="57" t="s">
        <v>69</v>
      </c>
      <c r="C1" s="57"/>
      <c r="D1" s="57"/>
      <c r="E1" s="57"/>
    </row>
    <row r="2" spans="1:18" x14ac:dyDescent="0.2">
      <c r="A2" s="45" t="s">
        <v>229</v>
      </c>
      <c r="R2" s="66"/>
    </row>
    <row r="3" spans="1:18" ht="19.95" customHeight="1" x14ac:dyDescent="0.2">
      <c r="A3" s="67"/>
      <c r="B3" s="566" t="s">
        <v>284</v>
      </c>
      <c r="C3" s="567"/>
      <c r="D3" s="567"/>
      <c r="E3" s="568"/>
      <c r="F3" s="68" t="s">
        <v>281</v>
      </c>
      <c r="G3" s="68">
        <v>5</v>
      </c>
      <c r="H3" s="68">
        <v>6</v>
      </c>
      <c r="I3" s="68">
        <v>7</v>
      </c>
      <c r="J3" s="68">
        <v>8</v>
      </c>
      <c r="K3" s="68">
        <v>9</v>
      </c>
      <c r="L3" s="68">
        <v>10</v>
      </c>
      <c r="M3" s="68">
        <v>11</v>
      </c>
      <c r="N3" s="68">
        <v>12</v>
      </c>
      <c r="O3" s="68">
        <v>1</v>
      </c>
      <c r="P3" s="68">
        <v>2</v>
      </c>
      <c r="Q3" s="68">
        <v>3</v>
      </c>
      <c r="R3" s="69" t="s">
        <v>333</v>
      </c>
    </row>
    <row r="4" spans="1:18" ht="27" customHeight="1" x14ac:dyDescent="0.2">
      <c r="A4" s="569" t="s">
        <v>349</v>
      </c>
      <c r="B4" s="572" t="s">
        <v>230</v>
      </c>
      <c r="C4" s="573"/>
      <c r="D4" s="573"/>
      <c r="E4" s="574"/>
      <c r="F4" s="70"/>
      <c r="G4" s="71"/>
      <c r="H4" s="71"/>
      <c r="I4" s="71"/>
      <c r="J4" s="71"/>
      <c r="K4" s="71"/>
      <c r="L4" s="71"/>
      <c r="M4" s="71"/>
      <c r="N4" s="71"/>
      <c r="O4" s="71"/>
      <c r="P4" s="71"/>
      <c r="Q4" s="71"/>
      <c r="R4" s="72"/>
    </row>
    <row r="5" spans="1:18" ht="27" customHeight="1" x14ac:dyDescent="0.2">
      <c r="A5" s="570"/>
      <c r="B5" s="557" t="s">
        <v>231</v>
      </c>
      <c r="C5" s="558"/>
      <c r="D5" s="558"/>
      <c r="E5" s="559"/>
      <c r="F5" s="73"/>
      <c r="G5" s="74"/>
      <c r="H5" s="74"/>
      <c r="I5" s="74"/>
      <c r="J5" s="74"/>
      <c r="K5" s="74"/>
      <c r="L5" s="74"/>
      <c r="M5" s="74"/>
      <c r="N5" s="74"/>
      <c r="O5" s="74"/>
      <c r="P5" s="74"/>
      <c r="Q5" s="74"/>
      <c r="R5" s="75"/>
    </row>
    <row r="6" spans="1:18" ht="27" customHeight="1" x14ac:dyDescent="0.2">
      <c r="A6" s="570"/>
      <c r="B6" s="560" t="s">
        <v>232</v>
      </c>
      <c r="C6" s="561"/>
      <c r="D6" s="561"/>
      <c r="E6" s="562"/>
      <c r="F6" s="76"/>
      <c r="G6" s="76"/>
      <c r="H6" s="77"/>
      <c r="I6" s="76"/>
      <c r="J6" s="77"/>
      <c r="K6" s="76"/>
      <c r="L6" s="77"/>
      <c r="M6" s="77"/>
      <c r="N6" s="77"/>
      <c r="O6" s="76"/>
      <c r="P6" s="77"/>
      <c r="Q6" s="76"/>
      <c r="R6" s="78"/>
    </row>
    <row r="7" spans="1:18" ht="27" customHeight="1" x14ac:dyDescent="0.2">
      <c r="A7" s="571"/>
      <c r="B7" s="563" t="s">
        <v>100</v>
      </c>
      <c r="C7" s="564"/>
      <c r="D7" s="564"/>
      <c r="E7" s="565"/>
      <c r="F7" s="79"/>
      <c r="G7" s="79"/>
      <c r="H7" s="80"/>
      <c r="I7" s="79"/>
      <c r="J7" s="80"/>
      <c r="K7" s="79"/>
      <c r="L7" s="80"/>
      <c r="M7" s="80"/>
      <c r="N7" s="80"/>
      <c r="O7" s="79"/>
      <c r="P7" s="80"/>
      <c r="Q7" s="79"/>
      <c r="R7" s="81"/>
    </row>
    <row r="8" spans="1:18" ht="27" customHeight="1" x14ac:dyDescent="0.2">
      <c r="A8" s="556" t="s">
        <v>274</v>
      </c>
      <c r="B8" s="557" t="s">
        <v>230</v>
      </c>
      <c r="C8" s="558"/>
      <c r="D8" s="558"/>
      <c r="E8" s="559"/>
      <c r="F8" s="70"/>
      <c r="G8" s="71"/>
      <c r="H8" s="71"/>
      <c r="I8" s="71"/>
      <c r="J8" s="71"/>
      <c r="K8" s="71"/>
      <c r="L8" s="71"/>
      <c r="M8" s="71"/>
      <c r="N8" s="71"/>
      <c r="O8" s="71"/>
      <c r="P8" s="71"/>
      <c r="Q8" s="71"/>
      <c r="R8" s="72"/>
    </row>
    <row r="9" spans="1:18" ht="27" customHeight="1" x14ac:dyDescent="0.2">
      <c r="A9" s="556"/>
      <c r="B9" s="557" t="s">
        <v>231</v>
      </c>
      <c r="C9" s="558"/>
      <c r="D9" s="558"/>
      <c r="E9" s="559"/>
      <c r="F9" s="73"/>
      <c r="G9" s="74"/>
      <c r="H9" s="74"/>
      <c r="I9" s="74"/>
      <c r="J9" s="74"/>
      <c r="K9" s="74"/>
      <c r="L9" s="74"/>
      <c r="M9" s="74"/>
      <c r="N9" s="74"/>
      <c r="O9" s="74"/>
      <c r="P9" s="74"/>
      <c r="Q9" s="74"/>
      <c r="R9" s="75"/>
    </row>
    <row r="10" spans="1:18" ht="27" customHeight="1" x14ac:dyDescent="0.2">
      <c r="A10" s="556"/>
      <c r="B10" s="560" t="s">
        <v>232</v>
      </c>
      <c r="C10" s="561"/>
      <c r="D10" s="561"/>
      <c r="E10" s="562"/>
      <c r="F10" s="76"/>
      <c r="G10" s="76"/>
      <c r="H10" s="74"/>
      <c r="I10" s="74"/>
      <c r="J10" s="74"/>
      <c r="K10" s="74"/>
      <c r="L10" s="74"/>
      <c r="M10" s="74"/>
      <c r="N10" s="74"/>
      <c r="O10" s="74"/>
      <c r="P10" s="74"/>
      <c r="Q10" s="74"/>
      <c r="R10" s="78"/>
    </row>
    <row r="11" spans="1:18" ht="27" customHeight="1" x14ac:dyDescent="0.2">
      <c r="A11" s="556"/>
      <c r="B11" s="563" t="s">
        <v>100</v>
      </c>
      <c r="C11" s="564"/>
      <c r="D11" s="564"/>
      <c r="E11" s="565"/>
      <c r="F11" s="79"/>
      <c r="G11" s="79"/>
      <c r="H11" s="80"/>
      <c r="I11" s="79"/>
      <c r="J11" s="80"/>
      <c r="K11" s="79"/>
      <c r="L11" s="80"/>
      <c r="M11" s="80"/>
      <c r="N11" s="80"/>
      <c r="O11" s="79"/>
      <c r="P11" s="80"/>
      <c r="Q11" s="79"/>
      <c r="R11" s="81"/>
    </row>
    <row r="12" spans="1:18" ht="27" customHeight="1" x14ac:dyDescent="0.2">
      <c r="A12" s="556" t="s">
        <v>456</v>
      </c>
      <c r="B12" s="557" t="s">
        <v>230</v>
      </c>
      <c r="C12" s="558"/>
      <c r="D12" s="558"/>
      <c r="E12" s="559"/>
      <c r="F12" s="70"/>
      <c r="G12" s="71"/>
      <c r="H12" s="71"/>
      <c r="I12" s="71"/>
      <c r="J12" s="71"/>
      <c r="K12" s="71"/>
      <c r="L12" s="71"/>
      <c r="M12" s="71"/>
      <c r="N12" s="71"/>
      <c r="O12" s="71"/>
      <c r="P12" s="71"/>
      <c r="Q12" s="71"/>
      <c r="R12" s="72"/>
    </row>
    <row r="13" spans="1:18" ht="27" customHeight="1" x14ac:dyDescent="0.2">
      <c r="A13" s="556"/>
      <c r="B13" s="557" t="s">
        <v>231</v>
      </c>
      <c r="C13" s="558"/>
      <c r="D13" s="558"/>
      <c r="E13" s="559"/>
      <c r="F13" s="73"/>
      <c r="G13" s="74"/>
      <c r="H13" s="74"/>
      <c r="I13" s="74"/>
      <c r="J13" s="74"/>
      <c r="K13" s="74"/>
      <c r="L13" s="74"/>
      <c r="M13" s="74"/>
      <c r="N13" s="74"/>
      <c r="O13" s="74"/>
      <c r="P13" s="74"/>
      <c r="Q13" s="74"/>
      <c r="R13" s="75"/>
    </row>
    <row r="14" spans="1:18" ht="27" customHeight="1" x14ac:dyDescent="0.2">
      <c r="A14" s="556"/>
      <c r="B14" s="560" t="s">
        <v>232</v>
      </c>
      <c r="C14" s="561"/>
      <c r="D14" s="561"/>
      <c r="E14" s="562"/>
      <c r="F14" s="76"/>
      <c r="G14" s="76"/>
      <c r="H14" s="74"/>
      <c r="I14" s="74"/>
      <c r="J14" s="74"/>
      <c r="K14" s="74"/>
      <c r="L14" s="74"/>
      <c r="M14" s="74"/>
      <c r="N14" s="74"/>
      <c r="O14" s="74"/>
      <c r="P14" s="74"/>
      <c r="Q14" s="74"/>
      <c r="R14" s="78"/>
    </row>
    <row r="15" spans="1:18" ht="27" customHeight="1" x14ac:dyDescent="0.2">
      <c r="A15" s="556"/>
      <c r="B15" s="563" t="s">
        <v>100</v>
      </c>
      <c r="C15" s="564"/>
      <c r="D15" s="564"/>
      <c r="E15" s="565"/>
      <c r="F15" s="79"/>
      <c r="G15" s="79"/>
      <c r="H15" s="80"/>
      <c r="I15" s="79"/>
      <c r="J15" s="80"/>
      <c r="K15" s="79"/>
      <c r="L15" s="80"/>
      <c r="M15" s="80"/>
      <c r="N15" s="80"/>
      <c r="O15" s="79"/>
      <c r="P15" s="80"/>
      <c r="Q15" s="79"/>
      <c r="R15" s="81"/>
    </row>
    <row r="16" spans="1:18" x14ac:dyDescent="0.2">
      <c r="B16" s="545"/>
      <c r="C16" s="545"/>
      <c r="D16" s="545"/>
      <c r="E16" s="545"/>
      <c r="F16" s="545"/>
      <c r="G16" s="545"/>
      <c r="H16" s="545"/>
      <c r="I16" s="545"/>
      <c r="J16" s="545"/>
      <c r="K16" s="545"/>
      <c r="L16" s="545"/>
      <c r="M16" s="545"/>
      <c r="N16" s="545"/>
      <c r="O16" s="545"/>
      <c r="P16" s="545"/>
      <c r="Q16" s="545"/>
      <c r="R16" s="545"/>
    </row>
    <row r="17" spans="1:17" ht="13.2" thickBot="1" x14ac:dyDescent="0.25">
      <c r="A17" s="82" t="s">
        <v>225</v>
      </c>
      <c r="C17" s="83"/>
      <c r="D17" s="83"/>
      <c r="E17" s="83"/>
      <c r="F17" s="83"/>
      <c r="G17" s="83"/>
      <c r="H17" s="83"/>
      <c r="I17" s="83"/>
      <c r="J17" s="83"/>
      <c r="K17" s="83"/>
      <c r="L17" s="83"/>
      <c r="M17" s="83"/>
      <c r="N17" s="83"/>
      <c r="O17" s="83"/>
      <c r="P17" s="83"/>
      <c r="Q17" s="84"/>
    </row>
    <row r="18" spans="1:17" ht="13.95" customHeight="1" x14ac:dyDescent="0.2">
      <c r="B18" s="546"/>
      <c r="C18" s="539" t="s">
        <v>233</v>
      </c>
      <c r="D18" s="540"/>
      <c r="E18" s="540"/>
      <c r="F18" s="540"/>
      <c r="G18" s="540"/>
      <c r="H18" s="540"/>
      <c r="I18" s="540"/>
      <c r="J18" s="540"/>
      <c r="K18" s="541" t="s">
        <v>234</v>
      </c>
      <c r="L18" s="548" t="s">
        <v>235</v>
      </c>
      <c r="M18" s="537" t="s">
        <v>236</v>
      </c>
      <c r="N18" s="552" t="s">
        <v>237</v>
      </c>
      <c r="O18" s="550" t="s">
        <v>238</v>
      </c>
      <c r="P18" s="554" t="s">
        <v>226</v>
      </c>
      <c r="Q18" s="543" t="s">
        <v>239</v>
      </c>
    </row>
    <row r="19" spans="1:17" x14ac:dyDescent="0.2">
      <c r="B19" s="547"/>
      <c r="C19" s="85" t="s">
        <v>240</v>
      </c>
      <c r="D19" s="85" t="s">
        <v>241</v>
      </c>
      <c r="E19" s="85" t="s">
        <v>242</v>
      </c>
      <c r="F19" s="85" t="s">
        <v>243</v>
      </c>
      <c r="G19" s="85" t="s">
        <v>244</v>
      </c>
      <c r="H19" s="85" t="s">
        <v>245</v>
      </c>
      <c r="I19" s="85" t="s">
        <v>246</v>
      </c>
      <c r="J19" s="86" t="s">
        <v>333</v>
      </c>
      <c r="K19" s="542"/>
      <c r="L19" s="549"/>
      <c r="M19" s="538"/>
      <c r="N19" s="553"/>
      <c r="O19" s="551"/>
      <c r="P19" s="555"/>
      <c r="Q19" s="544"/>
    </row>
    <row r="20" spans="1:17" ht="21.6" customHeight="1" x14ac:dyDescent="0.2">
      <c r="B20" s="87" t="s">
        <v>227</v>
      </c>
      <c r="C20" s="88"/>
      <c r="D20" s="88"/>
      <c r="E20" s="88"/>
      <c r="F20" s="88"/>
      <c r="G20" s="88"/>
      <c r="H20" s="88"/>
      <c r="I20" s="88"/>
      <c r="J20" s="89"/>
      <c r="K20" s="90"/>
      <c r="L20" s="91"/>
      <c r="M20" s="92"/>
      <c r="N20" s="93"/>
      <c r="O20" s="94"/>
      <c r="P20" s="95"/>
      <c r="Q20" s="96"/>
    </row>
    <row r="21" spans="1:17" ht="21.6" customHeight="1" x14ac:dyDescent="0.2">
      <c r="B21" s="97" t="s">
        <v>228</v>
      </c>
      <c r="C21" s="98"/>
      <c r="D21" s="98"/>
      <c r="E21" s="98"/>
      <c r="F21" s="98"/>
      <c r="G21" s="98"/>
      <c r="H21" s="98"/>
      <c r="I21" s="98"/>
      <c r="J21" s="99"/>
      <c r="K21" s="100"/>
      <c r="L21" s="101"/>
      <c r="M21" s="102"/>
      <c r="N21" s="103"/>
      <c r="O21" s="104"/>
      <c r="P21" s="105"/>
      <c r="Q21" s="106"/>
    </row>
    <row r="22" spans="1:17" ht="21.6" customHeight="1" thickBot="1" x14ac:dyDescent="0.25">
      <c r="B22" s="107" t="s">
        <v>333</v>
      </c>
      <c r="C22" s="108"/>
      <c r="D22" s="108"/>
      <c r="E22" s="108"/>
      <c r="F22" s="108"/>
      <c r="G22" s="108"/>
      <c r="H22" s="108"/>
      <c r="I22" s="108"/>
      <c r="J22" s="109"/>
      <c r="K22" s="110"/>
      <c r="L22" s="111"/>
      <c r="M22" s="112"/>
      <c r="N22" s="113"/>
      <c r="O22" s="114"/>
      <c r="P22" s="115"/>
      <c r="Q22" s="116"/>
    </row>
    <row r="23" spans="1:17" s="117" customFormat="1" x14ac:dyDescent="0.2">
      <c r="B23" s="118" t="s">
        <v>68</v>
      </c>
      <c r="C23" s="119"/>
      <c r="D23" s="119"/>
      <c r="E23" s="119"/>
      <c r="F23" s="119"/>
      <c r="G23" s="119"/>
      <c r="H23" s="119"/>
      <c r="I23" s="119"/>
      <c r="J23" s="119"/>
      <c r="K23" s="119"/>
      <c r="L23" s="119"/>
      <c r="M23" s="119"/>
      <c r="N23" s="119"/>
      <c r="O23" s="119"/>
      <c r="P23" s="119"/>
      <c r="Q23" s="119"/>
    </row>
    <row r="24" spans="1:17" x14ac:dyDescent="0.2">
      <c r="B24" s="120"/>
      <c r="C24" s="120"/>
      <c r="D24" s="120"/>
      <c r="E24" s="120"/>
    </row>
  </sheetData>
  <mergeCells count="26">
    <mergeCell ref="B3:E3"/>
    <mergeCell ref="B6:E6"/>
    <mergeCell ref="B7:E7"/>
    <mergeCell ref="A4:A7"/>
    <mergeCell ref="A8:A11"/>
    <mergeCell ref="B8:E8"/>
    <mergeCell ref="B9:E9"/>
    <mergeCell ref="B10:E10"/>
    <mergeCell ref="B11:E11"/>
    <mergeCell ref="B4:E4"/>
    <mergeCell ref="B5:E5"/>
    <mergeCell ref="A12:A15"/>
    <mergeCell ref="B12:E12"/>
    <mergeCell ref="B13:E13"/>
    <mergeCell ref="B14:E14"/>
    <mergeCell ref="B15:E15"/>
    <mergeCell ref="M18:M19"/>
    <mergeCell ref="C18:J18"/>
    <mergeCell ref="K18:K19"/>
    <mergeCell ref="Q18:Q19"/>
    <mergeCell ref="B16:R16"/>
    <mergeCell ref="B18:B19"/>
    <mergeCell ref="L18:L19"/>
    <mergeCell ref="O18:O19"/>
    <mergeCell ref="N18:N19"/>
    <mergeCell ref="P18:P19"/>
  </mergeCells>
  <phoneticPr fontId="3"/>
  <pageMargins left="0.63" right="0.65" top="0.79" bottom="1" header="0.51200000000000001" footer="0.51200000000000001"/>
  <pageSetup paperSize="9"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view="pageBreakPreview" topLeftCell="A4" zoomScaleNormal="100" zoomScaleSheetLayoutView="100" workbookViewId="0">
      <selection activeCell="I17" sqref="I17"/>
    </sheetView>
  </sheetViews>
  <sheetFormatPr defaultRowHeight="12.6" x14ac:dyDescent="0.2"/>
  <cols>
    <col min="1" max="1" width="3.6640625" style="45" customWidth="1"/>
    <col min="2" max="21" width="7.33203125" style="45" customWidth="1"/>
    <col min="22" max="16384" width="8.88671875" style="45"/>
  </cols>
  <sheetData>
    <row r="1" spans="1:18" ht="13.8" x14ac:dyDescent="0.2">
      <c r="A1" s="57" t="s">
        <v>424</v>
      </c>
      <c r="C1" s="57"/>
      <c r="D1" s="57"/>
      <c r="E1" s="57"/>
    </row>
    <row r="2" spans="1:18" x14ac:dyDescent="0.2">
      <c r="A2" s="45" t="s">
        <v>229</v>
      </c>
      <c r="R2" s="66"/>
    </row>
    <row r="3" spans="1:18" ht="19.95" customHeight="1" x14ac:dyDescent="0.2">
      <c r="A3" s="67"/>
      <c r="B3" s="566" t="s">
        <v>284</v>
      </c>
      <c r="C3" s="567"/>
      <c r="D3" s="567"/>
      <c r="E3" s="568"/>
      <c r="F3" s="68" t="s">
        <v>281</v>
      </c>
      <c r="G3" s="68">
        <v>5</v>
      </c>
      <c r="H3" s="68">
        <v>6</v>
      </c>
      <c r="I3" s="68">
        <v>7</v>
      </c>
      <c r="J3" s="68">
        <v>8</v>
      </c>
      <c r="K3" s="68">
        <v>9</v>
      </c>
      <c r="L3" s="68">
        <v>10</v>
      </c>
      <c r="M3" s="68">
        <v>11</v>
      </c>
      <c r="N3" s="68">
        <v>12</v>
      </c>
      <c r="O3" s="68">
        <v>1</v>
      </c>
      <c r="P3" s="68">
        <v>2</v>
      </c>
      <c r="Q3" s="68">
        <v>3</v>
      </c>
      <c r="R3" s="69" t="s">
        <v>333</v>
      </c>
    </row>
    <row r="4" spans="1:18" ht="27" customHeight="1" x14ac:dyDescent="0.2">
      <c r="A4" s="569" t="s">
        <v>349</v>
      </c>
      <c r="B4" s="572" t="s">
        <v>230</v>
      </c>
      <c r="C4" s="573"/>
      <c r="D4" s="573"/>
      <c r="E4" s="574"/>
      <c r="F4" s="70"/>
      <c r="G4" s="71"/>
      <c r="H4" s="71"/>
      <c r="I4" s="71"/>
      <c r="J4" s="71"/>
      <c r="K4" s="71"/>
      <c r="L4" s="71"/>
      <c r="M4" s="71"/>
      <c r="N4" s="71"/>
      <c r="O4" s="71"/>
      <c r="P4" s="71"/>
      <c r="Q4" s="71"/>
      <c r="R4" s="72"/>
    </row>
    <row r="5" spans="1:18" ht="27" customHeight="1" x14ac:dyDescent="0.2">
      <c r="A5" s="570"/>
      <c r="B5" s="557" t="s">
        <v>231</v>
      </c>
      <c r="C5" s="558"/>
      <c r="D5" s="558"/>
      <c r="E5" s="559"/>
      <c r="F5" s="73"/>
      <c r="G5" s="74"/>
      <c r="H5" s="74"/>
      <c r="I5" s="74"/>
      <c r="J5" s="74"/>
      <c r="K5" s="74"/>
      <c r="L5" s="74"/>
      <c r="M5" s="74"/>
      <c r="N5" s="74"/>
      <c r="O5" s="74"/>
      <c r="P5" s="74"/>
      <c r="Q5" s="74"/>
      <c r="R5" s="75"/>
    </row>
    <row r="6" spans="1:18" ht="27" customHeight="1" x14ac:dyDescent="0.2">
      <c r="A6" s="570"/>
      <c r="B6" s="560" t="s">
        <v>232</v>
      </c>
      <c r="C6" s="561"/>
      <c r="D6" s="561"/>
      <c r="E6" s="562"/>
      <c r="F6" s="76"/>
      <c r="G6" s="76"/>
      <c r="H6" s="77"/>
      <c r="I6" s="76"/>
      <c r="J6" s="77"/>
      <c r="K6" s="76"/>
      <c r="L6" s="77"/>
      <c r="M6" s="77"/>
      <c r="N6" s="77"/>
      <c r="O6" s="76"/>
      <c r="P6" s="77"/>
      <c r="Q6" s="76"/>
      <c r="R6" s="78"/>
    </row>
    <row r="7" spans="1:18" ht="27" customHeight="1" x14ac:dyDescent="0.2">
      <c r="A7" s="571"/>
      <c r="B7" s="563" t="s">
        <v>100</v>
      </c>
      <c r="C7" s="564"/>
      <c r="D7" s="564"/>
      <c r="E7" s="565"/>
      <c r="F7" s="79"/>
      <c r="G7" s="79"/>
      <c r="H7" s="80"/>
      <c r="I7" s="79"/>
      <c r="J7" s="80"/>
      <c r="K7" s="79"/>
      <c r="L7" s="80"/>
      <c r="M7" s="80"/>
      <c r="N7" s="80"/>
      <c r="O7" s="79"/>
      <c r="P7" s="80"/>
      <c r="Q7" s="79"/>
      <c r="R7" s="81"/>
    </row>
    <row r="8" spans="1:18" ht="27" customHeight="1" x14ac:dyDescent="0.2">
      <c r="A8" s="556" t="s">
        <v>274</v>
      </c>
      <c r="B8" s="557" t="s">
        <v>230</v>
      </c>
      <c r="C8" s="558"/>
      <c r="D8" s="558"/>
      <c r="E8" s="559"/>
      <c r="F8" s="70"/>
      <c r="G8" s="71"/>
      <c r="H8" s="71"/>
      <c r="I8" s="71"/>
      <c r="J8" s="71"/>
      <c r="K8" s="71"/>
      <c r="L8" s="71"/>
      <c r="M8" s="71"/>
      <c r="N8" s="71"/>
      <c r="O8" s="71"/>
      <c r="P8" s="71"/>
      <c r="Q8" s="71"/>
      <c r="R8" s="72"/>
    </row>
    <row r="9" spans="1:18" ht="27" customHeight="1" x14ac:dyDescent="0.2">
      <c r="A9" s="556"/>
      <c r="B9" s="557" t="s">
        <v>231</v>
      </c>
      <c r="C9" s="558"/>
      <c r="D9" s="558"/>
      <c r="E9" s="559"/>
      <c r="F9" s="73"/>
      <c r="G9" s="74"/>
      <c r="H9" s="74"/>
      <c r="I9" s="74"/>
      <c r="J9" s="74"/>
      <c r="K9" s="74"/>
      <c r="L9" s="74"/>
      <c r="M9" s="74"/>
      <c r="N9" s="74"/>
      <c r="O9" s="74"/>
      <c r="P9" s="74"/>
      <c r="Q9" s="74"/>
      <c r="R9" s="75"/>
    </row>
    <row r="10" spans="1:18" ht="27" customHeight="1" x14ac:dyDescent="0.2">
      <c r="A10" s="556"/>
      <c r="B10" s="560" t="s">
        <v>232</v>
      </c>
      <c r="C10" s="561"/>
      <c r="D10" s="561"/>
      <c r="E10" s="562"/>
      <c r="F10" s="76"/>
      <c r="G10" s="76"/>
      <c r="H10" s="74"/>
      <c r="I10" s="74"/>
      <c r="J10" s="74"/>
      <c r="K10" s="74"/>
      <c r="L10" s="74"/>
      <c r="M10" s="74"/>
      <c r="N10" s="74"/>
      <c r="O10" s="74"/>
      <c r="P10" s="74"/>
      <c r="Q10" s="74"/>
      <c r="R10" s="78"/>
    </row>
    <row r="11" spans="1:18" ht="27" customHeight="1" x14ac:dyDescent="0.2">
      <c r="A11" s="556"/>
      <c r="B11" s="563" t="s">
        <v>100</v>
      </c>
      <c r="C11" s="564"/>
      <c r="D11" s="564"/>
      <c r="E11" s="565"/>
      <c r="F11" s="79"/>
      <c r="G11" s="79"/>
      <c r="H11" s="80"/>
      <c r="I11" s="79"/>
      <c r="J11" s="80"/>
      <c r="K11" s="79"/>
      <c r="L11" s="80"/>
      <c r="M11" s="80"/>
      <c r="N11" s="80"/>
      <c r="O11" s="79"/>
      <c r="P11" s="80"/>
      <c r="Q11" s="79"/>
      <c r="R11" s="81"/>
    </row>
    <row r="12" spans="1:18" ht="27" customHeight="1" x14ac:dyDescent="0.2">
      <c r="A12" s="556" t="s">
        <v>423</v>
      </c>
      <c r="B12" s="557" t="s">
        <v>230</v>
      </c>
      <c r="C12" s="558"/>
      <c r="D12" s="558"/>
      <c r="E12" s="559"/>
      <c r="F12" s="70"/>
      <c r="G12" s="71"/>
      <c r="H12" s="71"/>
      <c r="I12" s="71"/>
      <c r="J12" s="71"/>
      <c r="K12" s="71"/>
      <c r="L12" s="71"/>
      <c r="M12" s="71"/>
      <c r="N12" s="71"/>
      <c r="O12" s="71"/>
      <c r="P12" s="71"/>
      <c r="Q12" s="71"/>
      <c r="R12" s="72"/>
    </row>
    <row r="13" spans="1:18" ht="27" customHeight="1" x14ac:dyDescent="0.2">
      <c r="A13" s="556"/>
      <c r="B13" s="557" t="s">
        <v>231</v>
      </c>
      <c r="C13" s="558"/>
      <c r="D13" s="558"/>
      <c r="E13" s="559"/>
      <c r="F13" s="73"/>
      <c r="G13" s="74"/>
      <c r="H13" s="74"/>
      <c r="I13" s="74"/>
      <c r="J13" s="74"/>
      <c r="K13" s="74"/>
      <c r="L13" s="74"/>
      <c r="M13" s="74"/>
      <c r="N13" s="74"/>
      <c r="O13" s="74"/>
      <c r="P13" s="74"/>
      <c r="Q13" s="74"/>
      <c r="R13" s="75"/>
    </row>
    <row r="14" spans="1:18" ht="27" customHeight="1" x14ac:dyDescent="0.2">
      <c r="A14" s="556"/>
      <c r="B14" s="560" t="s">
        <v>232</v>
      </c>
      <c r="C14" s="561"/>
      <c r="D14" s="561"/>
      <c r="E14" s="562"/>
      <c r="F14" s="76"/>
      <c r="G14" s="76"/>
      <c r="H14" s="74"/>
      <c r="I14" s="74"/>
      <c r="J14" s="74"/>
      <c r="K14" s="74"/>
      <c r="L14" s="74"/>
      <c r="M14" s="74"/>
      <c r="N14" s="74"/>
      <c r="O14" s="74"/>
      <c r="P14" s="74"/>
      <c r="Q14" s="74"/>
      <c r="R14" s="78"/>
    </row>
    <row r="15" spans="1:18" ht="27" customHeight="1" x14ac:dyDescent="0.2">
      <c r="A15" s="556"/>
      <c r="B15" s="563" t="s">
        <v>100</v>
      </c>
      <c r="C15" s="564"/>
      <c r="D15" s="564"/>
      <c r="E15" s="565"/>
      <c r="F15" s="79"/>
      <c r="G15" s="79"/>
      <c r="H15" s="80"/>
      <c r="I15" s="79"/>
      <c r="J15" s="80"/>
      <c r="K15" s="79"/>
      <c r="L15" s="80"/>
      <c r="M15" s="80"/>
      <c r="N15" s="80"/>
      <c r="O15" s="79"/>
      <c r="P15" s="80"/>
      <c r="Q15" s="79"/>
      <c r="R15" s="81"/>
    </row>
    <row r="16" spans="1:18" x14ac:dyDescent="0.2">
      <c r="B16" s="545"/>
      <c r="C16" s="545"/>
      <c r="D16" s="545"/>
      <c r="E16" s="545"/>
      <c r="F16" s="545"/>
      <c r="G16" s="545"/>
      <c r="H16" s="545"/>
      <c r="I16" s="545"/>
      <c r="J16" s="545"/>
      <c r="K16" s="545"/>
      <c r="L16" s="545"/>
      <c r="M16" s="545"/>
      <c r="N16" s="545"/>
      <c r="O16" s="545"/>
      <c r="P16" s="545"/>
      <c r="Q16" s="545"/>
      <c r="R16" s="545"/>
    </row>
    <row r="17" spans="1:17" ht="13.2" thickBot="1" x14ac:dyDescent="0.25">
      <c r="A17" s="82" t="s">
        <v>225</v>
      </c>
      <c r="C17" s="83"/>
      <c r="D17" s="83"/>
      <c r="E17" s="83"/>
      <c r="F17" s="83"/>
      <c r="G17" s="83"/>
      <c r="H17" s="83"/>
      <c r="I17" s="83"/>
      <c r="J17" s="83"/>
      <c r="K17" s="83"/>
      <c r="L17" s="83"/>
      <c r="M17" s="83"/>
      <c r="N17" s="83"/>
      <c r="O17" s="83"/>
      <c r="P17" s="83"/>
      <c r="Q17" s="84"/>
    </row>
    <row r="18" spans="1:17" ht="13.95" customHeight="1" x14ac:dyDescent="0.2">
      <c r="B18" s="546"/>
      <c r="C18" s="539" t="s">
        <v>233</v>
      </c>
      <c r="D18" s="540"/>
      <c r="E18" s="540"/>
      <c r="F18" s="540"/>
      <c r="G18" s="540"/>
      <c r="H18" s="540"/>
      <c r="I18" s="540"/>
      <c r="J18" s="540"/>
      <c r="K18" s="541" t="s">
        <v>234</v>
      </c>
      <c r="L18" s="548" t="s">
        <v>235</v>
      </c>
      <c r="M18" s="537" t="s">
        <v>236</v>
      </c>
      <c r="N18" s="552" t="s">
        <v>237</v>
      </c>
      <c r="O18" s="550" t="s">
        <v>238</v>
      </c>
      <c r="P18" s="554" t="s">
        <v>226</v>
      </c>
      <c r="Q18" s="543" t="s">
        <v>239</v>
      </c>
    </row>
    <row r="19" spans="1:17" x14ac:dyDescent="0.2">
      <c r="B19" s="547"/>
      <c r="C19" s="85" t="s">
        <v>240</v>
      </c>
      <c r="D19" s="85" t="s">
        <v>241</v>
      </c>
      <c r="E19" s="85" t="s">
        <v>242</v>
      </c>
      <c r="F19" s="85" t="s">
        <v>243</v>
      </c>
      <c r="G19" s="85" t="s">
        <v>244</v>
      </c>
      <c r="H19" s="85" t="s">
        <v>245</v>
      </c>
      <c r="I19" s="85" t="s">
        <v>246</v>
      </c>
      <c r="J19" s="86" t="s">
        <v>333</v>
      </c>
      <c r="K19" s="542"/>
      <c r="L19" s="549"/>
      <c r="M19" s="538"/>
      <c r="N19" s="553"/>
      <c r="O19" s="551"/>
      <c r="P19" s="555"/>
      <c r="Q19" s="544"/>
    </row>
    <row r="20" spans="1:17" ht="21.6" customHeight="1" x14ac:dyDescent="0.2">
      <c r="B20" s="87" t="s">
        <v>227</v>
      </c>
      <c r="C20" s="88"/>
      <c r="D20" s="88"/>
      <c r="E20" s="88"/>
      <c r="F20" s="88"/>
      <c r="G20" s="88"/>
      <c r="H20" s="88"/>
      <c r="I20" s="88"/>
      <c r="J20" s="89"/>
      <c r="K20" s="90"/>
      <c r="L20" s="91"/>
      <c r="M20" s="92"/>
      <c r="N20" s="93"/>
      <c r="O20" s="94"/>
      <c r="P20" s="95"/>
      <c r="Q20" s="96"/>
    </row>
    <row r="21" spans="1:17" ht="21.6" customHeight="1" x14ac:dyDescent="0.2">
      <c r="B21" s="97" t="s">
        <v>228</v>
      </c>
      <c r="C21" s="98"/>
      <c r="D21" s="98"/>
      <c r="E21" s="98"/>
      <c r="F21" s="98"/>
      <c r="G21" s="98"/>
      <c r="H21" s="98"/>
      <c r="I21" s="98"/>
      <c r="J21" s="99"/>
      <c r="K21" s="100"/>
      <c r="L21" s="101"/>
      <c r="M21" s="102"/>
      <c r="N21" s="103"/>
      <c r="O21" s="104"/>
      <c r="P21" s="105"/>
      <c r="Q21" s="106"/>
    </row>
    <row r="22" spans="1:17" ht="21.6" customHeight="1" thickBot="1" x14ac:dyDescent="0.25">
      <c r="B22" s="107" t="s">
        <v>333</v>
      </c>
      <c r="C22" s="108"/>
      <c r="D22" s="108"/>
      <c r="E22" s="108"/>
      <c r="F22" s="108"/>
      <c r="G22" s="108"/>
      <c r="H22" s="108"/>
      <c r="I22" s="108"/>
      <c r="J22" s="109"/>
      <c r="K22" s="110"/>
      <c r="L22" s="111"/>
      <c r="M22" s="112"/>
      <c r="N22" s="113"/>
      <c r="O22" s="114"/>
      <c r="P22" s="115"/>
      <c r="Q22" s="116"/>
    </row>
    <row r="23" spans="1:17" s="117" customFormat="1" x14ac:dyDescent="0.2">
      <c r="B23" s="118" t="s">
        <v>68</v>
      </c>
      <c r="C23" s="119"/>
      <c r="D23" s="119"/>
      <c r="E23" s="119"/>
      <c r="F23" s="119"/>
      <c r="G23" s="119"/>
      <c r="H23" s="119"/>
      <c r="I23" s="119"/>
      <c r="J23" s="119"/>
      <c r="K23" s="119"/>
      <c r="L23" s="119"/>
      <c r="M23" s="119"/>
      <c r="N23" s="119"/>
      <c r="O23" s="119"/>
      <c r="P23" s="119"/>
      <c r="Q23" s="119"/>
    </row>
    <row r="24" spans="1:17" x14ac:dyDescent="0.2">
      <c r="B24" s="120"/>
      <c r="C24" s="120"/>
      <c r="D24" s="120"/>
      <c r="E24" s="120"/>
    </row>
  </sheetData>
  <mergeCells count="26">
    <mergeCell ref="B16:R16"/>
    <mergeCell ref="B18:B19"/>
    <mergeCell ref="C18:J18"/>
    <mergeCell ref="K18:K19"/>
    <mergeCell ref="L18:L19"/>
    <mergeCell ref="M18:M19"/>
    <mergeCell ref="N18:N19"/>
    <mergeCell ref="O18:O19"/>
    <mergeCell ref="P18:P19"/>
    <mergeCell ref="Q18:Q19"/>
    <mergeCell ref="A12:A15"/>
    <mergeCell ref="B12:E12"/>
    <mergeCell ref="B13:E13"/>
    <mergeCell ref="B14:E14"/>
    <mergeCell ref="B15:E15"/>
    <mergeCell ref="A8:A11"/>
    <mergeCell ref="B8:E8"/>
    <mergeCell ref="B9:E9"/>
    <mergeCell ref="B10:E10"/>
    <mergeCell ref="B11:E11"/>
    <mergeCell ref="B3:E3"/>
    <mergeCell ref="A4:A7"/>
    <mergeCell ref="B4:E4"/>
    <mergeCell ref="B5:E5"/>
    <mergeCell ref="B6:E6"/>
    <mergeCell ref="B7:E7"/>
  </mergeCells>
  <phoneticPr fontId="3"/>
  <pageMargins left="0.63" right="0.65" top="0.79" bottom="1" header="0.51200000000000001" footer="0.51200000000000001"/>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dimension ref="A1:R23"/>
  <sheetViews>
    <sheetView view="pageBreakPreview" zoomScale="70" zoomScaleNormal="75" zoomScaleSheetLayoutView="70" workbookViewId="0"/>
  </sheetViews>
  <sheetFormatPr defaultRowHeight="12.6" x14ac:dyDescent="0.2"/>
  <cols>
    <col min="1" max="1" width="4.21875" style="45" customWidth="1"/>
    <col min="2" max="2" width="4.6640625" style="45" customWidth="1"/>
    <col min="3" max="3" width="14.109375" style="45" customWidth="1"/>
    <col min="4" max="18" width="9.109375" style="45" customWidth="1"/>
    <col min="19" max="19" width="2.33203125" style="45" customWidth="1"/>
    <col min="20" max="16384" width="8.88671875" style="45"/>
  </cols>
  <sheetData>
    <row r="1" spans="1:18" s="121" customFormat="1" ht="20.25" customHeight="1" x14ac:dyDescent="0.2">
      <c r="A1" s="57" t="s">
        <v>413</v>
      </c>
      <c r="B1" s="57"/>
    </row>
    <row r="2" spans="1:18" ht="20.25" customHeight="1" x14ac:dyDescent="0.2">
      <c r="A2" s="122" t="s">
        <v>99</v>
      </c>
    </row>
    <row r="3" spans="1:18" s="123" customFormat="1" ht="13.2" customHeight="1" thickBot="1" x14ac:dyDescent="0.25">
      <c r="A3" s="595" t="s">
        <v>184</v>
      </c>
      <c r="B3" s="596"/>
      <c r="C3" s="592" t="s">
        <v>214</v>
      </c>
      <c r="D3" s="586" t="s">
        <v>185</v>
      </c>
      <c r="E3" s="580"/>
      <c r="F3" s="587"/>
      <c r="G3" s="579" t="s">
        <v>186</v>
      </c>
      <c r="H3" s="580"/>
      <c r="I3" s="580"/>
      <c r="J3" s="584"/>
      <c r="K3" s="579" t="s">
        <v>187</v>
      </c>
      <c r="L3" s="580"/>
      <c r="M3" s="580"/>
      <c r="N3" s="580"/>
      <c r="O3" s="580"/>
      <c r="P3" s="580"/>
      <c r="Q3" s="580"/>
      <c r="R3" s="581"/>
    </row>
    <row r="4" spans="1:18" s="123" customFormat="1" ht="14.4" customHeight="1" x14ac:dyDescent="0.2">
      <c r="A4" s="597"/>
      <c r="B4" s="598"/>
      <c r="C4" s="593"/>
      <c r="D4" s="590" t="s">
        <v>318</v>
      </c>
      <c r="E4" s="575" t="s">
        <v>319</v>
      </c>
      <c r="F4" s="575" t="s">
        <v>207</v>
      </c>
      <c r="G4" s="575" t="s">
        <v>212</v>
      </c>
      <c r="H4" s="575" t="s">
        <v>213</v>
      </c>
      <c r="I4" s="577" t="s">
        <v>210</v>
      </c>
      <c r="J4" s="582" t="s">
        <v>279</v>
      </c>
      <c r="K4" s="584" t="s">
        <v>215</v>
      </c>
      <c r="L4" s="575" t="s">
        <v>218</v>
      </c>
      <c r="M4" s="575" t="s">
        <v>216</v>
      </c>
      <c r="N4" s="575" t="s">
        <v>211</v>
      </c>
      <c r="O4" s="575" t="s">
        <v>217</v>
      </c>
      <c r="P4" s="575" t="s">
        <v>189</v>
      </c>
      <c r="Q4" s="577" t="s">
        <v>283</v>
      </c>
      <c r="R4" s="582" t="s">
        <v>279</v>
      </c>
    </row>
    <row r="5" spans="1:18" s="123" customFormat="1" ht="25.2" x14ac:dyDescent="0.2">
      <c r="A5" s="61" t="s">
        <v>209</v>
      </c>
      <c r="B5" s="124" t="s">
        <v>284</v>
      </c>
      <c r="C5" s="594"/>
      <c r="D5" s="591"/>
      <c r="E5" s="576"/>
      <c r="F5" s="576"/>
      <c r="G5" s="576"/>
      <c r="H5" s="576"/>
      <c r="I5" s="578"/>
      <c r="J5" s="583"/>
      <c r="K5" s="585"/>
      <c r="L5" s="576"/>
      <c r="M5" s="576"/>
      <c r="N5" s="576"/>
      <c r="O5" s="576"/>
      <c r="P5" s="576"/>
      <c r="Q5" s="578"/>
      <c r="R5" s="583"/>
    </row>
    <row r="6" spans="1:18" ht="18" customHeight="1" x14ac:dyDescent="0.2">
      <c r="A6" s="126"/>
      <c r="B6" s="588">
        <v>4</v>
      </c>
      <c r="C6" s="127" t="s">
        <v>329</v>
      </c>
      <c r="D6" s="127" t="s">
        <v>34</v>
      </c>
      <c r="E6" s="127" t="s">
        <v>34</v>
      </c>
      <c r="F6" s="127" t="s">
        <v>329</v>
      </c>
      <c r="G6" s="127" t="s">
        <v>34</v>
      </c>
      <c r="H6" s="127" t="s">
        <v>34</v>
      </c>
      <c r="I6" s="128" t="s">
        <v>280</v>
      </c>
      <c r="J6" s="129" t="s">
        <v>330</v>
      </c>
      <c r="K6" s="127" t="s">
        <v>34</v>
      </c>
      <c r="L6" s="127"/>
      <c r="M6" s="127" t="s">
        <v>34</v>
      </c>
      <c r="N6" s="127" t="s">
        <v>330</v>
      </c>
      <c r="O6" s="127" t="s">
        <v>330</v>
      </c>
      <c r="P6" s="127" t="s">
        <v>34</v>
      </c>
      <c r="Q6" s="128" t="s">
        <v>330</v>
      </c>
      <c r="R6" s="129" t="s">
        <v>330</v>
      </c>
    </row>
    <row r="7" spans="1:18" ht="18" customHeight="1" x14ac:dyDescent="0.2">
      <c r="A7" s="126"/>
      <c r="B7" s="589"/>
      <c r="C7" s="130"/>
      <c r="D7" s="131" t="s">
        <v>334</v>
      </c>
      <c r="E7" s="131" t="s">
        <v>334</v>
      </c>
      <c r="F7" s="131" t="s">
        <v>328</v>
      </c>
      <c r="G7" s="131" t="s">
        <v>334</v>
      </c>
      <c r="H7" s="131" t="s">
        <v>334</v>
      </c>
      <c r="I7" s="132" t="s">
        <v>33</v>
      </c>
      <c r="J7" s="133" t="s">
        <v>331</v>
      </c>
      <c r="K7" s="131" t="s">
        <v>334</v>
      </c>
      <c r="L7" s="131"/>
      <c r="M7" s="131" t="s">
        <v>334</v>
      </c>
      <c r="N7" s="131" t="s">
        <v>331</v>
      </c>
      <c r="O7" s="131" t="s">
        <v>331</v>
      </c>
      <c r="P7" s="131" t="s">
        <v>334</v>
      </c>
      <c r="Q7" s="132" t="s">
        <v>331</v>
      </c>
      <c r="R7" s="133" t="s">
        <v>331</v>
      </c>
    </row>
    <row r="8" spans="1:18" ht="36" customHeight="1" x14ac:dyDescent="0.2">
      <c r="A8" s="126"/>
      <c r="B8" s="134">
        <v>5</v>
      </c>
      <c r="C8" s="130"/>
      <c r="D8" s="131" t="s">
        <v>334</v>
      </c>
      <c r="E8" s="131" t="s">
        <v>334</v>
      </c>
      <c r="F8" s="131" t="s">
        <v>328</v>
      </c>
      <c r="G8" s="131" t="s">
        <v>334</v>
      </c>
      <c r="H8" s="131" t="s">
        <v>334</v>
      </c>
      <c r="I8" s="132" t="s">
        <v>33</v>
      </c>
      <c r="J8" s="133" t="s">
        <v>331</v>
      </c>
      <c r="K8" s="131" t="s">
        <v>334</v>
      </c>
      <c r="L8" s="131"/>
      <c r="M8" s="131" t="s">
        <v>334</v>
      </c>
      <c r="N8" s="131" t="s">
        <v>331</v>
      </c>
      <c r="O8" s="131" t="s">
        <v>331</v>
      </c>
      <c r="P8" s="131" t="s">
        <v>334</v>
      </c>
      <c r="Q8" s="132" t="s">
        <v>331</v>
      </c>
      <c r="R8" s="133" t="s">
        <v>331</v>
      </c>
    </row>
    <row r="9" spans="1:18" ht="36" customHeight="1" x14ac:dyDescent="0.2">
      <c r="A9" s="126"/>
      <c r="B9" s="134">
        <v>6</v>
      </c>
      <c r="C9" s="130"/>
      <c r="D9" s="131" t="s">
        <v>334</v>
      </c>
      <c r="E9" s="131" t="s">
        <v>334</v>
      </c>
      <c r="F9" s="131" t="s">
        <v>328</v>
      </c>
      <c r="G9" s="131" t="s">
        <v>334</v>
      </c>
      <c r="H9" s="131" t="s">
        <v>334</v>
      </c>
      <c r="I9" s="132" t="s">
        <v>33</v>
      </c>
      <c r="J9" s="133" t="s">
        <v>331</v>
      </c>
      <c r="K9" s="131" t="s">
        <v>334</v>
      </c>
      <c r="L9" s="131"/>
      <c r="M9" s="131" t="s">
        <v>334</v>
      </c>
      <c r="N9" s="131" t="s">
        <v>331</v>
      </c>
      <c r="O9" s="131" t="s">
        <v>331</v>
      </c>
      <c r="P9" s="131" t="s">
        <v>334</v>
      </c>
      <c r="Q9" s="132" t="s">
        <v>331</v>
      </c>
      <c r="R9" s="133" t="s">
        <v>331</v>
      </c>
    </row>
    <row r="10" spans="1:18" ht="36" customHeight="1" x14ac:dyDescent="0.2">
      <c r="A10" s="135" t="s">
        <v>256</v>
      </c>
      <c r="B10" s="134">
        <v>7</v>
      </c>
      <c r="C10" s="130"/>
      <c r="D10" s="131" t="s">
        <v>334</v>
      </c>
      <c r="E10" s="131" t="s">
        <v>334</v>
      </c>
      <c r="F10" s="131" t="s">
        <v>328</v>
      </c>
      <c r="G10" s="131" t="s">
        <v>334</v>
      </c>
      <c r="H10" s="131" t="s">
        <v>334</v>
      </c>
      <c r="I10" s="132" t="s">
        <v>33</v>
      </c>
      <c r="J10" s="133" t="s">
        <v>331</v>
      </c>
      <c r="K10" s="131" t="s">
        <v>334</v>
      </c>
      <c r="L10" s="131"/>
      <c r="M10" s="131" t="s">
        <v>334</v>
      </c>
      <c r="N10" s="131" t="s">
        <v>331</v>
      </c>
      <c r="O10" s="131" t="s">
        <v>331</v>
      </c>
      <c r="P10" s="131" t="s">
        <v>334</v>
      </c>
      <c r="Q10" s="132" t="s">
        <v>331</v>
      </c>
      <c r="R10" s="133" t="s">
        <v>331</v>
      </c>
    </row>
    <row r="11" spans="1:18" ht="36" customHeight="1" x14ac:dyDescent="0.2">
      <c r="A11" s="135"/>
      <c r="B11" s="134">
        <v>8</v>
      </c>
      <c r="C11" s="130"/>
      <c r="D11" s="131" t="s">
        <v>334</v>
      </c>
      <c r="E11" s="131" t="s">
        <v>334</v>
      </c>
      <c r="F11" s="131" t="s">
        <v>328</v>
      </c>
      <c r="G11" s="131" t="s">
        <v>334</v>
      </c>
      <c r="H11" s="131" t="s">
        <v>334</v>
      </c>
      <c r="I11" s="132" t="s">
        <v>33</v>
      </c>
      <c r="J11" s="133" t="s">
        <v>331</v>
      </c>
      <c r="K11" s="131" t="s">
        <v>334</v>
      </c>
      <c r="L11" s="131"/>
      <c r="M11" s="131" t="s">
        <v>334</v>
      </c>
      <c r="N11" s="131" t="s">
        <v>331</v>
      </c>
      <c r="O11" s="131" t="s">
        <v>331</v>
      </c>
      <c r="P11" s="131" t="s">
        <v>334</v>
      </c>
      <c r="Q11" s="132" t="s">
        <v>331</v>
      </c>
      <c r="R11" s="133" t="s">
        <v>331</v>
      </c>
    </row>
    <row r="12" spans="1:18" ht="36" customHeight="1" x14ac:dyDescent="0.2">
      <c r="A12" s="135" t="s">
        <v>188</v>
      </c>
      <c r="B12" s="134">
        <v>9</v>
      </c>
      <c r="C12" s="130"/>
      <c r="D12" s="131" t="s">
        <v>334</v>
      </c>
      <c r="E12" s="131" t="s">
        <v>334</v>
      </c>
      <c r="F12" s="131" t="s">
        <v>328</v>
      </c>
      <c r="G12" s="131" t="s">
        <v>334</v>
      </c>
      <c r="H12" s="131" t="s">
        <v>334</v>
      </c>
      <c r="I12" s="132" t="s">
        <v>33</v>
      </c>
      <c r="J12" s="133" t="s">
        <v>331</v>
      </c>
      <c r="K12" s="131" t="s">
        <v>334</v>
      </c>
      <c r="L12" s="131"/>
      <c r="M12" s="131" t="s">
        <v>334</v>
      </c>
      <c r="N12" s="131" t="s">
        <v>331</v>
      </c>
      <c r="O12" s="131" t="s">
        <v>331</v>
      </c>
      <c r="P12" s="131" t="s">
        <v>334</v>
      </c>
      <c r="Q12" s="132" t="s">
        <v>331</v>
      </c>
      <c r="R12" s="133" t="s">
        <v>331</v>
      </c>
    </row>
    <row r="13" spans="1:18" ht="36" customHeight="1" x14ac:dyDescent="0.2">
      <c r="A13" s="135"/>
      <c r="B13" s="134">
        <v>10</v>
      </c>
      <c r="C13" s="130"/>
      <c r="D13" s="131" t="s">
        <v>334</v>
      </c>
      <c r="E13" s="131" t="s">
        <v>334</v>
      </c>
      <c r="F13" s="131" t="s">
        <v>328</v>
      </c>
      <c r="G13" s="131" t="s">
        <v>334</v>
      </c>
      <c r="H13" s="131" t="s">
        <v>334</v>
      </c>
      <c r="I13" s="132" t="s">
        <v>33</v>
      </c>
      <c r="J13" s="133" t="s">
        <v>331</v>
      </c>
      <c r="K13" s="131" t="s">
        <v>334</v>
      </c>
      <c r="L13" s="131"/>
      <c r="M13" s="131" t="s">
        <v>334</v>
      </c>
      <c r="N13" s="131" t="s">
        <v>331</v>
      </c>
      <c r="O13" s="131" t="s">
        <v>331</v>
      </c>
      <c r="P13" s="131" t="s">
        <v>334</v>
      </c>
      <c r="Q13" s="132" t="s">
        <v>331</v>
      </c>
      <c r="R13" s="133" t="s">
        <v>331</v>
      </c>
    </row>
    <row r="14" spans="1:18" ht="36" customHeight="1" x14ac:dyDescent="0.2">
      <c r="A14" s="135" t="s">
        <v>190</v>
      </c>
      <c r="B14" s="134">
        <v>11</v>
      </c>
      <c r="C14" s="130"/>
      <c r="D14" s="131" t="s">
        <v>334</v>
      </c>
      <c r="E14" s="131" t="s">
        <v>334</v>
      </c>
      <c r="F14" s="131" t="s">
        <v>328</v>
      </c>
      <c r="G14" s="131" t="s">
        <v>334</v>
      </c>
      <c r="H14" s="131" t="s">
        <v>334</v>
      </c>
      <c r="I14" s="132" t="s">
        <v>33</v>
      </c>
      <c r="J14" s="133" t="s">
        <v>331</v>
      </c>
      <c r="K14" s="131" t="s">
        <v>334</v>
      </c>
      <c r="L14" s="131"/>
      <c r="M14" s="131" t="s">
        <v>334</v>
      </c>
      <c r="N14" s="131" t="s">
        <v>331</v>
      </c>
      <c r="O14" s="131" t="s">
        <v>331</v>
      </c>
      <c r="P14" s="131" t="s">
        <v>334</v>
      </c>
      <c r="Q14" s="132" t="s">
        <v>331</v>
      </c>
      <c r="R14" s="133" t="s">
        <v>331</v>
      </c>
    </row>
    <row r="15" spans="1:18" ht="36" customHeight="1" x14ac:dyDescent="0.2">
      <c r="A15" s="135"/>
      <c r="B15" s="134">
        <v>12</v>
      </c>
      <c r="C15" s="130"/>
      <c r="D15" s="131" t="s">
        <v>334</v>
      </c>
      <c r="E15" s="131" t="s">
        <v>334</v>
      </c>
      <c r="F15" s="131" t="s">
        <v>328</v>
      </c>
      <c r="G15" s="131" t="s">
        <v>334</v>
      </c>
      <c r="H15" s="131" t="s">
        <v>334</v>
      </c>
      <c r="I15" s="132" t="s">
        <v>33</v>
      </c>
      <c r="J15" s="133" t="s">
        <v>331</v>
      </c>
      <c r="K15" s="131" t="s">
        <v>334</v>
      </c>
      <c r="L15" s="131"/>
      <c r="M15" s="131" t="s">
        <v>334</v>
      </c>
      <c r="N15" s="131" t="s">
        <v>331</v>
      </c>
      <c r="O15" s="131" t="s">
        <v>331</v>
      </c>
      <c r="P15" s="131" t="s">
        <v>334</v>
      </c>
      <c r="Q15" s="132" t="s">
        <v>331</v>
      </c>
      <c r="R15" s="133" t="s">
        <v>331</v>
      </c>
    </row>
    <row r="16" spans="1:18" ht="36" customHeight="1" x14ac:dyDescent="0.2">
      <c r="A16" s="135"/>
      <c r="B16" s="134">
        <v>1</v>
      </c>
      <c r="C16" s="130"/>
      <c r="D16" s="131" t="s">
        <v>334</v>
      </c>
      <c r="E16" s="131" t="s">
        <v>334</v>
      </c>
      <c r="F16" s="131" t="s">
        <v>328</v>
      </c>
      <c r="G16" s="131" t="s">
        <v>334</v>
      </c>
      <c r="H16" s="131" t="s">
        <v>334</v>
      </c>
      <c r="I16" s="132" t="s">
        <v>33</v>
      </c>
      <c r="J16" s="133" t="s">
        <v>331</v>
      </c>
      <c r="K16" s="131" t="s">
        <v>334</v>
      </c>
      <c r="L16" s="131"/>
      <c r="M16" s="131" t="s">
        <v>334</v>
      </c>
      <c r="N16" s="131" t="s">
        <v>331</v>
      </c>
      <c r="O16" s="131" t="s">
        <v>331</v>
      </c>
      <c r="P16" s="131" t="s">
        <v>334</v>
      </c>
      <c r="Q16" s="132" t="s">
        <v>331</v>
      </c>
      <c r="R16" s="133" t="s">
        <v>331</v>
      </c>
    </row>
    <row r="17" spans="1:18" ht="36" customHeight="1" x14ac:dyDescent="0.2">
      <c r="A17" s="135"/>
      <c r="B17" s="134">
        <v>2</v>
      </c>
      <c r="C17" s="130"/>
      <c r="D17" s="131" t="s">
        <v>334</v>
      </c>
      <c r="E17" s="131" t="s">
        <v>334</v>
      </c>
      <c r="F17" s="131" t="s">
        <v>328</v>
      </c>
      <c r="G17" s="131" t="s">
        <v>334</v>
      </c>
      <c r="H17" s="131" t="s">
        <v>334</v>
      </c>
      <c r="I17" s="132" t="s">
        <v>33</v>
      </c>
      <c r="J17" s="133" t="s">
        <v>331</v>
      </c>
      <c r="K17" s="131" t="s">
        <v>334</v>
      </c>
      <c r="L17" s="131"/>
      <c r="M17" s="131" t="s">
        <v>334</v>
      </c>
      <c r="N17" s="131" t="s">
        <v>331</v>
      </c>
      <c r="O17" s="131" t="s">
        <v>331</v>
      </c>
      <c r="P17" s="131" t="s">
        <v>334</v>
      </c>
      <c r="Q17" s="132" t="s">
        <v>331</v>
      </c>
      <c r="R17" s="133" t="s">
        <v>331</v>
      </c>
    </row>
    <row r="18" spans="1:18" ht="36" customHeight="1" x14ac:dyDescent="0.2">
      <c r="A18" s="135"/>
      <c r="B18" s="134">
        <v>3</v>
      </c>
      <c r="C18" s="130"/>
      <c r="D18" s="131" t="s">
        <v>334</v>
      </c>
      <c r="E18" s="131" t="s">
        <v>334</v>
      </c>
      <c r="F18" s="131" t="s">
        <v>328</v>
      </c>
      <c r="G18" s="131" t="s">
        <v>334</v>
      </c>
      <c r="H18" s="131" t="s">
        <v>334</v>
      </c>
      <c r="I18" s="132" t="s">
        <v>33</v>
      </c>
      <c r="J18" s="133" t="s">
        <v>331</v>
      </c>
      <c r="K18" s="131" t="s">
        <v>334</v>
      </c>
      <c r="L18" s="131"/>
      <c r="M18" s="131" t="s">
        <v>334</v>
      </c>
      <c r="N18" s="131" t="s">
        <v>331</v>
      </c>
      <c r="O18" s="131" t="s">
        <v>331</v>
      </c>
      <c r="P18" s="131" t="s">
        <v>334</v>
      </c>
      <c r="Q18" s="132" t="s">
        <v>331</v>
      </c>
      <c r="R18" s="133" t="s">
        <v>331</v>
      </c>
    </row>
    <row r="19" spans="1:18" ht="36" customHeight="1" thickBot="1" x14ac:dyDescent="0.25">
      <c r="A19" s="125"/>
      <c r="B19" s="136" t="s">
        <v>333</v>
      </c>
      <c r="C19" s="137"/>
      <c r="D19" s="131" t="s">
        <v>334</v>
      </c>
      <c r="E19" s="131" t="s">
        <v>334</v>
      </c>
      <c r="F19" s="131" t="s">
        <v>328</v>
      </c>
      <c r="G19" s="131" t="s">
        <v>334</v>
      </c>
      <c r="H19" s="131" t="s">
        <v>334</v>
      </c>
      <c r="I19" s="132" t="s">
        <v>33</v>
      </c>
      <c r="J19" s="138" t="s">
        <v>331</v>
      </c>
      <c r="K19" s="131" t="s">
        <v>334</v>
      </c>
      <c r="L19" s="131"/>
      <c r="M19" s="131" t="s">
        <v>334</v>
      </c>
      <c r="N19" s="131" t="s">
        <v>331</v>
      </c>
      <c r="O19" s="131" t="s">
        <v>331</v>
      </c>
      <c r="P19" s="131" t="s">
        <v>334</v>
      </c>
      <c r="Q19" s="132" t="s">
        <v>331</v>
      </c>
      <c r="R19" s="138" t="s">
        <v>331</v>
      </c>
    </row>
    <row r="20" spans="1:18" x14ac:dyDescent="0.2">
      <c r="A20" s="117" t="s">
        <v>316</v>
      </c>
      <c r="B20" s="117"/>
      <c r="C20" s="117"/>
    </row>
    <row r="21" spans="1:18" x14ac:dyDescent="0.2">
      <c r="A21" s="117" t="s">
        <v>457</v>
      </c>
      <c r="B21" s="117"/>
      <c r="C21" s="117"/>
    </row>
    <row r="22" spans="1:18" x14ac:dyDescent="0.2">
      <c r="A22" s="117" t="s">
        <v>458</v>
      </c>
      <c r="B22" s="117"/>
      <c r="C22" s="117"/>
    </row>
    <row r="23" spans="1:18" ht="5.25" customHeight="1" x14ac:dyDescent="0.2"/>
  </sheetData>
  <mergeCells count="21">
    <mergeCell ref="D3:F3"/>
    <mergeCell ref="B6:B7"/>
    <mergeCell ref="D4:D5"/>
    <mergeCell ref="E4:E5"/>
    <mergeCell ref="C3:C5"/>
    <mergeCell ref="A3:B4"/>
    <mergeCell ref="F4:F5"/>
    <mergeCell ref="L4:L5"/>
    <mergeCell ref="G4:G5"/>
    <mergeCell ref="Q4:Q5"/>
    <mergeCell ref="K3:R3"/>
    <mergeCell ref="R4:R5"/>
    <mergeCell ref="N4:N5"/>
    <mergeCell ref="O4:O5"/>
    <mergeCell ref="H4:H5"/>
    <mergeCell ref="P4:P5"/>
    <mergeCell ref="M4:M5"/>
    <mergeCell ref="J4:J5"/>
    <mergeCell ref="K4:K5"/>
    <mergeCell ref="G3:J3"/>
    <mergeCell ref="I4:I5"/>
  </mergeCells>
  <phoneticPr fontId="3"/>
  <pageMargins left="0.48" right="0.59055118110236227" top="0.59055118110236227" bottom="0.39370078740157483" header="0.51181102362204722" footer="0.31496062992125984"/>
  <pageSetup paperSize="9" scale="85" orientation="landscape" horizontalDpi="4294967292"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3"/>
  <sheetViews>
    <sheetView view="pageBreakPreview" zoomScale="70" zoomScaleNormal="75" zoomScaleSheetLayoutView="70" workbookViewId="0"/>
  </sheetViews>
  <sheetFormatPr defaultRowHeight="12.6" x14ac:dyDescent="0.2"/>
  <cols>
    <col min="1" max="1" width="4.21875" style="45" customWidth="1"/>
    <col min="2" max="2" width="4.6640625" style="45" customWidth="1"/>
    <col min="3" max="3" width="14.109375" style="45" customWidth="1"/>
    <col min="4" max="18" width="9.109375" style="45" customWidth="1"/>
    <col min="19" max="19" width="2.33203125" style="45" customWidth="1"/>
    <col min="20" max="16384" width="8.88671875" style="45"/>
  </cols>
  <sheetData>
    <row r="1" spans="1:18" s="121" customFormat="1" ht="20.25" customHeight="1" x14ac:dyDescent="0.2">
      <c r="A1" s="57" t="s">
        <v>414</v>
      </c>
      <c r="B1" s="57"/>
    </row>
    <row r="2" spans="1:18" ht="20.25" customHeight="1" x14ac:dyDescent="0.2">
      <c r="A2" s="122" t="s">
        <v>99</v>
      </c>
    </row>
    <row r="3" spans="1:18" s="123" customFormat="1" ht="13.2" customHeight="1" thickBot="1" x14ac:dyDescent="0.25">
      <c r="A3" s="595" t="s">
        <v>184</v>
      </c>
      <c r="B3" s="596"/>
      <c r="C3" s="592" t="s">
        <v>214</v>
      </c>
      <c r="D3" s="586" t="s">
        <v>185</v>
      </c>
      <c r="E3" s="580"/>
      <c r="F3" s="587"/>
      <c r="G3" s="579" t="s">
        <v>186</v>
      </c>
      <c r="H3" s="580"/>
      <c r="I3" s="580"/>
      <c r="J3" s="584"/>
      <c r="K3" s="579" t="s">
        <v>187</v>
      </c>
      <c r="L3" s="580"/>
      <c r="M3" s="580"/>
      <c r="N3" s="580"/>
      <c r="O3" s="580"/>
      <c r="P3" s="580"/>
      <c r="Q3" s="580"/>
      <c r="R3" s="581"/>
    </row>
    <row r="4" spans="1:18" s="123" customFormat="1" ht="14.4" customHeight="1" x14ac:dyDescent="0.2">
      <c r="A4" s="597"/>
      <c r="B4" s="598"/>
      <c r="C4" s="593"/>
      <c r="D4" s="590" t="s">
        <v>318</v>
      </c>
      <c r="E4" s="575" t="s">
        <v>319</v>
      </c>
      <c r="F4" s="575" t="s">
        <v>207</v>
      </c>
      <c r="G4" s="575" t="s">
        <v>212</v>
      </c>
      <c r="H4" s="575" t="s">
        <v>213</v>
      </c>
      <c r="I4" s="577" t="s">
        <v>210</v>
      </c>
      <c r="J4" s="582" t="s">
        <v>279</v>
      </c>
      <c r="K4" s="584" t="s">
        <v>215</v>
      </c>
      <c r="L4" s="575" t="s">
        <v>218</v>
      </c>
      <c r="M4" s="575" t="s">
        <v>216</v>
      </c>
      <c r="N4" s="575" t="s">
        <v>211</v>
      </c>
      <c r="O4" s="575" t="s">
        <v>217</v>
      </c>
      <c r="P4" s="575" t="s">
        <v>189</v>
      </c>
      <c r="Q4" s="577" t="s">
        <v>283</v>
      </c>
      <c r="R4" s="582" t="s">
        <v>279</v>
      </c>
    </row>
    <row r="5" spans="1:18" s="123" customFormat="1" ht="25.2" x14ac:dyDescent="0.2">
      <c r="A5" s="61" t="s">
        <v>209</v>
      </c>
      <c r="B5" s="124" t="s">
        <v>284</v>
      </c>
      <c r="C5" s="594"/>
      <c r="D5" s="591"/>
      <c r="E5" s="576"/>
      <c r="F5" s="576"/>
      <c r="G5" s="576"/>
      <c r="H5" s="576"/>
      <c r="I5" s="578"/>
      <c r="J5" s="583"/>
      <c r="K5" s="585"/>
      <c r="L5" s="576"/>
      <c r="M5" s="576"/>
      <c r="N5" s="576"/>
      <c r="O5" s="576"/>
      <c r="P5" s="576"/>
      <c r="Q5" s="578"/>
      <c r="R5" s="583"/>
    </row>
    <row r="6" spans="1:18" ht="18" customHeight="1" x14ac:dyDescent="0.2">
      <c r="A6" s="126"/>
      <c r="B6" s="588">
        <v>4</v>
      </c>
      <c r="C6" s="127" t="s">
        <v>329</v>
      </c>
      <c r="D6" s="127" t="s">
        <v>34</v>
      </c>
      <c r="E6" s="127" t="s">
        <v>34</v>
      </c>
      <c r="F6" s="127" t="s">
        <v>329</v>
      </c>
      <c r="G6" s="127" t="s">
        <v>34</v>
      </c>
      <c r="H6" s="127" t="s">
        <v>34</v>
      </c>
      <c r="I6" s="128" t="s">
        <v>280</v>
      </c>
      <c r="J6" s="129" t="s">
        <v>330</v>
      </c>
      <c r="K6" s="127" t="s">
        <v>34</v>
      </c>
      <c r="L6" s="127"/>
      <c r="M6" s="127" t="s">
        <v>34</v>
      </c>
      <c r="N6" s="127" t="s">
        <v>330</v>
      </c>
      <c r="O6" s="127" t="s">
        <v>330</v>
      </c>
      <c r="P6" s="127" t="s">
        <v>34</v>
      </c>
      <c r="Q6" s="128" t="s">
        <v>330</v>
      </c>
      <c r="R6" s="129" t="s">
        <v>330</v>
      </c>
    </row>
    <row r="7" spans="1:18" ht="18" customHeight="1" x14ac:dyDescent="0.2">
      <c r="A7" s="126"/>
      <c r="B7" s="589"/>
      <c r="C7" s="130"/>
      <c r="D7" s="131" t="s">
        <v>334</v>
      </c>
      <c r="E7" s="131" t="s">
        <v>334</v>
      </c>
      <c r="F7" s="131" t="s">
        <v>328</v>
      </c>
      <c r="G7" s="131" t="s">
        <v>334</v>
      </c>
      <c r="H7" s="131" t="s">
        <v>334</v>
      </c>
      <c r="I7" s="132" t="s">
        <v>33</v>
      </c>
      <c r="J7" s="133" t="s">
        <v>331</v>
      </c>
      <c r="K7" s="131" t="s">
        <v>334</v>
      </c>
      <c r="L7" s="131"/>
      <c r="M7" s="131" t="s">
        <v>334</v>
      </c>
      <c r="N7" s="131" t="s">
        <v>331</v>
      </c>
      <c r="O7" s="131" t="s">
        <v>331</v>
      </c>
      <c r="P7" s="131" t="s">
        <v>334</v>
      </c>
      <c r="Q7" s="132" t="s">
        <v>331</v>
      </c>
      <c r="R7" s="133" t="s">
        <v>331</v>
      </c>
    </row>
    <row r="8" spans="1:18" ht="36" customHeight="1" x14ac:dyDescent="0.2">
      <c r="A8" s="126"/>
      <c r="B8" s="134">
        <v>5</v>
      </c>
      <c r="C8" s="130"/>
      <c r="D8" s="131" t="s">
        <v>334</v>
      </c>
      <c r="E8" s="131" t="s">
        <v>334</v>
      </c>
      <c r="F8" s="131" t="s">
        <v>328</v>
      </c>
      <c r="G8" s="131" t="s">
        <v>334</v>
      </c>
      <c r="H8" s="131" t="s">
        <v>334</v>
      </c>
      <c r="I8" s="132" t="s">
        <v>33</v>
      </c>
      <c r="J8" s="133" t="s">
        <v>331</v>
      </c>
      <c r="K8" s="131" t="s">
        <v>334</v>
      </c>
      <c r="L8" s="131"/>
      <c r="M8" s="131" t="s">
        <v>334</v>
      </c>
      <c r="N8" s="131" t="s">
        <v>331</v>
      </c>
      <c r="O8" s="131" t="s">
        <v>331</v>
      </c>
      <c r="P8" s="131" t="s">
        <v>334</v>
      </c>
      <c r="Q8" s="132" t="s">
        <v>331</v>
      </c>
      <c r="R8" s="133" t="s">
        <v>331</v>
      </c>
    </row>
    <row r="9" spans="1:18" ht="36" customHeight="1" x14ac:dyDescent="0.2">
      <c r="A9" s="126"/>
      <c r="B9" s="134">
        <v>6</v>
      </c>
      <c r="C9" s="130"/>
      <c r="D9" s="131" t="s">
        <v>334</v>
      </c>
      <c r="E9" s="131" t="s">
        <v>334</v>
      </c>
      <c r="F9" s="131" t="s">
        <v>328</v>
      </c>
      <c r="G9" s="131" t="s">
        <v>334</v>
      </c>
      <c r="H9" s="131" t="s">
        <v>334</v>
      </c>
      <c r="I9" s="132" t="s">
        <v>33</v>
      </c>
      <c r="J9" s="133" t="s">
        <v>331</v>
      </c>
      <c r="K9" s="131" t="s">
        <v>334</v>
      </c>
      <c r="L9" s="131"/>
      <c r="M9" s="131" t="s">
        <v>334</v>
      </c>
      <c r="N9" s="131" t="s">
        <v>331</v>
      </c>
      <c r="O9" s="131" t="s">
        <v>331</v>
      </c>
      <c r="P9" s="131" t="s">
        <v>334</v>
      </c>
      <c r="Q9" s="132" t="s">
        <v>331</v>
      </c>
      <c r="R9" s="133" t="s">
        <v>331</v>
      </c>
    </row>
    <row r="10" spans="1:18" ht="36" customHeight="1" x14ac:dyDescent="0.2">
      <c r="A10" s="135" t="s">
        <v>411</v>
      </c>
      <c r="B10" s="134">
        <v>7</v>
      </c>
      <c r="C10" s="130"/>
      <c r="D10" s="131" t="s">
        <v>334</v>
      </c>
      <c r="E10" s="131" t="s">
        <v>334</v>
      </c>
      <c r="F10" s="131" t="s">
        <v>328</v>
      </c>
      <c r="G10" s="131" t="s">
        <v>334</v>
      </c>
      <c r="H10" s="131" t="s">
        <v>334</v>
      </c>
      <c r="I10" s="132" t="s">
        <v>33</v>
      </c>
      <c r="J10" s="133" t="s">
        <v>331</v>
      </c>
      <c r="K10" s="131" t="s">
        <v>334</v>
      </c>
      <c r="L10" s="131"/>
      <c r="M10" s="131" t="s">
        <v>334</v>
      </c>
      <c r="N10" s="131" t="s">
        <v>331</v>
      </c>
      <c r="O10" s="131" t="s">
        <v>331</v>
      </c>
      <c r="P10" s="131" t="s">
        <v>334</v>
      </c>
      <c r="Q10" s="132" t="s">
        <v>331</v>
      </c>
      <c r="R10" s="133" t="s">
        <v>331</v>
      </c>
    </row>
    <row r="11" spans="1:18" ht="36" customHeight="1" x14ac:dyDescent="0.2">
      <c r="A11" s="135"/>
      <c r="B11" s="134">
        <v>8</v>
      </c>
      <c r="C11" s="130"/>
      <c r="D11" s="131" t="s">
        <v>334</v>
      </c>
      <c r="E11" s="131" t="s">
        <v>334</v>
      </c>
      <c r="F11" s="131" t="s">
        <v>328</v>
      </c>
      <c r="G11" s="131" t="s">
        <v>334</v>
      </c>
      <c r="H11" s="131" t="s">
        <v>334</v>
      </c>
      <c r="I11" s="132" t="s">
        <v>33</v>
      </c>
      <c r="J11" s="133" t="s">
        <v>331</v>
      </c>
      <c r="K11" s="131" t="s">
        <v>334</v>
      </c>
      <c r="L11" s="131"/>
      <c r="M11" s="131" t="s">
        <v>334</v>
      </c>
      <c r="N11" s="131" t="s">
        <v>331</v>
      </c>
      <c r="O11" s="131" t="s">
        <v>331</v>
      </c>
      <c r="P11" s="131" t="s">
        <v>334</v>
      </c>
      <c r="Q11" s="132" t="s">
        <v>331</v>
      </c>
      <c r="R11" s="133" t="s">
        <v>331</v>
      </c>
    </row>
    <row r="12" spans="1:18" ht="36" customHeight="1" x14ac:dyDescent="0.2">
      <c r="A12" s="135" t="s">
        <v>188</v>
      </c>
      <c r="B12" s="134">
        <v>9</v>
      </c>
      <c r="C12" s="130"/>
      <c r="D12" s="131" t="s">
        <v>334</v>
      </c>
      <c r="E12" s="131" t="s">
        <v>334</v>
      </c>
      <c r="F12" s="131" t="s">
        <v>328</v>
      </c>
      <c r="G12" s="131" t="s">
        <v>334</v>
      </c>
      <c r="H12" s="131" t="s">
        <v>334</v>
      </c>
      <c r="I12" s="132" t="s">
        <v>33</v>
      </c>
      <c r="J12" s="133" t="s">
        <v>331</v>
      </c>
      <c r="K12" s="131" t="s">
        <v>334</v>
      </c>
      <c r="L12" s="131"/>
      <c r="M12" s="131" t="s">
        <v>334</v>
      </c>
      <c r="N12" s="131" t="s">
        <v>331</v>
      </c>
      <c r="O12" s="131" t="s">
        <v>331</v>
      </c>
      <c r="P12" s="131" t="s">
        <v>334</v>
      </c>
      <c r="Q12" s="132" t="s">
        <v>331</v>
      </c>
      <c r="R12" s="133" t="s">
        <v>331</v>
      </c>
    </row>
    <row r="13" spans="1:18" ht="36" customHeight="1" x14ac:dyDescent="0.2">
      <c r="A13" s="135"/>
      <c r="B13" s="134">
        <v>10</v>
      </c>
      <c r="C13" s="130"/>
      <c r="D13" s="131" t="s">
        <v>334</v>
      </c>
      <c r="E13" s="131" t="s">
        <v>334</v>
      </c>
      <c r="F13" s="131" t="s">
        <v>328</v>
      </c>
      <c r="G13" s="131" t="s">
        <v>334</v>
      </c>
      <c r="H13" s="131" t="s">
        <v>334</v>
      </c>
      <c r="I13" s="132" t="s">
        <v>33</v>
      </c>
      <c r="J13" s="133" t="s">
        <v>331</v>
      </c>
      <c r="K13" s="131" t="s">
        <v>334</v>
      </c>
      <c r="L13" s="131"/>
      <c r="M13" s="131" t="s">
        <v>334</v>
      </c>
      <c r="N13" s="131" t="s">
        <v>331</v>
      </c>
      <c r="O13" s="131" t="s">
        <v>331</v>
      </c>
      <c r="P13" s="131" t="s">
        <v>334</v>
      </c>
      <c r="Q13" s="132" t="s">
        <v>331</v>
      </c>
      <c r="R13" s="133" t="s">
        <v>331</v>
      </c>
    </row>
    <row r="14" spans="1:18" ht="36" customHeight="1" x14ac:dyDescent="0.2">
      <c r="A14" s="135" t="s">
        <v>190</v>
      </c>
      <c r="B14" s="134">
        <v>11</v>
      </c>
      <c r="C14" s="130"/>
      <c r="D14" s="131" t="s">
        <v>334</v>
      </c>
      <c r="E14" s="131" t="s">
        <v>334</v>
      </c>
      <c r="F14" s="131" t="s">
        <v>328</v>
      </c>
      <c r="G14" s="131" t="s">
        <v>334</v>
      </c>
      <c r="H14" s="131" t="s">
        <v>334</v>
      </c>
      <c r="I14" s="132" t="s">
        <v>33</v>
      </c>
      <c r="J14" s="133" t="s">
        <v>331</v>
      </c>
      <c r="K14" s="131" t="s">
        <v>334</v>
      </c>
      <c r="L14" s="131"/>
      <c r="M14" s="131" t="s">
        <v>334</v>
      </c>
      <c r="N14" s="131" t="s">
        <v>331</v>
      </c>
      <c r="O14" s="131" t="s">
        <v>331</v>
      </c>
      <c r="P14" s="131" t="s">
        <v>334</v>
      </c>
      <c r="Q14" s="132" t="s">
        <v>331</v>
      </c>
      <c r="R14" s="133" t="s">
        <v>331</v>
      </c>
    </row>
    <row r="15" spans="1:18" ht="36" customHeight="1" x14ac:dyDescent="0.2">
      <c r="A15" s="135"/>
      <c r="B15" s="134">
        <v>12</v>
      </c>
      <c r="C15" s="130"/>
      <c r="D15" s="131" t="s">
        <v>334</v>
      </c>
      <c r="E15" s="131" t="s">
        <v>334</v>
      </c>
      <c r="F15" s="131" t="s">
        <v>328</v>
      </c>
      <c r="G15" s="131" t="s">
        <v>334</v>
      </c>
      <c r="H15" s="131" t="s">
        <v>334</v>
      </c>
      <c r="I15" s="132" t="s">
        <v>33</v>
      </c>
      <c r="J15" s="133" t="s">
        <v>331</v>
      </c>
      <c r="K15" s="131" t="s">
        <v>334</v>
      </c>
      <c r="L15" s="131"/>
      <c r="M15" s="131" t="s">
        <v>334</v>
      </c>
      <c r="N15" s="131" t="s">
        <v>331</v>
      </c>
      <c r="O15" s="131" t="s">
        <v>331</v>
      </c>
      <c r="P15" s="131" t="s">
        <v>334</v>
      </c>
      <c r="Q15" s="132" t="s">
        <v>331</v>
      </c>
      <c r="R15" s="133" t="s">
        <v>331</v>
      </c>
    </row>
    <row r="16" spans="1:18" ht="36" customHeight="1" x14ac:dyDescent="0.2">
      <c r="A16" s="135"/>
      <c r="B16" s="134">
        <v>1</v>
      </c>
      <c r="C16" s="130"/>
      <c r="D16" s="131" t="s">
        <v>334</v>
      </c>
      <c r="E16" s="131" t="s">
        <v>334</v>
      </c>
      <c r="F16" s="131" t="s">
        <v>328</v>
      </c>
      <c r="G16" s="131" t="s">
        <v>334</v>
      </c>
      <c r="H16" s="131" t="s">
        <v>334</v>
      </c>
      <c r="I16" s="132" t="s">
        <v>33</v>
      </c>
      <c r="J16" s="133" t="s">
        <v>331</v>
      </c>
      <c r="K16" s="131" t="s">
        <v>334</v>
      </c>
      <c r="L16" s="131"/>
      <c r="M16" s="131" t="s">
        <v>334</v>
      </c>
      <c r="N16" s="131" t="s">
        <v>331</v>
      </c>
      <c r="O16" s="131" t="s">
        <v>331</v>
      </c>
      <c r="P16" s="131" t="s">
        <v>334</v>
      </c>
      <c r="Q16" s="132" t="s">
        <v>331</v>
      </c>
      <c r="R16" s="133" t="s">
        <v>331</v>
      </c>
    </row>
    <row r="17" spans="1:18" ht="36" customHeight="1" x14ac:dyDescent="0.2">
      <c r="A17" s="135"/>
      <c r="B17" s="134">
        <v>2</v>
      </c>
      <c r="C17" s="130"/>
      <c r="D17" s="131" t="s">
        <v>334</v>
      </c>
      <c r="E17" s="131" t="s">
        <v>334</v>
      </c>
      <c r="F17" s="131" t="s">
        <v>328</v>
      </c>
      <c r="G17" s="131" t="s">
        <v>334</v>
      </c>
      <c r="H17" s="131" t="s">
        <v>334</v>
      </c>
      <c r="I17" s="132" t="s">
        <v>33</v>
      </c>
      <c r="J17" s="133" t="s">
        <v>331</v>
      </c>
      <c r="K17" s="131" t="s">
        <v>334</v>
      </c>
      <c r="L17" s="131"/>
      <c r="M17" s="131" t="s">
        <v>334</v>
      </c>
      <c r="N17" s="131" t="s">
        <v>331</v>
      </c>
      <c r="O17" s="131" t="s">
        <v>331</v>
      </c>
      <c r="P17" s="131" t="s">
        <v>334</v>
      </c>
      <c r="Q17" s="132" t="s">
        <v>331</v>
      </c>
      <c r="R17" s="133" t="s">
        <v>331</v>
      </c>
    </row>
    <row r="18" spans="1:18" ht="36" customHeight="1" x14ac:dyDescent="0.2">
      <c r="A18" s="135"/>
      <c r="B18" s="134">
        <v>3</v>
      </c>
      <c r="C18" s="130"/>
      <c r="D18" s="131" t="s">
        <v>334</v>
      </c>
      <c r="E18" s="131" t="s">
        <v>334</v>
      </c>
      <c r="F18" s="131" t="s">
        <v>328</v>
      </c>
      <c r="G18" s="131" t="s">
        <v>334</v>
      </c>
      <c r="H18" s="131" t="s">
        <v>334</v>
      </c>
      <c r="I18" s="132" t="s">
        <v>33</v>
      </c>
      <c r="J18" s="133" t="s">
        <v>331</v>
      </c>
      <c r="K18" s="131" t="s">
        <v>334</v>
      </c>
      <c r="L18" s="131"/>
      <c r="M18" s="131" t="s">
        <v>334</v>
      </c>
      <c r="N18" s="131" t="s">
        <v>331</v>
      </c>
      <c r="O18" s="131" t="s">
        <v>331</v>
      </c>
      <c r="P18" s="131" t="s">
        <v>334</v>
      </c>
      <c r="Q18" s="132" t="s">
        <v>331</v>
      </c>
      <c r="R18" s="133" t="s">
        <v>331</v>
      </c>
    </row>
    <row r="19" spans="1:18" ht="36" customHeight="1" thickBot="1" x14ac:dyDescent="0.25">
      <c r="A19" s="125"/>
      <c r="B19" s="136" t="s">
        <v>333</v>
      </c>
      <c r="C19" s="137"/>
      <c r="D19" s="131" t="s">
        <v>334</v>
      </c>
      <c r="E19" s="131" t="s">
        <v>334</v>
      </c>
      <c r="F19" s="131" t="s">
        <v>328</v>
      </c>
      <c r="G19" s="131" t="s">
        <v>334</v>
      </c>
      <c r="H19" s="131" t="s">
        <v>334</v>
      </c>
      <c r="I19" s="132" t="s">
        <v>33</v>
      </c>
      <c r="J19" s="138" t="s">
        <v>331</v>
      </c>
      <c r="K19" s="131" t="s">
        <v>334</v>
      </c>
      <c r="L19" s="131"/>
      <c r="M19" s="131" t="s">
        <v>334</v>
      </c>
      <c r="N19" s="131" t="s">
        <v>331</v>
      </c>
      <c r="O19" s="131" t="s">
        <v>331</v>
      </c>
      <c r="P19" s="131" t="s">
        <v>334</v>
      </c>
      <c r="Q19" s="132" t="s">
        <v>331</v>
      </c>
      <c r="R19" s="138" t="s">
        <v>331</v>
      </c>
    </row>
    <row r="20" spans="1:18" x14ac:dyDescent="0.2">
      <c r="A20" s="117" t="s">
        <v>316</v>
      </c>
      <c r="B20" s="117"/>
      <c r="C20" s="117"/>
    </row>
    <row r="21" spans="1:18" x14ac:dyDescent="0.2">
      <c r="A21" s="117" t="s">
        <v>457</v>
      </c>
      <c r="B21" s="117"/>
      <c r="C21" s="117"/>
    </row>
    <row r="22" spans="1:18" x14ac:dyDescent="0.2">
      <c r="A22" s="117" t="s">
        <v>458</v>
      </c>
      <c r="B22" s="117"/>
      <c r="C22" s="117"/>
    </row>
    <row r="23" spans="1:18" ht="5.25" customHeight="1" x14ac:dyDescent="0.2"/>
  </sheetData>
  <mergeCells count="21">
    <mergeCell ref="R4:R5"/>
    <mergeCell ref="H4:H5"/>
    <mergeCell ref="O4:O5"/>
    <mergeCell ref="G4:G5"/>
    <mergeCell ref="K3:R3"/>
    <mergeCell ref="Q4:Q5"/>
    <mergeCell ref="N4:N5"/>
    <mergeCell ref="P4:P5"/>
    <mergeCell ref="M4:M5"/>
    <mergeCell ref="B6:B7"/>
    <mergeCell ref="I4:I5"/>
    <mergeCell ref="J4:J5"/>
    <mergeCell ref="K4:K5"/>
    <mergeCell ref="L4:L5"/>
    <mergeCell ref="F4:F5"/>
    <mergeCell ref="C3:C5"/>
    <mergeCell ref="A3:B4"/>
    <mergeCell ref="G3:J3"/>
    <mergeCell ref="D3:F3"/>
    <mergeCell ref="D4:D5"/>
    <mergeCell ref="E4:E5"/>
  </mergeCells>
  <phoneticPr fontId="3"/>
  <pageMargins left="0.48" right="0.59055118110236227" top="0.59055118110236227" bottom="0.39370078740157483" header="0.51181102362204722" footer="0.31496062992125984"/>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26"/>
  <sheetViews>
    <sheetView view="pageBreakPreview" zoomScaleNormal="100" zoomScaleSheetLayoutView="100" workbookViewId="0">
      <selection activeCell="W15" sqref="W15:Y15"/>
    </sheetView>
  </sheetViews>
  <sheetFormatPr defaultColWidth="8.88671875" defaultRowHeight="12.6" x14ac:dyDescent="0.2"/>
  <cols>
    <col min="1" max="1" width="6.44140625" style="45" customWidth="1"/>
    <col min="2" max="2" width="5.6640625" style="45" customWidth="1"/>
    <col min="3" max="3" width="6.44140625" style="45" customWidth="1"/>
    <col min="4" max="4" width="6.109375" style="45" customWidth="1"/>
    <col min="5" max="5" width="5.44140625" style="45" customWidth="1"/>
    <col min="6" max="6" width="7.109375" style="45" customWidth="1"/>
    <col min="7" max="18" width="5.44140625" style="45" customWidth="1"/>
    <col min="19" max="20" width="5.6640625" style="45" customWidth="1"/>
    <col min="21" max="22" width="5.44140625" style="45" customWidth="1"/>
    <col min="23" max="27" width="5.88671875" style="45" customWidth="1"/>
    <col min="28" max="29" width="5.44140625" style="45" customWidth="1"/>
    <col min="30" max="30" width="5.6640625" style="45" hidden="1" customWidth="1"/>
    <col min="31" max="31" width="3.44140625" style="45" hidden="1" customWidth="1"/>
    <col min="32" max="16384" width="8.88671875" style="45"/>
  </cols>
  <sheetData>
    <row r="1" spans="1:29" s="57" customFormat="1" ht="14.4" thickBot="1" x14ac:dyDescent="0.25">
      <c r="A1" s="57" t="s">
        <v>463</v>
      </c>
      <c r="O1" s="144"/>
      <c r="P1" s="144"/>
      <c r="Q1" s="145"/>
      <c r="R1" s="145"/>
      <c r="S1" s="599" t="s">
        <v>348</v>
      </c>
      <c r="T1" s="599"/>
      <c r="U1" s="599"/>
      <c r="V1" s="600" t="s">
        <v>460</v>
      </c>
      <c r="W1" s="600"/>
      <c r="X1" s="600"/>
      <c r="Y1" s="600"/>
      <c r="Z1" s="600"/>
      <c r="AA1" s="600"/>
    </row>
    <row r="2" spans="1:29" ht="21.6" customHeight="1" thickBot="1" x14ac:dyDescent="0.25">
      <c r="A2" s="146" t="s">
        <v>9</v>
      </c>
      <c r="B2" s="147"/>
      <c r="C2" s="147"/>
      <c r="D2" s="147"/>
      <c r="E2" s="147"/>
      <c r="F2" s="147"/>
      <c r="G2" s="147"/>
      <c r="H2" s="147"/>
      <c r="I2" s="147"/>
      <c r="J2" s="147"/>
      <c r="L2" s="147"/>
      <c r="M2" s="147"/>
      <c r="N2" s="147"/>
      <c r="O2" s="601" t="s">
        <v>347</v>
      </c>
      <c r="P2" s="602"/>
      <c r="Q2" s="602"/>
      <c r="R2" s="602"/>
      <c r="S2" s="602"/>
      <c r="T2" s="602"/>
      <c r="U2" s="602"/>
      <c r="V2" s="602"/>
      <c r="W2" s="602" t="s">
        <v>346</v>
      </c>
      <c r="X2" s="602"/>
      <c r="Y2" s="603"/>
      <c r="Z2" s="604"/>
      <c r="AA2" s="605"/>
    </row>
    <row r="3" spans="1:29" s="149" customFormat="1" ht="30.6" customHeight="1" thickBot="1" x14ac:dyDescent="0.25">
      <c r="A3" s="615" t="s">
        <v>37</v>
      </c>
      <c r="B3" s="606"/>
      <c r="C3" s="606"/>
      <c r="D3" s="148" t="s">
        <v>98</v>
      </c>
      <c r="E3" s="606" t="s">
        <v>287</v>
      </c>
      <c r="F3" s="606"/>
      <c r="G3" s="616" t="s">
        <v>0</v>
      </c>
      <c r="H3" s="616"/>
      <c r="I3" s="616"/>
      <c r="J3" s="616"/>
      <c r="K3" s="606" t="s">
        <v>461</v>
      </c>
      <c r="L3" s="606"/>
      <c r="M3" s="617" t="s">
        <v>289</v>
      </c>
      <c r="N3" s="617"/>
      <c r="O3" s="618" t="s">
        <v>462</v>
      </c>
      <c r="P3" s="618"/>
      <c r="Q3" s="606" t="s">
        <v>291</v>
      </c>
      <c r="R3" s="606"/>
      <c r="S3" s="607" t="s">
        <v>303</v>
      </c>
      <c r="T3" s="608"/>
      <c r="U3" s="606" t="s">
        <v>38</v>
      </c>
      <c r="V3" s="606"/>
      <c r="W3" s="606" t="s">
        <v>6</v>
      </c>
      <c r="X3" s="606"/>
      <c r="Y3" s="606"/>
      <c r="Z3" s="606" t="s">
        <v>249</v>
      </c>
      <c r="AA3" s="609"/>
    </row>
    <row r="4" spans="1:29" ht="25.2" customHeight="1" thickTop="1" x14ac:dyDescent="0.2">
      <c r="A4" s="610"/>
      <c r="B4" s="611"/>
      <c r="C4" s="611"/>
      <c r="D4" s="150"/>
      <c r="E4" s="612"/>
      <c r="F4" s="612"/>
      <c r="G4" s="612"/>
      <c r="H4" s="612"/>
      <c r="I4" s="613"/>
      <c r="J4" s="613"/>
      <c r="K4" s="614"/>
      <c r="L4" s="614"/>
      <c r="M4" s="625" t="e">
        <f>K4/$V$19</f>
        <v>#DIV/0!</v>
      </c>
      <c r="N4" s="625"/>
      <c r="O4" s="626"/>
      <c r="P4" s="626"/>
      <c r="Q4" s="626"/>
      <c r="R4" s="626"/>
      <c r="S4" s="627"/>
      <c r="T4" s="627"/>
      <c r="U4" s="619"/>
      <c r="V4" s="619"/>
      <c r="W4" s="619"/>
      <c r="X4" s="619"/>
      <c r="Y4" s="619"/>
      <c r="Z4" s="619"/>
      <c r="AA4" s="620"/>
    </row>
    <row r="5" spans="1:29" ht="25.2" customHeight="1" x14ac:dyDescent="0.2">
      <c r="A5" s="610"/>
      <c r="B5" s="611"/>
      <c r="C5" s="611"/>
      <c r="D5" s="151"/>
      <c r="E5" s="612"/>
      <c r="F5" s="612"/>
      <c r="G5" s="612"/>
      <c r="H5" s="612"/>
      <c r="I5" s="621"/>
      <c r="J5" s="621"/>
      <c r="K5" s="622"/>
      <c r="L5" s="622"/>
      <c r="M5" s="623" t="e">
        <f>K5/$U$19</f>
        <v>#DIV/0!</v>
      </c>
      <c r="N5" s="623"/>
      <c r="O5" s="612"/>
      <c r="P5" s="612"/>
      <c r="Q5" s="624"/>
      <c r="R5" s="624"/>
      <c r="S5" s="624"/>
      <c r="T5" s="624"/>
      <c r="U5" s="612"/>
      <c r="V5" s="612"/>
      <c r="W5" s="612"/>
      <c r="X5" s="612"/>
      <c r="Y5" s="612"/>
      <c r="Z5" s="612"/>
      <c r="AA5" s="628"/>
    </row>
    <row r="6" spans="1:29" ht="25.2" customHeight="1" x14ac:dyDescent="0.2">
      <c r="A6" s="610"/>
      <c r="B6" s="611"/>
      <c r="C6" s="611"/>
      <c r="D6" s="151"/>
      <c r="E6" s="612"/>
      <c r="F6" s="612"/>
      <c r="G6" s="612"/>
      <c r="H6" s="612"/>
      <c r="I6" s="621"/>
      <c r="J6" s="621"/>
      <c r="K6" s="622"/>
      <c r="L6" s="622"/>
      <c r="M6" s="623" t="e">
        <f t="shared" ref="M6:M18" si="0">K6/$U$19</f>
        <v>#DIV/0!</v>
      </c>
      <c r="N6" s="623"/>
      <c r="O6" s="624"/>
      <c r="P6" s="624"/>
      <c r="Q6" s="624"/>
      <c r="R6" s="624"/>
      <c r="S6" s="624"/>
      <c r="T6" s="624"/>
      <c r="U6" s="621"/>
      <c r="V6" s="621"/>
      <c r="W6" s="612"/>
      <c r="X6" s="612"/>
      <c r="Y6" s="612"/>
      <c r="Z6" s="612"/>
      <c r="AA6" s="628"/>
    </row>
    <row r="7" spans="1:29" ht="25.2" customHeight="1" x14ac:dyDescent="0.2">
      <c r="A7" s="610"/>
      <c r="B7" s="611"/>
      <c r="C7" s="611"/>
      <c r="D7" s="151"/>
      <c r="E7" s="612"/>
      <c r="F7" s="612"/>
      <c r="G7" s="612"/>
      <c r="H7" s="612"/>
      <c r="I7" s="621"/>
      <c r="J7" s="621"/>
      <c r="K7" s="622"/>
      <c r="L7" s="622"/>
      <c r="M7" s="623" t="e">
        <f t="shared" si="0"/>
        <v>#DIV/0!</v>
      </c>
      <c r="N7" s="623"/>
      <c r="O7" s="624"/>
      <c r="P7" s="624"/>
      <c r="Q7" s="624"/>
      <c r="R7" s="624"/>
      <c r="S7" s="624"/>
      <c r="T7" s="624"/>
      <c r="U7" s="621"/>
      <c r="V7" s="621"/>
      <c r="W7" s="612"/>
      <c r="X7" s="612"/>
      <c r="Y7" s="612"/>
      <c r="Z7" s="612"/>
      <c r="AA7" s="628"/>
    </row>
    <row r="8" spans="1:29" ht="25.2" customHeight="1" x14ac:dyDescent="0.2">
      <c r="A8" s="610"/>
      <c r="B8" s="611"/>
      <c r="C8" s="611"/>
      <c r="D8" s="151"/>
      <c r="E8" s="612"/>
      <c r="F8" s="612"/>
      <c r="G8" s="612"/>
      <c r="H8" s="612"/>
      <c r="I8" s="621"/>
      <c r="J8" s="621"/>
      <c r="K8" s="622"/>
      <c r="L8" s="622"/>
      <c r="M8" s="623" t="e">
        <f t="shared" si="0"/>
        <v>#DIV/0!</v>
      </c>
      <c r="N8" s="623"/>
      <c r="O8" s="624"/>
      <c r="P8" s="624"/>
      <c r="Q8" s="624"/>
      <c r="R8" s="624"/>
      <c r="S8" s="624"/>
      <c r="T8" s="624"/>
      <c r="U8" s="621"/>
      <c r="V8" s="621"/>
      <c r="W8" s="612"/>
      <c r="X8" s="612"/>
      <c r="Y8" s="612"/>
      <c r="Z8" s="612"/>
      <c r="AA8" s="628"/>
    </row>
    <row r="9" spans="1:29" ht="25.2" customHeight="1" x14ac:dyDescent="0.2">
      <c r="A9" s="610"/>
      <c r="B9" s="611"/>
      <c r="C9" s="611"/>
      <c r="D9" s="151"/>
      <c r="E9" s="612"/>
      <c r="F9" s="612"/>
      <c r="G9" s="612"/>
      <c r="H9" s="612"/>
      <c r="I9" s="621"/>
      <c r="J9" s="621"/>
      <c r="K9" s="622"/>
      <c r="L9" s="622"/>
      <c r="M9" s="623" t="e">
        <f t="shared" si="0"/>
        <v>#DIV/0!</v>
      </c>
      <c r="N9" s="623"/>
      <c r="O9" s="624"/>
      <c r="P9" s="624"/>
      <c r="Q9" s="624"/>
      <c r="R9" s="624"/>
      <c r="S9" s="624"/>
      <c r="T9" s="624"/>
      <c r="U9" s="612"/>
      <c r="V9" s="612"/>
      <c r="W9" s="612"/>
      <c r="X9" s="612"/>
      <c r="Y9" s="612"/>
      <c r="Z9" s="612"/>
      <c r="AA9" s="628"/>
    </row>
    <row r="10" spans="1:29" ht="25.2" customHeight="1" x14ac:dyDescent="0.2">
      <c r="A10" s="610"/>
      <c r="B10" s="611"/>
      <c r="C10" s="611"/>
      <c r="D10" s="151"/>
      <c r="E10" s="612"/>
      <c r="F10" s="612"/>
      <c r="G10" s="612"/>
      <c r="H10" s="612"/>
      <c r="I10" s="621"/>
      <c r="J10" s="621"/>
      <c r="K10" s="622"/>
      <c r="L10" s="622"/>
      <c r="M10" s="623" t="e">
        <f t="shared" si="0"/>
        <v>#DIV/0!</v>
      </c>
      <c r="N10" s="623"/>
      <c r="O10" s="624"/>
      <c r="P10" s="624"/>
      <c r="Q10" s="624"/>
      <c r="R10" s="624"/>
      <c r="S10" s="624"/>
      <c r="T10" s="624"/>
      <c r="U10" s="612"/>
      <c r="V10" s="612"/>
      <c r="W10" s="612"/>
      <c r="X10" s="612"/>
      <c r="Y10" s="612"/>
      <c r="Z10" s="612"/>
      <c r="AA10" s="628"/>
    </row>
    <row r="11" spans="1:29" ht="25.2" customHeight="1" x14ac:dyDescent="0.2">
      <c r="A11" s="610"/>
      <c r="B11" s="611"/>
      <c r="C11" s="611"/>
      <c r="D11" s="151"/>
      <c r="E11" s="612"/>
      <c r="F11" s="612"/>
      <c r="G11" s="612"/>
      <c r="H11" s="612"/>
      <c r="I11" s="621"/>
      <c r="J11" s="621"/>
      <c r="K11" s="622"/>
      <c r="L11" s="622"/>
      <c r="M11" s="623" t="e">
        <f t="shared" si="0"/>
        <v>#DIV/0!</v>
      </c>
      <c r="N11" s="623"/>
      <c r="O11" s="624"/>
      <c r="P11" s="624"/>
      <c r="Q11" s="624"/>
      <c r="R11" s="624"/>
      <c r="S11" s="624"/>
      <c r="T11" s="624"/>
      <c r="U11" s="612"/>
      <c r="V11" s="612"/>
      <c r="W11" s="612"/>
      <c r="X11" s="612"/>
      <c r="Y11" s="612"/>
      <c r="Z11" s="612"/>
      <c r="AA11" s="628"/>
      <c r="AC11" s="152"/>
    </row>
    <row r="12" spans="1:29" ht="25.2" customHeight="1" x14ac:dyDescent="0.2">
      <c r="A12" s="610"/>
      <c r="B12" s="611"/>
      <c r="C12" s="611"/>
      <c r="D12" s="151"/>
      <c r="E12" s="612"/>
      <c r="F12" s="612"/>
      <c r="G12" s="612"/>
      <c r="H12" s="612"/>
      <c r="I12" s="621"/>
      <c r="J12" s="621"/>
      <c r="K12" s="622"/>
      <c r="L12" s="622"/>
      <c r="M12" s="623" t="e">
        <f t="shared" si="0"/>
        <v>#DIV/0!</v>
      </c>
      <c r="N12" s="623"/>
      <c r="O12" s="624"/>
      <c r="P12" s="624"/>
      <c r="Q12" s="624"/>
      <c r="R12" s="624"/>
      <c r="S12" s="624"/>
      <c r="T12" s="624"/>
      <c r="U12" s="612"/>
      <c r="V12" s="612"/>
      <c r="W12" s="612"/>
      <c r="X12" s="612"/>
      <c r="Y12" s="612"/>
      <c r="Z12" s="612"/>
      <c r="AA12" s="628"/>
    </row>
    <row r="13" spans="1:29" ht="25.2" customHeight="1" x14ac:dyDescent="0.2">
      <c r="A13" s="610"/>
      <c r="B13" s="611"/>
      <c r="C13" s="611"/>
      <c r="D13" s="151"/>
      <c r="E13" s="612"/>
      <c r="F13" s="612"/>
      <c r="G13" s="612"/>
      <c r="H13" s="612"/>
      <c r="I13" s="621"/>
      <c r="J13" s="621"/>
      <c r="K13" s="622"/>
      <c r="L13" s="622"/>
      <c r="M13" s="623" t="e">
        <f t="shared" si="0"/>
        <v>#DIV/0!</v>
      </c>
      <c r="N13" s="623"/>
      <c r="O13" s="624"/>
      <c r="P13" s="624"/>
      <c r="Q13" s="624"/>
      <c r="R13" s="624"/>
      <c r="S13" s="624"/>
      <c r="T13" s="624"/>
      <c r="U13" s="612"/>
      <c r="V13" s="612"/>
      <c r="W13" s="612"/>
      <c r="X13" s="612"/>
      <c r="Y13" s="612"/>
      <c r="Z13" s="612"/>
      <c r="AA13" s="628"/>
    </row>
    <row r="14" spans="1:29" ht="25.2" customHeight="1" x14ac:dyDescent="0.2">
      <c r="A14" s="610"/>
      <c r="B14" s="611"/>
      <c r="C14" s="611"/>
      <c r="D14" s="151"/>
      <c r="E14" s="612"/>
      <c r="F14" s="612"/>
      <c r="G14" s="612"/>
      <c r="H14" s="612"/>
      <c r="I14" s="621"/>
      <c r="J14" s="621"/>
      <c r="K14" s="622"/>
      <c r="L14" s="622"/>
      <c r="M14" s="623" t="e">
        <f t="shared" si="0"/>
        <v>#DIV/0!</v>
      </c>
      <c r="N14" s="623"/>
      <c r="O14" s="624"/>
      <c r="P14" s="624"/>
      <c r="Q14" s="624"/>
      <c r="R14" s="624"/>
      <c r="S14" s="624"/>
      <c r="T14" s="624"/>
      <c r="U14" s="612"/>
      <c r="V14" s="612"/>
      <c r="W14" s="612"/>
      <c r="X14" s="612"/>
      <c r="Y14" s="612"/>
      <c r="Z14" s="612"/>
      <c r="AA14" s="628"/>
    </row>
    <row r="15" spans="1:29" ht="25.2" customHeight="1" x14ac:dyDescent="0.2">
      <c r="A15" s="629"/>
      <c r="B15" s="630"/>
      <c r="C15" s="630"/>
      <c r="D15" s="151"/>
      <c r="E15" s="631"/>
      <c r="F15" s="631"/>
      <c r="G15" s="631"/>
      <c r="H15" s="631"/>
      <c r="I15" s="632"/>
      <c r="J15" s="632"/>
      <c r="K15" s="633"/>
      <c r="L15" s="633"/>
      <c r="M15" s="623" t="e">
        <f t="shared" si="0"/>
        <v>#DIV/0!</v>
      </c>
      <c r="N15" s="623"/>
      <c r="O15" s="634"/>
      <c r="P15" s="634"/>
      <c r="Q15" s="634"/>
      <c r="R15" s="634"/>
      <c r="S15" s="624"/>
      <c r="T15" s="624"/>
      <c r="U15" s="631"/>
      <c r="V15" s="631"/>
      <c r="W15" s="612"/>
      <c r="X15" s="612"/>
      <c r="Y15" s="612"/>
      <c r="Z15" s="612"/>
      <c r="AA15" s="628"/>
    </row>
    <row r="16" spans="1:29" ht="25.2" customHeight="1" x14ac:dyDescent="0.2">
      <c r="A16" s="610"/>
      <c r="B16" s="611"/>
      <c r="C16" s="611"/>
      <c r="D16" s="151"/>
      <c r="E16" s="612"/>
      <c r="F16" s="612"/>
      <c r="G16" s="612"/>
      <c r="H16" s="612"/>
      <c r="I16" s="621"/>
      <c r="J16" s="621"/>
      <c r="K16" s="622"/>
      <c r="L16" s="622"/>
      <c r="M16" s="623" t="e">
        <f t="shared" si="0"/>
        <v>#DIV/0!</v>
      </c>
      <c r="N16" s="623"/>
      <c r="O16" s="624"/>
      <c r="P16" s="624"/>
      <c r="Q16" s="624"/>
      <c r="R16" s="624"/>
      <c r="S16" s="624"/>
      <c r="T16" s="624"/>
      <c r="U16" s="612"/>
      <c r="V16" s="612"/>
      <c r="W16" s="612"/>
      <c r="X16" s="612"/>
      <c r="Y16" s="612"/>
      <c r="Z16" s="612"/>
      <c r="AA16" s="628"/>
    </row>
    <row r="17" spans="1:33" ht="25.2" customHeight="1" x14ac:dyDescent="0.2">
      <c r="A17" s="610"/>
      <c r="B17" s="611"/>
      <c r="C17" s="611"/>
      <c r="D17" s="151"/>
      <c r="E17" s="612"/>
      <c r="F17" s="612"/>
      <c r="G17" s="612"/>
      <c r="H17" s="612"/>
      <c r="I17" s="621"/>
      <c r="J17" s="621"/>
      <c r="K17" s="622"/>
      <c r="L17" s="622"/>
      <c r="M17" s="623" t="e">
        <f t="shared" si="0"/>
        <v>#DIV/0!</v>
      </c>
      <c r="N17" s="623"/>
      <c r="O17" s="624"/>
      <c r="P17" s="624"/>
      <c r="Q17" s="624"/>
      <c r="R17" s="624"/>
      <c r="S17" s="624"/>
      <c r="T17" s="624"/>
      <c r="U17" s="612"/>
      <c r="V17" s="612"/>
      <c r="W17" s="612"/>
      <c r="X17" s="612"/>
      <c r="Y17" s="612"/>
      <c r="Z17" s="612"/>
      <c r="AA17" s="628"/>
    </row>
    <row r="18" spans="1:33" ht="25.2" customHeight="1" thickBot="1" x14ac:dyDescent="0.25">
      <c r="A18" s="635"/>
      <c r="B18" s="636"/>
      <c r="C18" s="636"/>
      <c r="D18" s="153"/>
      <c r="E18" s="637"/>
      <c r="F18" s="637"/>
      <c r="G18" s="637"/>
      <c r="H18" s="637"/>
      <c r="I18" s="638"/>
      <c r="J18" s="638"/>
      <c r="K18" s="639"/>
      <c r="L18" s="639"/>
      <c r="M18" s="623" t="e">
        <f t="shared" si="0"/>
        <v>#DIV/0!</v>
      </c>
      <c r="N18" s="623"/>
      <c r="O18" s="640"/>
      <c r="P18" s="640"/>
      <c r="Q18" s="640"/>
      <c r="R18" s="640"/>
      <c r="S18" s="640"/>
      <c r="T18" s="640"/>
      <c r="U18" s="637"/>
      <c r="V18" s="637"/>
      <c r="W18" s="637"/>
      <c r="X18" s="637"/>
      <c r="Y18" s="637"/>
      <c r="Z18" s="637"/>
      <c r="AA18" s="641"/>
    </row>
    <row r="19" spans="1:33" ht="23.4" customHeight="1" thickBot="1" x14ac:dyDescent="0.25">
      <c r="A19" s="154" t="s">
        <v>292</v>
      </c>
      <c r="B19" s="155"/>
      <c r="C19" s="155"/>
      <c r="D19" s="156"/>
      <c r="E19" s="156"/>
      <c r="F19" s="156"/>
      <c r="G19" s="157"/>
      <c r="H19" s="157"/>
      <c r="I19" s="157"/>
      <c r="J19" s="158"/>
      <c r="K19" s="156"/>
      <c r="L19" s="156"/>
      <c r="M19" s="156"/>
      <c r="N19" s="156"/>
      <c r="O19" s="156"/>
      <c r="P19" s="156"/>
      <c r="Q19" s="156"/>
      <c r="R19" s="157"/>
      <c r="S19" s="157"/>
      <c r="T19" s="157"/>
      <c r="U19" s="157"/>
      <c r="V19" s="642">
        <v>0</v>
      </c>
      <c r="W19" s="642"/>
      <c r="X19" s="642"/>
      <c r="Y19" s="642"/>
      <c r="Z19" s="642"/>
      <c r="AA19" s="643"/>
    </row>
    <row r="20" spans="1:33" x14ac:dyDescent="0.2">
      <c r="A20" s="159"/>
      <c r="B20" s="159"/>
      <c r="C20" s="159"/>
      <c r="D20" s="160"/>
      <c r="E20" s="160"/>
      <c r="F20" s="160"/>
      <c r="G20" s="161"/>
      <c r="H20" s="161"/>
      <c r="I20" s="161"/>
      <c r="J20" s="162"/>
      <c r="K20" s="160"/>
      <c r="L20" s="160"/>
      <c r="M20" s="160"/>
      <c r="N20" s="160"/>
      <c r="O20" s="160"/>
      <c r="P20" s="160"/>
      <c r="Q20" s="160"/>
      <c r="R20" s="160"/>
      <c r="S20" s="160"/>
      <c r="T20" s="160"/>
      <c r="U20" s="161"/>
      <c r="V20" s="161"/>
      <c r="W20" s="161"/>
      <c r="X20" s="161"/>
      <c r="Y20" s="161"/>
      <c r="Z20" s="163"/>
      <c r="AA20" s="163"/>
      <c r="AB20" s="163"/>
      <c r="AC20" s="163"/>
      <c r="AD20" s="163"/>
      <c r="AE20" s="163"/>
    </row>
    <row r="21" spans="1:33" s="141" customFormat="1" ht="13.5" customHeight="1" x14ac:dyDescent="0.2">
      <c r="A21" s="27"/>
      <c r="B21" s="652" t="s">
        <v>35</v>
      </c>
      <c r="C21" s="653"/>
      <c r="D21" s="652" t="s">
        <v>304</v>
      </c>
      <c r="E21" s="653"/>
      <c r="F21" s="644" t="s">
        <v>305</v>
      </c>
      <c r="G21" s="645"/>
      <c r="H21" s="644" t="s">
        <v>306</v>
      </c>
      <c r="I21" s="645"/>
      <c r="J21" s="644" t="s">
        <v>43</v>
      </c>
      <c r="K21" s="645"/>
      <c r="L21" s="644" t="s">
        <v>307</v>
      </c>
      <c r="M21" s="645"/>
      <c r="N21" s="644" t="s">
        <v>308</v>
      </c>
      <c r="O21" s="645"/>
      <c r="P21" s="644" t="s">
        <v>373</v>
      </c>
      <c r="Q21" s="645"/>
      <c r="R21" s="648" t="s">
        <v>36</v>
      </c>
      <c r="S21" s="649"/>
      <c r="T21" s="644" t="s">
        <v>298</v>
      </c>
      <c r="U21" s="649"/>
      <c r="V21" s="648" t="s">
        <v>342</v>
      </c>
      <c r="W21" s="649"/>
      <c r="X21"/>
      <c r="Z21" s="26"/>
      <c r="AA21" s="26"/>
      <c r="AB21" s="18"/>
      <c r="AC21" s="19"/>
      <c r="AD21" s="15"/>
      <c r="AE21" s="15"/>
      <c r="AF21" s="15"/>
    </row>
    <row r="22" spans="1:33" s="141" customFormat="1" ht="13.2" x14ac:dyDescent="0.2">
      <c r="A22" s="28"/>
      <c r="B22" s="653"/>
      <c r="C22" s="653"/>
      <c r="D22" s="653"/>
      <c r="E22" s="653"/>
      <c r="F22" s="646"/>
      <c r="G22" s="647"/>
      <c r="H22" s="646"/>
      <c r="I22" s="647"/>
      <c r="J22" s="646"/>
      <c r="K22" s="647"/>
      <c r="L22" s="646"/>
      <c r="M22" s="647"/>
      <c r="N22" s="646"/>
      <c r="O22" s="647"/>
      <c r="P22" s="646"/>
      <c r="Q22" s="647"/>
      <c r="R22" s="650"/>
      <c r="S22" s="651"/>
      <c r="T22" s="650"/>
      <c r="U22" s="651"/>
      <c r="V22" s="650"/>
      <c r="W22" s="651"/>
      <c r="X22"/>
      <c r="Z22" s="26"/>
      <c r="AA22" s="26"/>
      <c r="AB22" s="26"/>
      <c r="AC22" s="26"/>
      <c r="AD22" s="26"/>
      <c r="AE22" s="26"/>
      <c r="AF22" s="26"/>
    </row>
    <row r="23" spans="1:33" s="141" customFormat="1" ht="13.2" customHeight="1" x14ac:dyDescent="0.2">
      <c r="A23" s="37" t="s">
        <v>39</v>
      </c>
      <c r="B23" s="20" t="s">
        <v>44</v>
      </c>
      <c r="C23" s="20" t="s">
        <v>45</v>
      </c>
      <c r="D23" s="20" t="s">
        <v>44</v>
      </c>
      <c r="E23" s="20" t="s">
        <v>45</v>
      </c>
      <c r="F23" s="20" t="s">
        <v>44</v>
      </c>
      <c r="G23" s="20" t="s">
        <v>45</v>
      </c>
      <c r="H23" s="20" t="s">
        <v>44</v>
      </c>
      <c r="I23" s="20" t="s">
        <v>45</v>
      </c>
      <c r="J23" s="20" t="s">
        <v>44</v>
      </c>
      <c r="K23" s="20" t="s">
        <v>45</v>
      </c>
      <c r="L23" s="20" t="s">
        <v>44</v>
      </c>
      <c r="M23" s="20" t="s">
        <v>45</v>
      </c>
      <c r="N23" s="20" t="s">
        <v>44</v>
      </c>
      <c r="O23" s="20" t="s">
        <v>45</v>
      </c>
      <c r="P23" s="20" t="s">
        <v>44</v>
      </c>
      <c r="Q23" s="20" t="s">
        <v>45</v>
      </c>
      <c r="R23" s="20" t="s">
        <v>44</v>
      </c>
      <c r="S23" s="20" t="s">
        <v>45</v>
      </c>
      <c r="T23" s="20" t="s">
        <v>44</v>
      </c>
      <c r="U23" s="20" t="s">
        <v>45</v>
      </c>
      <c r="V23" s="20" t="s">
        <v>44</v>
      </c>
      <c r="W23" s="20" t="s">
        <v>45</v>
      </c>
      <c r="X23"/>
      <c r="Y23" s="26"/>
      <c r="Z23" s="26"/>
      <c r="AA23" s="26"/>
      <c r="AB23" s="26"/>
      <c r="AC23" s="26"/>
      <c r="AD23" s="26"/>
      <c r="AE23" s="26"/>
    </row>
    <row r="24" spans="1:33" s="141" customFormat="1" ht="13.2" x14ac:dyDescent="0.2">
      <c r="A24" s="29" t="s">
        <v>46</v>
      </c>
      <c r="B24" s="21"/>
      <c r="C24" s="21"/>
      <c r="D24" s="21"/>
      <c r="E24" s="21"/>
      <c r="F24" s="21"/>
      <c r="G24" s="21"/>
      <c r="H24" s="21"/>
      <c r="I24" s="21"/>
      <c r="J24" s="21"/>
      <c r="K24" s="21"/>
      <c r="L24" s="21"/>
      <c r="M24" s="21"/>
      <c r="N24" s="21"/>
      <c r="O24" s="21"/>
      <c r="P24" s="21"/>
      <c r="Q24" s="21"/>
      <c r="R24" s="21"/>
      <c r="S24" s="21"/>
      <c r="T24" s="21"/>
      <c r="U24" s="21"/>
      <c r="V24" s="21"/>
      <c r="W24" s="21"/>
      <c r="X24"/>
      <c r="Z24" s="23"/>
      <c r="AA24" s="17"/>
      <c r="AB24" s="26"/>
      <c r="AC24" s="26"/>
      <c r="AD24" s="26"/>
      <c r="AE24" s="26"/>
      <c r="AF24" s="26"/>
    </row>
    <row r="25" spans="1:33" s="141" customFormat="1" ht="13.2" x14ac:dyDescent="0.2">
      <c r="A25" s="29" t="s">
        <v>47</v>
      </c>
      <c r="B25" s="21"/>
      <c r="C25" s="21"/>
      <c r="D25" s="21"/>
      <c r="E25" s="21"/>
      <c r="F25" s="21"/>
      <c r="G25" s="21"/>
      <c r="H25" s="21"/>
      <c r="I25" s="21"/>
      <c r="J25" s="21"/>
      <c r="K25" s="21"/>
      <c r="L25" s="21"/>
      <c r="M25" s="21"/>
      <c r="N25" s="21"/>
      <c r="O25" s="21"/>
      <c r="P25" s="21"/>
      <c r="Q25" s="21"/>
      <c r="R25" s="21"/>
      <c r="S25" s="21"/>
      <c r="T25" s="21"/>
      <c r="U25" s="21"/>
      <c r="V25" s="21"/>
      <c r="W25" s="21"/>
      <c r="X25"/>
      <c r="Z25" s="22"/>
      <c r="AA25" s="23"/>
      <c r="AB25" s="26"/>
      <c r="AC25" s="26"/>
      <c r="AD25" s="26"/>
      <c r="AE25" s="26"/>
      <c r="AF25" s="26"/>
    </row>
    <row r="26" spans="1:33" s="141" customFormat="1" ht="12.6" customHeight="1" x14ac:dyDescent="0.2">
      <c r="A26" s="30" t="s">
        <v>48</v>
      </c>
      <c r="B26" s="654"/>
      <c r="C26" s="655"/>
      <c r="D26" s="654"/>
      <c r="E26" s="655"/>
      <c r="F26" s="139"/>
      <c r="G26" s="140"/>
      <c r="H26" s="654"/>
      <c r="I26" s="655"/>
      <c r="J26" s="654"/>
      <c r="K26" s="655"/>
      <c r="L26" s="654"/>
      <c r="M26" s="655"/>
      <c r="N26" s="654"/>
      <c r="O26" s="655"/>
      <c r="P26" s="654"/>
      <c r="Q26" s="655"/>
      <c r="R26" s="654"/>
      <c r="S26" s="655"/>
      <c r="T26" s="654"/>
      <c r="U26" s="655"/>
      <c r="V26" s="654"/>
      <c r="W26" s="655"/>
      <c r="X26"/>
      <c r="Y26" s="22"/>
      <c r="Z26"/>
      <c r="AA26"/>
      <c r="AB26" s="24"/>
      <c r="AC26" s="24"/>
      <c r="AD26" s="25"/>
      <c r="AE26" s="142"/>
      <c r="AF26" s="142"/>
      <c r="AG26" s="142"/>
    </row>
  </sheetData>
  <mergeCells count="219">
    <mergeCell ref="V26:W26"/>
    <mergeCell ref="D26:E26"/>
    <mergeCell ref="B26:C26"/>
    <mergeCell ref="H26:I26"/>
    <mergeCell ref="J26:K26"/>
    <mergeCell ref="L26:M26"/>
    <mergeCell ref="N26:O26"/>
    <mergeCell ref="B21:C22"/>
    <mergeCell ref="D21:E22"/>
    <mergeCell ref="F21:G22"/>
    <mergeCell ref="H21:I22"/>
    <mergeCell ref="J21:K22"/>
    <mergeCell ref="L21:M22"/>
    <mergeCell ref="P26:Q26"/>
    <mergeCell ref="R26:S26"/>
    <mergeCell ref="T26:U26"/>
    <mergeCell ref="V19:AA19"/>
    <mergeCell ref="U17:V17"/>
    <mergeCell ref="W17:Y17"/>
    <mergeCell ref="Z17:AA17"/>
    <mergeCell ref="N21:O22"/>
    <mergeCell ref="P21:Q22"/>
    <mergeCell ref="R21:S22"/>
    <mergeCell ref="T21:U22"/>
    <mergeCell ref="V21:W22"/>
    <mergeCell ref="M18:N18"/>
    <mergeCell ref="O18:P18"/>
    <mergeCell ref="Z16:AA16"/>
    <mergeCell ref="A17:C17"/>
    <mergeCell ref="E17:F17"/>
    <mergeCell ref="G17:H17"/>
    <mergeCell ref="I17:J17"/>
    <mergeCell ref="K17:L17"/>
    <mergeCell ref="M17:N17"/>
    <mergeCell ref="O17:P17"/>
    <mergeCell ref="Q17:R17"/>
    <mergeCell ref="S17:T17"/>
    <mergeCell ref="M16:N16"/>
    <mergeCell ref="O16:P16"/>
    <mergeCell ref="Q16:R16"/>
    <mergeCell ref="S16:T16"/>
    <mergeCell ref="U16:V16"/>
    <mergeCell ref="W16:Y16"/>
    <mergeCell ref="Q18:R18"/>
    <mergeCell ref="S18:T18"/>
    <mergeCell ref="U18:V18"/>
    <mergeCell ref="W18:Y18"/>
    <mergeCell ref="Z18:AA18"/>
    <mergeCell ref="A16:C16"/>
    <mergeCell ref="E16:F16"/>
    <mergeCell ref="G16:H16"/>
    <mergeCell ref="I16:J16"/>
    <mergeCell ref="K16:L16"/>
    <mergeCell ref="A18:C18"/>
    <mergeCell ref="E18:F18"/>
    <mergeCell ref="G18:H18"/>
    <mergeCell ref="I18:J18"/>
    <mergeCell ref="K18:L18"/>
    <mergeCell ref="U14:V14"/>
    <mergeCell ref="W14:Y14"/>
    <mergeCell ref="Z14:AA14"/>
    <mergeCell ref="A15:C15"/>
    <mergeCell ref="E15:F15"/>
    <mergeCell ref="G15:H15"/>
    <mergeCell ref="I15:J15"/>
    <mergeCell ref="K15:L15"/>
    <mergeCell ref="M15:N15"/>
    <mergeCell ref="O15:P15"/>
    <mergeCell ref="Q15:R15"/>
    <mergeCell ref="S15:T15"/>
    <mergeCell ref="U15:V15"/>
    <mergeCell ref="W15:Y15"/>
    <mergeCell ref="Z15:AA15"/>
    <mergeCell ref="A14:C14"/>
    <mergeCell ref="E14:F14"/>
    <mergeCell ref="G14:H14"/>
    <mergeCell ref="I14:J14"/>
    <mergeCell ref="K14:L14"/>
    <mergeCell ref="M14:N14"/>
    <mergeCell ref="O14:P14"/>
    <mergeCell ref="Q14:R14"/>
    <mergeCell ref="S14:T14"/>
    <mergeCell ref="U12:V12"/>
    <mergeCell ref="W12:Y12"/>
    <mergeCell ref="Z12:AA12"/>
    <mergeCell ref="A13:C13"/>
    <mergeCell ref="E13:F13"/>
    <mergeCell ref="G13:H13"/>
    <mergeCell ref="I13:J13"/>
    <mergeCell ref="K13:L13"/>
    <mergeCell ref="Z13:AA13"/>
    <mergeCell ref="M13:N13"/>
    <mergeCell ref="O13:P13"/>
    <mergeCell ref="Q13:R13"/>
    <mergeCell ref="S13:T13"/>
    <mergeCell ref="U13:V13"/>
    <mergeCell ref="W13:Y13"/>
    <mergeCell ref="A12:C12"/>
    <mergeCell ref="E12:F12"/>
    <mergeCell ref="G12:H12"/>
    <mergeCell ref="I12:J12"/>
    <mergeCell ref="K12:L12"/>
    <mergeCell ref="M12:N12"/>
    <mergeCell ref="O12:P12"/>
    <mergeCell ref="Q12:R12"/>
    <mergeCell ref="S12:T12"/>
    <mergeCell ref="A10:C10"/>
    <mergeCell ref="E10:F10"/>
    <mergeCell ref="G10:H10"/>
    <mergeCell ref="I10:J10"/>
    <mergeCell ref="K10:L10"/>
    <mergeCell ref="Z10:AA10"/>
    <mergeCell ref="A11:C11"/>
    <mergeCell ref="E11:F11"/>
    <mergeCell ref="G11:H11"/>
    <mergeCell ref="I11:J11"/>
    <mergeCell ref="K11:L11"/>
    <mergeCell ref="M11:N11"/>
    <mergeCell ref="O11:P11"/>
    <mergeCell ref="Q11:R11"/>
    <mergeCell ref="S11:T11"/>
    <mergeCell ref="M10:N10"/>
    <mergeCell ref="O10:P10"/>
    <mergeCell ref="Q10:R10"/>
    <mergeCell ref="S10:T10"/>
    <mergeCell ref="U10:V10"/>
    <mergeCell ref="W10:Y10"/>
    <mergeCell ref="U11:V11"/>
    <mergeCell ref="W11:Y11"/>
    <mergeCell ref="Z11:AA11"/>
    <mergeCell ref="U8:V8"/>
    <mergeCell ref="W8:Y8"/>
    <mergeCell ref="Z8:AA8"/>
    <mergeCell ref="A9:C9"/>
    <mergeCell ref="E9:F9"/>
    <mergeCell ref="G9:H9"/>
    <mergeCell ref="I9:J9"/>
    <mergeCell ref="K9:L9"/>
    <mergeCell ref="M9:N9"/>
    <mergeCell ref="O9:P9"/>
    <mergeCell ref="Q9:R9"/>
    <mergeCell ref="S9:T9"/>
    <mergeCell ref="U9:V9"/>
    <mergeCell ref="W9:Y9"/>
    <mergeCell ref="Z9:AA9"/>
    <mergeCell ref="A8:C8"/>
    <mergeCell ref="E8:F8"/>
    <mergeCell ref="G8:H8"/>
    <mergeCell ref="I8:J8"/>
    <mergeCell ref="K8:L8"/>
    <mergeCell ref="M8:N8"/>
    <mergeCell ref="O8:P8"/>
    <mergeCell ref="Q8:R8"/>
    <mergeCell ref="S8:T8"/>
    <mergeCell ref="U6:V6"/>
    <mergeCell ref="W6:Y6"/>
    <mergeCell ref="Z6:AA6"/>
    <mergeCell ref="A7:C7"/>
    <mergeCell ref="E7:F7"/>
    <mergeCell ref="G7:H7"/>
    <mergeCell ref="I7:J7"/>
    <mergeCell ref="K7:L7"/>
    <mergeCell ref="Z7:AA7"/>
    <mergeCell ref="M7:N7"/>
    <mergeCell ref="O7:P7"/>
    <mergeCell ref="Q7:R7"/>
    <mergeCell ref="S7:T7"/>
    <mergeCell ref="U7:V7"/>
    <mergeCell ref="W7:Y7"/>
    <mergeCell ref="A6:C6"/>
    <mergeCell ref="E6:F6"/>
    <mergeCell ref="G6:H6"/>
    <mergeCell ref="I6:J6"/>
    <mergeCell ref="K6:L6"/>
    <mergeCell ref="M6:N6"/>
    <mergeCell ref="O6:P6"/>
    <mergeCell ref="Q6:R6"/>
    <mergeCell ref="S6:T6"/>
    <mergeCell ref="M3:N3"/>
    <mergeCell ref="O3:P3"/>
    <mergeCell ref="Z4:AA4"/>
    <mergeCell ref="A5:C5"/>
    <mergeCell ref="E5:F5"/>
    <mergeCell ref="G5:H5"/>
    <mergeCell ref="I5:J5"/>
    <mergeCell ref="K5:L5"/>
    <mergeCell ref="M5:N5"/>
    <mergeCell ref="O5:P5"/>
    <mergeCell ref="Q5:R5"/>
    <mergeCell ref="S5:T5"/>
    <mergeCell ref="M4:N4"/>
    <mergeCell ref="O4:P4"/>
    <mergeCell ref="Q4:R4"/>
    <mergeCell ref="S4:T4"/>
    <mergeCell ref="U4:V4"/>
    <mergeCell ref="W4:Y4"/>
    <mergeCell ref="U5:V5"/>
    <mergeCell ref="W5:Y5"/>
    <mergeCell ref="Z5:AA5"/>
    <mergeCell ref="A4:C4"/>
    <mergeCell ref="E4:F4"/>
    <mergeCell ref="G4:H4"/>
    <mergeCell ref="I4:J4"/>
    <mergeCell ref="K4:L4"/>
    <mergeCell ref="A3:C3"/>
    <mergeCell ref="E3:F3"/>
    <mergeCell ref="G3:J3"/>
    <mergeCell ref="K3:L3"/>
    <mergeCell ref="S1:U1"/>
    <mergeCell ref="V1:AA1"/>
    <mergeCell ref="O2:P2"/>
    <mergeCell ref="Q2:V2"/>
    <mergeCell ref="W2:X2"/>
    <mergeCell ref="Y2:AA2"/>
    <mergeCell ref="Q3:R3"/>
    <mergeCell ref="S3:T3"/>
    <mergeCell ref="U3:V3"/>
    <mergeCell ref="W3:Y3"/>
    <mergeCell ref="Z3:AA3"/>
  </mergeCells>
  <phoneticPr fontId="3"/>
  <pageMargins left="0.33" right="0.22" top="0.52" bottom="0.26" header="0.51181102362204722" footer="0.27"/>
  <pageSetup paperSize="9" scale="99"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34"/>
  <sheetViews>
    <sheetView view="pageBreakPreview" zoomScaleNormal="100" zoomScaleSheetLayoutView="100" workbookViewId="0">
      <selection sqref="A1:D1"/>
    </sheetView>
  </sheetViews>
  <sheetFormatPr defaultRowHeight="12.6" x14ac:dyDescent="0.2"/>
  <cols>
    <col min="1" max="8" width="5.6640625" style="45" customWidth="1"/>
    <col min="9" max="10" width="5.44140625" style="45" customWidth="1"/>
    <col min="11" max="18" width="5.33203125" style="45" customWidth="1"/>
    <col min="19" max="25" width="5.6640625" style="45" customWidth="1"/>
    <col min="26" max="26" width="6.44140625" style="45" customWidth="1"/>
    <col min="27" max="256" width="8.88671875" style="45"/>
    <col min="257" max="264" width="5.6640625" style="45" customWidth="1"/>
    <col min="265" max="266" width="5.44140625" style="45" customWidth="1"/>
    <col min="267" max="274" width="5.33203125" style="45" customWidth="1"/>
    <col min="275" max="281" width="5.6640625" style="45" customWidth="1"/>
    <col min="282" max="282" width="6.44140625" style="45" customWidth="1"/>
    <col min="283" max="512" width="8.88671875" style="45"/>
    <col min="513" max="520" width="5.6640625" style="45" customWidth="1"/>
    <col min="521" max="522" width="5.44140625" style="45" customWidth="1"/>
    <col min="523" max="530" width="5.33203125" style="45" customWidth="1"/>
    <col min="531" max="537" width="5.6640625" style="45" customWidth="1"/>
    <col min="538" max="538" width="6.44140625" style="45" customWidth="1"/>
    <col min="539" max="768" width="8.88671875" style="45"/>
    <col min="769" max="776" width="5.6640625" style="45" customWidth="1"/>
    <col min="777" max="778" width="5.44140625" style="45" customWidth="1"/>
    <col min="779" max="786" width="5.33203125" style="45" customWidth="1"/>
    <col min="787" max="793" width="5.6640625" style="45" customWidth="1"/>
    <col min="794" max="794" width="6.44140625" style="45" customWidth="1"/>
    <col min="795" max="1024" width="8.88671875" style="45"/>
    <col min="1025" max="1032" width="5.6640625" style="45" customWidth="1"/>
    <col min="1033" max="1034" width="5.44140625" style="45" customWidth="1"/>
    <col min="1035" max="1042" width="5.33203125" style="45" customWidth="1"/>
    <col min="1043" max="1049" width="5.6640625" style="45" customWidth="1"/>
    <col min="1050" max="1050" width="6.44140625" style="45" customWidth="1"/>
    <col min="1051" max="1280" width="8.88671875" style="45"/>
    <col min="1281" max="1288" width="5.6640625" style="45" customWidth="1"/>
    <col min="1289" max="1290" width="5.44140625" style="45" customWidth="1"/>
    <col min="1291" max="1298" width="5.33203125" style="45" customWidth="1"/>
    <col min="1299" max="1305" width="5.6640625" style="45" customWidth="1"/>
    <col min="1306" max="1306" width="6.44140625" style="45" customWidth="1"/>
    <col min="1307" max="1536" width="8.88671875" style="45"/>
    <col min="1537" max="1544" width="5.6640625" style="45" customWidth="1"/>
    <col min="1545" max="1546" width="5.44140625" style="45" customWidth="1"/>
    <col min="1547" max="1554" width="5.33203125" style="45" customWidth="1"/>
    <col min="1555" max="1561" width="5.6640625" style="45" customWidth="1"/>
    <col min="1562" max="1562" width="6.44140625" style="45" customWidth="1"/>
    <col min="1563" max="1792" width="8.88671875" style="45"/>
    <col min="1793" max="1800" width="5.6640625" style="45" customWidth="1"/>
    <col min="1801" max="1802" width="5.44140625" style="45" customWidth="1"/>
    <col min="1803" max="1810" width="5.33203125" style="45" customWidth="1"/>
    <col min="1811" max="1817" width="5.6640625" style="45" customWidth="1"/>
    <col min="1818" max="1818" width="6.44140625" style="45" customWidth="1"/>
    <col min="1819" max="2048" width="8.88671875" style="45"/>
    <col min="2049" max="2056" width="5.6640625" style="45" customWidth="1"/>
    <col min="2057" max="2058" width="5.44140625" style="45" customWidth="1"/>
    <col min="2059" max="2066" width="5.33203125" style="45" customWidth="1"/>
    <col min="2067" max="2073" width="5.6640625" style="45" customWidth="1"/>
    <col min="2074" max="2074" width="6.44140625" style="45" customWidth="1"/>
    <col min="2075" max="2304" width="8.88671875" style="45"/>
    <col min="2305" max="2312" width="5.6640625" style="45" customWidth="1"/>
    <col min="2313" max="2314" width="5.44140625" style="45" customWidth="1"/>
    <col min="2315" max="2322" width="5.33203125" style="45" customWidth="1"/>
    <col min="2323" max="2329" width="5.6640625" style="45" customWidth="1"/>
    <col min="2330" max="2330" width="6.44140625" style="45" customWidth="1"/>
    <col min="2331" max="2560" width="8.88671875" style="45"/>
    <col min="2561" max="2568" width="5.6640625" style="45" customWidth="1"/>
    <col min="2569" max="2570" width="5.44140625" style="45" customWidth="1"/>
    <col min="2571" max="2578" width="5.33203125" style="45" customWidth="1"/>
    <col min="2579" max="2585" width="5.6640625" style="45" customWidth="1"/>
    <col min="2586" max="2586" width="6.44140625" style="45" customWidth="1"/>
    <col min="2587" max="2816" width="8.88671875" style="45"/>
    <col min="2817" max="2824" width="5.6640625" style="45" customWidth="1"/>
    <col min="2825" max="2826" width="5.44140625" style="45" customWidth="1"/>
    <col min="2827" max="2834" width="5.33203125" style="45" customWidth="1"/>
    <col min="2835" max="2841" width="5.6640625" style="45" customWidth="1"/>
    <col min="2842" max="2842" width="6.44140625" style="45" customWidth="1"/>
    <col min="2843" max="3072" width="8.88671875" style="45"/>
    <col min="3073" max="3080" width="5.6640625" style="45" customWidth="1"/>
    <col min="3081" max="3082" width="5.44140625" style="45" customWidth="1"/>
    <col min="3083" max="3090" width="5.33203125" style="45" customWidth="1"/>
    <col min="3091" max="3097" width="5.6640625" style="45" customWidth="1"/>
    <col min="3098" max="3098" width="6.44140625" style="45" customWidth="1"/>
    <col min="3099" max="3328" width="8.88671875" style="45"/>
    <col min="3329" max="3336" width="5.6640625" style="45" customWidth="1"/>
    <col min="3337" max="3338" width="5.44140625" style="45" customWidth="1"/>
    <col min="3339" max="3346" width="5.33203125" style="45" customWidth="1"/>
    <col min="3347" max="3353" width="5.6640625" style="45" customWidth="1"/>
    <col min="3354" max="3354" width="6.44140625" style="45" customWidth="1"/>
    <col min="3355" max="3584" width="8.88671875" style="45"/>
    <col min="3585" max="3592" width="5.6640625" style="45" customWidth="1"/>
    <col min="3593" max="3594" width="5.44140625" style="45" customWidth="1"/>
    <col min="3595" max="3602" width="5.33203125" style="45" customWidth="1"/>
    <col min="3603" max="3609" width="5.6640625" style="45" customWidth="1"/>
    <col min="3610" max="3610" width="6.44140625" style="45" customWidth="1"/>
    <col min="3611" max="3840" width="8.88671875" style="45"/>
    <col min="3841" max="3848" width="5.6640625" style="45" customWidth="1"/>
    <col min="3849" max="3850" width="5.44140625" style="45" customWidth="1"/>
    <col min="3851" max="3858" width="5.33203125" style="45" customWidth="1"/>
    <col min="3859" max="3865" width="5.6640625" style="45" customWidth="1"/>
    <col min="3866" max="3866" width="6.44140625" style="45" customWidth="1"/>
    <col min="3867" max="4096" width="8.88671875" style="45"/>
    <col min="4097" max="4104" width="5.6640625" style="45" customWidth="1"/>
    <col min="4105" max="4106" width="5.44140625" style="45" customWidth="1"/>
    <col min="4107" max="4114" width="5.33203125" style="45" customWidth="1"/>
    <col min="4115" max="4121" width="5.6640625" style="45" customWidth="1"/>
    <col min="4122" max="4122" width="6.44140625" style="45" customWidth="1"/>
    <col min="4123" max="4352" width="8.88671875" style="45"/>
    <col min="4353" max="4360" width="5.6640625" style="45" customWidth="1"/>
    <col min="4361" max="4362" width="5.44140625" style="45" customWidth="1"/>
    <col min="4363" max="4370" width="5.33203125" style="45" customWidth="1"/>
    <col min="4371" max="4377" width="5.6640625" style="45" customWidth="1"/>
    <col min="4378" max="4378" width="6.44140625" style="45" customWidth="1"/>
    <col min="4379" max="4608" width="8.88671875" style="45"/>
    <col min="4609" max="4616" width="5.6640625" style="45" customWidth="1"/>
    <col min="4617" max="4618" width="5.44140625" style="45" customWidth="1"/>
    <col min="4619" max="4626" width="5.33203125" style="45" customWidth="1"/>
    <col min="4627" max="4633" width="5.6640625" style="45" customWidth="1"/>
    <col min="4634" max="4634" width="6.44140625" style="45" customWidth="1"/>
    <col min="4635" max="4864" width="8.88671875" style="45"/>
    <col min="4865" max="4872" width="5.6640625" style="45" customWidth="1"/>
    <col min="4873" max="4874" width="5.44140625" style="45" customWidth="1"/>
    <col min="4875" max="4882" width="5.33203125" style="45" customWidth="1"/>
    <col min="4883" max="4889" width="5.6640625" style="45" customWidth="1"/>
    <col min="4890" max="4890" width="6.44140625" style="45" customWidth="1"/>
    <col min="4891" max="5120" width="8.88671875" style="45"/>
    <col min="5121" max="5128" width="5.6640625" style="45" customWidth="1"/>
    <col min="5129" max="5130" width="5.44140625" style="45" customWidth="1"/>
    <col min="5131" max="5138" width="5.33203125" style="45" customWidth="1"/>
    <col min="5139" max="5145" width="5.6640625" style="45" customWidth="1"/>
    <col min="5146" max="5146" width="6.44140625" style="45" customWidth="1"/>
    <col min="5147" max="5376" width="8.88671875" style="45"/>
    <col min="5377" max="5384" width="5.6640625" style="45" customWidth="1"/>
    <col min="5385" max="5386" width="5.44140625" style="45" customWidth="1"/>
    <col min="5387" max="5394" width="5.33203125" style="45" customWidth="1"/>
    <col min="5395" max="5401" width="5.6640625" style="45" customWidth="1"/>
    <col min="5402" max="5402" width="6.44140625" style="45" customWidth="1"/>
    <col min="5403" max="5632" width="8.88671875" style="45"/>
    <col min="5633" max="5640" width="5.6640625" style="45" customWidth="1"/>
    <col min="5641" max="5642" width="5.44140625" style="45" customWidth="1"/>
    <col min="5643" max="5650" width="5.33203125" style="45" customWidth="1"/>
    <col min="5651" max="5657" width="5.6640625" style="45" customWidth="1"/>
    <col min="5658" max="5658" width="6.44140625" style="45" customWidth="1"/>
    <col min="5659" max="5888" width="8.88671875" style="45"/>
    <col min="5889" max="5896" width="5.6640625" style="45" customWidth="1"/>
    <col min="5897" max="5898" width="5.44140625" style="45" customWidth="1"/>
    <col min="5899" max="5906" width="5.33203125" style="45" customWidth="1"/>
    <col min="5907" max="5913" width="5.6640625" style="45" customWidth="1"/>
    <col min="5914" max="5914" width="6.44140625" style="45" customWidth="1"/>
    <col min="5915" max="6144" width="8.88671875" style="45"/>
    <col min="6145" max="6152" width="5.6640625" style="45" customWidth="1"/>
    <col min="6153" max="6154" width="5.44140625" style="45" customWidth="1"/>
    <col min="6155" max="6162" width="5.33203125" style="45" customWidth="1"/>
    <col min="6163" max="6169" width="5.6640625" style="45" customWidth="1"/>
    <col min="6170" max="6170" width="6.44140625" style="45" customWidth="1"/>
    <col min="6171" max="6400" width="8.88671875" style="45"/>
    <col min="6401" max="6408" width="5.6640625" style="45" customWidth="1"/>
    <col min="6409" max="6410" width="5.44140625" style="45" customWidth="1"/>
    <col min="6411" max="6418" width="5.33203125" style="45" customWidth="1"/>
    <col min="6419" max="6425" width="5.6640625" style="45" customWidth="1"/>
    <col min="6426" max="6426" width="6.44140625" style="45" customWidth="1"/>
    <col min="6427" max="6656" width="8.88671875" style="45"/>
    <col min="6657" max="6664" width="5.6640625" style="45" customWidth="1"/>
    <col min="6665" max="6666" width="5.44140625" style="45" customWidth="1"/>
    <col min="6667" max="6674" width="5.33203125" style="45" customWidth="1"/>
    <col min="6675" max="6681" width="5.6640625" style="45" customWidth="1"/>
    <col min="6682" max="6682" width="6.44140625" style="45" customWidth="1"/>
    <col min="6683" max="6912" width="8.88671875" style="45"/>
    <col min="6913" max="6920" width="5.6640625" style="45" customWidth="1"/>
    <col min="6921" max="6922" width="5.44140625" style="45" customWidth="1"/>
    <col min="6923" max="6930" width="5.33203125" style="45" customWidth="1"/>
    <col min="6931" max="6937" width="5.6640625" style="45" customWidth="1"/>
    <col min="6938" max="6938" width="6.44140625" style="45" customWidth="1"/>
    <col min="6939" max="7168" width="8.88671875" style="45"/>
    <col min="7169" max="7176" width="5.6640625" style="45" customWidth="1"/>
    <col min="7177" max="7178" width="5.44140625" style="45" customWidth="1"/>
    <col min="7179" max="7186" width="5.33203125" style="45" customWidth="1"/>
    <col min="7187" max="7193" width="5.6640625" style="45" customWidth="1"/>
    <col min="7194" max="7194" width="6.44140625" style="45" customWidth="1"/>
    <col min="7195" max="7424" width="8.88671875" style="45"/>
    <col min="7425" max="7432" width="5.6640625" style="45" customWidth="1"/>
    <col min="7433" max="7434" width="5.44140625" style="45" customWidth="1"/>
    <col min="7435" max="7442" width="5.33203125" style="45" customWidth="1"/>
    <col min="7443" max="7449" width="5.6640625" style="45" customWidth="1"/>
    <col min="7450" max="7450" width="6.44140625" style="45" customWidth="1"/>
    <col min="7451" max="7680" width="8.88671875" style="45"/>
    <col min="7681" max="7688" width="5.6640625" style="45" customWidth="1"/>
    <col min="7689" max="7690" width="5.44140625" style="45" customWidth="1"/>
    <col min="7691" max="7698" width="5.33203125" style="45" customWidth="1"/>
    <col min="7699" max="7705" width="5.6640625" style="45" customWidth="1"/>
    <col min="7706" max="7706" width="6.44140625" style="45" customWidth="1"/>
    <col min="7707" max="7936" width="8.88671875" style="45"/>
    <col min="7937" max="7944" width="5.6640625" style="45" customWidth="1"/>
    <col min="7945" max="7946" width="5.44140625" style="45" customWidth="1"/>
    <col min="7947" max="7954" width="5.33203125" style="45" customWidth="1"/>
    <col min="7955" max="7961" width="5.6640625" style="45" customWidth="1"/>
    <col min="7962" max="7962" width="6.44140625" style="45" customWidth="1"/>
    <col min="7963" max="8192" width="8.88671875" style="45"/>
    <col min="8193" max="8200" width="5.6640625" style="45" customWidth="1"/>
    <col min="8201" max="8202" width="5.44140625" style="45" customWidth="1"/>
    <col min="8203" max="8210" width="5.33203125" style="45" customWidth="1"/>
    <col min="8211" max="8217" width="5.6640625" style="45" customWidth="1"/>
    <col min="8218" max="8218" width="6.44140625" style="45" customWidth="1"/>
    <col min="8219" max="8448" width="8.88671875" style="45"/>
    <col min="8449" max="8456" width="5.6640625" style="45" customWidth="1"/>
    <col min="8457" max="8458" width="5.44140625" style="45" customWidth="1"/>
    <col min="8459" max="8466" width="5.33203125" style="45" customWidth="1"/>
    <col min="8467" max="8473" width="5.6640625" style="45" customWidth="1"/>
    <col min="8474" max="8474" width="6.44140625" style="45" customWidth="1"/>
    <col min="8475" max="8704" width="8.88671875" style="45"/>
    <col min="8705" max="8712" width="5.6640625" style="45" customWidth="1"/>
    <col min="8713" max="8714" width="5.44140625" style="45" customWidth="1"/>
    <col min="8715" max="8722" width="5.33203125" style="45" customWidth="1"/>
    <col min="8723" max="8729" width="5.6640625" style="45" customWidth="1"/>
    <col min="8730" max="8730" width="6.44140625" style="45" customWidth="1"/>
    <col min="8731" max="8960" width="8.88671875" style="45"/>
    <col min="8961" max="8968" width="5.6640625" style="45" customWidth="1"/>
    <col min="8969" max="8970" width="5.44140625" style="45" customWidth="1"/>
    <col min="8971" max="8978" width="5.33203125" style="45" customWidth="1"/>
    <col min="8979" max="8985" width="5.6640625" style="45" customWidth="1"/>
    <col min="8986" max="8986" width="6.44140625" style="45" customWidth="1"/>
    <col min="8987" max="9216" width="8.88671875" style="45"/>
    <col min="9217" max="9224" width="5.6640625" style="45" customWidth="1"/>
    <col min="9225" max="9226" width="5.44140625" style="45" customWidth="1"/>
    <col min="9227" max="9234" width="5.33203125" style="45" customWidth="1"/>
    <col min="9235" max="9241" width="5.6640625" style="45" customWidth="1"/>
    <col min="9242" max="9242" width="6.44140625" style="45" customWidth="1"/>
    <col min="9243" max="9472" width="8.88671875" style="45"/>
    <col min="9473" max="9480" width="5.6640625" style="45" customWidth="1"/>
    <col min="9481" max="9482" width="5.44140625" style="45" customWidth="1"/>
    <col min="9483" max="9490" width="5.33203125" style="45" customWidth="1"/>
    <col min="9491" max="9497" width="5.6640625" style="45" customWidth="1"/>
    <col min="9498" max="9498" width="6.44140625" style="45" customWidth="1"/>
    <col min="9499" max="9728" width="8.88671875" style="45"/>
    <col min="9729" max="9736" width="5.6640625" style="45" customWidth="1"/>
    <col min="9737" max="9738" width="5.44140625" style="45" customWidth="1"/>
    <col min="9739" max="9746" width="5.33203125" style="45" customWidth="1"/>
    <col min="9747" max="9753" width="5.6640625" style="45" customWidth="1"/>
    <col min="9754" max="9754" width="6.44140625" style="45" customWidth="1"/>
    <col min="9755" max="9984" width="8.88671875" style="45"/>
    <col min="9985" max="9992" width="5.6640625" style="45" customWidth="1"/>
    <col min="9993" max="9994" width="5.44140625" style="45" customWidth="1"/>
    <col min="9995" max="10002" width="5.33203125" style="45" customWidth="1"/>
    <col min="10003" max="10009" width="5.6640625" style="45" customWidth="1"/>
    <col min="10010" max="10010" width="6.44140625" style="45" customWidth="1"/>
    <col min="10011" max="10240" width="8.88671875" style="45"/>
    <col min="10241" max="10248" width="5.6640625" style="45" customWidth="1"/>
    <col min="10249" max="10250" width="5.44140625" style="45" customWidth="1"/>
    <col min="10251" max="10258" width="5.33203125" style="45" customWidth="1"/>
    <col min="10259" max="10265" width="5.6640625" style="45" customWidth="1"/>
    <col min="10266" max="10266" width="6.44140625" style="45" customWidth="1"/>
    <col min="10267" max="10496" width="8.88671875" style="45"/>
    <col min="10497" max="10504" width="5.6640625" style="45" customWidth="1"/>
    <col min="10505" max="10506" width="5.44140625" style="45" customWidth="1"/>
    <col min="10507" max="10514" width="5.33203125" style="45" customWidth="1"/>
    <col min="10515" max="10521" width="5.6640625" style="45" customWidth="1"/>
    <col min="10522" max="10522" width="6.44140625" style="45" customWidth="1"/>
    <col min="10523" max="10752" width="8.88671875" style="45"/>
    <col min="10753" max="10760" width="5.6640625" style="45" customWidth="1"/>
    <col min="10761" max="10762" width="5.44140625" style="45" customWidth="1"/>
    <col min="10763" max="10770" width="5.33203125" style="45" customWidth="1"/>
    <col min="10771" max="10777" width="5.6640625" style="45" customWidth="1"/>
    <col min="10778" max="10778" width="6.44140625" style="45" customWidth="1"/>
    <col min="10779" max="11008" width="8.88671875" style="45"/>
    <col min="11009" max="11016" width="5.6640625" style="45" customWidth="1"/>
    <col min="11017" max="11018" width="5.44140625" style="45" customWidth="1"/>
    <col min="11019" max="11026" width="5.33203125" style="45" customWidth="1"/>
    <col min="11027" max="11033" width="5.6640625" style="45" customWidth="1"/>
    <col min="11034" max="11034" width="6.44140625" style="45" customWidth="1"/>
    <col min="11035" max="11264" width="8.88671875" style="45"/>
    <col min="11265" max="11272" width="5.6640625" style="45" customWidth="1"/>
    <col min="11273" max="11274" width="5.44140625" style="45" customWidth="1"/>
    <col min="11275" max="11282" width="5.33203125" style="45" customWidth="1"/>
    <col min="11283" max="11289" width="5.6640625" style="45" customWidth="1"/>
    <col min="11290" max="11290" width="6.44140625" style="45" customWidth="1"/>
    <col min="11291" max="11520" width="8.88671875" style="45"/>
    <col min="11521" max="11528" width="5.6640625" style="45" customWidth="1"/>
    <col min="11529" max="11530" width="5.44140625" style="45" customWidth="1"/>
    <col min="11531" max="11538" width="5.33203125" style="45" customWidth="1"/>
    <col min="11539" max="11545" width="5.6640625" style="45" customWidth="1"/>
    <col min="11546" max="11546" width="6.44140625" style="45" customWidth="1"/>
    <col min="11547" max="11776" width="8.88671875" style="45"/>
    <col min="11777" max="11784" width="5.6640625" style="45" customWidth="1"/>
    <col min="11785" max="11786" width="5.44140625" style="45" customWidth="1"/>
    <col min="11787" max="11794" width="5.33203125" style="45" customWidth="1"/>
    <col min="11795" max="11801" width="5.6640625" style="45" customWidth="1"/>
    <col min="11802" max="11802" width="6.44140625" style="45" customWidth="1"/>
    <col min="11803" max="12032" width="8.88671875" style="45"/>
    <col min="12033" max="12040" width="5.6640625" style="45" customWidth="1"/>
    <col min="12041" max="12042" width="5.44140625" style="45" customWidth="1"/>
    <col min="12043" max="12050" width="5.33203125" style="45" customWidth="1"/>
    <col min="12051" max="12057" width="5.6640625" style="45" customWidth="1"/>
    <col min="12058" max="12058" width="6.44140625" style="45" customWidth="1"/>
    <col min="12059" max="12288" width="8.88671875" style="45"/>
    <col min="12289" max="12296" width="5.6640625" style="45" customWidth="1"/>
    <col min="12297" max="12298" width="5.44140625" style="45" customWidth="1"/>
    <col min="12299" max="12306" width="5.33203125" style="45" customWidth="1"/>
    <col min="12307" max="12313" width="5.6640625" style="45" customWidth="1"/>
    <col min="12314" max="12314" width="6.44140625" style="45" customWidth="1"/>
    <col min="12315" max="12544" width="8.88671875" style="45"/>
    <col min="12545" max="12552" width="5.6640625" style="45" customWidth="1"/>
    <col min="12553" max="12554" width="5.44140625" style="45" customWidth="1"/>
    <col min="12555" max="12562" width="5.33203125" style="45" customWidth="1"/>
    <col min="12563" max="12569" width="5.6640625" style="45" customWidth="1"/>
    <col min="12570" max="12570" width="6.44140625" style="45" customWidth="1"/>
    <col min="12571" max="12800" width="8.88671875" style="45"/>
    <col min="12801" max="12808" width="5.6640625" style="45" customWidth="1"/>
    <col min="12809" max="12810" width="5.44140625" style="45" customWidth="1"/>
    <col min="12811" max="12818" width="5.33203125" style="45" customWidth="1"/>
    <col min="12819" max="12825" width="5.6640625" style="45" customWidth="1"/>
    <col min="12826" max="12826" width="6.44140625" style="45" customWidth="1"/>
    <col min="12827" max="13056" width="8.88671875" style="45"/>
    <col min="13057" max="13064" width="5.6640625" style="45" customWidth="1"/>
    <col min="13065" max="13066" width="5.44140625" style="45" customWidth="1"/>
    <col min="13067" max="13074" width="5.33203125" style="45" customWidth="1"/>
    <col min="13075" max="13081" width="5.6640625" style="45" customWidth="1"/>
    <col min="13082" max="13082" width="6.44140625" style="45" customWidth="1"/>
    <col min="13083" max="13312" width="8.88671875" style="45"/>
    <col min="13313" max="13320" width="5.6640625" style="45" customWidth="1"/>
    <col min="13321" max="13322" width="5.44140625" style="45" customWidth="1"/>
    <col min="13323" max="13330" width="5.33203125" style="45" customWidth="1"/>
    <col min="13331" max="13337" width="5.6640625" style="45" customWidth="1"/>
    <col min="13338" max="13338" width="6.44140625" style="45" customWidth="1"/>
    <col min="13339" max="13568" width="8.88671875" style="45"/>
    <col min="13569" max="13576" width="5.6640625" style="45" customWidth="1"/>
    <col min="13577" max="13578" width="5.44140625" style="45" customWidth="1"/>
    <col min="13579" max="13586" width="5.33203125" style="45" customWidth="1"/>
    <col min="13587" max="13593" width="5.6640625" style="45" customWidth="1"/>
    <col min="13594" max="13594" width="6.44140625" style="45" customWidth="1"/>
    <col min="13595" max="13824" width="8.88671875" style="45"/>
    <col min="13825" max="13832" width="5.6640625" style="45" customWidth="1"/>
    <col min="13833" max="13834" width="5.44140625" style="45" customWidth="1"/>
    <col min="13835" max="13842" width="5.33203125" style="45" customWidth="1"/>
    <col min="13843" max="13849" width="5.6640625" style="45" customWidth="1"/>
    <col min="13850" max="13850" width="6.44140625" style="45" customWidth="1"/>
    <col min="13851" max="14080" width="8.88671875" style="45"/>
    <col min="14081" max="14088" width="5.6640625" style="45" customWidth="1"/>
    <col min="14089" max="14090" width="5.44140625" style="45" customWidth="1"/>
    <col min="14091" max="14098" width="5.33203125" style="45" customWidth="1"/>
    <col min="14099" max="14105" width="5.6640625" style="45" customWidth="1"/>
    <col min="14106" max="14106" width="6.44140625" style="45" customWidth="1"/>
    <col min="14107" max="14336" width="8.88671875" style="45"/>
    <col min="14337" max="14344" width="5.6640625" style="45" customWidth="1"/>
    <col min="14345" max="14346" width="5.44140625" style="45" customWidth="1"/>
    <col min="14347" max="14354" width="5.33203125" style="45" customWidth="1"/>
    <col min="14355" max="14361" width="5.6640625" style="45" customWidth="1"/>
    <col min="14362" max="14362" width="6.44140625" style="45" customWidth="1"/>
    <col min="14363" max="14592" width="8.88671875" style="45"/>
    <col min="14593" max="14600" width="5.6640625" style="45" customWidth="1"/>
    <col min="14601" max="14602" width="5.44140625" style="45" customWidth="1"/>
    <col min="14603" max="14610" width="5.33203125" style="45" customWidth="1"/>
    <col min="14611" max="14617" width="5.6640625" style="45" customWidth="1"/>
    <col min="14618" max="14618" width="6.44140625" style="45" customWidth="1"/>
    <col min="14619" max="14848" width="8.88671875" style="45"/>
    <col min="14849" max="14856" width="5.6640625" style="45" customWidth="1"/>
    <col min="14857" max="14858" width="5.44140625" style="45" customWidth="1"/>
    <col min="14859" max="14866" width="5.33203125" style="45" customWidth="1"/>
    <col min="14867" max="14873" width="5.6640625" style="45" customWidth="1"/>
    <col min="14874" max="14874" width="6.44140625" style="45" customWidth="1"/>
    <col min="14875" max="15104" width="8.88671875" style="45"/>
    <col min="15105" max="15112" width="5.6640625" style="45" customWidth="1"/>
    <col min="15113" max="15114" width="5.44140625" style="45" customWidth="1"/>
    <col min="15115" max="15122" width="5.33203125" style="45" customWidth="1"/>
    <col min="15123" max="15129" width="5.6640625" style="45" customWidth="1"/>
    <col min="15130" max="15130" width="6.44140625" style="45" customWidth="1"/>
    <col min="15131" max="15360" width="8.88671875" style="45"/>
    <col min="15361" max="15368" width="5.6640625" style="45" customWidth="1"/>
    <col min="15369" max="15370" width="5.44140625" style="45" customWidth="1"/>
    <col min="15371" max="15378" width="5.33203125" style="45" customWidth="1"/>
    <col min="15379" max="15385" width="5.6640625" style="45" customWidth="1"/>
    <col min="15386" max="15386" width="6.44140625" style="45" customWidth="1"/>
    <col min="15387" max="15616" width="8.88671875" style="45"/>
    <col min="15617" max="15624" width="5.6640625" style="45" customWidth="1"/>
    <col min="15625" max="15626" width="5.44140625" style="45" customWidth="1"/>
    <col min="15627" max="15634" width="5.33203125" style="45" customWidth="1"/>
    <col min="15635" max="15641" width="5.6640625" style="45" customWidth="1"/>
    <col min="15642" max="15642" width="6.44140625" style="45" customWidth="1"/>
    <col min="15643" max="15872" width="8.88671875" style="45"/>
    <col min="15873" max="15880" width="5.6640625" style="45" customWidth="1"/>
    <col min="15881" max="15882" width="5.44140625" style="45" customWidth="1"/>
    <col min="15883" max="15890" width="5.33203125" style="45" customWidth="1"/>
    <col min="15891" max="15897" width="5.6640625" style="45" customWidth="1"/>
    <col min="15898" max="15898" width="6.44140625" style="45" customWidth="1"/>
    <col min="15899" max="16128" width="8.88671875" style="45"/>
    <col min="16129" max="16136" width="5.6640625" style="45" customWidth="1"/>
    <col min="16137" max="16138" width="5.44140625" style="45" customWidth="1"/>
    <col min="16139" max="16146" width="5.33203125" style="45" customWidth="1"/>
    <col min="16147" max="16153" width="5.6640625" style="45" customWidth="1"/>
    <col min="16154" max="16154" width="6.44140625" style="45" customWidth="1"/>
    <col min="16155" max="16384" width="8.88671875" style="45"/>
  </cols>
  <sheetData>
    <row r="1" spans="1:26" s="164" customFormat="1" ht="13.2" customHeight="1" thickBot="1" x14ac:dyDescent="0.25">
      <c r="A1" s="656" t="s">
        <v>40</v>
      </c>
      <c r="B1" s="656"/>
      <c r="C1" s="656"/>
      <c r="D1" s="656"/>
      <c r="O1" s="144"/>
      <c r="P1" s="144"/>
      <c r="Q1" s="145"/>
      <c r="R1" s="145"/>
      <c r="S1" s="599" t="s">
        <v>348</v>
      </c>
      <c r="T1" s="599"/>
      <c r="U1" s="657" t="s">
        <v>464</v>
      </c>
      <c r="V1" s="657"/>
      <c r="W1" s="657"/>
      <c r="X1" s="657"/>
      <c r="Y1" s="657"/>
      <c r="Z1" s="657"/>
    </row>
    <row r="2" spans="1:26" ht="13.2" thickBot="1" x14ac:dyDescent="0.25">
      <c r="A2" s="147" t="s">
        <v>293</v>
      </c>
      <c r="B2" s="147"/>
      <c r="C2" s="147"/>
      <c r="D2" s="147"/>
      <c r="E2" s="147"/>
      <c r="F2" s="147"/>
      <c r="G2" s="147"/>
      <c r="H2" s="147"/>
      <c r="I2" s="147"/>
      <c r="J2" s="147"/>
      <c r="K2" s="147"/>
      <c r="L2" s="147"/>
      <c r="M2" s="147"/>
      <c r="N2" s="147"/>
      <c r="O2" s="601" t="s">
        <v>347</v>
      </c>
      <c r="P2" s="602"/>
      <c r="Q2" s="602"/>
      <c r="R2" s="602"/>
      <c r="S2" s="602"/>
      <c r="T2" s="602"/>
      <c r="U2" s="602"/>
      <c r="V2" s="602" t="s">
        <v>346</v>
      </c>
      <c r="W2" s="602"/>
      <c r="X2" s="603">
        <v>30</v>
      </c>
      <c r="Y2" s="604"/>
      <c r="Z2" s="605"/>
    </row>
    <row r="3" spans="1:26" s="167" customFormat="1" ht="28.95" customHeight="1" thickBot="1" x14ac:dyDescent="0.25">
      <c r="A3" s="672" t="s">
        <v>37</v>
      </c>
      <c r="B3" s="660"/>
      <c r="C3" s="659"/>
      <c r="D3" s="165" t="s">
        <v>98</v>
      </c>
      <c r="E3" s="660" t="s">
        <v>287</v>
      </c>
      <c r="F3" s="659"/>
      <c r="G3" s="616" t="s">
        <v>0</v>
      </c>
      <c r="H3" s="616"/>
      <c r="I3" s="616"/>
      <c r="J3" s="616"/>
      <c r="K3" s="658" t="s">
        <v>288</v>
      </c>
      <c r="L3" s="659"/>
      <c r="M3" s="658" t="s">
        <v>289</v>
      </c>
      <c r="N3" s="659"/>
      <c r="O3" s="660" t="s">
        <v>290</v>
      </c>
      <c r="P3" s="659"/>
      <c r="Q3" s="658" t="s">
        <v>291</v>
      </c>
      <c r="R3" s="659"/>
      <c r="S3" s="166" t="s">
        <v>294</v>
      </c>
      <c r="T3" s="658" t="s">
        <v>38</v>
      </c>
      <c r="U3" s="659"/>
      <c r="V3" s="658" t="s">
        <v>6</v>
      </c>
      <c r="W3" s="660"/>
      <c r="X3" s="660"/>
      <c r="Y3" s="658" t="s">
        <v>249</v>
      </c>
      <c r="Z3" s="661"/>
    </row>
    <row r="4" spans="1:26" ht="25.95" customHeight="1" thickTop="1" x14ac:dyDescent="0.2">
      <c r="A4" s="662" t="s">
        <v>295</v>
      </c>
      <c r="B4" s="663"/>
      <c r="C4" s="664"/>
      <c r="D4" s="150" t="s">
        <v>471</v>
      </c>
      <c r="E4" s="665" t="s">
        <v>248</v>
      </c>
      <c r="F4" s="665"/>
      <c r="G4" s="666"/>
      <c r="H4" s="667"/>
      <c r="I4" s="667"/>
      <c r="J4" s="668"/>
      <c r="K4" s="669">
        <v>40</v>
      </c>
      <c r="L4" s="669"/>
      <c r="M4" s="670">
        <v>1</v>
      </c>
      <c r="N4" s="670"/>
      <c r="O4" s="671">
        <v>38991</v>
      </c>
      <c r="P4" s="671"/>
      <c r="Q4" s="671">
        <v>38991</v>
      </c>
      <c r="R4" s="671"/>
      <c r="S4" s="204" t="s">
        <v>41</v>
      </c>
      <c r="T4" s="673"/>
      <c r="U4" s="673"/>
      <c r="V4" s="666" t="s">
        <v>465</v>
      </c>
      <c r="W4" s="667"/>
      <c r="X4" s="667"/>
      <c r="Y4" s="674"/>
      <c r="Z4" s="675"/>
    </row>
    <row r="5" spans="1:26" ht="27.6" customHeight="1" x14ac:dyDescent="0.2">
      <c r="A5" s="676" t="s">
        <v>42</v>
      </c>
      <c r="B5" s="677"/>
      <c r="C5" s="678"/>
      <c r="D5" s="151" t="s">
        <v>472</v>
      </c>
      <c r="E5" s="665" t="s">
        <v>374</v>
      </c>
      <c r="F5" s="665"/>
      <c r="G5" s="679"/>
      <c r="H5" s="680"/>
      <c r="I5" s="680"/>
      <c r="J5" s="681"/>
      <c r="K5" s="682">
        <v>40</v>
      </c>
      <c r="L5" s="682"/>
      <c r="M5" s="683">
        <v>1</v>
      </c>
      <c r="N5" s="683"/>
      <c r="O5" s="684">
        <v>38991</v>
      </c>
      <c r="P5" s="684"/>
      <c r="Q5" s="684">
        <v>40087</v>
      </c>
      <c r="R5" s="684"/>
      <c r="S5" s="205" t="s">
        <v>41</v>
      </c>
      <c r="T5" s="665" t="s">
        <v>5</v>
      </c>
      <c r="U5" s="665"/>
      <c r="V5" s="685" t="s">
        <v>375</v>
      </c>
      <c r="W5" s="686"/>
      <c r="X5" s="686"/>
      <c r="Y5" s="687"/>
      <c r="Z5" s="688"/>
    </row>
    <row r="6" spans="1:26" ht="28.95" customHeight="1" x14ac:dyDescent="0.2">
      <c r="A6" s="676" t="s">
        <v>309</v>
      </c>
      <c r="B6" s="677"/>
      <c r="C6" s="678"/>
      <c r="D6" s="151" t="s">
        <v>472</v>
      </c>
      <c r="E6" s="665" t="s">
        <v>376</v>
      </c>
      <c r="F6" s="665"/>
      <c r="G6" s="679"/>
      <c r="H6" s="680"/>
      <c r="I6" s="680"/>
      <c r="J6" s="681"/>
      <c r="K6" s="682">
        <v>40</v>
      </c>
      <c r="L6" s="682"/>
      <c r="M6" s="683">
        <v>1</v>
      </c>
      <c r="N6" s="683"/>
      <c r="O6" s="684">
        <v>39539</v>
      </c>
      <c r="P6" s="684"/>
      <c r="Q6" s="684">
        <v>39539</v>
      </c>
      <c r="R6" s="684"/>
      <c r="S6" s="205" t="s">
        <v>41</v>
      </c>
      <c r="T6" s="689"/>
      <c r="U6" s="689"/>
      <c r="V6" s="685" t="s">
        <v>474</v>
      </c>
      <c r="W6" s="686"/>
      <c r="X6" s="686"/>
      <c r="Y6" s="687"/>
      <c r="Z6" s="688"/>
    </row>
    <row r="7" spans="1:26" ht="25.95" customHeight="1" x14ac:dyDescent="0.2">
      <c r="A7" s="676" t="s">
        <v>466</v>
      </c>
      <c r="B7" s="677"/>
      <c r="C7" s="678"/>
      <c r="D7" s="151" t="s">
        <v>472</v>
      </c>
      <c r="E7" s="690" t="s">
        <v>36</v>
      </c>
      <c r="F7" s="691"/>
      <c r="G7" s="679"/>
      <c r="H7" s="680"/>
      <c r="I7" s="680"/>
      <c r="J7" s="681"/>
      <c r="K7" s="682">
        <v>40</v>
      </c>
      <c r="L7" s="682"/>
      <c r="M7" s="683">
        <v>1</v>
      </c>
      <c r="N7" s="683"/>
      <c r="O7" s="684">
        <v>39083</v>
      </c>
      <c r="P7" s="684"/>
      <c r="Q7" s="684">
        <v>39083</v>
      </c>
      <c r="R7" s="684"/>
      <c r="S7" s="205" t="s">
        <v>41</v>
      </c>
      <c r="T7" s="689"/>
      <c r="U7" s="689"/>
      <c r="V7" s="685" t="s">
        <v>408</v>
      </c>
      <c r="W7" s="686"/>
      <c r="X7" s="686"/>
      <c r="Y7" s="679"/>
      <c r="Z7" s="692"/>
    </row>
    <row r="8" spans="1:26" ht="25.95" customHeight="1" x14ac:dyDescent="0.2">
      <c r="A8" s="676" t="s">
        <v>467</v>
      </c>
      <c r="B8" s="677"/>
      <c r="C8" s="678"/>
      <c r="D8" s="151" t="s">
        <v>473</v>
      </c>
      <c r="E8" s="665" t="s">
        <v>296</v>
      </c>
      <c r="F8" s="665"/>
      <c r="G8" s="679"/>
      <c r="H8" s="680"/>
      <c r="I8" s="680"/>
      <c r="J8" s="681"/>
      <c r="K8" s="682">
        <v>24</v>
      </c>
      <c r="L8" s="682"/>
      <c r="M8" s="683">
        <v>0.6</v>
      </c>
      <c r="N8" s="683"/>
      <c r="O8" s="684">
        <v>39083</v>
      </c>
      <c r="P8" s="684"/>
      <c r="Q8" s="684">
        <v>39083</v>
      </c>
      <c r="R8" s="684"/>
      <c r="S8" s="205" t="s">
        <v>41</v>
      </c>
      <c r="T8" s="689"/>
      <c r="U8" s="689"/>
      <c r="V8" s="679" t="s">
        <v>296</v>
      </c>
      <c r="W8" s="680"/>
      <c r="X8" s="680"/>
      <c r="Y8" s="687"/>
      <c r="Z8" s="688"/>
    </row>
    <row r="9" spans="1:26" ht="25.95" customHeight="1" x14ac:dyDescent="0.2">
      <c r="A9" s="676" t="s">
        <v>468</v>
      </c>
      <c r="B9" s="677"/>
      <c r="C9" s="678"/>
      <c r="D9" s="151" t="s">
        <v>472</v>
      </c>
      <c r="E9" s="665" t="s">
        <v>406</v>
      </c>
      <c r="F9" s="665"/>
      <c r="G9" s="679"/>
      <c r="H9" s="680"/>
      <c r="I9" s="680"/>
      <c r="J9" s="681"/>
      <c r="K9" s="682">
        <v>40</v>
      </c>
      <c r="L9" s="682"/>
      <c r="M9" s="683">
        <v>1</v>
      </c>
      <c r="N9" s="683"/>
      <c r="O9" s="684">
        <v>39083</v>
      </c>
      <c r="P9" s="684"/>
      <c r="Q9" s="684">
        <v>39083</v>
      </c>
      <c r="R9" s="684"/>
      <c r="S9" s="205" t="s">
        <v>41</v>
      </c>
      <c r="T9" s="689"/>
      <c r="U9" s="689"/>
      <c r="V9" s="679" t="s">
        <v>407</v>
      </c>
      <c r="W9" s="680"/>
      <c r="X9" s="680"/>
      <c r="Y9" s="687"/>
      <c r="Z9" s="688"/>
    </row>
    <row r="10" spans="1:26" ht="10.199999999999999" customHeight="1" x14ac:dyDescent="0.2">
      <c r="A10" s="662" t="s">
        <v>469</v>
      </c>
      <c r="B10" s="693"/>
      <c r="C10" s="694"/>
      <c r="D10" s="161"/>
      <c r="E10" s="695"/>
      <c r="F10" s="695"/>
      <c r="G10" s="695"/>
      <c r="H10" s="695"/>
      <c r="I10" s="695"/>
      <c r="J10" s="695"/>
      <c r="K10" s="695"/>
      <c r="L10" s="695"/>
      <c r="M10" s="695"/>
      <c r="N10" s="695"/>
      <c r="O10" s="695"/>
      <c r="P10" s="695"/>
      <c r="Q10" s="695"/>
      <c r="R10" s="695"/>
      <c r="S10" s="206"/>
      <c r="T10" s="695"/>
      <c r="U10" s="695"/>
      <c r="V10" s="695"/>
      <c r="W10" s="695"/>
      <c r="X10" s="696"/>
      <c r="Y10" s="687"/>
      <c r="Z10" s="688"/>
    </row>
    <row r="11" spans="1:26" ht="25.2" customHeight="1" x14ac:dyDescent="0.2">
      <c r="A11" s="676" t="s">
        <v>310</v>
      </c>
      <c r="B11" s="677"/>
      <c r="C11" s="678"/>
      <c r="D11" s="151" t="s">
        <v>473</v>
      </c>
      <c r="E11" s="665" t="s">
        <v>298</v>
      </c>
      <c r="F11" s="665"/>
      <c r="G11" s="679"/>
      <c r="H11" s="680"/>
      <c r="I11" s="680"/>
      <c r="J11" s="681"/>
      <c r="K11" s="682">
        <v>40</v>
      </c>
      <c r="L11" s="682"/>
      <c r="M11" s="683">
        <v>1</v>
      </c>
      <c r="N11" s="683"/>
      <c r="O11" s="684">
        <v>39083</v>
      </c>
      <c r="P11" s="684"/>
      <c r="Q11" s="684">
        <v>39083</v>
      </c>
      <c r="R11" s="684"/>
      <c r="S11" s="205" t="s">
        <v>343</v>
      </c>
      <c r="T11" s="689"/>
      <c r="U11" s="689"/>
      <c r="V11" s="679" t="s">
        <v>475</v>
      </c>
      <c r="W11" s="680"/>
      <c r="X11" s="680"/>
      <c r="Y11" s="697" t="s">
        <v>299</v>
      </c>
      <c r="Z11" s="698"/>
    </row>
    <row r="12" spans="1:26" ht="25.2" customHeight="1" x14ac:dyDescent="0.2">
      <c r="A12" s="662" t="s">
        <v>470</v>
      </c>
      <c r="B12" s="693"/>
      <c r="C12" s="694"/>
      <c r="D12" s="168" t="s">
        <v>473</v>
      </c>
      <c r="E12" s="699" t="s">
        <v>297</v>
      </c>
      <c r="F12" s="699"/>
      <c r="G12" s="679"/>
      <c r="H12" s="680"/>
      <c r="I12" s="680"/>
      <c r="J12" s="681"/>
      <c r="K12" s="700">
        <v>24</v>
      </c>
      <c r="L12" s="700"/>
      <c r="M12" s="701">
        <v>0.6</v>
      </c>
      <c r="N12" s="701"/>
      <c r="O12" s="702">
        <v>39083</v>
      </c>
      <c r="P12" s="702"/>
      <c r="Q12" s="702">
        <v>39083</v>
      </c>
      <c r="R12" s="702"/>
      <c r="S12" s="205" t="s">
        <v>343</v>
      </c>
      <c r="T12" s="703"/>
      <c r="U12" s="703"/>
      <c r="V12" s="685" t="s">
        <v>475</v>
      </c>
      <c r="W12" s="686"/>
      <c r="X12" s="704"/>
      <c r="Y12" s="697" t="s">
        <v>476</v>
      </c>
      <c r="Z12" s="698"/>
    </row>
    <row r="13" spans="1:26" ht="25.2" customHeight="1" x14ac:dyDescent="0.2">
      <c r="A13" s="676" t="s">
        <v>311</v>
      </c>
      <c r="B13" s="677"/>
      <c r="C13" s="678"/>
      <c r="D13" s="168" t="s">
        <v>471</v>
      </c>
      <c r="E13" s="665" t="s">
        <v>297</v>
      </c>
      <c r="F13" s="665"/>
      <c r="G13" s="679"/>
      <c r="H13" s="680"/>
      <c r="I13" s="680"/>
      <c r="J13" s="681"/>
      <c r="K13" s="682">
        <v>15</v>
      </c>
      <c r="L13" s="682"/>
      <c r="M13" s="683">
        <v>0.37</v>
      </c>
      <c r="N13" s="683"/>
      <c r="O13" s="684">
        <v>39083</v>
      </c>
      <c r="P13" s="684"/>
      <c r="Q13" s="684">
        <v>39083</v>
      </c>
      <c r="R13" s="684"/>
      <c r="S13" s="205" t="s">
        <v>41</v>
      </c>
      <c r="T13" s="689"/>
      <c r="U13" s="689"/>
      <c r="V13" s="705" t="s">
        <v>300</v>
      </c>
      <c r="W13" s="706"/>
      <c r="X13" s="706"/>
      <c r="Y13" s="697" t="s">
        <v>477</v>
      </c>
      <c r="Z13" s="698"/>
    </row>
    <row r="14" spans="1:26" ht="25.2" customHeight="1" thickBot="1" x14ac:dyDescent="0.25">
      <c r="A14" s="676" t="s">
        <v>301</v>
      </c>
      <c r="B14" s="677"/>
      <c r="C14" s="678"/>
      <c r="D14" s="151" t="s">
        <v>471</v>
      </c>
      <c r="E14" s="690" t="s">
        <v>341</v>
      </c>
      <c r="F14" s="691"/>
      <c r="G14" s="679"/>
      <c r="H14" s="680"/>
      <c r="I14" s="680"/>
      <c r="J14" s="681"/>
      <c r="K14" s="682">
        <v>30</v>
      </c>
      <c r="L14" s="682"/>
      <c r="M14" s="683">
        <v>0.75</v>
      </c>
      <c r="N14" s="683"/>
      <c r="O14" s="684">
        <v>39356</v>
      </c>
      <c r="P14" s="684"/>
      <c r="Q14" s="684">
        <v>39356</v>
      </c>
      <c r="R14" s="684"/>
      <c r="S14" s="205" t="s">
        <v>324</v>
      </c>
      <c r="T14" s="689"/>
      <c r="U14" s="689"/>
      <c r="V14" s="685" t="s">
        <v>7</v>
      </c>
      <c r="W14" s="686"/>
      <c r="X14" s="686"/>
      <c r="Y14" s="697" t="s">
        <v>478</v>
      </c>
      <c r="Z14" s="698"/>
    </row>
    <row r="15" spans="1:26" ht="13.2" thickBot="1" x14ac:dyDescent="0.25">
      <c r="A15" s="154" t="s">
        <v>292</v>
      </c>
      <c r="B15" s="155"/>
      <c r="C15" s="155"/>
      <c r="D15" s="156"/>
      <c r="E15" s="156"/>
      <c r="F15" s="156"/>
      <c r="G15" s="157"/>
      <c r="H15" s="157"/>
      <c r="I15" s="157"/>
      <c r="J15" s="158"/>
      <c r="K15" s="156"/>
      <c r="L15" s="156"/>
      <c r="M15" s="156"/>
      <c r="N15" s="156"/>
      <c r="O15" s="156"/>
      <c r="P15" s="157"/>
      <c r="Q15" s="157"/>
      <c r="R15" s="157"/>
      <c r="S15" s="157"/>
      <c r="T15" s="157"/>
      <c r="U15" s="642">
        <v>40</v>
      </c>
      <c r="V15" s="642"/>
      <c r="W15" s="642"/>
      <c r="X15" s="642"/>
      <c r="Y15" s="642"/>
      <c r="Z15" s="643"/>
    </row>
    <row r="16" spans="1:26" x14ac:dyDescent="0.2">
      <c r="A16" s="159"/>
      <c r="B16" s="159"/>
      <c r="C16" s="159"/>
      <c r="D16" s="160"/>
      <c r="E16" s="161"/>
      <c r="F16" s="161"/>
      <c r="G16" s="161"/>
      <c r="H16" s="162"/>
      <c r="I16" s="160"/>
      <c r="J16" s="160"/>
      <c r="K16" s="160"/>
      <c r="L16" s="160"/>
      <c r="M16" s="160"/>
      <c r="N16" s="160"/>
      <c r="O16" s="160"/>
      <c r="P16" s="161"/>
      <c r="Q16" s="161"/>
      <c r="R16" s="161"/>
      <c r="S16" s="161"/>
      <c r="T16" s="161"/>
      <c r="U16" s="163"/>
      <c r="V16" s="163"/>
      <c r="W16" s="163"/>
      <c r="X16" s="163"/>
      <c r="Y16" s="163"/>
      <c r="Z16" s="163"/>
    </row>
    <row r="18" spans="1:36" s="164" customFormat="1" ht="13.5" customHeight="1" x14ac:dyDescent="0.2">
      <c r="A18" s="169"/>
      <c r="B18" s="715" t="s">
        <v>35</v>
      </c>
      <c r="C18" s="716"/>
      <c r="D18" s="715" t="s">
        <v>304</v>
      </c>
      <c r="E18" s="716"/>
      <c r="F18" s="707" t="s">
        <v>305</v>
      </c>
      <c r="G18" s="708"/>
      <c r="H18" s="707" t="s">
        <v>306</v>
      </c>
      <c r="I18" s="708"/>
      <c r="J18" s="707" t="s">
        <v>43</v>
      </c>
      <c r="K18" s="708"/>
      <c r="L18" s="707" t="s">
        <v>307</v>
      </c>
      <c r="M18" s="708"/>
      <c r="N18" s="707" t="s">
        <v>308</v>
      </c>
      <c r="O18" s="708"/>
      <c r="P18" s="707" t="s">
        <v>373</v>
      </c>
      <c r="Q18" s="708"/>
      <c r="R18" s="711" t="s">
        <v>36</v>
      </c>
      <c r="S18" s="712"/>
      <c r="T18" s="707" t="s">
        <v>298</v>
      </c>
      <c r="U18" s="712"/>
      <c r="V18" s="711" t="s">
        <v>342</v>
      </c>
      <c r="W18" s="712"/>
      <c r="X18" s="45"/>
      <c r="Z18" s="174"/>
      <c r="AA18" s="174"/>
      <c r="AB18" s="171"/>
      <c r="AC18" s="172"/>
      <c r="AD18" s="159"/>
      <c r="AE18" s="159"/>
      <c r="AF18" s="159"/>
    </row>
    <row r="19" spans="1:36" s="164" customFormat="1" x14ac:dyDescent="0.2">
      <c r="A19" s="173"/>
      <c r="B19" s="716"/>
      <c r="C19" s="716"/>
      <c r="D19" s="716"/>
      <c r="E19" s="716"/>
      <c r="F19" s="709"/>
      <c r="G19" s="710"/>
      <c r="H19" s="709"/>
      <c r="I19" s="710"/>
      <c r="J19" s="709"/>
      <c r="K19" s="710"/>
      <c r="L19" s="709"/>
      <c r="M19" s="710"/>
      <c r="N19" s="709"/>
      <c r="O19" s="710"/>
      <c r="P19" s="709"/>
      <c r="Q19" s="710"/>
      <c r="R19" s="713"/>
      <c r="S19" s="714"/>
      <c r="T19" s="713"/>
      <c r="U19" s="714"/>
      <c r="V19" s="713"/>
      <c r="W19" s="714"/>
      <c r="X19" s="45"/>
      <c r="Z19" s="174"/>
      <c r="AA19" s="174"/>
      <c r="AB19" s="174"/>
      <c r="AC19" s="174"/>
      <c r="AD19" s="174"/>
      <c r="AE19" s="174"/>
      <c r="AF19" s="174"/>
    </row>
    <row r="20" spans="1:36" s="164" customFormat="1" ht="13.2" customHeight="1" x14ac:dyDescent="0.2">
      <c r="A20" s="175" t="s">
        <v>39</v>
      </c>
      <c r="B20" s="176" t="s">
        <v>44</v>
      </c>
      <c r="C20" s="176" t="s">
        <v>45</v>
      </c>
      <c r="D20" s="176" t="s">
        <v>44</v>
      </c>
      <c r="E20" s="176" t="s">
        <v>45</v>
      </c>
      <c r="F20" s="176" t="s">
        <v>44</v>
      </c>
      <c r="G20" s="176" t="s">
        <v>45</v>
      </c>
      <c r="H20" s="176" t="s">
        <v>44</v>
      </c>
      <c r="I20" s="176" t="s">
        <v>45</v>
      </c>
      <c r="J20" s="176" t="s">
        <v>44</v>
      </c>
      <c r="K20" s="176" t="s">
        <v>45</v>
      </c>
      <c r="L20" s="176" t="s">
        <v>44</v>
      </c>
      <c r="M20" s="176" t="s">
        <v>45</v>
      </c>
      <c r="N20" s="176" t="s">
        <v>44</v>
      </c>
      <c r="O20" s="176" t="s">
        <v>45</v>
      </c>
      <c r="P20" s="176" t="s">
        <v>44</v>
      </c>
      <c r="Q20" s="176" t="s">
        <v>45</v>
      </c>
      <c r="R20" s="176" t="s">
        <v>44</v>
      </c>
      <c r="S20" s="176" t="s">
        <v>45</v>
      </c>
      <c r="T20" s="176" t="s">
        <v>44</v>
      </c>
      <c r="U20" s="176" t="s">
        <v>45</v>
      </c>
      <c r="V20" s="176" t="s">
        <v>44</v>
      </c>
      <c r="W20" s="176" t="s">
        <v>45</v>
      </c>
      <c r="X20" s="45"/>
      <c r="Y20" s="174"/>
      <c r="Z20" s="174"/>
      <c r="AA20" s="174"/>
      <c r="AB20" s="174"/>
      <c r="AC20" s="174"/>
      <c r="AD20" s="174"/>
      <c r="AE20" s="174"/>
    </row>
    <row r="21" spans="1:36" s="164" customFormat="1" x14ac:dyDescent="0.2">
      <c r="A21" s="177" t="s">
        <v>46</v>
      </c>
      <c r="B21" s="178"/>
      <c r="C21" s="178"/>
      <c r="D21" s="178"/>
      <c r="E21" s="178"/>
      <c r="F21" s="178"/>
      <c r="G21" s="178"/>
      <c r="H21" s="178"/>
      <c r="I21" s="178"/>
      <c r="J21" s="178"/>
      <c r="K21" s="178"/>
      <c r="L21" s="178"/>
      <c r="M21" s="178"/>
      <c r="N21" s="178"/>
      <c r="O21" s="178"/>
      <c r="P21" s="178"/>
      <c r="Q21" s="178"/>
      <c r="R21" s="178"/>
      <c r="S21" s="178"/>
      <c r="T21" s="178"/>
      <c r="U21" s="178"/>
      <c r="V21" s="178"/>
      <c r="W21" s="178"/>
      <c r="X21" s="45"/>
      <c r="Z21" s="183"/>
      <c r="AA21" s="170"/>
      <c r="AB21" s="174"/>
      <c r="AC21" s="174"/>
      <c r="AD21" s="174"/>
      <c r="AE21" s="174"/>
      <c r="AF21" s="174"/>
    </row>
    <row r="22" spans="1:36" s="164" customFormat="1" x14ac:dyDescent="0.2">
      <c r="A22" s="177" t="s">
        <v>47</v>
      </c>
      <c r="B22" s="178"/>
      <c r="C22" s="178"/>
      <c r="D22" s="178"/>
      <c r="E22" s="178"/>
      <c r="F22" s="178"/>
      <c r="G22" s="178"/>
      <c r="H22" s="178"/>
      <c r="I22" s="178"/>
      <c r="J22" s="178"/>
      <c r="K22" s="178"/>
      <c r="L22" s="178"/>
      <c r="M22" s="178"/>
      <c r="N22" s="178"/>
      <c r="O22" s="178"/>
      <c r="P22" s="178"/>
      <c r="Q22" s="178"/>
      <c r="R22" s="178"/>
      <c r="S22" s="178"/>
      <c r="T22" s="178"/>
      <c r="U22" s="178"/>
      <c r="V22" s="178"/>
      <c r="W22" s="178"/>
      <c r="X22" s="45"/>
      <c r="Z22" s="182"/>
      <c r="AA22" s="183"/>
      <c r="AB22" s="174"/>
      <c r="AC22" s="174"/>
      <c r="AD22" s="174"/>
      <c r="AE22" s="174"/>
      <c r="AF22" s="174"/>
    </row>
    <row r="23" spans="1:36" s="164" customFormat="1" ht="12.6" customHeight="1" x14ac:dyDescent="0.2">
      <c r="A23" s="179" t="s">
        <v>48</v>
      </c>
      <c r="B23" s="719"/>
      <c r="C23" s="720"/>
      <c r="D23" s="719"/>
      <c r="E23" s="720"/>
      <c r="F23" s="180"/>
      <c r="G23" s="181"/>
      <c r="H23" s="719"/>
      <c r="I23" s="720"/>
      <c r="J23" s="719"/>
      <c r="K23" s="720"/>
      <c r="L23" s="719"/>
      <c r="M23" s="720"/>
      <c r="N23" s="719"/>
      <c r="O23" s="720"/>
      <c r="P23" s="719"/>
      <c r="Q23" s="720"/>
      <c r="R23" s="719"/>
      <c r="S23" s="720"/>
      <c r="T23" s="719"/>
      <c r="U23" s="720"/>
      <c r="V23" s="719"/>
      <c r="W23" s="720"/>
      <c r="X23" s="45"/>
      <c r="Y23" s="182"/>
      <c r="Z23" s="45"/>
      <c r="AA23" s="45"/>
      <c r="AB23" s="184"/>
      <c r="AC23" s="184"/>
      <c r="AD23" s="185"/>
      <c r="AE23" s="82"/>
      <c r="AF23" s="82"/>
      <c r="AG23" s="82"/>
    </row>
    <row r="24" spans="1:36" s="164" customFormat="1" x14ac:dyDescent="0.2">
      <c r="A24" s="186"/>
      <c r="B24" s="187"/>
      <c r="C24" s="187"/>
      <c r="J24" s="187"/>
      <c r="K24" s="187"/>
      <c r="L24" s="187"/>
      <c r="M24" s="187"/>
      <c r="N24" s="187"/>
      <c r="O24" s="187"/>
      <c r="P24" s="187"/>
      <c r="Q24" s="187"/>
      <c r="R24" s="187"/>
      <c r="S24" s="187"/>
      <c r="T24" s="187"/>
      <c r="U24" s="187"/>
      <c r="V24" s="187"/>
      <c r="W24" s="187"/>
      <c r="X24" s="187"/>
      <c r="Y24" s="187"/>
      <c r="Z24" s="187"/>
      <c r="AB24" s="182"/>
      <c r="AC24" s="183"/>
      <c r="AD24" s="170"/>
      <c r="AE24" s="184"/>
      <c r="AF24" s="184"/>
      <c r="AG24" s="185"/>
      <c r="AH24" s="82"/>
      <c r="AI24" s="82"/>
      <c r="AJ24" s="82"/>
    </row>
    <row r="25" spans="1:36" s="191" customFormat="1" ht="12" customHeight="1" x14ac:dyDescent="0.2">
      <c r="A25" s="188" t="s">
        <v>14</v>
      </c>
      <c r="B25" s="189" t="s">
        <v>1</v>
      </c>
      <c r="C25" s="189"/>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90"/>
    </row>
    <row r="26" spans="1:36" s="191" customFormat="1" ht="10.8" x14ac:dyDescent="0.2">
      <c r="A26" s="188" t="s">
        <v>12</v>
      </c>
      <c r="B26" s="192" t="s">
        <v>4</v>
      </c>
      <c r="C26" s="193"/>
      <c r="D26" s="193"/>
      <c r="E26" s="193"/>
      <c r="F26" s="193"/>
      <c r="G26" s="193"/>
      <c r="H26" s="193"/>
      <c r="I26" s="193"/>
      <c r="J26" s="193"/>
      <c r="K26" s="193"/>
      <c r="L26" s="193"/>
      <c r="M26" s="193"/>
      <c r="N26" s="193"/>
      <c r="O26" s="193"/>
      <c r="P26" s="193"/>
      <c r="Q26" s="193"/>
      <c r="R26" s="193"/>
      <c r="S26" s="193"/>
      <c r="T26" s="193"/>
      <c r="U26" s="193"/>
      <c r="V26" s="193"/>
      <c r="W26" s="193"/>
      <c r="X26" s="193"/>
      <c r="Y26" s="193"/>
      <c r="Z26" s="193"/>
      <c r="AA26" s="194"/>
    </row>
    <row r="27" spans="1:36" s="191" customFormat="1" ht="10.8" x14ac:dyDescent="0.2">
      <c r="A27" s="188" t="s">
        <v>10</v>
      </c>
      <c r="B27" s="717" t="s">
        <v>360</v>
      </c>
      <c r="C27" s="717"/>
      <c r="D27" s="717"/>
      <c r="E27" s="717"/>
      <c r="F27" s="717"/>
      <c r="G27" s="717"/>
      <c r="H27" s="717"/>
      <c r="I27" s="717"/>
      <c r="J27" s="717"/>
      <c r="K27" s="717"/>
      <c r="L27" s="717"/>
      <c r="M27" s="717"/>
      <c r="N27" s="717"/>
      <c r="O27" s="717"/>
      <c r="P27" s="717"/>
      <c r="Q27" s="717"/>
      <c r="R27" s="717"/>
      <c r="S27" s="717"/>
      <c r="T27" s="717"/>
      <c r="U27" s="717"/>
      <c r="V27" s="717"/>
      <c r="W27" s="717"/>
      <c r="X27" s="717"/>
      <c r="Y27" s="717"/>
      <c r="Z27" s="717"/>
      <c r="AA27" s="190"/>
    </row>
    <row r="28" spans="1:36" s="190" customFormat="1" ht="19.2" customHeight="1" x14ac:dyDescent="0.2">
      <c r="A28" s="188" t="s">
        <v>11</v>
      </c>
      <c r="B28" s="717" t="s">
        <v>302</v>
      </c>
      <c r="C28" s="717"/>
      <c r="D28" s="717"/>
      <c r="E28" s="717"/>
      <c r="F28" s="717"/>
      <c r="G28" s="717"/>
      <c r="H28" s="717"/>
      <c r="I28" s="717"/>
      <c r="J28" s="717"/>
      <c r="K28" s="717"/>
      <c r="L28" s="717"/>
      <c r="M28" s="717"/>
      <c r="N28" s="717"/>
      <c r="O28" s="717"/>
      <c r="P28" s="717"/>
      <c r="Q28" s="717"/>
      <c r="R28" s="717"/>
      <c r="S28" s="717"/>
      <c r="T28" s="717"/>
      <c r="U28" s="717"/>
      <c r="V28" s="717"/>
      <c r="W28" s="717"/>
      <c r="X28" s="717"/>
      <c r="Y28" s="717"/>
      <c r="Z28" s="717"/>
    </row>
    <row r="29" spans="1:36" s="191" customFormat="1" ht="10.8" x14ac:dyDescent="0.2">
      <c r="A29" s="188" t="s">
        <v>13</v>
      </c>
      <c r="B29" s="717" t="s">
        <v>377</v>
      </c>
      <c r="C29" s="717"/>
      <c r="D29" s="717"/>
      <c r="E29" s="717"/>
      <c r="F29" s="717"/>
      <c r="G29" s="717"/>
      <c r="H29" s="717"/>
      <c r="I29" s="717"/>
      <c r="J29" s="717"/>
      <c r="K29" s="717"/>
      <c r="L29" s="717"/>
      <c r="M29" s="717"/>
      <c r="N29" s="717"/>
      <c r="O29" s="717"/>
      <c r="P29" s="717"/>
      <c r="Q29" s="717"/>
      <c r="R29" s="717"/>
      <c r="S29" s="717"/>
      <c r="T29" s="717"/>
      <c r="U29" s="717"/>
      <c r="V29" s="717"/>
      <c r="W29" s="717"/>
      <c r="X29" s="717"/>
      <c r="Y29" s="717"/>
      <c r="Z29" s="717"/>
      <c r="AA29" s="190"/>
    </row>
    <row r="30" spans="1:36" s="191" customFormat="1" ht="10.8" x14ac:dyDescent="0.2">
      <c r="A30" s="188" t="s">
        <v>15</v>
      </c>
      <c r="B30" s="717" t="s">
        <v>313</v>
      </c>
      <c r="C30" s="717"/>
      <c r="D30" s="717"/>
      <c r="E30" s="717"/>
      <c r="F30" s="717"/>
      <c r="G30" s="717"/>
      <c r="H30" s="717"/>
      <c r="I30" s="717"/>
      <c r="J30" s="717"/>
      <c r="K30" s="717"/>
      <c r="L30" s="717"/>
      <c r="M30" s="717"/>
      <c r="N30" s="717"/>
      <c r="O30" s="717"/>
      <c r="P30" s="717"/>
      <c r="Q30" s="717"/>
      <c r="R30" s="717"/>
      <c r="S30" s="717"/>
      <c r="T30" s="717"/>
      <c r="U30" s="717"/>
      <c r="V30" s="717"/>
      <c r="W30" s="717"/>
      <c r="X30" s="717"/>
      <c r="Y30" s="717"/>
      <c r="Z30" s="717"/>
      <c r="AA30" s="194"/>
    </row>
    <row r="31" spans="1:36" s="191" customFormat="1" ht="13.2" customHeight="1" x14ac:dyDescent="0.2">
      <c r="A31" s="188" t="s">
        <v>16</v>
      </c>
      <c r="B31" s="189" t="s">
        <v>312</v>
      </c>
      <c r="C31" s="189"/>
      <c r="D31" s="189"/>
      <c r="E31" s="189"/>
      <c r="F31" s="189"/>
      <c r="G31" s="189"/>
      <c r="H31" s="195"/>
      <c r="I31" s="189"/>
      <c r="J31" s="189"/>
      <c r="K31" s="189"/>
      <c r="L31" s="189"/>
      <c r="M31" s="189"/>
      <c r="N31" s="196"/>
      <c r="O31" s="196"/>
      <c r="P31" s="196"/>
      <c r="Q31" s="189"/>
      <c r="R31" s="189"/>
      <c r="S31" s="189"/>
      <c r="T31" s="189"/>
      <c r="U31" s="189"/>
      <c r="V31" s="189"/>
      <c r="W31" s="189"/>
      <c r="X31" s="189"/>
      <c r="Y31" s="189"/>
      <c r="Z31" s="189"/>
      <c r="AA31" s="190"/>
    </row>
    <row r="32" spans="1:36" s="149" customFormat="1" ht="10.8" x14ac:dyDescent="0.2">
      <c r="A32" s="188" t="s">
        <v>8</v>
      </c>
      <c r="B32" s="189" t="s">
        <v>2</v>
      </c>
      <c r="C32" s="189"/>
      <c r="D32" s="189"/>
      <c r="E32" s="189"/>
      <c r="F32" s="189"/>
      <c r="G32" s="189"/>
      <c r="H32" s="189"/>
      <c r="I32" s="189"/>
      <c r="J32" s="189"/>
      <c r="K32" s="189"/>
      <c r="L32" s="189"/>
      <c r="M32" s="189"/>
      <c r="N32" s="197"/>
      <c r="O32" s="197"/>
      <c r="P32" s="197"/>
      <c r="Q32" s="189"/>
      <c r="R32" s="189"/>
      <c r="S32" s="189"/>
      <c r="T32" s="189"/>
      <c r="U32" s="189"/>
      <c r="V32" s="189"/>
      <c r="W32" s="189"/>
      <c r="X32" s="189"/>
      <c r="Y32" s="189"/>
      <c r="Z32" s="189"/>
      <c r="AA32" s="190"/>
    </row>
    <row r="33" spans="1:28" s="199" customFormat="1" ht="21" customHeight="1" x14ac:dyDescent="0.2">
      <c r="A33" s="188" t="s">
        <v>208</v>
      </c>
      <c r="B33" s="718" t="s">
        <v>3</v>
      </c>
      <c r="C33" s="718"/>
      <c r="D33" s="718"/>
      <c r="E33" s="718"/>
      <c r="F33" s="718"/>
      <c r="G33" s="718"/>
      <c r="H33" s="718"/>
      <c r="I33" s="718"/>
      <c r="J33" s="718"/>
      <c r="K33" s="718"/>
      <c r="L33" s="718"/>
      <c r="M33" s="718"/>
      <c r="N33" s="718"/>
      <c r="O33" s="718"/>
      <c r="P33" s="718"/>
      <c r="Q33" s="718"/>
      <c r="R33" s="718"/>
      <c r="S33" s="718"/>
      <c r="T33" s="718"/>
      <c r="U33" s="718"/>
      <c r="V33" s="718"/>
      <c r="W33" s="718"/>
      <c r="X33" s="718"/>
      <c r="Y33" s="718"/>
      <c r="Z33" s="718"/>
      <c r="AA33" s="198"/>
    </row>
    <row r="34" spans="1:28" s="149" customFormat="1" ht="12" x14ac:dyDescent="0.2">
      <c r="A34" s="200"/>
      <c r="B34" s="200"/>
      <c r="C34" s="200"/>
      <c r="D34" s="200"/>
      <c r="E34" s="200"/>
      <c r="F34" s="201"/>
      <c r="G34" s="200"/>
      <c r="H34" s="200"/>
      <c r="I34" s="200"/>
      <c r="J34" s="200"/>
      <c r="K34" s="200"/>
      <c r="L34" s="200"/>
      <c r="M34" s="202"/>
      <c r="N34" s="202"/>
      <c r="O34" s="202"/>
      <c r="P34" s="202"/>
      <c r="Q34" s="202"/>
      <c r="R34" s="202"/>
      <c r="S34" s="202"/>
      <c r="T34" s="202"/>
      <c r="U34" s="202"/>
      <c r="V34" s="202"/>
      <c r="W34" s="202"/>
      <c r="X34" s="202"/>
      <c r="Y34" s="202"/>
      <c r="Z34" s="202"/>
      <c r="AA34" s="203"/>
      <c r="AB34" s="203"/>
    </row>
  </sheetData>
  <mergeCells count="155">
    <mergeCell ref="B33:Z33"/>
    <mergeCell ref="D23:E23"/>
    <mergeCell ref="P23:Q23"/>
    <mergeCell ref="R23:S23"/>
    <mergeCell ref="T23:U23"/>
    <mergeCell ref="V23:W23"/>
    <mergeCell ref="B27:Z27"/>
    <mergeCell ref="B23:C23"/>
    <mergeCell ref="H23:I23"/>
    <mergeCell ref="J23:K23"/>
    <mergeCell ref="L23:M23"/>
    <mergeCell ref="N23:O23"/>
    <mergeCell ref="B18:C19"/>
    <mergeCell ref="D18:E19"/>
    <mergeCell ref="F18:G19"/>
    <mergeCell ref="H18:I19"/>
    <mergeCell ref="J18:K19"/>
    <mergeCell ref="L18:M19"/>
    <mergeCell ref="B28:Z28"/>
    <mergeCell ref="B29:Z29"/>
    <mergeCell ref="B30:Z30"/>
    <mergeCell ref="Y14:Z14"/>
    <mergeCell ref="U15:Z15"/>
    <mergeCell ref="O13:P13"/>
    <mergeCell ref="Q13:R13"/>
    <mergeCell ref="T13:U13"/>
    <mergeCell ref="V13:X13"/>
    <mergeCell ref="Y13:Z13"/>
    <mergeCell ref="N18:O19"/>
    <mergeCell ref="P18:Q19"/>
    <mergeCell ref="R18:S19"/>
    <mergeCell ref="T18:U19"/>
    <mergeCell ref="V18:W19"/>
    <mergeCell ref="A14:C14"/>
    <mergeCell ref="E14:F14"/>
    <mergeCell ref="G14:J14"/>
    <mergeCell ref="K14:L14"/>
    <mergeCell ref="M14:N14"/>
    <mergeCell ref="O12:P12"/>
    <mergeCell ref="Q12:R12"/>
    <mergeCell ref="T12:U12"/>
    <mergeCell ref="V12:X12"/>
    <mergeCell ref="O14:P14"/>
    <mergeCell ref="Q14:R14"/>
    <mergeCell ref="T14:U14"/>
    <mergeCell ref="V14:X14"/>
    <mergeCell ref="V10:X10"/>
    <mergeCell ref="Y10:Z10"/>
    <mergeCell ref="A11:C11"/>
    <mergeCell ref="E11:F11"/>
    <mergeCell ref="G11:J11"/>
    <mergeCell ref="K11:L11"/>
    <mergeCell ref="M11:N11"/>
    <mergeCell ref="Y12:Z12"/>
    <mergeCell ref="A13:C13"/>
    <mergeCell ref="E13:F13"/>
    <mergeCell ref="G13:J13"/>
    <mergeCell ref="K13:L13"/>
    <mergeCell ref="M13:N13"/>
    <mergeCell ref="O11:P11"/>
    <mergeCell ref="Q11:R11"/>
    <mergeCell ref="T11:U11"/>
    <mergeCell ref="V11:X11"/>
    <mergeCell ref="Y11:Z11"/>
    <mergeCell ref="A12:C12"/>
    <mergeCell ref="E12:F12"/>
    <mergeCell ref="G12:J12"/>
    <mergeCell ref="K12:L12"/>
    <mergeCell ref="M12:N12"/>
    <mergeCell ref="A10:C10"/>
    <mergeCell ref="E10:F10"/>
    <mergeCell ref="G10:H10"/>
    <mergeCell ref="I10:J10"/>
    <mergeCell ref="K10:L10"/>
    <mergeCell ref="M10:N10"/>
    <mergeCell ref="O10:P10"/>
    <mergeCell ref="Q10:R10"/>
    <mergeCell ref="T10:U10"/>
    <mergeCell ref="Y8:Z8"/>
    <mergeCell ref="A9:C9"/>
    <mergeCell ref="E9:F9"/>
    <mergeCell ref="G9:J9"/>
    <mergeCell ref="K9:L9"/>
    <mergeCell ref="M9:N9"/>
    <mergeCell ref="O9:P9"/>
    <mergeCell ref="Q9:R9"/>
    <mergeCell ref="T9:U9"/>
    <mergeCell ref="V9:X9"/>
    <mergeCell ref="Y9:Z9"/>
    <mergeCell ref="A8:C8"/>
    <mergeCell ref="E8:F8"/>
    <mergeCell ref="G8:J8"/>
    <mergeCell ref="K8:L8"/>
    <mergeCell ref="M8:N8"/>
    <mergeCell ref="O8:P8"/>
    <mergeCell ref="Q8:R8"/>
    <mergeCell ref="T8:U8"/>
    <mergeCell ref="V8:X8"/>
    <mergeCell ref="Y6:Z6"/>
    <mergeCell ref="A7:C7"/>
    <mergeCell ref="E7:F7"/>
    <mergeCell ref="G7:J7"/>
    <mergeCell ref="K7:L7"/>
    <mergeCell ref="M7:N7"/>
    <mergeCell ref="O7:P7"/>
    <mergeCell ref="Q7:R7"/>
    <mergeCell ref="T7:U7"/>
    <mergeCell ref="V7:X7"/>
    <mergeCell ref="Y7:Z7"/>
    <mergeCell ref="A6:C6"/>
    <mergeCell ref="E6:F6"/>
    <mergeCell ref="G6:J6"/>
    <mergeCell ref="K6:L6"/>
    <mergeCell ref="M6:N6"/>
    <mergeCell ref="O6:P6"/>
    <mergeCell ref="Q6:R6"/>
    <mergeCell ref="T6:U6"/>
    <mergeCell ref="V6:X6"/>
    <mergeCell ref="Q4:R4"/>
    <mergeCell ref="T4:U4"/>
    <mergeCell ref="V4:X4"/>
    <mergeCell ref="Y4:Z4"/>
    <mergeCell ref="A5:C5"/>
    <mergeCell ref="E5:F5"/>
    <mergeCell ref="G5:J5"/>
    <mergeCell ref="K5:L5"/>
    <mergeCell ref="M5:N5"/>
    <mergeCell ref="O5:P5"/>
    <mergeCell ref="Q5:R5"/>
    <mergeCell ref="T5:U5"/>
    <mergeCell ref="V5:X5"/>
    <mergeCell ref="Y5:Z5"/>
    <mergeCell ref="A4:C4"/>
    <mergeCell ref="E4:F4"/>
    <mergeCell ref="G4:J4"/>
    <mergeCell ref="K4:L4"/>
    <mergeCell ref="M4:N4"/>
    <mergeCell ref="O4:P4"/>
    <mergeCell ref="A3:C3"/>
    <mergeCell ref="E3:F3"/>
    <mergeCell ref="G3:J3"/>
    <mergeCell ref="K3:L3"/>
    <mergeCell ref="M3:N3"/>
    <mergeCell ref="O3:P3"/>
    <mergeCell ref="A1:D1"/>
    <mergeCell ref="S1:T1"/>
    <mergeCell ref="U1:Z1"/>
    <mergeCell ref="O2:P2"/>
    <mergeCell ref="Q2:U2"/>
    <mergeCell ref="V2:W2"/>
    <mergeCell ref="X2:Z2"/>
    <mergeCell ref="Q3:R3"/>
    <mergeCell ref="T3:U3"/>
    <mergeCell ref="V3:X3"/>
    <mergeCell ref="Y3:Z3"/>
  </mergeCells>
  <phoneticPr fontId="3"/>
  <pageMargins left="0.33" right="0.22" top="0.35" bottom="0.26" header="0.36" footer="0.27"/>
  <pageSetup paperSize="9"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Q78"/>
  <sheetViews>
    <sheetView showGridLines="0" view="pageBreakPreview" zoomScaleNormal="100" zoomScaleSheetLayoutView="100" workbookViewId="0"/>
  </sheetViews>
  <sheetFormatPr defaultColWidth="9.109375" defaultRowHeight="21" customHeight="1" x14ac:dyDescent="0.2"/>
  <cols>
    <col min="1" max="1" width="2.88671875" style="214" customWidth="1"/>
    <col min="2" max="2" width="16.21875" style="208" customWidth="1"/>
    <col min="3" max="3" width="7.33203125" style="214" customWidth="1"/>
    <col min="4" max="5" width="8.44140625" style="214" customWidth="1"/>
    <col min="6" max="36" width="2.88671875" style="214" customWidth="1"/>
    <col min="37" max="37" width="7.33203125" style="214" customWidth="1"/>
    <col min="38" max="39" width="8.44140625" style="214" customWidth="1"/>
    <col min="40" max="40" width="6.21875" style="214" customWidth="1"/>
    <col min="41" max="16384" width="9.109375" style="214"/>
  </cols>
  <sheetData>
    <row r="1" spans="1:40" ht="20.100000000000001" customHeight="1" x14ac:dyDescent="0.2">
      <c r="A1" s="207" t="s">
        <v>479</v>
      </c>
      <c r="C1" s="209"/>
      <c r="D1" s="209"/>
      <c r="E1" s="209"/>
      <c r="F1" s="209"/>
      <c r="G1" s="209"/>
      <c r="H1" s="209"/>
      <c r="I1" s="209"/>
      <c r="J1" s="209"/>
      <c r="K1" s="209"/>
      <c r="L1" s="209"/>
      <c r="M1" s="209"/>
      <c r="N1" s="209"/>
      <c r="O1" s="209"/>
      <c r="P1" s="209"/>
      <c r="Q1" s="209"/>
      <c r="R1" s="209"/>
      <c r="S1" s="209"/>
      <c r="T1" s="209"/>
      <c r="U1" s="209"/>
      <c r="V1" s="209"/>
      <c r="W1" s="209"/>
      <c r="X1" s="210"/>
      <c r="Y1" s="210"/>
      <c r="Z1" s="211"/>
      <c r="AA1" s="211"/>
      <c r="AB1" s="211"/>
      <c r="AC1" s="211"/>
      <c r="AD1" s="212"/>
      <c r="AE1" s="212"/>
      <c r="AF1" s="212"/>
      <c r="AG1" s="212"/>
      <c r="AH1" s="212"/>
      <c r="AI1" s="213" t="s">
        <v>480</v>
      </c>
      <c r="AJ1" s="213"/>
      <c r="AK1" s="757" t="s">
        <v>481</v>
      </c>
      <c r="AL1" s="757"/>
      <c r="AM1" s="757"/>
      <c r="AN1" s="757"/>
    </row>
    <row r="2" spans="1:40" ht="18" customHeight="1" x14ac:dyDescent="0.2">
      <c r="A2" s="215"/>
      <c r="B2" s="216"/>
      <c r="C2" s="216"/>
      <c r="D2" s="216"/>
      <c r="E2" s="216"/>
      <c r="F2" s="216"/>
      <c r="G2" s="216"/>
      <c r="H2" s="216"/>
      <c r="I2" s="216"/>
      <c r="J2" s="216"/>
      <c r="K2" s="217"/>
      <c r="L2" s="217"/>
      <c r="M2" s="758">
        <v>2024</v>
      </c>
      <c r="N2" s="758"/>
      <c r="O2" s="758"/>
      <c r="P2" s="758"/>
      <c r="Q2" s="759" t="s">
        <v>482</v>
      </c>
      <c r="R2" s="759"/>
      <c r="S2" s="758">
        <v>5</v>
      </c>
      <c r="T2" s="758"/>
      <c r="U2" s="759" t="s">
        <v>483</v>
      </c>
      <c r="V2" s="759"/>
      <c r="W2" s="216"/>
      <c r="X2" s="216"/>
      <c r="Y2" s="216"/>
      <c r="Z2" s="211"/>
      <c r="AA2" s="211"/>
      <c r="AC2" s="213"/>
      <c r="AD2" s="216"/>
      <c r="AE2" s="216"/>
      <c r="AF2" s="216"/>
      <c r="AG2" s="216"/>
      <c r="AH2" s="216"/>
      <c r="AI2" s="213" t="s">
        <v>484</v>
      </c>
      <c r="AJ2" s="213"/>
      <c r="AK2" s="760"/>
      <c r="AL2" s="760"/>
      <c r="AM2" s="760"/>
      <c r="AN2" s="760"/>
    </row>
    <row r="3" spans="1:40" ht="18" customHeight="1" x14ac:dyDescent="0.2">
      <c r="A3" s="218"/>
      <c r="B3" s="218"/>
      <c r="C3" s="218"/>
      <c r="D3" s="218"/>
      <c r="E3" s="218"/>
      <c r="F3" s="218"/>
      <c r="G3" s="218"/>
      <c r="H3" s="218"/>
      <c r="I3" s="218"/>
      <c r="J3" s="218"/>
      <c r="K3" s="218"/>
      <c r="L3" s="218"/>
      <c r="M3" s="218"/>
      <c r="N3" s="218"/>
      <c r="O3" s="218"/>
      <c r="P3" s="218"/>
      <c r="Q3" s="218"/>
      <c r="R3" s="218"/>
      <c r="S3" s="218"/>
      <c r="T3" s="218"/>
      <c r="U3" s="218"/>
      <c r="V3" s="218"/>
      <c r="W3" s="218"/>
      <c r="Y3" s="219"/>
      <c r="Z3" s="219"/>
      <c r="AA3" s="219"/>
      <c r="AB3" s="211"/>
      <c r="AC3" s="219"/>
      <c r="AD3" s="219"/>
      <c r="AE3" s="219"/>
      <c r="AF3" s="219"/>
      <c r="AG3" s="219"/>
      <c r="AH3" s="219"/>
      <c r="AI3" s="220" t="s">
        <v>485</v>
      </c>
      <c r="AJ3" s="213"/>
      <c r="AK3" s="749"/>
      <c r="AL3" s="749"/>
      <c r="AM3" s="749"/>
      <c r="AN3" s="749"/>
    </row>
    <row r="4" spans="1:40" ht="18" customHeight="1" x14ac:dyDescent="0.2">
      <c r="A4" s="218"/>
      <c r="B4" s="218"/>
      <c r="C4" s="218"/>
      <c r="D4" s="218"/>
      <c r="E4" s="218"/>
      <c r="F4" s="218"/>
      <c r="G4" s="218"/>
      <c r="H4" s="218"/>
      <c r="I4" s="218"/>
      <c r="J4" s="218"/>
      <c r="K4" s="218"/>
      <c r="L4" s="218"/>
      <c r="M4" s="218"/>
      <c r="N4" s="218"/>
      <c r="O4" s="218"/>
      <c r="P4" s="218"/>
      <c r="Q4" s="218"/>
      <c r="R4" s="218"/>
      <c r="S4" s="218"/>
      <c r="T4" s="218"/>
      <c r="U4" s="218"/>
      <c r="V4" s="218"/>
      <c r="W4" s="218"/>
      <c r="Y4" s="219"/>
      <c r="Z4" s="219"/>
      <c r="AA4" s="219"/>
      <c r="AB4" s="211"/>
      <c r="AC4" s="219"/>
      <c r="AD4" s="219"/>
      <c r="AE4" s="219"/>
      <c r="AF4" s="219"/>
      <c r="AG4" s="219"/>
      <c r="AH4" s="219"/>
      <c r="AI4" s="220" t="s">
        <v>486</v>
      </c>
      <c r="AJ4" s="213"/>
      <c r="AK4" s="749"/>
      <c r="AL4" s="749"/>
      <c r="AM4" s="749"/>
      <c r="AN4" s="749"/>
    </row>
    <row r="5" spans="1:40" ht="18" customHeight="1" x14ac:dyDescent="0.2">
      <c r="A5" s="218"/>
      <c r="B5" s="218"/>
      <c r="C5" s="218"/>
      <c r="D5" s="218"/>
      <c r="E5" s="218"/>
      <c r="F5" s="218"/>
      <c r="G5" s="218"/>
      <c r="H5" s="218"/>
      <c r="I5" s="218"/>
      <c r="J5" s="218"/>
      <c r="K5" s="218"/>
      <c r="L5" s="218"/>
      <c r="M5" s="218"/>
      <c r="N5" s="218"/>
      <c r="O5" s="218"/>
      <c r="P5" s="218"/>
      <c r="Q5" s="218"/>
      <c r="R5" s="218"/>
      <c r="S5" s="218"/>
      <c r="U5" s="218"/>
      <c r="V5" s="218"/>
      <c r="W5" s="218"/>
      <c r="Y5" s="219"/>
      <c r="Z5" s="219"/>
      <c r="AA5" s="219"/>
      <c r="AB5" s="211"/>
      <c r="AC5" s="219"/>
      <c r="AD5" s="219"/>
      <c r="AE5" s="219"/>
      <c r="AF5" s="219"/>
      <c r="AG5" s="220" t="s">
        <v>487</v>
      </c>
      <c r="AH5" s="750"/>
      <c r="AI5" s="750"/>
      <c r="AJ5" s="750"/>
      <c r="AK5" s="219" t="s">
        <v>488</v>
      </c>
      <c r="AL5" s="221"/>
      <c r="AM5" s="219" t="s">
        <v>489</v>
      </c>
      <c r="AN5" s="211"/>
    </row>
    <row r="6" spans="1:40" ht="9.9" customHeight="1" x14ac:dyDescent="0.2">
      <c r="A6" s="215"/>
      <c r="B6" s="222"/>
      <c r="C6" s="222"/>
      <c r="D6" s="222"/>
      <c r="E6" s="222"/>
      <c r="F6" s="222"/>
      <c r="G6" s="222"/>
      <c r="H6" s="222"/>
      <c r="I6" s="222"/>
      <c r="J6" s="222"/>
      <c r="K6" s="222"/>
      <c r="L6" s="222"/>
      <c r="M6" s="222"/>
      <c r="N6" s="222"/>
      <c r="O6" s="222"/>
      <c r="P6" s="222"/>
      <c r="Q6" s="222"/>
      <c r="R6" s="222"/>
      <c r="S6" s="222"/>
      <c r="T6" s="222"/>
      <c r="U6" s="222"/>
      <c r="V6" s="222"/>
      <c r="W6" s="222"/>
      <c r="X6" s="223"/>
      <c r="Y6" s="223"/>
      <c r="Z6" s="223"/>
      <c r="AA6" s="223"/>
      <c r="AB6" s="223"/>
      <c r="AC6" s="223"/>
      <c r="AD6" s="223"/>
      <c r="AE6" s="223"/>
      <c r="AF6" s="223"/>
      <c r="AG6" s="223"/>
      <c r="AH6" s="223"/>
      <c r="AI6" s="223"/>
      <c r="AJ6" s="223"/>
      <c r="AK6" s="223"/>
      <c r="AL6" s="223"/>
      <c r="AM6" s="215"/>
      <c r="AN6" s="211"/>
    </row>
    <row r="7" spans="1:40" ht="15" customHeight="1" x14ac:dyDescent="0.2">
      <c r="A7" s="751" t="s">
        <v>490</v>
      </c>
      <c r="B7" s="725" t="s">
        <v>491</v>
      </c>
      <c r="C7" s="752" t="s">
        <v>492</v>
      </c>
      <c r="D7" s="725" t="s">
        <v>493</v>
      </c>
      <c r="E7" s="739" t="s">
        <v>494</v>
      </c>
      <c r="F7" s="755" t="s">
        <v>495</v>
      </c>
      <c r="G7" s="755"/>
      <c r="H7" s="755"/>
      <c r="I7" s="755"/>
      <c r="J7" s="755"/>
      <c r="K7" s="755"/>
      <c r="L7" s="755"/>
      <c r="M7" s="755"/>
      <c r="N7" s="755"/>
      <c r="O7" s="755"/>
      <c r="P7" s="755"/>
      <c r="Q7" s="755"/>
      <c r="R7" s="755"/>
      <c r="S7" s="755"/>
      <c r="T7" s="755"/>
      <c r="U7" s="755"/>
      <c r="V7" s="755"/>
      <c r="W7" s="755"/>
      <c r="X7" s="755"/>
      <c r="Y7" s="755"/>
      <c r="Z7" s="755"/>
      <c r="AA7" s="755"/>
      <c r="AB7" s="755"/>
      <c r="AC7" s="755"/>
      <c r="AD7" s="755"/>
      <c r="AE7" s="755"/>
      <c r="AF7" s="755"/>
      <c r="AG7" s="755"/>
      <c r="AH7" s="755"/>
      <c r="AI7" s="755"/>
      <c r="AJ7" s="755"/>
      <c r="AK7" s="756" t="s">
        <v>496</v>
      </c>
      <c r="AL7" s="747" t="s">
        <v>497</v>
      </c>
      <c r="AM7" s="748" t="s">
        <v>498</v>
      </c>
      <c r="AN7" s="748"/>
    </row>
    <row r="8" spans="1:40" ht="15" customHeight="1" x14ac:dyDescent="0.2">
      <c r="A8" s="751"/>
      <c r="B8" s="725"/>
      <c r="C8" s="753"/>
      <c r="D8" s="725"/>
      <c r="E8" s="739"/>
      <c r="F8" s="725" t="s">
        <v>499</v>
      </c>
      <c r="G8" s="725"/>
      <c r="H8" s="725"/>
      <c r="I8" s="725"/>
      <c r="J8" s="725"/>
      <c r="K8" s="725"/>
      <c r="L8" s="725"/>
      <c r="M8" s="725" t="s">
        <v>500</v>
      </c>
      <c r="N8" s="725"/>
      <c r="O8" s="725"/>
      <c r="P8" s="725"/>
      <c r="Q8" s="725"/>
      <c r="R8" s="725"/>
      <c r="S8" s="725"/>
      <c r="T8" s="725" t="s">
        <v>501</v>
      </c>
      <c r="U8" s="725"/>
      <c r="V8" s="725"/>
      <c r="W8" s="725"/>
      <c r="X8" s="725"/>
      <c r="Y8" s="725"/>
      <c r="Z8" s="725"/>
      <c r="AA8" s="725" t="s">
        <v>502</v>
      </c>
      <c r="AB8" s="725"/>
      <c r="AC8" s="725"/>
      <c r="AD8" s="725"/>
      <c r="AE8" s="725"/>
      <c r="AF8" s="725"/>
      <c r="AG8" s="725"/>
      <c r="AH8" s="725" t="s">
        <v>503</v>
      </c>
      <c r="AI8" s="725"/>
      <c r="AJ8" s="725"/>
      <c r="AK8" s="756"/>
      <c r="AL8" s="747"/>
      <c r="AM8" s="748"/>
      <c r="AN8" s="748"/>
    </row>
    <row r="9" spans="1:40" ht="15" customHeight="1" x14ac:dyDescent="0.2">
      <c r="A9" s="751"/>
      <c r="B9" s="725"/>
      <c r="C9" s="753"/>
      <c r="D9" s="725"/>
      <c r="E9" s="739"/>
      <c r="F9" s="224">
        <f>DATE($M$2,$S$2,1)</f>
        <v>45413</v>
      </c>
      <c r="G9" s="224">
        <f>DATE($M$2,$S$2,2)</f>
        <v>45414</v>
      </c>
      <c r="H9" s="224">
        <f>DATE($M$2,$S$2,3)</f>
        <v>45415</v>
      </c>
      <c r="I9" s="224">
        <f>DATE($M$2,$S$2,4)</f>
        <v>45416</v>
      </c>
      <c r="J9" s="224">
        <f>DATE($M$2,$S$2,5)</f>
        <v>45417</v>
      </c>
      <c r="K9" s="224">
        <f>DATE($M$2,$S$2,6)</f>
        <v>45418</v>
      </c>
      <c r="L9" s="224">
        <f>DATE($M$2,$S$2,7)</f>
        <v>45419</v>
      </c>
      <c r="M9" s="224">
        <f>DATE($M$2,$S$2,8)</f>
        <v>45420</v>
      </c>
      <c r="N9" s="224">
        <f>DATE($M$2,$S$2,9)</f>
        <v>45421</v>
      </c>
      <c r="O9" s="224">
        <f>DATE($M$2,$S$2,10)</f>
        <v>45422</v>
      </c>
      <c r="P9" s="224">
        <f>DATE($M$2,$S$2,11)</f>
        <v>45423</v>
      </c>
      <c r="Q9" s="224">
        <f>DATE($M$2,$S$2,12)</f>
        <v>45424</v>
      </c>
      <c r="R9" s="224">
        <f>DATE($M$2,$S$2,13)</f>
        <v>45425</v>
      </c>
      <c r="S9" s="224">
        <f>DATE($M$2,$S$2,14)</f>
        <v>45426</v>
      </c>
      <c r="T9" s="224">
        <f>DATE($M$2,$S$2,15)</f>
        <v>45427</v>
      </c>
      <c r="U9" s="224">
        <f>DATE($M$2,$S$2,16)</f>
        <v>45428</v>
      </c>
      <c r="V9" s="224">
        <f>DATE($M$2,$S$2,17)</f>
        <v>45429</v>
      </c>
      <c r="W9" s="224">
        <f>DATE($M$2,$S$2,18)</f>
        <v>45430</v>
      </c>
      <c r="X9" s="224">
        <f>DATE($M$2,$S$2,19)</f>
        <v>45431</v>
      </c>
      <c r="Y9" s="224">
        <f>DATE($M$2,$S$2,20)</f>
        <v>45432</v>
      </c>
      <c r="Z9" s="224">
        <f>DATE($M$2,$S$2,21)</f>
        <v>45433</v>
      </c>
      <c r="AA9" s="224">
        <f>DATE($M$2,$S$2,22)</f>
        <v>45434</v>
      </c>
      <c r="AB9" s="224">
        <f>DATE($M$2,$S$2,23)</f>
        <v>45435</v>
      </c>
      <c r="AC9" s="224">
        <f>DATE($M$2,$S$2,24)</f>
        <v>45436</v>
      </c>
      <c r="AD9" s="224">
        <f>DATE($M$2,$S$2,25)</f>
        <v>45437</v>
      </c>
      <c r="AE9" s="224">
        <f>DATE($M$2,$S$2,26)</f>
        <v>45438</v>
      </c>
      <c r="AF9" s="224">
        <f>DATE($M$2,$S$2,27)</f>
        <v>45439</v>
      </c>
      <c r="AG9" s="224">
        <f>DATE($M$2,$S$2,28)</f>
        <v>45440</v>
      </c>
      <c r="AH9" s="224">
        <f>IF(DAY(EOMONTH(F9,0))&lt;29,"",DATE($M$2,$S$2,29))</f>
        <v>45441</v>
      </c>
      <c r="AI9" s="224">
        <f>IF(DAY(EOMONTH(F9,0))&lt;30,"",DATE($M$2,$S$2,30))</f>
        <v>45442</v>
      </c>
      <c r="AJ9" s="224">
        <f>IF(DAY(EOMONTH(F9,0))&lt;31,"",DATE($M$2,$S$2,31))</f>
        <v>45443</v>
      </c>
      <c r="AK9" s="756"/>
      <c r="AL9" s="747"/>
      <c r="AM9" s="748"/>
      <c r="AN9" s="748"/>
    </row>
    <row r="10" spans="1:40" ht="15" customHeight="1" x14ac:dyDescent="0.2">
      <c r="A10" s="751"/>
      <c r="B10" s="725"/>
      <c r="C10" s="754"/>
      <c r="D10" s="725"/>
      <c r="E10" s="739"/>
      <c r="F10" s="225">
        <f>DATE($M$2,$S$2,1)</f>
        <v>45413</v>
      </c>
      <c r="G10" s="225">
        <f>DATE($M$2,$S$2,2)</f>
        <v>45414</v>
      </c>
      <c r="H10" s="225">
        <f>DATE($M$2,$S$2,3)</f>
        <v>45415</v>
      </c>
      <c r="I10" s="225">
        <f>DATE($M$2,$S$2,4)</f>
        <v>45416</v>
      </c>
      <c r="J10" s="225">
        <f>DATE($M$2,$S$2,5)</f>
        <v>45417</v>
      </c>
      <c r="K10" s="225">
        <f>DATE($M$2,$S$2,6)</f>
        <v>45418</v>
      </c>
      <c r="L10" s="225">
        <f>DATE($M$2,$S$2,7)</f>
        <v>45419</v>
      </c>
      <c r="M10" s="225">
        <f>DATE($M$2,$S$2,8)</f>
        <v>45420</v>
      </c>
      <c r="N10" s="225">
        <f>DATE($M$2,$S$2,9)</f>
        <v>45421</v>
      </c>
      <c r="O10" s="225">
        <f>DATE($M$2,$S$2,10)</f>
        <v>45422</v>
      </c>
      <c r="P10" s="225">
        <f>DATE($M$2,$S$2,11)</f>
        <v>45423</v>
      </c>
      <c r="Q10" s="225">
        <f>DATE($M$2,$S$2,12)</f>
        <v>45424</v>
      </c>
      <c r="R10" s="225">
        <f>DATE($M$2,$S$2,13)</f>
        <v>45425</v>
      </c>
      <c r="S10" s="225">
        <f>DATE($M$2,$S$2,14)</f>
        <v>45426</v>
      </c>
      <c r="T10" s="225">
        <f>DATE($M$2,$S$2,15)</f>
        <v>45427</v>
      </c>
      <c r="U10" s="225">
        <f>DATE($M$2,$S$2,16)</f>
        <v>45428</v>
      </c>
      <c r="V10" s="225">
        <f>DATE($M$2,$S$2,17)</f>
        <v>45429</v>
      </c>
      <c r="W10" s="225">
        <f>DATE($M$2,$S$2,18)</f>
        <v>45430</v>
      </c>
      <c r="X10" s="225">
        <f>DATE($M$2,$S$2,19)</f>
        <v>45431</v>
      </c>
      <c r="Y10" s="225">
        <f>DATE($M$2,$S$2,20)</f>
        <v>45432</v>
      </c>
      <c r="Z10" s="225">
        <f>DATE($M$2,$S$2,21)</f>
        <v>45433</v>
      </c>
      <c r="AA10" s="225">
        <f>DATE($M$2,$S$2,22)</f>
        <v>45434</v>
      </c>
      <c r="AB10" s="225">
        <f>DATE($M$2,$S$2,23)</f>
        <v>45435</v>
      </c>
      <c r="AC10" s="225">
        <f>DATE($M$2,$S$2,24)</f>
        <v>45436</v>
      </c>
      <c r="AD10" s="225">
        <f>DATE($M$2,$S$2,25)</f>
        <v>45437</v>
      </c>
      <c r="AE10" s="225">
        <f>DATE($M$2,$S$2,26)</f>
        <v>45438</v>
      </c>
      <c r="AF10" s="225">
        <f>DATE($M$2,$S$2,27)</f>
        <v>45439</v>
      </c>
      <c r="AG10" s="225">
        <f>DATE($M$2,$S$2,28)</f>
        <v>45440</v>
      </c>
      <c r="AH10" s="225">
        <f>IF(DAY(EOMONTH(F10,0))&lt;29,"",DATE($M$2,$S$2,29))</f>
        <v>45441</v>
      </c>
      <c r="AI10" s="225">
        <f>IF(DAY(EOMONTH(F10,0))&lt;30,"",DATE($M$2,$S$2,30))</f>
        <v>45442</v>
      </c>
      <c r="AJ10" s="225">
        <f>IF(DAY(EOMONTH(F10,0))&lt;31,"",DATE($M$2,$S$2,31))</f>
        <v>45443</v>
      </c>
      <c r="AK10" s="756"/>
      <c r="AL10" s="747"/>
      <c r="AM10" s="748"/>
      <c r="AN10" s="748"/>
    </row>
    <row r="11" spans="1:40" ht="18" customHeight="1" x14ac:dyDescent="0.2">
      <c r="A11" s="226">
        <v>1</v>
      </c>
      <c r="B11" s="227" t="s">
        <v>504</v>
      </c>
      <c r="C11" s="228" t="s">
        <v>505</v>
      </c>
      <c r="D11" s="229"/>
      <c r="E11" s="230" t="s">
        <v>505</v>
      </c>
      <c r="F11" s="231"/>
      <c r="G11" s="231"/>
      <c r="H11" s="231"/>
      <c r="I11" s="231"/>
      <c r="J11" s="231"/>
      <c r="K11" s="231"/>
      <c r="L11" s="231"/>
      <c r="M11" s="231"/>
      <c r="N11" s="231"/>
      <c r="O11" s="231"/>
      <c r="P11" s="231"/>
      <c r="Q11" s="231"/>
      <c r="R11" s="231"/>
      <c r="S11" s="231"/>
      <c r="T11" s="231"/>
      <c r="U11" s="231"/>
      <c r="V11" s="231"/>
      <c r="W11" s="231"/>
      <c r="X11" s="231"/>
      <c r="Y11" s="231"/>
      <c r="Z11" s="231"/>
      <c r="AA11" s="231"/>
      <c r="AB11" s="231"/>
      <c r="AC11" s="231"/>
      <c r="AD11" s="231"/>
      <c r="AE11" s="231"/>
      <c r="AF11" s="231"/>
      <c r="AG11" s="231"/>
      <c r="AH11" s="231"/>
      <c r="AI11" s="231"/>
      <c r="AJ11" s="231"/>
      <c r="AK11" s="232">
        <f>+SUM(F11:AJ11)</f>
        <v>0</v>
      </c>
      <c r="AL11" s="233">
        <f>IF($AK$3="４週",AK11/4,AK11/(DAY(EOMONTH($F$9,0))/7))</f>
        <v>0</v>
      </c>
      <c r="AM11" s="738"/>
      <c r="AN11" s="738"/>
    </row>
    <row r="12" spans="1:40" ht="18" customHeight="1" x14ac:dyDescent="0.2">
      <c r="A12" s="226">
        <v>2</v>
      </c>
      <c r="B12" s="227" t="s">
        <v>504</v>
      </c>
      <c r="C12" s="228" t="s">
        <v>506</v>
      </c>
      <c r="D12" s="229"/>
      <c r="E12" s="230" t="s">
        <v>506</v>
      </c>
      <c r="F12" s="231"/>
      <c r="G12" s="231"/>
      <c r="H12" s="231"/>
      <c r="I12" s="231"/>
      <c r="J12" s="231"/>
      <c r="K12" s="231"/>
      <c r="L12" s="231"/>
      <c r="M12" s="231"/>
      <c r="N12" s="231"/>
      <c r="O12" s="231"/>
      <c r="P12" s="231"/>
      <c r="Q12" s="231"/>
      <c r="R12" s="231"/>
      <c r="S12" s="231"/>
      <c r="T12" s="231"/>
      <c r="U12" s="231"/>
      <c r="V12" s="231"/>
      <c r="W12" s="231"/>
      <c r="X12" s="231"/>
      <c r="Y12" s="231"/>
      <c r="Z12" s="231"/>
      <c r="AA12" s="231"/>
      <c r="AB12" s="231"/>
      <c r="AC12" s="231"/>
      <c r="AD12" s="231"/>
      <c r="AE12" s="231"/>
      <c r="AF12" s="231"/>
      <c r="AG12" s="231"/>
      <c r="AH12" s="231"/>
      <c r="AI12" s="231"/>
      <c r="AJ12" s="231"/>
      <c r="AK12" s="232">
        <f t="shared" ref="AK12:AK31" si="0">+SUM(F12:AJ12)</f>
        <v>0</v>
      </c>
      <c r="AL12" s="233">
        <f t="shared" ref="AL12:AL30" si="1">IF($AK$3="４週",AK12/4,AK12/(DAY(EOMONTH($F$9,0))/7))</f>
        <v>0</v>
      </c>
      <c r="AM12" s="738"/>
      <c r="AN12" s="738"/>
    </row>
    <row r="13" spans="1:40" ht="18" customHeight="1" x14ac:dyDescent="0.2">
      <c r="A13" s="226">
        <v>3</v>
      </c>
      <c r="B13" s="227" t="s">
        <v>504</v>
      </c>
      <c r="C13" s="228" t="s">
        <v>507</v>
      </c>
      <c r="D13" s="229"/>
      <c r="E13" s="230" t="s">
        <v>507</v>
      </c>
      <c r="F13" s="231"/>
      <c r="G13" s="231"/>
      <c r="H13" s="231"/>
      <c r="I13" s="231"/>
      <c r="J13" s="231"/>
      <c r="K13" s="231"/>
      <c r="L13" s="231"/>
      <c r="M13" s="231"/>
      <c r="N13" s="231"/>
      <c r="O13" s="231"/>
      <c r="P13" s="231"/>
      <c r="Q13" s="231"/>
      <c r="R13" s="231"/>
      <c r="S13" s="231"/>
      <c r="T13" s="231"/>
      <c r="U13" s="231"/>
      <c r="V13" s="231"/>
      <c r="W13" s="231"/>
      <c r="X13" s="231"/>
      <c r="Y13" s="231"/>
      <c r="Z13" s="231"/>
      <c r="AA13" s="231"/>
      <c r="AB13" s="231"/>
      <c r="AC13" s="231"/>
      <c r="AD13" s="231"/>
      <c r="AE13" s="231"/>
      <c r="AF13" s="231"/>
      <c r="AG13" s="231"/>
      <c r="AH13" s="231"/>
      <c r="AI13" s="231"/>
      <c r="AJ13" s="231"/>
      <c r="AK13" s="232">
        <f t="shared" si="0"/>
        <v>0</v>
      </c>
      <c r="AL13" s="233">
        <f t="shared" si="1"/>
        <v>0</v>
      </c>
      <c r="AM13" s="738"/>
      <c r="AN13" s="738"/>
    </row>
    <row r="14" spans="1:40" ht="18" customHeight="1" x14ac:dyDescent="0.2">
      <c r="A14" s="226">
        <v>4</v>
      </c>
      <c r="B14" s="227" t="s">
        <v>504</v>
      </c>
      <c r="C14" s="228" t="s">
        <v>508</v>
      </c>
      <c r="D14" s="229"/>
      <c r="E14" s="230" t="s">
        <v>508</v>
      </c>
      <c r="F14" s="231"/>
      <c r="G14" s="231"/>
      <c r="H14" s="231"/>
      <c r="I14" s="231"/>
      <c r="J14" s="231"/>
      <c r="K14" s="231"/>
      <c r="L14" s="231"/>
      <c r="M14" s="231"/>
      <c r="N14" s="231"/>
      <c r="O14" s="231"/>
      <c r="P14" s="231"/>
      <c r="Q14" s="231"/>
      <c r="R14" s="231"/>
      <c r="S14" s="231"/>
      <c r="T14" s="231"/>
      <c r="U14" s="231"/>
      <c r="V14" s="231"/>
      <c r="W14" s="231"/>
      <c r="X14" s="231"/>
      <c r="Y14" s="231"/>
      <c r="Z14" s="231"/>
      <c r="AA14" s="231"/>
      <c r="AB14" s="231"/>
      <c r="AC14" s="231"/>
      <c r="AD14" s="231"/>
      <c r="AE14" s="231"/>
      <c r="AF14" s="231"/>
      <c r="AG14" s="231"/>
      <c r="AH14" s="231"/>
      <c r="AI14" s="231"/>
      <c r="AJ14" s="231"/>
      <c r="AK14" s="232">
        <f t="shared" si="0"/>
        <v>0</v>
      </c>
      <c r="AL14" s="233">
        <f t="shared" si="1"/>
        <v>0</v>
      </c>
      <c r="AM14" s="738"/>
      <c r="AN14" s="738"/>
    </row>
    <row r="15" spans="1:40" ht="18" customHeight="1" x14ac:dyDescent="0.2">
      <c r="A15" s="226">
        <v>5</v>
      </c>
      <c r="B15" s="227" t="s">
        <v>509</v>
      </c>
      <c r="C15" s="228" t="s">
        <v>507</v>
      </c>
      <c r="D15" s="229"/>
      <c r="E15" s="230" t="s">
        <v>510</v>
      </c>
      <c r="F15" s="231"/>
      <c r="G15" s="231"/>
      <c r="H15" s="231"/>
      <c r="I15" s="231"/>
      <c r="J15" s="231"/>
      <c r="K15" s="231"/>
      <c r="L15" s="231"/>
      <c r="M15" s="231"/>
      <c r="N15" s="231"/>
      <c r="O15" s="231"/>
      <c r="P15" s="231"/>
      <c r="Q15" s="231"/>
      <c r="R15" s="231"/>
      <c r="S15" s="231"/>
      <c r="T15" s="231"/>
      <c r="U15" s="231"/>
      <c r="V15" s="231"/>
      <c r="W15" s="231"/>
      <c r="X15" s="231"/>
      <c r="Y15" s="231"/>
      <c r="Z15" s="231"/>
      <c r="AA15" s="231"/>
      <c r="AB15" s="231"/>
      <c r="AC15" s="231"/>
      <c r="AD15" s="231"/>
      <c r="AE15" s="231"/>
      <c r="AF15" s="231"/>
      <c r="AG15" s="231"/>
      <c r="AH15" s="231"/>
      <c r="AI15" s="231"/>
      <c r="AJ15" s="231"/>
      <c r="AK15" s="232">
        <f t="shared" si="0"/>
        <v>0</v>
      </c>
      <c r="AL15" s="233">
        <f t="shared" si="1"/>
        <v>0</v>
      </c>
      <c r="AM15" s="738"/>
      <c r="AN15" s="738"/>
    </row>
    <row r="16" spans="1:40" ht="18" customHeight="1" x14ac:dyDescent="0.2">
      <c r="A16" s="226">
        <v>6</v>
      </c>
      <c r="B16" s="227"/>
      <c r="C16" s="228"/>
      <c r="D16" s="229"/>
      <c r="E16" s="230"/>
      <c r="F16" s="231"/>
      <c r="G16" s="231"/>
      <c r="H16" s="231"/>
      <c r="I16" s="231"/>
      <c r="J16" s="231"/>
      <c r="K16" s="231"/>
      <c r="L16" s="231"/>
      <c r="M16" s="231"/>
      <c r="N16" s="231"/>
      <c r="O16" s="231"/>
      <c r="P16" s="231"/>
      <c r="Q16" s="231"/>
      <c r="R16" s="231"/>
      <c r="S16" s="231"/>
      <c r="T16" s="231"/>
      <c r="U16" s="231"/>
      <c r="V16" s="231"/>
      <c r="W16" s="231"/>
      <c r="X16" s="231"/>
      <c r="Y16" s="231"/>
      <c r="Z16" s="231"/>
      <c r="AA16" s="231"/>
      <c r="AB16" s="231"/>
      <c r="AC16" s="231"/>
      <c r="AD16" s="231"/>
      <c r="AE16" s="231"/>
      <c r="AF16" s="231"/>
      <c r="AG16" s="231"/>
      <c r="AH16" s="231"/>
      <c r="AI16" s="231"/>
      <c r="AJ16" s="231"/>
      <c r="AK16" s="232">
        <f t="shared" si="0"/>
        <v>0</v>
      </c>
      <c r="AL16" s="233">
        <f t="shared" si="1"/>
        <v>0</v>
      </c>
      <c r="AM16" s="738"/>
      <c r="AN16" s="738"/>
    </row>
    <row r="17" spans="1:40" ht="18" customHeight="1" x14ac:dyDescent="0.2">
      <c r="A17" s="226">
        <v>7</v>
      </c>
      <c r="B17" s="227"/>
      <c r="C17" s="228"/>
      <c r="D17" s="229"/>
      <c r="E17" s="230"/>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1"/>
      <c r="AK17" s="232">
        <f t="shared" si="0"/>
        <v>0</v>
      </c>
      <c r="AL17" s="233">
        <f t="shared" si="1"/>
        <v>0</v>
      </c>
      <c r="AM17" s="738"/>
      <c r="AN17" s="738"/>
    </row>
    <row r="18" spans="1:40" ht="18" customHeight="1" x14ac:dyDescent="0.2">
      <c r="A18" s="226">
        <v>8</v>
      </c>
      <c r="B18" s="227"/>
      <c r="C18" s="228"/>
      <c r="D18" s="229"/>
      <c r="E18" s="230"/>
      <c r="F18" s="231"/>
      <c r="G18" s="231"/>
      <c r="H18" s="231"/>
      <c r="I18" s="231"/>
      <c r="J18" s="231"/>
      <c r="K18" s="231"/>
      <c r="L18" s="231"/>
      <c r="M18" s="231"/>
      <c r="N18" s="231"/>
      <c r="O18" s="231"/>
      <c r="P18" s="231"/>
      <c r="Q18" s="231"/>
      <c r="R18" s="231"/>
      <c r="S18" s="231"/>
      <c r="T18" s="231"/>
      <c r="U18" s="231"/>
      <c r="V18" s="231"/>
      <c r="W18" s="231"/>
      <c r="X18" s="231"/>
      <c r="Y18" s="231"/>
      <c r="Z18" s="231"/>
      <c r="AA18" s="231"/>
      <c r="AB18" s="231"/>
      <c r="AC18" s="231"/>
      <c r="AD18" s="231"/>
      <c r="AE18" s="231"/>
      <c r="AF18" s="231"/>
      <c r="AG18" s="231"/>
      <c r="AH18" s="231"/>
      <c r="AI18" s="231"/>
      <c r="AJ18" s="231"/>
      <c r="AK18" s="232">
        <f t="shared" si="0"/>
        <v>0</v>
      </c>
      <c r="AL18" s="233">
        <f t="shared" si="1"/>
        <v>0</v>
      </c>
      <c r="AM18" s="738"/>
      <c r="AN18" s="738"/>
    </row>
    <row r="19" spans="1:40" ht="18" customHeight="1" x14ac:dyDescent="0.2">
      <c r="A19" s="226">
        <v>9</v>
      </c>
      <c r="B19" s="227"/>
      <c r="C19" s="228"/>
      <c r="D19" s="229"/>
      <c r="E19" s="230"/>
      <c r="F19" s="231"/>
      <c r="G19" s="231"/>
      <c r="H19" s="231"/>
      <c r="I19" s="231"/>
      <c r="J19" s="231"/>
      <c r="K19" s="231"/>
      <c r="L19" s="231"/>
      <c r="M19" s="231"/>
      <c r="N19" s="231"/>
      <c r="O19" s="231"/>
      <c r="P19" s="231"/>
      <c r="Q19" s="231"/>
      <c r="R19" s="231"/>
      <c r="S19" s="231"/>
      <c r="T19" s="231"/>
      <c r="U19" s="231"/>
      <c r="V19" s="231"/>
      <c r="W19" s="231"/>
      <c r="X19" s="231"/>
      <c r="Y19" s="231"/>
      <c r="Z19" s="231"/>
      <c r="AA19" s="231"/>
      <c r="AB19" s="231"/>
      <c r="AC19" s="231"/>
      <c r="AD19" s="231"/>
      <c r="AE19" s="231"/>
      <c r="AF19" s="231"/>
      <c r="AG19" s="231"/>
      <c r="AH19" s="231"/>
      <c r="AI19" s="231"/>
      <c r="AJ19" s="231"/>
      <c r="AK19" s="232">
        <f t="shared" si="0"/>
        <v>0</v>
      </c>
      <c r="AL19" s="233">
        <f t="shared" si="1"/>
        <v>0</v>
      </c>
      <c r="AM19" s="738"/>
      <c r="AN19" s="738"/>
    </row>
    <row r="20" spans="1:40" ht="18" customHeight="1" x14ac:dyDescent="0.2">
      <c r="A20" s="226">
        <v>10</v>
      </c>
      <c r="B20" s="227"/>
      <c r="C20" s="228"/>
      <c r="D20" s="229"/>
      <c r="E20" s="230"/>
      <c r="F20" s="231"/>
      <c r="G20" s="231"/>
      <c r="H20" s="231"/>
      <c r="I20" s="231"/>
      <c r="J20" s="231"/>
      <c r="K20" s="231"/>
      <c r="L20" s="231"/>
      <c r="M20" s="231"/>
      <c r="N20" s="231"/>
      <c r="O20" s="231"/>
      <c r="P20" s="231"/>
      <c r="Q20" s="231"/>
      <c r="R20" s="231"/>
      <c r="S20" s="231"/>
      <c r="T20" s="231"/>
      <c r="U20" s="231"/>
      <c r="V20" s="231"/>
      <c r="W20" s="231"/>
      <c r="X20" s="231"/>
      <c r="Y20" s="231"/>
      <c r="Z20" s="231"/>
      <c r="AA20" s="231"/>
      <c r="AB20" s="231"/>
      <c r="AC20" s="231"/>
      <c r="AD20" s="231"/>
      <c r="AE20" s="231"/>
      <c r="AF20" s="231"/>
      <c r="AG20" s="231"/>
      <c r="AH20" s="231"/>
      <c r="AI20" s="231"/>
      <c r="AJ20" s="231"/>
      <c r="AK20" s="232">
        <f t="shared" si="0"/>
        <v>0</v>
      </c>
      <c r="AL20" s="233">
        <f t="shared" si="1"/>
        <v>0</v>
      </c>
      <c r="AM20" s="738"/>
      <c r="AN20" s="738"/>
    </row>
    <row r="21" spans="1:40" ht="18" customHeight="1" x14ac:dyDescent="0.2">
      <c r="A21" s="226">
        <v>11</v>
      </c>
      <c r="B21" s="227"/>
      <c r="C21" s="228"/>
      <c r="D21" s="229"/>
      <c r="E21" s="230"/>
      <c r="F21" s="231"/>
      <c r="G21" s="231"/>
      <c r="H21" s="231"/>
      <c r="I21" s="231"/>
      <c r="J21" s="231"/>
      <c r="K21" s="231"/>
      <c r="L21" s="231"/>
      <c r="M21" s="231"/>
      <c r="N21" s="231"/>
      <c r="O21" s="231"/>
      <c r="P21" s="231"/>
      <c r="Q21" s="231"/>
      <c r="R21" s="231"/>
      <c r="S21" s="231"/>
      <c r="T21" s="231"/>
      <c r="U21" s="231"/>
      <c r="V21" s="231"/>
      <c r="W21" s="231"/>
      <c r="X21" s="231"/>
      <c r="Y21" s="231"/>
      <c r="Z21" s="231"/>
      <c r="AA21" s="231"/>
      <c r="AB21" s="231"/>
      <c r="AC21" s="231"/>
      <c r="AD21" s="231"/>
      <c r="AE21" s="231"/>
      <c r="AF21" s="231"/>
      <c r="AG21" s="231"/>
      <c r="AH21" s="231"/>
      <c r="AI21" s="231"/>
      <c r="AJ21" s="231"/>
      <c r="AK21" s="232">
        <f t="shared" si="0"/>
        <v>0</v>
      </c>
      <c r="AL21" s="233">
        <f t="shared" si="1"/>
        <v>0</v>
      </c>
      <c r="AM21" s="738"/>
      <c r="AN21" s="738"/>
    </row>
    <row r="22" spans="1:40" ht="18" customHeight="1" x14ac:dyDescent="0.2">
      <c r="A22" s="226">
        <v>12</v>
      </c>
      <c r="B22" s="227"/>
      <c r="C22" s="228"/>
      <c r="D22" s="229"/>
      <c r="E22" s="230"/>
      <c r="F22" s="231"/>
      <c r="G22" s="231"/>
      <c r="H22" s="231"/>
      <c r="I22" s="231"/>
      <c r="J22" s="231"/>
      <c r="K22" s="231"/>
      <c r="L22" s="231"/>
      <c r="M22" s="231"/>
      <c r="N22" s="231"/>
      <c r="O22" s="231"/>
      <c r="P22" s="231"/>
      <c r="Q22" s="231"/>
      <c r="R22" s="231"/>
      <c r="S22" s="231"/>
      <c r="T22" s="231"/>
      <c r="U22" s="231"/>
      <c r="V22" s="231"/>
      <c r="W22" s="231"/>
      <c r="X22" s="231"/>
      <c r="Y22" s="231"/>
      <c r="Z22" s="231"/>
      <c r="AA22" s="231"/>
      <c r="AB22" s="231"/>
      <c r="AC22" s="231"/>
      <c r="AD22" s="231"/>
      <c r="AE22" s="231"/>
      <c r="AF22" s="231"/>
      <c r="AG22" s="231"/>
      <c r="AH22" s="231"/>
      <c r="AI22" s="231"/>
      <c r="AJ22" s="231"/>
      <c r="AK22" s="232">
        <f t="shared" si="0"/>
        <v>0</v>
      </c>
      <c r="AL22" s="233">
        <f t="shared" si="1"/>
        <v>0</v>
      </c>
      <c r="AM22" s="738"/>
      <c r="AN22" s="738"/>
    </row>
    <row r="23" spans="1:40" ht="18" customHeight="1" x14ac:dyDescent="0.2">
      <c r="A23" s="226">
        <v>13</v>
      </c>
      <c r="B23" s="227"/>
      <c r="C23" s="228"/>
      <c r="D23" s="229"/>
      <c r="E23" s="230"/>
      <c r="F23" s="231"/>
      <c r="G23" s="231"/>
      <c r="H23" s="231"/>
      <c r="I23" s="231"/>
      <c r="J23" s="231"/>
      <c r="K23" s="231"/>
      <c r="L23" s="231"/>
      <c r="M23" s="231"/>
      <c r="N23" s="231"/>
      <c r="O23" s="231"/>
      <c r="P23" s="231"/>
      <c r="Q23" s="231"/>
      <c r="R23" s="231"/>
      <c r="S23" s="231"/>
      <c r="T23" s="231"/>
      <c r="U23" s="231"/>
      <c r="V23" s="231"/>
      <c r="W23" s="231"/>
      <c r="X23" s="231"/>
      <c r="Y23" s="231"/>
      <c r="Z23" s="231"/>
      <c r="AA23" s="231"/>
      <c r="AB23" s="231"/>
      <c r="AC23" s="231"/>
      <c r="AD23" s="231"/>
      <c r="AE23" s="231"/>
      <c r="AF23" s="231"/>
      <c r="AG23" s="231"/>
      <c r="AH23" s="231"/>
      <c r="AI23" s="231"/>
      <c r="AJ23" s="231"/>
      <c r="AK23" s="232">
        <f t="shared" si="0"/>
        <v>0</v>
      </c>
      <c r="AL23" s="233">
        <f t="shared" si="1"/>
        <v>0</v>
      </c>
      <c r="AM23" s="738"/>
      <c r="AN23" s="738"/>
    </row>
    <row r="24" spans="1:40" ht="18" customHeight="1" x14ac:dyDescent="0.2">
      <c r="A24" s="226">
        <v>14</v>
      </c>
      <c r="B24" s="227"/>
      <c r="C24" s="228"/>
      <c r="D24" s="229"/>
      <c r="E24" s="230"/>
      <c r="F24" s="231"/>
      <c r="G24" s="231"/>
      <c r="H24" s="231"/>
      <c r="I24" s="231"/>
      <c r="J24" s="231"/>
      <c r="K24" s="231"/>
      <c r="L24" s="231"/>
      <c r="M24" s="231"/>
      <c r="N24" s="231"/>
      <c r="O24" s="231"/>
      <c r="P24" s="231"/>
      <c r="Q24" s="231"/>
      <c r="R24" s="231"/>
      <c r="S24" s="231"/>
      <c r="T24" s="231"/>
      <c r="U24" s="231"/>
      <c r="V24" s="231"/>
      <c r="W24" s="231"/>
      <c r="X24" s="231"/>
      <c r="Y24" s="231"/>
      <c r="Z24" s="231"/>
      <c r="AA24" s="231"/>
      <c r="AB24" s="231"/>
      <c r="AC24" s="231"/>
      <c r="AD24" s="231"/>
      <c r="AE24" s="231"/>
      <c r="AF24" s="231"/>
      <c r="AG24" s="231"/>
      <c r="AH24" s="231"/>
      <c r="AI24" s="231"/>
      <c r="AJ24" s="231"/>
      <c r="AK24" s="232">
        <f t="shared" si="0"/>
        <v>0</v>
      </c>
      <c r="AL24" s="233">
        <f t="shared" si="1"/>
        <v>0</v>
      </c>
      <c r="AM24" s="738"/>
      <c r="AN24" s="738"/>
    </row>
    <row r="25" spans="1:40" ht="18" customHeight="1" x14ac:dyDescent="0.2">
      <c r="A25" s="226">
        <v>15</v>
      </c>
      <c r="B25" s="227"/>
      <c r="C25" s="228"/>
      <c r="D25" s="229"/>
      <c r="E25" s="230"/>
      <c r="F25" s="231"/>
      <c r="G25" s="231"/>
      <c r="H25" s="231"/>
      <c r="I25" s="231"/>
      <c r="J25" s="231"/>
      <c r="K25" s="231"/>
      <c r="L25" s="231"/>
      <c r="M25" s="231"/>
      <c r="N25" s="231"/>
      <c r="O25" s="231"/>
      <c r="P25" s="231"/>
      <c r="Q25" s="231"/>
      <c r="R25" s="231"/>
      <c r="S25" s="231"/>
      <c r="T25" s="231"/>
      <c r="U25" s="231"/>
      <c r="V25" s="231"/>
      <c r="W25" s="231"/>
      <c r="X25" s="231"/>
      <c r="Y25" s="231"/>
      <c r="Z25" s="231"/>
      <c r="AA25" s="231"/>
      <c r="AB25" s="231"/>
      <c r="AC25" s="231"/>
      <c r="AD25" s="231"/>
      <c r="AE25" s="231"/>
      <c r="AF25" s="231"/>
      <c r="AG25" s="231"/>
      <c r="AH25" s="231"/>
      <c r="AI25" s="231"/>
      <c r="AJ25" s="231"/>
      <c r="AK25" s="232">
        <f t="shared" si="0"/>
        <v>0</v>
      </c>
      <c r="AL25" s="233">
        <f t="shared" si="1"/>
        <v>0</v>
      </c>
      <c r="AM25" s="738"/>
      <c r="AN25" s="738"/>
    </row>
    <row r="26" spans="1:40" ht="18" customHeight="1" x14ac:dyDescent="0.2">
      <c r="A26" s="226">
        <v>16</v>
      </c>
      <c r="B26" s="227"/>
      <c r="C26" s="228"/>
      <c r="D26" s="229"/>
      <c r="E26" s="230"/>
      <c r="F26" s="231"/>
      <c r="G26" s="231"/>
      <c r="H26" s="231"/>
      <c r="I26" s="231"/>
      <c r="J26" s="231"/>
      <c r="K26" s="231"/>
      <c r="L26" s="231"/>
      <c r="M26" s="231"/>
      <c r="N26" s="231"/>
      <c r="O26" s="231"/>
      <c r="P26" s="231"/>
      <c r="Q26" s="231"/>
      <c r="R26" s="231"/>
      <c r="S26" s="231"/>
      <c r="T26" s="231"/>
      <c r="U26" s="231"/>
      <c r="V26" s="231"/>
      <c r="W26" s="231"/>
      <c r="X26" s="231"/>
      <c r="Y26" s="231"/>
      <c r="Z26" s="231"/>
      <c r="AA26" s="231"/>
      <c r="AB26" s="231"/>
      <c r="AC26" s="231"/>
      <c r="AD26" s="231"/>
      <c r="AE26" s="231"/>
      <c r="AF26" s="231"/>
      <c r="AG26" s="231"/>
      <c r="AH26" s="231"/>
      <c r="AI26" s="231"/>
      <c r="AJ26" s="231"/>
      <c r="AK26" s="232">
        <f t="shared" si="0"/>
        <v>0</v>
      </c>
      <c r="AL26" s="233">
        <f t="shared" si="1"/>
        <v>0</v>
      </c>
      <c r="AM26" s="738"/>
      <c r="AN26" s="738"/>
    </row>
    <row r="27" spans="1:40" ht="18" customHeight="1" x14ac:dyDescent="0.2">
      <c r="A27" s="226">
        <v>17</v>
      </c>
      <c r="B27" s="227"/>
      <c r="C27" s="228"/>
      <c r="D27" s="229"/>
      <c r="E27" s="230"/>
      <c r="F27" s="231"/>
      <c r="G27" s="231"/>
      <c r="H27" s="231"/>
      <c r="I27" s="231"/>
      <c r="J27" s="231"/>
      <c r="K27" s="231"/>
      <c r="L27" s="231"/>
      <c r="M27" s="231"/>
      <c r="N27" s="231"/>
      <c r="O27" s="231"/>
      <c r="P27" s="231"/>
      <c r="Q27" s="231"/>
      <c r="R27" s="231"/>
      <c r="S27" s="231"/>
      <c r="T27" s="231"/>
      <c r="U27" s="231"/>
      <c r="V27" s="231"/>
      <c r="W27" s="231"/>
      <c r="X27" s="231"/>
      <c r="Y27" s="231"/>
      <c r="Z27" s="231"/>
      <c r="AA27" s="231"/>
      <c r="AB27" s="231"/>
      <c r="AC27" s="231"/>
      <c r="AD27" s="231"/>
      <c r="AE27" s="231"/>
      <c r="AF27" s="231"/>
      <c r="AG27" s="231"/>
      <c r="AH27" s="231"/>
      <c r="AI27" s="231"/>
      <c r="AJ27" s="231"/>
      <c r="AK27" s="232">
        <f t="shared" si="0"/>
        <v>0</v>
      </c>
      <c r="AL27" s="233">
        <f t="shared" si="1"/>
        <v>0</v>
      </c>
      <c r="AM27" s="738"/>
      <c r="AN27" s="738"/>
    </row>
    <row r="28" spans="1:40" ht="18" customHeight="1" x14ac:dyDescent="0.2">
      <c r="A28" s="226">
        <v>18</v>
      </c>
      <c r="B28" s="227"/>
      <c r="C28" s="228"/>
      <c r="D28" s="229"/>
      <c r="E28" s="230"/>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2">
        <f t="shared" si="0"/>
        <v>0</v>
      </c>
      <c r="AL28" s="233">
        <f t="shared" si="1"/>
        <v>0</v>
      </c>
      <c r="AM28" s="738"/>
      <c r="AN28" s="738"/>
    </row>
    <row r="29" spans="1:40" ht="18" customHeight="1" x14ac:dyDescent="0.2">
      <c r="A29" s="226">
        <v>19</v>
      </c>
      <c r="B29" s="227"/>
      <c r="C29" s="228"/>
      <c r="D29" s="229"/>
      <c r="E29" s="230"/>
      <c r="F29" s="231"/>
      <c r="G29" s="231"/>
      <c r="H29" s="231"/>
      <c r="I29" s="231"/>
      <c r="J29" s="231"/>
      <c r="K29" s="231"/>
      <c r="L29" s="231"/>
      <c r="M29" s="231"/>
      <c r="N29" s="231"/>
      <c r="O29" s="231"/>
      <c r="P29" s="231"/>
      <c r="Q29" s="231"/>
      <c r="R29" s="231"/>
      <c r="S29" s="231"/>
      <c r="T29" s="231"/>
      <c r="U29" s="231"/>
      <c r="V29" s="231"/>
      <c r="W29" s="231"/>
      <c r="X29" s="231"/>
      <c r="Y29" s="231"/>
      <c r="Z29" s="231"/>
      <c r="AA29" s="231"/>
      <c r="AB29" s="231"/>
      <c r="AC29" s="231"/>
      <c r="AD29" s="231"/>
      <c r="AE29" s="231"/>
      <c r="AF29" s="231"/>
      <c r="AG29" s="231"/>
      <c r="AH29" s="231"/>
      <c r="AI29" s="231"/>
      <c r="AJ29" s="231"/>
      <c r="AK29" s="232">
        <f t="shared" si="0"/>
        <v>0</v>
      </c>
      <c r="AL29" s="233">
        <f t="shared" si="1"/>
        <v>0</v>
      </c>
      <c r="AM29" s="738"/>
      <c r="AN29" s="738"/>
    </row>
    <row r="30" spans="1:40" ht="18" customHeight="1" x14ac:dyDescent="0.2">
      <c r="A30" s="226">
        <v>20</v>
      </c>
      <c r="B30" s="227"/>
      <c r="C30" s="228"/>
      <c r="D30" s="229"/>
      <c r="E30" s="230"/>
      <c r="F30" s="231"/>
      <c r="G30" s="231"/>
      <c r="H30" s="231"/>
      <c r="I30" s="231"/>
      <c r="J30" s="231"/>
      <c r="K30" s="231"/>
      <c r="L30" s="231"/>
      <c r="M30" s="231"/>
      <c r="N30" s="231"/>
      <c r="O30" s="231"/>
      <c r="P30" s="231"/>
      <c r="Q30" s="231"/>
      <c r="R30" s="231"/>
      <c r="S30" s="231"/>
      <c r="T30" s="231"/>
      <c r="U30" s="231"/>
      <c r="V30" s="231"/>
      <c r="W30" s="231"/>
      <c r="X30" s="231"/>
      <c r="Y30" s="231"/>
      <c r="Z30" s="231"/>
      <c r="AA30" s="231"/>
      <c r="AB30" s="231"/>
      <c r="AC30" s="231"/>
      <c r="AD30" s="231"/>
      <c r="AE30" s="231"/>
      <c r="AF30" s="231"/>
      <c r="AG30" s="231"/>
      <c r="AH30" s="231"/>
      <c r="AI30" s="231"/>
      <c r="AJ30" s="231"/>
      <c r="AK30" s="232">
        <f t="shared" si="0"/>
        <v>0</v>
      </c>
      <c r="AL30" s="233">
        <f t="shared" si="1"/>
        <v>0</v>
      </c>
      <c r="AM30" s="738"/>
      <c r="AN30" s="738"/>
    </row>
    <row r="31" spans="1:40" ht="18" customHeight="1" x14ac:dyDescent="0.2">
      <c r="A31" s="739" t="s">
        <v>511</v>
      </c>
      <c r="B31" s="740"/>
      <c r="C31" s="740"/>
      <c r="D31" s="740"/>
      <c r="E31" s="740"/>
      <c r="F31" s="234">
        <f>+SUM(F11:F30)</f>
        <v>0</v>
      </c>
      <c r="G31" s="234">
        <f t="shared" ref="G31:AJ31" si="2">+SUM(G11:G30)</f>
        <v>0</v>
      </c>
      <c r="H31" s="234">
        <f t="shared" si="2"/>
        <v>0</v>
      </c>
      <c r="I31" s="234">
        <f t="shared" si="2"/>
        <v>0</v>
      </c>
      <c r="J31" s="234">
        <f t="shared" si="2"/>
        <v>0</v>
      </c>
      <c r="K31" s="234">
        <f t="shared" si="2"/>
        <v>0</v>
      </c>
      <c r="L31" s="234">
        <f t="shared" si="2"/>
        <v>0</v>
      </c>
      <c r="M31" s="234">
        <f t="shared" si="2"/>
        <v>0</v>
      </c>
      <c r="N31" s="234">
        <f t="shared" si="2"/>
        <v>0</v>
      </c>
      <c r="O31" s="234">
        <f t="shared" si="2"/>
        <v>0</v>
      </c>
      <c r="P31" s="234">
        <f t="shared" si="2"/>
        <v>0</v>
      </c>
      <c r="Q31" s="234">
        <f t="shared" si="2"/>
        <v>0</v>
      </c>
      <c r="R31" s="234">
        <f t="shared" si="2"/>
        <v>0</v>
      </c>
      <c r="S31" s="234">
        <f t="shared" si="2"/>
        <v>0</v>
      </c>
      <c r="T31" s="234">
        <f t="shared" si="2"/>
        <v>0</v>
      </c>
      <c r="U31" s="234">
        <f t="shared" si="2"/>
        <v>0</v>
      </c>
      <c r="V31" s="234">
        <f t="shared" si="2"/>
        <v>0</v>
      </c>
      <c r="W31" s="234">
        <f t="shared" si="2"/>
        <v>0</v>
      </c>
      <c r="X31" s="234">
        <f t="shared" si="2"/>
        <v>0</v>
      </c>
      <c r="Y31" s="234">
        <f t="shared" si="2"/>
        <v>0</v>
      </c>
      <c r="Z31" s="234">
        <f t="shared" si="2"/>
        <v>0</v>
      </c>
      <c r="AA31" s="234">
        <f t="shared" si="2"/>
        <v>0</v>
      </c>
      <c r="AB31" s="234">
        <f t="shared" si="2"/>
        <v>0</v>
      </c>
      <c r="AC31" s="234">
        <f t="shared" si="2"/>
        <v>0</v>
      </c>
      <c r="AD31" s="234">
        <f t="shared" si="2"/>
        <v>0</v>
      </c>
      <c r="AE31" s="234">
        <f t="shared" si="2"/>
        <v>0</v>
      </c>
      <c r="AF31" s="234">
        <f t="shared" si="2"/>
        <v>0</v>
      </c>
      <c r="AG31" s="234">
        <f t="shared" si="2"/>
        <v>0</v>
      </c>
      <c r="AH31" s="234">
        <f t="shared" si="2"/>
        <v>0</v>
      </c>
      <c r="AI31" s="234">
        <f t="shared" si="2"/>
        <v>0</v>
      </c>
      <c r="AJ31" s="234">
        <f t="shared" si="2"/>
        <v>0</v>
      </c>
      <c r="AK31" s="232">
        <f t="shared" si="0"/>
        <v>0</v>
      </c>
      <c r="AL31" s="233">
        <f>IF($AK$3="４週",AK31/4,AK31/(DAY(EOMONTH($F$9,0))/7))</f>
        <v>0</v>
      </c>
      <c r="AM31" s="741"/>
      <c r="AN31" s="741"/>
    </row>
    <row r="32" spans="1:40" ht="18" customHeight="1" x14ac:dyDescent="0.2">
      <c r="A32" s="740" t="s">
        <v>512</v>
      </c>
      <c r="B32" s="740"/>
      <c r="C32" s="740"/>
      <c r="D32" s="740"/>
      <c r="E32" s="742"/>
      <c r="F32" s="235"/>
      <c r="G32" s="235"/>
      <c r="H32" s="235"/>
      <c r="I32" s="235"/>
      <c r="J32" s="235"/>
      <c r="K32" s="235"/>
      <c r="L32" s="235"/>
      <c r="M32" s="235"/>
      <c r="N32" s="235"/>
      <c r="O32" s="235"/>
      <c r="P32" s="235"/>
      <c r="Q32" s="235"/>
      <c r="R32" s="235"/>
      <c r="S32" s="235"/>
      <c r="T32" s="235"/>
      <c r="U32" s="235"/>
      <c r="V32" s="235"/>
      <c r="W32" s="235"/>
      <c r="X32" s="235"/>
      <c r="Y32" s="235"/>
      <c r="Z32" s="235"/>
      <c r="AA32" s="235"/>
      <c r="AB32" s="235"/>
      <c r="AC32" s="235"/>
      <c r="AD32" s="235"/>
      <c r="AE32" s="235"/>
      <c r="AF32" s="235"/>
      <c r="AG32" s="235"/>
      <c r="AH32" s="235"/>
      <c r="AI32" s="235"/>
      <c r="AJ32" s="235"/>
      <c r="AK32" s="234"/>
      <c r="AL32" s="236"/>
      <c r="AM32" s="741"/>
      <c r="AN32" s="741"/>
    </row>
    <row r="33" spans="1:43" s="240" customFormat="1" ht="15" customHeight="1" x14ac:dyDescent="0.2">
      <c r="A33" s="237"/>
      <c r="B33" s="237"/>
      <c r="C33" s="237"/>
      <c r="D33" s="237"/>
      <c r="E33" s="237"/>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7"/>
      <c r="AL33" s="237"/>
      <c r="AM33" s="239"/>
    </row>
    <row r="34" spans="1:43" s="240" customFormat="1" ht="15" customHeight="1" x14ac:dyDescent="0.2">
      <c r="A34" s="237"/>
      <c r="B34" s="237"/>
      <c r="C34" s="237"/>
      <c r="D34" s="237"/>
      <c r="E34" s="237"/>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7"/>
      <c r="AL34" s="237"/>
      <c r="AM34" s="239"/>
    </row>
    <row r="35" spans="1:43" s="240" customFormat="1" ht="15" customHeight="1" x14ac:dyDescent="0.2">
      <c r="A35" s="237"/>
      <c r="B35" s="237"/>
      <c r="C35" s="237"/>
      <c r="D35" s="237"/>
      <c r="E35" s="237"/>
      <c r="F35" s="238"/>
      <c r="G35" s="238"/>
      <c r="H35" s="238"/>
      <c r="I35" s="238"/>
      <c r="J35" s="238"/>
      <c r="K35" s="238"/>
      <c r="L35" s="238"/>
      <c r="M35" s="238"/>
      <c r="N35" s="238"/>
      <c r="O35" s="238"/>
      <c r="P35" s="238"/>
      <c r="Q35" s="238"/>
      <c r="R35" s="238"/>
      <c r="S35" s="238"/>
      <c r="T35" s="238"/>
      <c r="U35" s="238"/>
      <c r="V35" s="238"/>
      <c r="W35" s="238"/>
      <c r="X35" s="238"/>
      <c r="Y35" s="238"/>
      <c r="Z35" s="238"/>
      <c r="AA35" s="238"/>
      <c r="AB35" s="238"/>
      <c r="AC35" s="238"/>
      <c r="AD35" s="238"/>
      <c r="AE35" s="238"/>
      <c r="AF35" s="238"/>
      <c r="AG35" s="238"/>
      <c r="AH35" s="238"/>
      <c r="AI35" s="238"/>
      <c r="AJ35" s="238"/>
      <c r="AK35" s="237"/>
      <c r="AL35" s="237"/>
      <c r="AM35" s="239"/>
    </row>
    <row r="36" spans="1:43" s="240" customFormat="1" ht="21" customHeight="1" x14ac:dyDescent="0.2">
      <c r="A36" s="241" t="s">
        <v>513</v>
      </c>
      <c r="B36" s="237"/>
      <c r="C36" s="237"/>
      <c r="D36" s="237"/>
      <c r="E36" s="237"/>
      <c r="F36" s="237"/>
      <c r="G36" s="238"/>
      <c r="H36" s="238"/>
      <c r="I36" s="238"/>
      <c r="J36" s="238"/>
      <c r="K36" s="238"/>
      <c r="L36" s="238"/>
      <c r="M36" s="238"/>
      <c r="N36" s="238"/>
      <c r="O36" s="238"/>
      <c r="AM36" s="237"/>
      <c r="AN36" s="239"/>
    </row>
    <row r="37" spans="1:43" s="240" customFormat="1" ht="24.9" customHeight="1" x14ac:dyDescent="0.2">
      <c r="A37" s="242"/>
      <c r="B37" s="743" t="s">
        <v>514</v>
      </c>
      <c r="C37" s="744"/>
      <c r="D37" s="744"/>
      <c r="E37" s="744"/>
      <c r="F37" s="744"/>
      <c r="G37" s="744"/>
      <c r="H37" s="744"/>
      <c r="I37" s="744"/>
      <c r="J37" s="744"/>
      <c r="K37" s="745"/>
      <c r="L37" s="746" t="s">
        <v>515</v>
      </c>
      <c r="M37" s="746"/>
      <c r="N37" s="746"/>
      <c r="O37" s="746"/>
      <c r="P37" s="242"/>
      <c r="Q37" s="242"/>
      <c r="R37" s="242"/>
      <c r="S37" s="242"/>
      <c r="T37" s="242"/>
      <c r="U37" s="242"/>
      <c r="V37" s="242"/>
      <c r="W37" s="242"/>
      <c r="X37" s="242"/>
      <c r="Y37" s="242"/>
      <c r="Z37" s="242"/>
      <c r="AA37" s="242"/>
      <c r="AB37" s="242"/>
      <c r="AC37" s="242"/>
      <c r="AD37" s="242"/>
      <c r="AE37" s="242"/>
      <c r="AF37" s="242"/>
      <c r="AG37" s="242"/>
      <c r="AH37" s="242"/>
      <c r="AI37" s="242"/>
      <c r="AJ37" s="242"/>
      <c r="AK37" s="242"/>
      <c r="AL37" s="242"/>
      <c r="AM37" s="242"/>
      <c r="AN37" s="242"/>
      <c r="AO37" s="242"/>
      <c r="AP37" s="242"/>
      <c r="AQ37" s="242"/>
    </row>
    <row r="38" spans="1:43" s="240" customFormat="1" ht="18" customHeight="1" x14ac:dyDescent="0.2">
      <c r="A38" s="242"/>
      <c r="B38" s="731" t="s">
        <v>516</v>
      </c>
      <c r="C38" s="732"/>
      <c r="D38" s="732"/>
      <c r="E38" s="732"/>
      <c r="F38" s="732"/>
      <c r="G38" s="732"/>
      <c r="H38" s="732"/>
      <c r="I38" s="732"/>
      <c r="J38" s="732"/>
      <c r="K38" s="733"/>
      <c r="L38" s="734">
        <v>30</v>
      </c>
      <c r="M38" s="734"/>
      <c r="N38" s="734"/>
      <c r="O38" s="734"/>
      <c r="P38" s="242"/>
      <c r="Q38" s="242"/>
      <c r="R38" s="242"/>
      <c r="S38" s="242"/>
      <c r="T38" s="242"/>
      <c r="U38" s="242"/>
      <c r="V38" s="242"/>
      <c r="W38" s="242"/>
      <c r="X38" s="242"/>
      <c r="Y38" s="242"/>
      <c r="Z38" s="242"/>
      <c r="AA38" s="242"/>
      <c r="AB38" s="242"/>
      <c r="AC38" s="242"/>
      <c r="AD38" s="242"/>
      <c r="AE38" s="242"/>
      <c r="AF38" s="242"/>
      <c r="AG38" s="242"/>
      <c r="AH38" s="242"/>
      <c r="AI38" s="242"/>
      <c r="AJ38" s="242"/>
      <c r="AK38" s="242"/>
      <c r="AL38" s="242"/>
      <c r="AM38" s="242"/>
      <c r="AN38" s="242"/>
      <c r="AO38" s="242"/>
      <c r="AP38" s="242"/>
      <c r="AQ38" s="242"/>
    </row>
    <row r="39" spans="1:43" s="240" customFormat="1" ht="5.0999999999999996" customHeight="1" x14ac:dyDescent="0.2">
      <c r="A39" s="243"/>
      <c r="B39" s="243"/>
      <c r="C39" s="243"/>
      <c r="D39" s="242"/>
      <c r="E39" s="242"/>
      <c r="F39" s="242"/>
      <c r="G39" s="242"/>
      <c r="H39" s="242"/>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44"/>
      <c r="AH39" s="244"/>
      <c r="AI39" s="244"/>
      <c r="AJ39" s="245"/>
      <c r="AK39" s="238"/>
      <c r="AL39" s="237"/>
      <c r="AM39" s="237"/>
      <c r="AN39" s="239"/>
    </row>
    <row r="40" spans="1:43" s="240" customFormat="1" ht="18" customHeight="1" x14ac:dyDescent="0.2">
      <c r="A40" s="241" t="s">
        <v>517</v>
      </c>
      <c r="B40" s="238"/>
      <c r="D40" s="238"/>
      <c r="E40" s="238"/>
      <c r="F40" s="238"/>
      <c r="G40" s="238"/>
      <c r="H40" s="238"/>
      <c r="I40" s="238"/>
      <c r="J40" s="238"/>
      <c r="K40" s="238"/>
      <c r="L40" s="238"/>
      <c r="M40" s="238"/>
      <c r="N40" s="238"/>
      <c r="O40" s="238"/>
      <c r="P40" s="238"/>
      <c r="Q40" s="238"/>
      <c r="R40" s="238"/>
      <c r="S40" s="238"/>
      <c r="T40" s="238"/>
      <c r="U40" s="238"/>
      <c r="V40" s="238"/>
      <c r="W40" s="237"/>
      <c r="X40" s="238"/>
      <c r="Y40" s="238"/>
      <c r="Z40" s="238"/>
      <c r="AA40" s="238"/>
      <c r="AB40" s="238"/>
      <c r="AC40" s="238"/>
      <c r="AD40" s="238"/>
      <c r="AE40" s="238"/>
      <c r="AF40" s="238"/>
      <c r="AG40" s="244"/>
      <c r="AH40" s="244"/>
      <c r="AI40" s="244"/>
      <c r="AJ40" s="245"/>
      <c r="AK40" s="238"/>
      <c r="AL40" s="237"/>
      <c r="AM40" s="237"/>
      <c r="AN40" s="239"/>
    </row>
    <row r="41" spans="1:43" s="240" customFormat="1" ht="54.9" customHeight="1" x14ac:dyDescent="0.2">
      <c r="A41" s="735" t="s">
        <v>518</v>
      </c>
      <c r="B41" s="735"/>
      <c r="C41" s="735" t="s">
        <v>519</v>
      </c>
      <c r="D41" s="735"/>
      <c r="E41" s="736" t="s">
        <v>520</v>
      </c>
      <c r="F41" s="736"/>
      <c r="G41" s="736"/>
      <c r="H41" s="736"/>
      <c r="I41" s="242"/>
      <c r="J41" s="242"/>
      <c r="K41" s="242"/>
      <c r="L41" s="242"/>
      <c r="M41" s="242"/>
      <c r="N41" s="242"/>
      <c r="O41" s="242"/>
      <c r="P41" s="242"/>
      <c r="Q41" s="242"/>
      <c r="R41" s="242"/>
      <c r="S41" s="242"/>
      <c r="T41" s="242"/>
      <c r="U41" s="242"/>
      <c r="V41" s="242"/>
      <c r="W41" s="242"/>
      <c r="X41" s="242"/>
      <c r="Y41" s="242"/>
      <c r="Z41" s="242"/>
      <c r="AA41" s="242"/>
      <c r="AB41" s="242"/>
      <c r="AC41" s="242"/>
      <c r="AD41" s="242"/>
      <c r="AE41" s="242"/>
      <c r="AF41" s="242"/>
      <c r="AG41" s="242"/>
      <c r="AH41" s="242"/>
      <c r="AI41" s="242"/>
      <c r="AJ41" s="242"/>
      <c r="AK41" s="242"/>
      <c r="AL41" s="242"/>
      <c r="AM41" s="237"/>
      <c r="AN41" s="239"/>
    </row>
    <row r="42" spans="1:43" s="240" customFormat="1" ht="18" customHeight="1" x14ac:dyDescent="0.2">
      <c r="A42" s="736" t="s">
        <v>521</v>
      </c>
      <c r="B42" s="736"/>
      <c r="C42" s="737">
        <f>ROUNDDOWN(IF(B38="主として知的障害のある児童を入所させる福祉型障害児入所施設",L38/20,IF(B38="主として肢体不自由のある児童を入所させる福祉型障害児入所施設",1,"0")),1)</f>
        <v>0</v>
      </c>
      <c r="D42" s="737"/>
      <c r="E42" s="737">
        <f>ROUNDDOWN(IF(B38="主として知的障害のある児童を入所させる福祉型障害児入所施設",IF(L38&lt;=30,L38/4+1,L38/4),IF(B38="主として肢体不自由のある児童を入所させる福祉型障害児入所施設",L38/3.5,IF(B38="主として盲ろうあ児を入所させる福祉型障害児入所施設",IF(L38&lt;=35,L38/4+1,L38/4),0))),1)</f>
        <v>8.5</v>
      </c>
      <c r="F42" s="737"/>
      <c r="G42" s="737"/>
      <c r="H42" s="737"/>
      <c r="I42" s="242"/>
      <c r="J42" s="242"/>
      <c r="K42" s="242"/>
      <c r="L42" s="242"/>
      <c r="M42" s="242"/>
      <c r="N42" s="242"/>
      <c r="O42" s="242"/>
      <c r="P42" s="242"/>
      <c r="Q42" s="242"/>
      <c r="R42" s="242"/>
      <c r="S42" s="242"/>
      <c r="T42" s="242"/>
      <c r="U42" s="242"/>
      <c r="V42" s="242"/>
      <c r="W42" s="242"/>
      <c r="X42" s="242"/>
      <c r="Y42" s="242"/>
      <c r="Z42" s="242"/>
      <c r="AA42" s="242"/>
      <c r="AB42" s="242"/>
      <c r="AC42" s="242"/>
      <c r="AD42" s="242"/>
      <c r="AE42" s="242"/>
      <c r="AF42" s="242"/>
      <c r="AG42" s="242"/>
      <c r="AH42" s="242"/>
      <c r="AI42" s="242"/>
      <c r="AJ42" s="242"/>
      <c r="AK42" s="242"/>
      <c r="AL42" s="242"/>
      <c r="AM42" s="237"/>
      <c r="AN42" s="239"/>
    </row>
    <row r="43" spans="1:43" s="240" customFormat="1" ht="5.0999999999999996" customHeight="1" x14ac:dyDescent="0.2">
      <c r="A43" s="243"/>
      <c r="B43" s="243"/>
      <c r="C43" s="243"/>
      <c r="D43" s="243"/>
      <c r="E43" s="243"/>
      <c r="F43" s="243"/>
      <c r="G43" s="243"/>
      <c r="H43" s="243"/>
      <c r="I43" s="243"/>
      <c r="J43" s="244"/>
      <c r="K43" s="244"/>
      <c r="L43" s="244"/>
      <c r="M43" s="245"/>
      <c r="N43" s="238"/>
      <c r="O43" s="238"/>
      <c r="P43" s="238"/>
      <c r="Q43" s="242"/>
      <c r="W43" s="237"/>
      <c r="X43" s="238"/>
      <c r="Y43" s="238"/>
      <c r="Z43" s="238"/>
      <c r="AA43" s="238"/>
      <c r="AB43" s="238"/>
      <c r="AC43" s="238"/>
      <c r="AD43" s="238"/>
      <c r="AE43" s="238"/>
      <c r="AF43" s="238"/>
      <c r="AG43" s="244"/>
      <c r="AH43" s="244"/>
      <c r="AI43" s="244"/>
      <c r="AJ43" s="245"/>
      <c r="AK43" s="238"/>
      <c r="AL43" s="237"/>
      <c r="AM43" s="237"/>
      <c r="AN43" s="239"/>
    </row>
    <row r="44" spans="1:43" ht="21" customHeight="1" x14ac:dyDescent="0.2">
      <c r="A44" s="246" t="s">
        <v>522</v>
      </c>
      <c r="B44" s="214"/>
      <c r="C44" s="223"/>
      <c r="D44" s="223"/>
      <c r="E44" s="223"/>
      <c r="F44" s="223"/>
      <c r="G44" s="247"/>
      <c r="H44" s="247"/>
      <c r="I44" s="247"/>
      <c r="J44" s="247"/>
      <c r="K44" s="247"/>
      <c r="L44" s="247"/>
      <c r="M44" s="247"/>
      <c r="N44" s="247"/>
      <c r="O44" s="247"/>
      <c r="P44" s="247"/>
      <c r="Q44" s="247"/>
      <c r="R44" s="247"/>
      <c r="S44" s="247"/>
      <c r="T44" s="247"/>
      <c r="U44" s="247"/>
      <c r="V44" s="247"/>
      <c r="W44" s="247"/>
      <c r="X44" s="247"/>
      <c r="Y44" s="247"/>
      <c r="Z44" s="247"/>
      <c r="AA44" s="247"/>
      <c r="AB44" s="247"/>
      <c r="AC44" s="247"/>
      <c r="AD44" s="247"/>
      <c r="AE44" s="247"/>
      <c r="AF44" s="247"/>
      <c r="AG44" s="247"/>
      <c r="AH44" s="247"/>
      <c r="AI44" s="247"/>
      <c r="AJ44" s="247"/>
      <c r="AK44" s="247"/>
      <c r="AL44" s="223"/>
      <c r="AM44" s="223"/>
      <c r="AN44" s="215"/>
    </row>
    <row r="45" spans="1:43" ht="24.9" customHeight="1" x14ac:dyDescent="0.2">
      <c r="A45" s="215"/>
      <c r="B45" s="222"/>
      <c r="C45" s="722" t="str">
        <f>IF(VLOOKUP($AK$1,[7]選択肢!$A$1:$J$31,C50,FALSE)=0,"-",VLOOKUP($AK$1,[7]選択肢!$A$1:$J$31,C50,FALSE))</f>
        <v>管理者</v>
      </c>
      <c r="D45" s="723"/>
      <c r="E45" s="729" t="str">
        <f>IF(VLOOKUP($AK$1,[7]選択肢!$A$1:$J$31,E50,FALSE)=0,"-",VLOOKUP($AK$1,[7]選択肢!$A$1:$J$31,E50,FALSE))</f>
        <v>児童発達支援管理責任者</v>
      </c>
      <c r="F45" s="729"/>
      <c r="G45" s="729"/>
      <c r="H45" s="729"/>
      <c r="I45" s="722" t="str">
        <f>IF(VLOOKUP($AK$1,[7]選択肢!$A$1:$J$31,I50,FALSE)=0,"-",VLOOKUP($AK$1,[7]選択肢!$A$1:$J$31,I50,FALSE))</f>
        <v>医師</v>
      </c>
      <c r="J45" s="723"/>
      <c r="K45" s="723"/>
      <c r="L45" s="723"/>
      <c r="M45" s="723"/>
      <c r="N45" s="724"/>
      <c r="O45" s="722" t="str">
        <f>IF(VLOOKUP($AK$1,[7]選択肢!$A$1:$J$31,O50,FALSE)=0,"-",VLOOKUP($AK$1,[7]選択肢!$A$1:$J$31,O50,FALSE))</f>
        <v>看護職員</v>
      </c>
      <c r="P45" s="723"/>
      <c r="Q45" s="723"/>
      <c r="R45" s="723"/>
      <c r="S45" s="723"/>
      <c r="T45" s="724"/>
      <c r="U45" s="722" t="str">
        <f>IF(VLOOKUP($AK$1,[7]選択肢!$A$1:$J$31,U50,FALSE)=0,"-",VLOOKUP($AK$1,[7]選択肢!$A$1:$J$31,U50,FALSE))</f>
        <v>児童指導員</v>
      </c>
      <c r="V45" s="723"/>
      <c r="W45" s="723"/>
      <c r="X45" s="723"/>
      <c r="Y45" s="723"/>
      <c r="Z45" s="724"/>
      <c r="AA45" s="722" t="str">
        <f>IF(VLOOKUP($AK$1,[7]選択肢!$A$1:$J$31,AA50,FALSE)=0,"-",VLOOKUP($AK$1,[7]選択肢!$A$1:$J$31,AA50,FALSE))</f>
        <v>保育士</v>
      </c>
      <c r="AB45" s="723"/>
      <c r="AC45" s="723"/>
      <c r="AD45" s="723"/>
      <c r="AE45" s="723"/>
      <c r="AF45" s="724"/>
      <c r="AG45" s="729" t="str">
        <f>IF(VLOOKUP($AK$1,[7]選択肢!$A$1:$J$31,AG50,FALSE)=0,"-",VLOOKUP($AK$1,[7]選択肢!$A$1:$J$31,AG50,FALSE))</f>
        <v>栄養士</v>
      </c>
      <c r="AH45" s="729"/>
      <c r="AI45" s="729"/>
      <c r="AJ45" s="729"/>
      <c r="AK45" s="729"/>
      <c r="AL45" s="729" t="str">
        <f>IF(VLOOKUP($AK$1,[7]選択肢!$A$1:$J$31,AL50,FALSE)=0,"-",VLOOKUP($AK$1,[7]選択肢!$A$1:$J$31,AL50,FALSE))</f>
        <v>調理員</v>
      </c>
      <c r="AM45" s="729"/>
      <c r="AN45" s="215"/>
    </row>
    <row r="46" spans="1:43" ht="18" customHeight="1" x14ac:dyDescent="0.2">
      <c r="A46" s="215"/>
      <c r="B46" s="222"/>
      <c r="C46" s="248" t="s">
        <v>523</v>
      </c>
      <c r="D46" s="248" t="s">
        <v>524</v>
      </c>
      <c r="E46" s="249" t="s">
        <v>523</v>
      </c>
      <c r="F46" s="730" t="s">
        <v>524</v>
      </c>
      <c r="G46" s="730"/>
      <c r="H46" s="730"/>
      <c r="I46" s="726" t="s">
        <v>523</v>
      </c>
      <c r="J46" s="727"/>
      <c r="K46" s="728"/>
      <c r="L46" s="726" t="s">
        <v>524</v>
      </c>
      <c r="M46" s="727"/>
      <c r="N46" s="728"/>
      <c r="O46" s="726" t="s">
        <v>523</v>
      </c>
      <c r="P46" s="727"/>
      <c r="Q46" s="728"/>
      <c r="R46" s="726" t="s">
        <v>524</v>
      </c>
      <c r="S46" s="727"/>
      <c r="T46" s="728"/>
      <c r="U46" s="726" t="s">
        <v>523</v>
      </c>
      <c r="V46" s="727"/>
      <c r="W46" s="728"/>
      <c r="X46" s="726" t="s">
        <v>524</v>
      </c>
      <c r="Y46" s="727"/>
      <c r="Z46" s="728"/>
      <c r="AA46" s="726" t="s">
        <v>523</v>
      </c>
      <c r="AB46" s="727"/>
      <c r="AC46" s="728"/>
      <c r="AD46" s="726" t="s">
        <v>524</v>
      </c>
      <c r="AE46" s="727"/>
      <c r="AF46" s="728"/>
      <c r="AG46" s="726" t="s">
        <v>523</v>
      </c>
      <c r="AH46" s="727"/>
      <c r="AI46" s="728"/>
      <c r="AJ46" s="726" t="s">
        <v>524</v>
      </c>
      <c r="AK46" s="728"/>
      <c r="AL46" s="249" t="s">
        <v>525</v>
      </c>
      <c r="AM46" s="249" t="s">
        <v>526</v>
      </c>
      <c r="AN46" s="215"/>
    </row>
    <row r="47" spans="1:43" ht="18" customHeight="1" x14ac:dyDescent="0.2">
      <c r="A47" s="215"/>
      <c r="B47" s="250" t="s">
        <v>527</v>
      </c>
      <c r="C47" s="249">
        <f>COUNTIFS($B$11:$B$30,C$45,$C$11:$C$30,"A",$E$11:$E$30,"*")</f>
        <v>0</v>
      </c>
      <c r="D47" s="249">
        <f>COUNTIFS($B$11:$B$30,C$45,$C$11:$C$30,"B",$E$11:$E$30,"*")</f>
        <v>0</v>
      </c>
      <c r="E47" s="249">
        <f>COUNTIFS($B$11:$B$30,E$45,$C$11:$C$30,"A",$E$11:$E$30,"*")</f>
        <v>0</v>
      </c>
      <c r="F47" s="726">
        <f>COUNTIFS($B$11:$B$30,E$45,$C$11:$C$30,"B",$E$11:$E$30,"*")</f>
        <v>0</v>
      </c>
      <c r="G47" s="727"/>
      <c r="H47" s="728"/>
      <c r="I47" s="726">
        <f>COUNTIFS($B$11:$B$30,I$45,$C$11:$C$30,"A",$E$11:$E$30,"*")</f>
        <v>0</v>
      </c>
      <c r="J47" s="727"/>
      <c r="K47" s="728"/>
      <c r="L47" s="726">
        <f>COUNTIFS($B$11:$B$30,I$45,$C$11:$C$30,"B",$E$11:$E$30,"*")</f>
        <v>0</v>
      </c>
      <c r="M47" s="727"/>
      <c r="N47" s="728"/>
      <c r="O47" s="726">
        <f>COUNTIFS($B$11:$B$30,O$45,$C$11:$C$30,"A",$E$11:$E$30,"*")</f>
        <v>0</v>
      </c>
      <c r="P47" s="727"/>
      <c r="Q47" s="728"/>
      <c r="R47" s="726">
        <f>COUNTIFS($B$11:$B$30,O$45,$C$11:$C$30,"B",$E$11:$E$30,"*")</f>
        <v>0</v>
      </c>
      <c r="S47" s="727"/>
      <c r="T47" s="728"/>
      <c r="U47" s="726">
        <f>COUNTIFS($B$11:$B$30,U$45,$C$11:$C$30,"A",$E$11:$E$30,"*")</f>
        <v>0</v>
      </c>
      <c r="V47" s="727"/>
      <c r="W47" s="728"/>
      <c r="X47" s="726">
        <f>COUNTIFS($B$11:$B$30,U$45,$C$11:$C$30,"B",$E$11:$E$30,"*")</f>
        <v>0</v>
      </c>
      <c r="Y47" s="727"/>
      <c r="Z47" s="728"/>
      <c r="AA47" s="726">
        <f>COUNTIFS($B$11:$B$30,AA$45,$C$11:$C$30,"A",$E$11:$E$30,"*")</f>
        <v>0</v>
      </c>
      <c r="AB47" s="727"/>
      <c r="AC47" s="728"/>
      <c r="AD47" s="726">
        <f>COUNTIFS($B$11:$B$30,AA$45,$C$11:$C$30,"B",$E$11:$E$30,"*")</f>
        <v>0</v>
      </c>
      <c r="AE47" s="727"/>
      <c r="AF47" s="728"/>
      <c r="AG47" s="726">
        <f>COUNTIFS($B$11:$B$30,AG$45,$C$11:$C$30,"A",$E$11:$E$30,"*")</f>
        <v>0</v>
      </c>
      <c r="AH47" s="727"/>
      <c r="AI47" s="728"/>
      <c r="AJ47" s="726">
        <f>COUNTIFS($B$11:$B$30,AG$45,$C$11:$C$30,"B",$E$11:$E$30,"*")</f>
        <v>0</v>
      </c>
      <c r="AK47" s="728"/>
      <c r="AL47" s="249">
        <f>COUNTIFS($B$11:$B$30,AL$45,$C$11:$C$30,"A",$E$11:$E$30,"*")</f>
        <v>0</v>
      </c>
      <c r="AM47" s="249">
        <f>COUNTIFS($B$11:$B$30,AL$45,$C$11:$C$30,"B",$E$11:$E$30,"*")</f>
        <v>0</v>
      </c>
      <c r="AN47" s="215"/>
    </row>
    <row r="48" spans="1:43" ht="18" customHeight="1" x14ac:dyDescent="0.2">
      <c r="A48" s="215"/>
      <c r="B48" s="251" t="s">
        <v>528</v>
      </c>
      <c r="C48" s="249">
        <f>COUNTIFS($B$11:$B$30,C$45,$C$11:$C$30,"C",$E$11:$E$30,"*")</f>
        <v>0</v>
      </c>
      <c r="D48" s="249">
        <f>COUNTIFS($B$11:$B$30,C$45,$C$11:$C$30,"D",$E$11:$E$30,"*")</f>
        <v>0</v>
      </c>
      <c r="E48" s="249">
        <f>COUNTIFS($B$11:$B$30,E$45,$C$11:$C$30,"C",$E$11:$E$30,"*")</f>
        <v>0</v>
      </c>
      <c r="F48" s="726">
        <f>COUNTIFS($B$11:$B$30,E$45,$C$11:$C$30,"D",$E$11:$E$30,"*")</f>
        <v>0</v>
      </c>
      <c r="G48" s="727"/>
      <c r="H48" s="728"/>
      <c r="I48" s="726">
        <f>COUNTIFS($B$11:$B$30,I$45,$C$11:$C$30,"C",$E$11:$E$30,"*")</f>
        <v>0</v>
      </c>
      <c r="J48" s="727"/>
      <c r="K48" s="728"/>
      <c r="L48" s="726">
        <f>COUNTIFS($B$11:$B$30,I$45,$C$11:$C$30,"D",$E$11:$E$30,"*")</f>
        <v>0</v>
      </c>
      <c r="M48" s="727"/>
      <c r="N48" s="728"/>
      <c r="O48" s="726">
        <f>COUNTIFS($B$11:$B$30,O$45,$C$11:$C$30,"C",$E$11:$E$30,"*")</f>
        <v>0</v>
      </c>
      <c r="P48" s="727"/>
      <c r="Q48" s="728"/>
      <c r="R48" s="726">
        <f>COUNTIFS($B$11:$B$30,O$45,$C$11:$C$30,"D",$E$11:$E$30,"*")</f>
        <v>0</v>
      </c>
      <c r="S48" s="727"/>
      <c r="T48" s="728"/>
      <c r="U48" s="726">
        <f>COUNTIFS($B$11:$B$30,U$45,$C$11:$C$30,"C",$E$11:$E$30,"*")</f>
        <v>0</v>
      </c>
      <c r="V48" s="727"/>
      <c r="W48" s="728"/>
      <c r="X48" s="726">
        <f>COUNTIFS($B$11:$B$30,U$45,$C$11:$C$30,"D",$E$11:$E$30,"*")</f>
        <v>0</v>
      </c>
      <c r="Y48" s="727"/>
      <c r="Z48" s="728"/>
      <c r="AA48" s="726">
        <f>COUNTIFS($B$11:$B$30,AA$45,$C$11:$C$30,"C",$E$11:$E$30,"*")</f>
        <v>0</v>
      </c>
      <c r="AB48" s="727"/>
      <c r="AC48" s="728"/>
      <c r="AD48" s="726">
        <f>COUNTIFS($B$11:$B$30,AA$45,$C$11:$C$30,"D",$E$11:$E$30,"*")</f>
        <v>0</v>
      </c>
      <c r="AE48" s="727"/>
      <c r="AF48" s="728"/>
      <c r="AG48" s="726">
        <f>COUNTIFS($B$11:$B$30,AG$45,$C$11:$C$30,"C",$E$11:$E$30,"*")</f>
        <v>0</v>
      </c>
      <c r="AH48" s="727"/>
      <c r="AI48" s="728"/>
      <c r="AJ48" s="726">
        <f>COUNTIFS($B$11:$B$30,AG$45,$C$11:$C$30,"D",$E$11:$E$30,"*")</f>
        <v>0</v>
      </c>
      <c r="AK48" s="728"/>
      <c r="AL48" s="249">
        <f>COUNTIFS($B$11:$B$30,AL$45,$C$11:$C$30,"C",$E$11:$E$30,"*")</f>
        <v>0</v>
      </c>
      <c r="AM48" s="249">
        <f>COUNTIFS($B$11:$B$30,AL$45,$C$11:$C$30,"D",$E$11:$E$30,"*")</f>
        <v>0</v>
      </c>
      <c r="AN48" s="215"/>
    </row>
    <row r="49" spans="1:40" ht="24.9" customHeight="1" x14ac:dyDescent="0.2">
      <c r="A49" s="215"/>
      <c r="B49" s="251" t="s">
        <v>529</v>
      </c>
      <c r="C49" s="722" t="str">
        <f>IF($AK$3="４週",SUMIFS($AK$11:$AK$30,$B$11:$B$30,C45)/4/$AH$5,IF($AK$3="歴月",SUMIFS($AK$11:$AK$30,$B$11:$B$30,C45)/$AL$5,"記載する期間を選択してください"))</f>
        <v>記載する期間を選択してください</v>
      </c>
      <c r="D49" s="724"/>
      <c r="E49" s="722" t="str">
        <f>IF($AK$3="４週",SUMIFS($AK$11:$AK$30,$B$11:$B$30,E45)/4/$AH$5,IF($AK$3="歴月",SUMIFS($AK$11:$AK$30,$B$11:$B$30,E45)/$AL$5,"記載する期間を選択してください"))</f>
        <v>記載する期間を選択してください</v>
      </c>
      <c r="F49" s="723"/>
      <c r="G49" s="723"/>
      <c r="H49" s="724"/>
      <c r="I49" s="722" t="str">
        <f>IF($AK$3="４週",SUMIFS($AK$11:$AK$30,$B$11:$B$30,I45)/4/$AH$5,IF($AK$3="歴月",SUMIFS($AK$11:$AK$30,$B$11:$B$30,I45)/$AL$5,"記載する期間を選択してください"))</f>
        <v>記載する期間を選択してください</v>
      </c>
      <c r="J49" s="723"/>
      <c r="K49" s="723"/>
      <c r="L49" s="723"/>
      <c r="M49" s="723"/>
      <c r="N49" s="724"/>
      <c r="O49" s="722" t="str">
        <f>IF($AK$3="４週",SUMIFS($AK$11:$AK$30,$B$11:$B$30,O45)/4/$AH$5,IF($AK$3="歴月",SUMIFS($AK$11:$AK$30,$B$11:$B$30,O45)/$AL$5,"記載する期間を選択してください"))</f>
        <v>記載する期間を選択してください</v>
      </c>
      <c r="P49" s="723"/>
      <c r="Q49" s="723"/>
      <c r="R49" s="723"/>
      <c r="S49" s="723"/>
      <c r="T49" s="724"/>
      <c r="U49" s="722" t="str">
        <f>IF($AK$3="４週",SUMIFS($AK$11:$AK$30,$B$11:$B$30,U45)/4/$AH$5,IF($AK$3="歴月",SUMIFS($AK$11:$AK$30,$B$11:$B$30,U45)/$AL$5,"記載する期間を選択してください"))</f>
        <v>記載する期間を選択してください</v>
      </c>
      <c r="V49" s="723"/>
      <c r="W49" s="723"/>
      <c r="X49" s="723"/>
      <c r="Y49" s="723"/>
      <c r="Z49" s="724"/>
      <c r="AA49" s="722" t="str">
        <f>IF($AK$3="４週",SUMIFS($AK$11:$AK$30,$B$11:$B$30,AA45)/4/$AH$5,IF($AK$3="歴月",SUMIFS($AK$11:$AK$30,$B$11:$B$30,AA45)/$AL$5,"記載する期間を選択してください"))</f>
        <v>記載する期間を選択してください</v>
      </c>
      <c r="AB49" s="723"/>
      <c r="AC49" s="723"/>
      <c r="AD49" s="723"/>
      <c r="AE49" s="723"/>
      <c r="AF49" s="724"/>
      <c r="AG49" s="722" t="str">
        <f>IF($AK$3="４週",SUMIFS($AK$11:$AK$30,$B$11:$B$30,AG45)/4/$AH$5,IF($AK$3="歴月",SUMIFS($AK$11:$AK$30,$B$11:$B$30,AG45)/$AL$5,"記載する期間を選択してください"))</f>
        <v>記載する期間を選択してください</v>
      </c>
      <c r="AH49" s="723"/>
      <c r="AI49" s="723"/>
      <c r="AJ49" s="723"/>
      <c r="AK49" s="724"/>
      <c r="AL49" s="722" t="str">
        <f>IF($AK$3="４週",SUMIFS($AK$11:$AK$30,$B$11:$B$30,AL45)/4/$AH$5,IF($AK$3="歴月",SUMIFS($AK$11:$AK$30,$B$11:$B$30,AL45)/$AL$5,"記載する期間を選択してください"))</f>
        <v>記載する期間を選択してください</v>
      </c>
      <c r="AM49" s="724"/>
      <c r="AN49" s="215"/>
    </row>
    <row r="50" spans="1:40" ht="5.0999999999999996" customHeight="1" x14ac:dyDescent="0.2">
      <c r="A50" s="215"/>
      <c r="B50" s="214"/>
      <c r="C50" s="252">
        <v>2</v>
      </c>
      <c r="D50" s="252"/>
      <c r="E50" s="252">
        <v>3</v>
      </c>
      <c r="F50" s="252"/>
      <c r="G50" s="252"/>
      <c r="H50" s="252"/>
      <c r="I50" s="252">
        <v>4</v>
      </c>
      <c r="J50" s="252"/>
      <c r="K50" s="252"/>
      <c r="L50" s="252"/>
      <c r="M50" s="252"/>
      <c r="N50" s="252"/>
      <c r="O50" s="252">
        <v>5</v>
      </c>
      <c r="P50" s="252"/>
      <c r="Q50" s="252"/>
      <c r="R50" s="252"/>
      <c r="S50" s="252"/>
      <c r="T50" s="252"/>
      <c r="U50" s="252">
        <v>6</v>
      </c>
      <c r="V50" s="252"/>
      <c r="W50" s="252"/>
      <c r="X50" s="252"/>
      <c r="Y50" s="252"/>
      <c r="Z50" s="252"/>
      <c r="AA50" s="252">
        <v>7</v>
      </c>
      <c r="AB50" s="252"/>
      <c r="AC50" s="252"/>
      <c r="AD50" s="252"/>
      <c r="AE50" s="252"/>
      <c r="AF50" s="252"/>
      <c r="AG50" s="252">
        <v>8</v>
      </c>
      <c r="AH50" s="252"/>
      <c r="AI50" s="252"/>
      <c r="AJ50" s="252"/>
      <c r="AK50" s="252"/>
      <c r="AL50" s="252">
        <v>9</v>
      </c>
      <c r="AM50" s="253"/>
      <c r="AN50" s="215"/>
    </row>
    <row r="51" spans="1:40" ht="15" customHeight="1" x14ac:dyDescent="0.2">
      <c r="A51" s="254" t="s">
        <v>530</v>
      </c>
      <c r="B51" s="255"/>
      <c r="C51" s="256"/>
      <c r="D51" s="256"/>
      <c r="E51" s="256"/>
      <c r="F51" s="257"/>
      <c r="G51" s="256"/>
      <c r="H51" s="252"/>
      <c r="I51" s="252"/>
      <c r="J51" s="252"/>
      <c r="K51" s="252"/>
      <c r="L51" s="252"/>
      <c r="M51" s="252"/>
      <c r="N51" s="252"/>
      <c r="O51" s="252"/>
      <c r="P51" s="252"/>
      <c r="Q51" s="252"/>
      <c r="R51" s="252">
        <v>6</v>
      </c>
      <c r="S51" s="252"/>
      <c r="T51" s="252"/>
      <c r="U51" s="252"/>
      <c r="V51" s="252"/>
      <c r="W51" s="252"/>
      <c r="X51" s="252">
        <v>7</v>
      </c>
      <c r="Y51" s="252"/>
      <c r="Z51" s="252"/>
      <c r="AA51" s="252"/>
      <c r="AB51" s="252"/>
      <c r="AC51" s="252"/>
      <c r="AD51" s="252">
        <v>8</v>
      </c>
      <c r="AE51" s="252"/>
      <c r="AF51" s="252"/>
      <c r="AG51" s="258"/>
      <c r="AH51" s="258"/>
      <c r="AI51" s="258"/>
      <c r="AJ51" s="258">
        <v>9</v>
      </c>
      <c r="AK51" s="259"/>
      <c r="AL51" s="259"/>
      <c r="AM51" s="215"/>
    </row>
    <row r="52" spans="1:40" s="261" customFormat="1" ht="15" customHeight="1" x14ac:dyDescent="0.2">
      <c r="A52" s="254" t="s">
        <v>531</v>
      </c>
      <c r="B52" s="260"/>
      <c r="C52" s="260"/>
      <c r="D52" s="260"/>
      <c r="E52" s="260"/>
      <c r="F52" s="260"/>
      <c r="G52" s="260"/>
      <c r="H52" s="210"/>
      <c r="I52" s="210"/>
      <c r="J52" s="210"/>
      <c r="K52" s="210"/>
      <c r="L52" s="210"/>
      <c r="M52" s="210"/>
      <c r="N52" s="210"/>
      <c r="O52" s="210"/>
      <c r="P52" s="210"/>
      <c r="Q52" s="210"/>
      <c r="R52" s="210"/>
      <c r="S52" s="210"/>
      <c r="T52" s="210"/>
      <c r="U52" s="210"/>
      <c r="V52" s="210"/>
      <c r="W52" s="210"/>
      <c r="X52" s="210"/>
      <c r="Y52" s="210"/>
      <c r="Z52" s="210"/>
      <c r="AA52" s="210"/>
      <c r="AB52" s="210"/>
      <c r="AC52" s="210"/>
      <c r="AD52" s="210"/>
      <c r="AE52" s="210"/>
      <c r="AF52" s="210"/>
      <c r="AG52" s="210"/>
      <c r="AH52" s="210"/>
      <c r="AI52" s="210"/>
      <c r="AJ52" s="210"/>
      <c r="AK52" s="210"/>
      <c r="AL52" s="210"/>
      <c r="AM52" s="210"/>
    </row>
    <row r="53" spans="1:40" s="261" customFormat="1" ht="15" customHeight="1" x14ac:dyDescent="0.2">
      <c r="A53" s="254" t="s">
        <v>532</v>
      </c>
      <c r="B53" s="260"/>
      <c r="C53" s="260"/>
      <c r="D53" s="260"/>
      <c r="E53" s="260"/>
      <c r="F53" s="260"/>
      <c r="G53" s="260"/>
      <c r="H53" s="210"/>
      <c r="I53" s="210"/>
      <c r="J53" s="210"/>
      <c r="K53" s="210"/>
      <c r="L53" s="210"/>
      <c r="M53" s="210"/>
      <c r="N53" s="210"/>
      <c r="O53" s="210"/>
      <c r="P53" s="210"/>
      <c r="Q53" s="210"/>
      <c r="R53" s="210"/>
      <c r="S53" s="210"/>
      <c r="T53" s="210"/>
      <c r="U53" s="210"/>
      <c r="V53" s="210"/>
      <c r="W53" s="210"/>
      <c r="X53" s="210"/>
      <c r="Y53" s="210"/>
      <c r="Z53" s="210"/>
      <c r="AA53" s="210"/>
      <c r="AB53" s="210"/>
      <c r="AC53" s="210"/>
      <c r="AD53" s="210"/>
      <c r="AE53" s="210"/>
      <c r="AF53" s="210"/>
      <c r="AG53" s="210"/>
      <c r="AH53" s="210"/>
      <c r="AI53" s="210"/>
      <c r="AJ53" s="210"/>
      <c r="AK53" s="210"/>
      <c r="AL53" s="210"/>
      <c r="AM53" s="210"/>
    </row>
    <row r="54" spans="1:40" s="261" customFormat="1" ht="15" customHeight="1" x14ac:dyDescent="0.2">
      <c r="A54" s="254" t="s">
        <v>533</v>
      </c>
      <c r="B54" s="260"/>
      <c r="C54" s="260"/>
      <c r="D54" s="260"/>
      <c r="E54" s="260"/>
      <c r="F54" s="260"/>
      <c r="G54" s="260"/>
      <c r="H54" s="210"/>
      <c r="I54" s="210"/>
      <c r="J54" s="210"/>
      <c r="K54" s="210"/>
      <c r="L54" s="210"/>
      <c r="M54" s="210"/>
      <c r="N54" s="210"/>
      <c r="O54" s="210"/>
      <c r="P54" s="210"/>
      <c r="Q54" s="210"/>
      <c r="R54" s="210"/>
      <c r="S54" s="210"/>
      <c r="T54" s="210"/>
      <c r="U54" s="210"/>
      <c r="V54" s="210"/>
      <c r="W54" s="210"/>
      <c r="X54" s="210"/>
      <c r="Y54" s="210"/>
      <c r="Z54" s="210"/>
      <c r="AA54" s="210"/>
      <c r="AB54" s="210"/>
      <c r="AC54" s="210"/>
      <c r="AD54" s="210"/>
      <c r="AE54" s="210"/>
      <c r="AF54" s="210"/>
      <c r="AG54" s="210"/>
      <c r="AH54" s="210"/>
      <c r="AI54" s="210"/>
      <c r="AJ54" s="210"/>
      <c r="AK54" s="210"/>
      <c r="AL54" s="210"/>
      <c r="AM54" s="210"/>
    </row>
    <row r="55" spans="1:40" s="261" customFormat="1" ht="15" customHeight="1" x14ac:dyDescent="0.2">
      <c r="A55" s="254" t="s">
        <v>534</v>
      </c>
      <c r="B55" s="260"/>
      <c r="C55" s="260"/>
      <c r="D55" s="260"/>
      <c r="E55" s="260"/>
      <c r="F55" s="260"/>
      <c r="G55" s="260"/>
      <c r="H55" s="210"/>
      <c r="I55" s="210"/>
      <c r="J55" s="210"/>
      <c r="K55" s="210"/>
      <c r="L55" s="210"/>
      <c r="M55" s="210"/>
      <c r="N55" s="210"/>
      <c r="O55" s="210"/>
      <c r="P55" s="210"/>
      <c r="Q55" s="210"/>
      <c r="R55" s="210"/>
      <c r="S55" s="210"/>
      <c r="T55" s="210"/>
      <c r="U55" s="210"/>
      <c r="V55" s="210"/>
      <c r="W55" s="210"/>
      <c r="X55" s="210"/>
      <c r="Y55" s="210"/>
      <c r="Z55" s="210"/>
      <c r="AA55" s="210"/>
      <c r="AB55" s="210"/>
      <c r="AC55" s="210"/>
      <c r="AD55" s="210"/>
      <c r="AE55" s="210"/>
      <c r="AF55" s="210"/>
      <c r="AG55" s="210"/>
      <c r="AH55" s="210"/>
      <c r="AI55" s="210"/>
      <c r="AJ55" s="210"/>
      <c r="AK55" s="210"/>
      <c r="AL55" s="210"/>
      <c r="AM55" s="210"/>
    </row>
    <row r="56" spans="1:40" ht="15" customHeight="1" x14ac:dyDescent="0.2">
      <c r="A56" s="261" t="s">
        <v>535</v>
      </c>
      <c r="B56" s="262"/>
      <c r="C56" s="261"/>
      <c r="D56" s="261"/>
      <c r="E56" s="261"/>
      <c r="F56" s="261"/>
      <c r="G56" s="261"/>
    </row>
    <row r="57" spans="1:40" ht="15" customHeight="1" x14ac:dyDescent="0.2">
      <c r="A57" s="261" t="s">
        <v>536</v>
      </c>
      <c r="B57" s="262"/>
      <c r="C57" s="261"/>
      <c r="D57" s="261"/>
      <c r="E57" s="261"/>
      <c r="F57" s="261"/>
      <c r="G57" s="261"/>
    </row>
    <row r="58" spans="1:40" ht="15" customHeight="1" x14ac:dyDescent="0.2">
      <c r="A58" s="261"/>
      <c r="B58" s="250" t="s">
        <v>537</v>
      </c>
      <c r="C58" s="725" t="s">
        <v>538</v>
      </c>
      <c r="D58" s="725"/>
      <c r="E58" s="725"/>
      <c r="F58" s="261"/>
      <c r="G58" s="261"/>
    </row>
    <row r="59" spans="1:40" ht="15" customHeight="1" x14ac:dyDescent="0.2">
      <c r="A59" s="261"/>
      <c r="B59" s="263" t="s">
        <v>505</v>
      </c>
      <c r="C59" s="721" t="s">
        <v>539</v>
      </c>
      <c r="D59" s="721"/>
      <c r="E59" s="721"/>
      <c r="F59" s="261"/>
      <c r="G59" s="261"/>
    </row>
    <row r="60" spans="1:40" ht="15" customHeight="1" x14ac:dyDescent="0.2">
      <c r="A60" s="261"/>
      <c r="B60" s="263" t="s">
        <v>506</v>
      </c>
      <c r="C60" s="721" t="s">
        <v>540</v>
      </c>
      <c r="D60" s="721"/>
      <c r="E60" s="721"/>
      <c r="F60" s="261"/>
      <c r="G60" s="261"/>
    </row>
    <row r="61" spans="1:40" ht="15" customHeight="1" x14ac:dyDescent="0.2">
      <c r="A61" s="261"/>
      <c r="B61" s="263" t="s">
        <v>507</v>
      </c>
      <c r="C61" s="721" t="s">
        <v>541</v>
      </c>
      <c r="D61" s="721"/>
      <c r="E61" s="721"/>
      <c r="F61" s="261"/>
      <c r="G61" s="261"/>
    </row>
    <row r="62" spans="1:40" ht="15" customHeight="1" x14ac:dyDescent="0.2">
      <c r="A62" s="261"/>
      <c r="B62" s="263" t="s">
        <v>508</v>
      </c>
      <c r="C62" s="721" t="s">
        <v>542</v>
      </c>
      <c r="D62" s="721"/>
      <c r="E62" s="721"/>
      <c r="F62" s="261"/>
      <c r="G62" s="261"/>
    </row>
    <row r="63" spans="1:40" ht="15" customHeight="1" x14ac:dyDescent="0.2">
      <c r="A63" s="261"/>
      <c r="B63" s="254" t="s">
        <v>543</v>
      </c>
      <c r="C63" s="261"/>
      <c r="D63" s="261"/>
      <c r="E63" s="261"/>
      <c r="F63" s="261"/>
      <c r="G63" s="261"/>
    </row>
    <row r="64" spans="1:40" ht="15" customHeight="1" x14ac:dyDescent="0.2">
      <c r="A64" s="261"/>
      <c r="B64" s="254" t="s">
        <v>544</v>
      </c>
      <c r="C64" s="261"/>
      <c r="D64" s="261"/>
      <c r="E64" s="261"/>
      <c r="F64" s="261"/>
      <c r="G64" s="261"/>
    </row>
    <row r="65" spans="1:7" ht="15" customHeight="1" x14ac:dyDescent="0.2">
      <c r="A65" s="261"/>
      <c r="B65" s="254" t="s">
        <v>545</v>
      </c>
      <c r="C65" s="261"/>
      <c r="D65" s="261"/>
      <c r="E65" s="261"/>
      <c r="F65" s="261"/>
      <c r="G65" s="261"/>
    </row>
    <row r="66" spans="1:7" ht="15" customHeight="1" x14ac:dyDescent="0.2">
      <c r="A66" s="261" t="s">
        <v>546</v>
      </c>
      <c r="B66" s="262"/>
      <c r="C66" s="261"/>
      <c r="D66" s="261"/>
      <c r="E66" s="261"/>
      <c r="F66" s="261"/>
      <c r="G66" s="261"/>
    </row>
    <row r="67" spans="1:7" ht="15" customHeight="1" x14ac:dyDescent="0.2">
      <c r="A67" s="261" t="s">
        <v>547</v>
      </c>
      <c r="B67" s="262"/>
      <c r="C67" s="261"/>
      <c r="D67" s="261"/>
      <c r="E67" s="261"/>
      <c r="F67" s="261"/>
      <c r="G67" s="261"/>
    </row>
    <row r="68" spans="1:7" ht="15" customHeight="1" x14ac:dyDescent="0.2">
      <c r="A68" s="261" t="s">
        <v>548</v>
      </c>
      <c r="B68" s="262"/>
      <c r="C68" s="261"/>
      <c r="D68" s="261"/>
      <c r="E68" s="261"/>
      <c r="F68" s="261"/>
      <c r="G68" s="261"/>
    </row>
    <row r="69" spans="1:7" ht="15" customHeight="1" x14ac:dyDescent="0.2">
      <c r="A69" s="261" t="s">
        <v>549</v>
      </c>
      <c r="B69" s="262"/>
      <c r="C69" s="261"/>
      <c r="D69" s="261"/>
      <c r="E69" s="261"/>
      <c r="F69" s="261"/>
      <c r="G69" s="261"/>
    </row>
    <row r="70" spans="1:7" ht="15" customHeight="1" x14ac:dyDescent="0.2">
      <c r="A70" s="261" t="s">
        <v>550</v>
      </c>
      <c r="B70" s="262"/>
      <c r="C70" s="261"/>
      <c r="D70" s="261"/>
      <c r="E70" s="261"/>
      <c r="F70" s="261"/>
      <c r="G70" s="261"/>
    </row>
    <row r="71" spans="1:7" ht="15" customHeight="1" x14ac:dyDescent="0.2">
      <c r="A71" s="261" t="s">
        <v>551</v>
      </c>
      <c r="B71" s="262"/>
      <c r="C71" s="261"/>
      <c r="D71" s="261"/>
      <c r="E71" s="261"/>
      <c r="F71" s="261"/>
      <c r="G71" s="261"/>
    </row>
    <row r="72" spans="1:7" ht="15" customHeight="1" x14ac:dyDescent="0.2">
      <c r="A72" s="261" t="s">
        <v>552</v>
      </c>
      <c r="B72" s="262"/>
      <c r="C72" s="261"/>
      <c r="D72" s="261"/>
      <c r="E72" s="261"/>
      <c r="F72" s="261"/>
      <c r="G72" s="261"/>
    </row>
    <row r="73" spans="1:7" ht="15" customHeight="1" x14ac:dyDescent="0.2">
      <c r="A73" s="261" t="s">
        <v>553</v>
      </c>
      <c r="B73" s="262"/>
      <c r="C73" s="261"/>
      <c r="D73" s="261"/>
      <c r="E73" s="261"/>
      <c r="F73" s="261"/>
      <c r="G73" s="261"/>
    </row>
    <row r="74" spans="1:7" ht="15" customHeight="1" x14ac:dyDescent="0.2">
      <c r="A74" s="261" t="s">
        <v>554</v>
      </c>
      <c r="B74" s="262"/>
      <c r="C74" s="261"/>
      <c r="D74" s="261"/>
      <c r="E74" s="261"/>
      <c r="F74" s="261"/>
      <c r="G74" s="261"/>
    </row>
    <row r="75" spans="1:7" ht="15" customHeight="1" x14ac:dyDescent="0.2">
      <c r="A75" s="261" t="s">
        <v>555</v>
      </c>
      <c r="B75" s="262"/>
      <c r="C75" s="261"/>
      <c r="D75" s="261"/>
      <c r="E75" s="261"/>
      <c r="F75" s="261"/>
      <c r="G75" s="261"/>
    </row>
    <row r="76" spans="1:7" ht="15" customHeight="1" x14ac:dyDescent="0.2">
      <c r="A76" s="261" t="s">
        <v>556</v>
      </c>
      <c r="B76" s="262"/>
      <c r="C76" s="261"/>
      <c r="D76" s="261"/>
      <c r="E76" s="261"/>
      <c r="F76" s="261"/>
      <c r="G76" s="261"/>
    </row>
    <row r="77" spans="1:7" ht="15" customHeight="1" x14ac:dyDescent="0.2">
      <c r="A77" s="261" t="s">
        <v>557</v>
      </c>
      <c r="B77" s="262"/>
      <c r="C77" s="261"/>
      <c r="D77" s="261"/>
      <c r="E77" s="261"/>
      <c r="F77" s="261"/>
      <c r="G77" s="261"/>
    </row>
    <row r="78" spans="1:7" ht="15" customHeight="1" x14ac:dyDescent="0.2">
      <c r="A78" s="261" t="s">
        <v>558</v>
      </c>
      <c r="B78" s="262"/>
      <c r="C78" s="261"/>
      <c r="D78" s="261"/>
      <c r="E78" s="261"/>
      <c r="F78" s="261"/>
      <c r="G78" s="261"/>
    </row>
  </sheetData>
  <mergeCells count="110">
    <mergeCell ref="A7:A10"/>
    <mergeCell ref="B7:B10"/>
    <mergeCell ref="C7:C10"/>
    <mergeCell ref="D7:D10"/>
    <mergeCell ref="E7:E10"/>
    <mergeCell ref="F7:AJ7"/>
    <mergeCell ref="AK7:AK10"/>
    <mergeCell ref="AK1:AN1"/>
    <mergeCell ref="M2:P2"/>
    <mergeCell ref="Q2:R2"/>
    <mergeCell ref="S2:T2"/>
    <mergeCell ref="U2:V2"/>
    <mergeCell ref="AK2:AN2"/>
    <mergeCell ref="AL7:AL10"/>
    <mergeCell ref="AM7:AN10"/>
    <mergeCell ref="F8:L8"/>
    <mergeCell ref="M8:S8"/>
    <mergeCell ref="T8:Z8"/>
    <mergeCell ref="AA8:AG8"/>
    <mergeCell ref="AH8:AJ8"/>
    <mergeCell ref="AK3:AN3"/>
    <mergeCell ref="AK4:AN4"/>
    <mergeCell ref="AH5:AJ5"/>
    <mergeCell ref="AM17:AN17"/>
    <mergeCell ref="AM18:AN18"/>
    <mergeCell ref="AM19:AN19"/>
    <mergeCell ref="AM20:AN20"/>
    <mergeCell ref="AM21:AN21"/>
    <mergeCell ref="AM22:AN22"/>
    <mergeCell ref="AM11:AN11"/>
    <mergeCell ref="AM12:AN12"/>
    <mergeCell ref="AM13:AN13"/>
    <mergeCell ref="AM14:AN14"/>
    <mergeCell ref="AM15:AN15"/>
    <mergeCell ref="AM16:AN16"/>
    <mergeCell ref="AM29:AN29"/>
    <mergeCell ref="AM30:AN30"/>
    <mergeCell ref="A31:E31"/>
    <mergeCell ref="AM31:AN32"/>
    <mergeCell ref="A32:E32"/>
    <mergeCell ref="B37:K37"/>
    <mergeCell ref="L37:O37"/>
    <mergeCell ref="AM23:AN23"/>
    <mergeCell ref="AM24:AN24"/>
    <mergeCell ref="AM25:AN25"/>
    <mergeCell ref="AM26:AN26"/>
    <mergeCell ref="AM27:AN27"/>
    <mergeCell ref="AM28:AN28"/>
    <mergeCell ref="C45:D45"/>
    <mergeCell ref="E45:H45"/>
    <mergeCell ref="I45:N45"/>
    <mergeCell ref="O45:T45"/>
    <mergeCell ref="U45:Z45"/>
    <mergeCell ref="AA45:AF45"/>
    <mergeCell ref="B38:K38"/>
    <mergeCell ref="L38:O38"/>
    <mergeCell ref="A41:B41"/>
    <mergeCell ref="C41:D41"/>
    <mergeCell ref="E41:H41"/>
    <mergeCell ref="A42:B42"/>
    <mergeCell ref="C42:D42"/>
    <mergeCell ref="E42:H42"/>
    <mergeCell ref="AG45:AK45"/>
    <mergeCell ref="AL45:AM45"/>
    <mergeCell ref="F46:H46"/>
    <mergeCell ref="I46:K46"/>
    <mergeCell ref="L46:N46"/>
    <mergeCell ref="O46:Q46"/>
    <mergeCell ref="R46:T46"/>
    <mergeCell ref="U46:W46"/>
    <mergeCell ref="X46:Z46"/>
    <mergeCell ref="AA46:AC46"/>
    <mergeCell ref="AD46:AF46"/>
    <mergeCell ref="AG46:AI46"/>
    <mergeCell ref="AJ46:AK46"/>
    <mergeCell ref="F47:H47"/>
    <mergeCell ref="I47:K47"/>
    <mergeCell ref="L47:N47"/>
    <mergeCell ref="O47:Q47"/>
    <mergeCell ref="R47:T47"/>
    <mergeCell ref="U47:W47"/>
    <mergeCell ref="X47:Z47"/>
    <mergeCell ref="AA47:AC47"/>
    <mergeCell ref="AD47:AF47"/>
    <mergeCell ref="AG47:AI47"/>
    <mergeCell ref="AJ47:AK47"/>
    <mergeCell ref="F48:H48"/>
    <mergeCell ref="I48:K48"/>
    <mergeCell ref="L48:N48"/>
    <mergeCell ref="O48:Q48"/>
    <mergeCell ref="R48:T48"/>
    <mergeCell ref="U48:W48"/>
    <mergeCell ref="C61:E61"/>
    <mergeCell ref="C62:E62"/>
    <mergeCell ref="AA49:AF49"/>
    <mergeCell ref="AG49:AK49"/>
    <mergeCell ref="AL49:AM49"/>
    <mergeCell ref="C58:E58"/>
    <mergeCell ref="C59:E59"/>
    <mergeCell ref="C60:E60"/>
    <mergeCell ref="X48:Z48"/>
    <mergeCell ref="AA48:AC48"/>
    <mergeCell ref="AD48:AF48"/>
    <mergeCell ref="AG48:AI48"/>
    <mergeCell ref="AJ48:AK48"/>
    <mergeCell ref="C49:D49"/>
    <mergeCell ref="E49:H49"/>
    <mergeCell ref="I49:N49"/>
    <mergeCell ref="O49:T49"/>
    <mergeCell ref="U49:Z49"/>
  </mergeCells>
  <phoneticPr fontId="3"/>
  <dataValidations count="7">
    <dataValidation type="list" allowBlank="1" showInputMessage="1" showErrorMessage="1" sqref="B38:K38">
      <formula1>"主として知的障害のある児童を入所させる福祉型障害児入所施設,主として肢体不自由のある児童を入所させる福祉型障害児入所施設,主として盲ろうあ児を入所させる福祉型障害児入所施設"</formula1>
    </dataValidation>
    <dataValidation type="list" allowBlank="1" showInputMessage="1" showErrorMessage="1" sqref="AK3:AN3">
      <formula1>"４週,歴月"</formula1>
    </dataValidation>
    <dataValidation type="list" allowBlank="1" showInputMessage="1" showErrorMessage="1" sqref="AK4:AN4">
      <formula1>"予定,実績"</formula1>
    </dataValidation>
    <dataValidation type="whole" operator="greaterThanOrEqual" allowBlank="1" showInputMessage="1" showErrorMessage="1" sqref="L38:O38">
      <formula1>0</formula1>
    </dataValidation>
    <dataValidation operator="greaterThanOrEqual" allowBlank="1" showInputMessage="1" showErrorMessage="1" sqref="I39:I40 L39:L40 L43 I43"/>
    <dataValidation type="list" allowBlank="1" showInputMessage="1" showErrorMessage="1" sqref="C11:C30">
      <formula1>"A,B,C,D"</formula1>
    </dataValidation>
    <dataValidation type="list" allowBlank="1" showInputMessage="1" showErrorMessage="1" sqref="B11:B30">
      <formula1>INDIRECT($AK$1)</formula1>
    </dataValidation>
  </dataValidations>
  <printOptions horizontalCentered="1" verticalCentered="1"/>
  <pageMargins left="0.19685039370078741" right="0.19685039370078741" top="0.39370078740157483" bottom="0.19685039370078741" header="0.19685039370078741" footer="0.39370078740157483"/>
  <pageSetup paperSize="9" scale="88" fitToWidth="0" fitToHeight="0" orientation="landscape" r:id="rId1"/>
  <headerFooter alignWithMargins="0">
    <oddHeader>&amp;L&amp;"ＭＳ ゴシック,標準"&amp;10（参考様式）</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46</vt:i4>
      </vt:variant>
    </vt:vector>
  </HeadingPairs>
  <TitlesOfParts>
    <vt:vector size="70" baseType="lpstr">
      <vt:lpstr>表紙</vt:lpstr>
      <vt:lpstr>１施設概要</vt:lpstr>
      <vt:lpstr>２前年度利用実績 </vt:lpstr>
      <vt:lpstr>２今年度利用実績 </vt:lpstr>
      <vt:lpstr>３入退所者状況（前年度）</vt:lpstr>
      <vt:lpstr>３入退所者 状況（今年度）</vt:lpstr>
      <vt:lpstr>４ 従業者名簿 </vt:lpstr>
      <vt:lpstr>４従業者名簿 (記入例)</vt:lpstr>
      <vt:lpstr>５勤務形態一覧表（福祉型障害児入所施設）</vt:lpstr>
      <vt:lpstr>５勤務形態一覧表（児童発達支援センター）</vt:lpstr>
      <vt:lpstr>６各種書類・７記録の記載</vt:lpstr>
      <vt:lpstr>８利用料の状況</vt:lpstr>
      <vt:lpstr>利用料記入例</vt:lpstr>
      <vt:lpstr>９負担額の受領・１０額の通知</vt:lpstr>
      <vt:lpstr>１１預り金</vt:lpstr>
      <vt:lpstr>１２介助等</vt:lpstr>
      <vt:lpstr>１３食事 </vt:lpstr>
      <vt:lpstr>１４指導・訓練</vt:lpstr>
      <vt:lpstr>１５行事・面会等</vt:lpstr>
      <vt:lpstr>体制等状況一覧表</vt:lpstr>
      <vt:lpstr>５⑴　利用者一覧表（福祉型障害児入所施設）</vt:lpstr>
      <vt:lpstr>１６⑵利用者一覧表（児童発達支援）</vt:lpstr>
      <vt:lpstr>添付書類</vt:lpstr>
      <vt:lpstr>(記載不要)選択肢</vt:lpstr>
      <vt:lpstr>'１１預り金'!Print_Area</vt:lpstr>
      <vt:lpstr>'１３食事 '!Print_Area</vt:lpstr>
      <vt:lpstr>'１４指導・訓練'!Print_Area</vt:lpstr>
      <vt:lpstr>'１５行事・面会等'!Print_Area</vt:lpstr>
      <vt:lpstr>'１施設概要'!Print_Area</vt:lpstr>
      <vt:lpstr>'４ 従業者名簿 '!Print_Area</vt:lpstr>
      <vt:lpstr>'４従業者名簿 (記入例)'!Print_Area</vt:lpstr>
      <vt:lpstr>'５勤務形態一覧表（児童発達支援センター）'!Print_Area</vt:lpstr>
      <vt:lpstr>'５勤務形態一覧表（福祉型障害児入所施設）'!Print_Area</vt:lpstr>
      <vt:lpstr>'６各種書類・７記録の記載'!Print_Area</vt:lpstr>
      <vt:lpstr>'８利用料の状況'!Print_Area</vt:lpstr>
      <vt:lpstr>体制等状況一覧表!Print_Area</vt:lpstr>
      <vt:lpstr>表紙!Print_Area</vt:lpstr>
      <vt:lpstr>医療型障害児入所施設</vt:lpstr>
      <vt:lpstr>一般相談支援事業</vt:lpstr>
      <vt:lpstr>機能訓練</vt:lpstr>
      <vt:lpstr>居宅介護</vt:lpstr>
      <vt:lpstr>居宅介護・重度訪問介護・同行援護・行動援護</vt:lpstr>
      <vt:lpstr>居宅訪問型児童発達支援</vt:lpstr>
      <vt:lpstr>共同生活援助</vt:lpstr>
      <vt:lpstr>共同生活援助・介護サービス包括型</vt:lpstr>
      <vt:lpstr>共同生活援助・外部サービス利用型</vt:lpstr>
      <vt:lpstr>共同生活援助・日中サービス支援型</vt:lpstr>
      <vt:lpstr>行動援護</vt:lpstr>
      <vt:lpstr>児童発達支援・児童発達支援センターであるもの</vt:lpstr>
      <vt:lpstr>児童発達支援・主として重症心身障害児を対象とする場合</vt:lpstr>
      <vt:lpstr>児童発達支援・放課後等デイサービス</vt:lpstr>
      <vt:lpstr>自立生活援助</vt:lpstr>
      <vt:lpstr>就労移行支援</vt:lpstr>
      <vt:lpstr>就労継続支援Ａ型</vt:lpstr>
      <vt:lpstr>就労継続支援Ａ型・B型</vt:lpstr>
      <vt:lpstr>就労定着支援</vt:lpstr>
      <vt:lpstr>重度障害者等包括支援</vt:lpstr>
      <vt:lpstr>重度訪問介護</vt:lpstr>
      <vt:lpstr>障害者支援施設</vt:lpstr>
      <vt:lpstr>生活介護</vt:lpstr>
      <vt:lpstr>生活訓練</vt:lpstr>
      <vt:lpstr>短期入所・空床利用型</vt:lpstr>
      <vt:lpstr>短期入所・単独型</vt:lpstr>
      <vt:lpstr>短期入所・併設型</vt:lpstr>
      <vt:lpstr>同行援護</vt:lpstr>
      <vt:lpstr>特定相談支援・障害児相談支援</vt:lpstr>
      <vt:lpstr>認定指定就労移行支援</vt:lpstr>
      <vt:lpstr>福祉型障害児入所施設</vt:lpstr>
      <vt:lpstr>保育所等訪問支援</vt:lpstr>
      <vt:lpstr>療養介護</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道家　綾香</dc:creator>
  <cp:lastModifiedBy>さいたま市</cp:lastModifiedBy>
  <cp:lastPrinted>2020-11-26T06:20:31Z</cp:lastPrinted>
  <dcterms:created xsi:type="dcterms:W3CDTF">2004-04-06T09:31:25Z</dcterms:created>
  <dcterms:modified xsi:type="dcterms:W3CDTF">2024-11-01T05:44:00Z</dcterms:modified>
</cp:coreProperties>
</file>