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Ssafi001\0014300福祉局\0014305生活福祉部\0014320監査指導課\Ｒ６年度\20 障害　運営指導\01 全般\01 事前提出資料（様式）\R6自主点検表（R6.4～変更）\00 R6掲載用\05 障害児通所支援（児童発達支援、放課後等デイサービス、居宅訪問型児童発達支援、保育所等訪問支援）\"/>
    </mc:Choice>
  </mc:AlternateContent>
  <bookViews>
    <workbookView xWindow="-15" yWindow="60" windowWidth="15330" windowHeight="3315" tabRatio="847"/>
  </bookViews>
  <sheets>
    <sheet name="表紙" sheetId="80" r:id="rId1"/>
    <sheet name="１⑴前年度利用実績 " sheetId="54" r:id="rId2"/>
    <sheet name="１⑵今年度利用実績" sheetId="75" r:id="rId3"/>
    <sheet name="２従業者名簿 " sheetId="57" r:id="rId4"/>
    <sheet name="２従業者名簿 (記入例)" sheetId="58" r:id="rId5"/>
    <sheet name="３⑴勤務形態一覧表（児童発達支援・放課後デイサービス）" sheetId="81" r:id="rId6"/>
    <sheet name="３⑵勤務形態一覧表（居宅訪問型児童発達支援）" sheetId="84" r:id="rId7"/>
    <sheet name="３⑶勤務形態一覧表（保育所等訪問支援）" sheetId="83" r:id="rId8"/>
    <sheet name="4⑴利用者一覧表（放課後等デイサービス）" sheetId="86" r:id="rId9"/>
    <sheet name="4⑵利用者一覧表（児童発達支援）" sheetId="85" r:id="rId10"/>
    <sheet name="4⑶利用者一覧表（居宅訪問型児童発達支援）" sheetId="90" r:id="rId11"/>
    <sheet name="4⑷利用者一覧表（保育所等訪問支援）" sheetId="91" r:id="rId12"/>
    <sheet name="５体制等状況一覧表" sheetId="87" r:id="rId13"/>
    <sheet name="６　利用料の状況" sheetId="88" r:id="rId14"/>
    <sheet name="７ 書類整備状況" sheetId="89" r:id="rId15"/>
    <sheet name="選択肢(入力不要)" sheetId="82" r:id="rId16"/>
  </sheets>
  <externalReferences>
    <externalReference r:id="rId17"/>
    <externalReference r:id="rId18"/>
    <externalReference r:id="rId19"/>
    <externalReference r:id="rId20"/>
    <externalReference r:id="rId21"/>
    <externalReference r:id="rId22"/>
  </externalReferences>
  <definedNames>
    <definedName name="____________________________________________________________________kk29" localSheetId="10">#REF!</definedName>
    <definedName name="____________________________________________________________________kk29" localSheetId="11">#REF!</definedName>
    <definedName name="____________________________________________________________________kk29">#REF!</definedName>
    <definedName name="___________________________________________________________________kk29" localSheetId="10">#REF!</definedName>
    <definedName name="___________________________________________________________________kk29" localSheetId="11">#REF!</definedName>
    <definedName name="___________________________________________________________________kk29">#REF!</definedName>
    <definedName name="__________________________________________________________________kk29" localSheetId="10">#REF!</definedName>
    <definedName name="__________________________________________________________________kk29" localSheetId="11">#REF!</definedName>
    <definedName name="__________________________________________________________________kk29">#REF!</definedName>
    <definedName name="_________________________________________________________________kk06" localSheetId="10">#REF!</definedName>
    <definedName name="_________________________________________________________________kk06" localSheetId="11">#REF!</definedName>
    <definedName name="_________________________________________________________________kk06">#REF!</definedName>
    <definedName name="_________________________________________________________________kk29" localSheetId="10">#REF!</definedName>
    <definedName name="_________________________________________________________________kk29" localSheetId="11">#REF!</definedName>
    <definedName name="_________________________________________________________________kk29">#REF!</definedName>
    <definedName name="________________________________________________________________kk06" localSheetId="10">#REF!</definedName>
    <definedName name="________________________________________________________________kk06" localSheetId="11">#REF!</definedName>
    <definedName name="________________________________________________________________kk06">#REF!</definedName>
    <definedName name="________________________________________________________________kk29" localSheetId="10">#REF!</definedName>
    <definedName name="________________________________________________________________kk29" localSheetId="11">#REF!</definedName>
    <definedName name="________________________________________________________________kk29">#REF!</definedName>
    <definedName name="_______________________________________________________________kk06" localSheetId="10">#REF!</definedName>
    <definedName name="_______________________________________________________________kk06" localSheetId="11">#REF!</definedName>
    <definedName name="_______________________________________________________________kk06">#REF!</definedName>
    <definedName name="_______________________________________________________________kk29" localSheetId="10">#REF!</definedName>
    <definedName name="_______________________________________________________________kk29" localSheetId="11">#REF!</definedName>
    <definedName name="_______________________________________________________________kk29">#REF!</definedName>
    <definedName name="______________________________________________________________kk06" localSheetId="10">#REF!</definedName>
    <definedName name="______________________________________________________________kk06" localSheetId="11">#REF!</definedName>
    <definedName name="______________________________________________________________kk06">#REF!</definedName>
    <definedName name="______________________________________________________________kk29" localSheetId="10">#REF!</definedName>
    <definedName name="______________________________________________________________kk29" localSheetId="11">#REF!</definedName>
    <definedName name="______________________________________________________________kk29">#REF!</definedName>
    <definedName name="_____________________________________________________________kk06" localSheetId="10">#REF!</definedName>
    <definedName name="_____________________________________________________________kk06" localSheetId="11">#REF!</definedName>
    <definedName name="_____________________________________________________________kk06">#REF!</definedName>
    <definedName name="_____________________________________________________________kk29" localSheetId="10">#REF!</definedName>
    <definedName name="_____________________________________________________________kk29" localSheetId="11">#REF!</definedName>
    <definedName name="_____________________________________________________________kk29">#REF!</definedName>
    <definedName name="____________________________________________________________kk06" localSheetId="10">#REF!</definedName>
    <definedName name="____________________________________________________________kk06" localSheetId="11">#REF!</definedName>
    <definedName name="____________________________________________________________kk06">#REF!</definedName>
    <definedName name="____________________________________________________________kk29" localSheetId="10">#REF!</definedName>
    <definedName name="____________________________________________________________kk29" localSheetId="11">#REF!</definedName>
    <definedName name="____________________________________________________________kk29">#REF!</definedName>
    <definedName name="___________________________________________________________kk06" localSheetId="10">#REF!</definedName>
    <definedName name="___________________________________________________________kk06" localSheetId="11">#REF!</definedName>
    <definedName name="___________________________________________________________kk06">#REF!</definedName>
    <definedName name="___________________________________________________________kk29" localSheetId="10">#REF!</definedName>
    <definedName name="___________________________________________________________kk29" localSheetId="11">#REF!</definedName>
    <definedName name="___________________________________________________________kk29">#REF!</definedName>
    <definedName name="__________________________________________________________kk06" localSheetId="10">#REF!</definedName>
    <definedName name="__________________________________________________________kk06" localSheetId="11">#REF!</definedName>
    <definedName name="__________________________________________________________kk06">#REF!</definedName>
    <definedName name="__________________________________________________________kk29" localSheetId="10">#REF!</definedName>
    <definedName name="__________________________________________________________kk29" localSheetId="11">#REF!</definedName>
    <definedName name="__________________________________________________________kk29">#REF!</definedName>
    <definedName name="_________________________________________________________kk06" localSheetId="10">#REF!</definedName>
    <definedName name="_________________________________________________________kk06" localSheetId="11">#REF!</definedName>
    <definedName name="_________________________________________________________kk06">#REF!</definedName>
    <definedName name="_________________________________________________________kk29" localSheetId="10">#REF!</definedName>
    <definedName name="_________________________________________________________kk29" localSheetId="11">#REF!</definedName>
    <definedName name="_________________________________________________________kk29">#REF!</definedName>
    <definedName name="________________________________________________________kk06" localSheetId="10">#REF!</definedName>
    <definedName name="________________________________________________________kk06" localSheetId="11">#REF!</definedName>
    <definedName name="________________________________________________________kk06">#REF!</definedName>
    <definedName name="________________________________________________________kk29" localSheetId="10">#REF!</definedName>
    <definedName name="________________________________________________________kk29" localSheetId="11">#REF!</definedName>
    <definedName name="________________________________________________________kk29">#REF!</definedName>
    <definedName name="_______________________________________________________kk06" localSheetId="10">#REF!</definedName>
    <definedName name="_______________________________________________________kk06" localSheetId="11">#REF!</definedName>
    <definedName name="_______________________________________________________kk06">#REF!</definedName>
    <definedName name="_______________________________________________________kk29" localSheetId="10">#REF!</definedName>
    <definedName name="_______________________________________________________kk29" localSheetId="11">#REF!</definedName>
    <definedName name="_______________________________________________________kk29">#REF!</definedName>
    <definedName name="______________________________________________________kk06" localSheetId="10">#REF!</definedName>
    <definedName name="______________________________________________________kk06" localSheetId="11">#REF!</definedName>
    <definedName name="______________________________________________________kk06">#REF!</definedName>
    <definedName name="______________________________________________________kk29" localSheetId="10">#REF!</definedName>
    <definedName name="______________________________________________________kk29" localSheetId="11">#REF!</definedName>
    <definedName name="______________________________________________________kk29">#REF!</definedName>
    <definedName name="_____________________________________________________kk06" localSheetId="10">#REF!</definedName>
    <definedName name="_____________________________________________________kk06" localSheetId="11">#REF!</definedName>
    <definedName name="_____________________________________________________kk06">#REF!</definedName>
    <definedName name="_____________________________________________________kk29" localSheetId="10">#REF!</definedName>
    <definedName name="_____________________________________________________kk29" localSheetId="11">#REF!</definedName>
    <definedName name="_____________________________________________________kk29">#REF!</definedName>
    <definedName name="____________________________________________________kk06" localSheetId="10">#REF!</definedName>
    <definedName name="____________________________________________________kk06" localSheetId="11">#REF!</definedName>
    <definedName name="____________________________________________________kk06">#REF!</definedName>
    <definedName name="____________________________________________________kk29" localSheetId="10">#REF!</definedName>
    <definedName name="____________________________________________________kk29" localSheetId="11">#REF!</definedName>
    <definedName name="____________________________________________________kk29">#REF!</definedName>
    <definedName name="___________________________________________________kk06" localSheetId="10">#REF!</definedName>
    <definedName name="___________________________________________________kk06" localSheetId="11">#REF!</definedName>
    <definedName name="___________________________________________________kk06">#REF!</definedName>
    <definedName name="___________________________________________________kk29" localSheetId="10">#REF!</definedName>
    <definedName name="___________________________________________________kk29" localSheetId="11">#REF!</definedName>
    <definedName name="___________________________________________________kk29">#REF!</definedName>
    <definedName name="__________________________________________________kk06" localSheetId="10">#REF!</definedName>
    <definedName name="__________________________________________________kk06" localSheetId="11">#REF!</definedName>
    <definedName name="__________________________________________________kk06">#REF!</definedName>
    <definedName name="__________________________________________________kk29" localSheetId="10">#REF!</definedName>
    <definedName name="__________________________________________________kk29" localSheetId="11">#REF!</definedName>
    <definedName name="__________________________________________________kk29">#REF!</definedName>
    <definedName name="_________________________________________________kk06" localSheetId="10">#REF!</definedName>
    <definedName name="_________________________________________________kk06" localSheetId="11">#REF!</definedName>
    <definedName name="_________________________________________________kk06">#REF!</definedName>
    <definedName name="_________________________________________________kk29" localSheetId="10">#REF!</definedName>
    <definedName name="_________________________________________________kk29" localSheetId="11">#REF!</definedName>
    <definedName name="_________________________________________________kk29">#REF!</definedName>
    <definedName name="________________________________________________kk06" localSheetId="10">#REF!</definedName>
    <definedName name="________________________________________________kk06" localSheetId="11">#REF!</definedName>
    <definedName name="________________________________________________kk06">#REF!</definedName>
    <definedName name="________________________________________________kk29" localSheetId="10">#REF!</definedName>
    <definedName name="________________________________________________kk29" localSheetId="11">#REF!</definedName>
    <definedName name="________________________________________________kk29">#REF!</definedName>
    <definedName name="_______________________________________________kk06" localSheetId="10">#REF!</definedName>
    <definedName name="_______________________________________________kk06" localSheetId="11">#REF!</definedName>
    <definedName name="_______________________________________________kk06">#REF!</definedName>
    <definedName name="_______________________________________________kk29" localSheetId="10">#REF!</definedName>
    <definedName name="_______________________________________________kk29" localSheetId="11">#REF!</definedName>
    <definedName name="_______________________________________________kk29">#REF!</definedName>
    <definedName name="______________________________________________kk06" localSheetId="10">#REF!</definedName>
    <definedName name="______________________________________________kk06" localSheetId="11">#REF!</definedName>
    <definedName name="______________________________________________kk06">#REF!</definedName>
    <definedName name="______________________________________________kk29" localSheetId="10">#REF!</definedName>
    <definedName name="______________________________________________kk29" localSheetId="11">#REF!</definedName>
    <definedName name="______________________________________________kk29">#REF!</definedName>
    <definedName name="_____________________________________________kk06" localSheetId="10">#REF!</definedName>
    <definedName name="_____________________________________________kk06" localSheetId="11">#REF!</definedName>
    <definedName name="_____________________________________________kk06">#REF!</definedName>
    <definedName name="_____________________________________________kk29" localSheetId="10">#REF!</definedName>
    <definedName name="_____________________________________________kk29" localSheetId="11">#REF!</definedName>
    <definedName name="_____________________________________________kk29">#REF!</definedName>
    <definedName name="____________________________________________kk06" localSheetId="10">#REF!</definedName>
    <definedName name="____________________________________________kk06" localSheetId="11">#REF!</definedName>
    <definedName name="____________________________________________kk06">#REF!</definedName>
    <definedName name="____________________________________________kk29" localSheetId="10">#REF!</definedName>
    <definedName name="____________________________________________kk29" localSheetId="11">#REF!</definedName>
    <definedName name="____________________________________________kk29">#REF!</definedName>
    <definedName name="___________________________________________kk06" localSheetId="10">#REF!</definedName>
    <definedName name="___________________________________________kk06" localSheetId="11">#REF!</definedName>
    <definedName name="___________________________________________kk06">#REF!</definedName>
    <definedName name="___________________________________________kk29" localSheetId="10">#REF!</definedName>
    <definedName name="___________________________________________kk29" localSheetId="11">#REF!</definedName>
    <definedName name="___________________________________________kk29">#REF!</definedName>
    <definedName name="__________________________________________kk06" localSheetId="10">#REF!</definedName>
    <definedName name="__________________________________________kk06" localSheetId="11">#REF!</definedName>
    <definedName name="__________________________________________kk06">#REF!</definedName>
    <definedName name="__________________________________________kk29" localSheetId="10">#REF!</definedName>
    <definedName name="__________________________________________kk29" localSheetId="11">#REF!</definedName>
    <definedName name="__________________________________________kk29">#REF!</definedName>
    <definedName name="_________________________________________kk06" localSheetId="10">#REF!</definedName>
    <definedName name="_________________________________________kk06" localSheetId="11">#REF!</definedName>
    <definedName name="_________________________________________kk06">#REF!</definedName>
    <definedName name="_________________________________________kk29" localSheetId="10">#REF!</definedName>
    <definedName name="_________________________________________kk29" localSheetId="11">#REF!</definedName>
    <definedName name="_________________________________________kk29">#REF!</definedName>
    <definedName name="________________________________________kk06" localSheetId="10">#REF!</definedName>
    <definedName name="________________________________________kk06" localSheetId="11">#REF!</definedName>
    <definedName name="________________________________________kk06">#REF!</definedName>
    <definedName name="________________________________________kk29" localSheetId="10">#REF!</definedName>
    <definedName name="________________________________________kk29" localSheetId="11">#REF!</definedName>
    <definedName name="________________________________________kk29">#REF!</definedName>
    <definedName name="_______________________________________kk06" localSheetId="10">#REF!</definedName>
    <definedName name="_______________________________________kk06" localSheetId="11">#REF!</definedName>
    <definedName name="_______________________________________kk06">#REF!</definedName>
    <definedName name="_______________________________________kk29" localSheetId="10">#REF!</definedName>
    <definedName name="_______________________________________kk29" localSheetId="11">#REF!</definedName>
    <definedName name="_______________________________________kk29">#REF!</definedName>
    <definedName name="______________________________________kk06" localSheetId="10">#REF!</definedName>
    <definedName name="______________________________________kk06" localSheetId="11">#REF!</definedName>
    <definedName name="______________________________________kk06">#REF!</definedName>
    <definedName name="______________________________________kk29" localSheetId="10">#REF!</definedName>
    <definedName name="______________________________________kk29" localSheetId="11">#REF!</definedName>
    <definedName name="______________________________________kk29">#REF!</definedName>
    <definedName name="_____________________________________kk06" localSheetId="10">#REF!</definedName>
    <definedName name="_____________________________________kk06" localSheetId="11">#REF!</definedName>
    <definedName name="_____________________________________kk06">#REF!</definedName>
    <definedName name="_____________________________________kk29" localSheetId="10">#REF!</definedName>
    <definedName name="_____________________________________kk29" localSheetId="11">#REF!</definedName>
    <definedName name="_____________________________________kk29">#REF!</definedName>
    <definedName name="____________________________________kk06" localSheetId="10">#REF!</definedName>
    <definedName name="____________________________________kk06" localSheetId="11">#REF!</definedName>
    <definedName name="____________________________________kk06">#REF!</definedName>
    <definedName name="____________________________________kk29" localSheetId="10">#REF!</definedName>
    <definedName name="____________________________________kk29" localSheetId="11">#REF!</definedName>
    <definedName name="____________________________________kk29">#REF!</definedName>
    <definedName name="___________________________________kk06" localSheetId="10">#REF!</definedName>
    <definedName name="___________________________________kk06" localSheetId="11">#REF!</definedName>
    <definedName name="___________________________________kk06">#REF!</definedName>
    <definedName name="___________________________________kk29" localSheetId="10">#REF!</definedName>
    <definedName name="___________________________________kk29" localSheetId="11">#REF!</definedName>
    <definedName name="___________________________________kk29">#REF!</definedName>
    <definedName name="__________________________________kk06" localSheetId="10">#REF!</definedName>
    <definedName name="__________________________________kk06" localSheetId="11">#REF!</definedName>
    <definedName name="__________________________________kk06">#REF!</definedName>
    <definedName name="__________________________________kk29" localSheetId="10">#REF!</definedName>
    <definedName name="__________________________________kk29" localSheetId="11">#REF!</definedName>
    <definedName name="__________________________________kk29">#REF!</definedName>
    <definedName name="_________________________________kk06" localSheetId="10">#REF!</definedName>
    <definedName name="_________________________________kk06" localSheetId="11">#REF!</definedName>
    <definedName name="_________________________________kk06">#REF!</definedName>
    <definedName name="_________________________________kk29" localSheetId="10">#REF!</definedName>
    <definedName name="_________________________________kk29" localSheetId="11">#REF!</definedName>
    <definedName name="_________________________________kk29">#REF!</definedName>
    <definedName name="________________________________kk06" localSheetId="10">#REF!</definedName>
    <definedName name="________________________________kk06" localSheetId="11">#REF!</definedName>
    <definedName name="________________________________kk06">#REF!</definedName>
    <definedName name="________________________________kk29" localSheetId="10">#REF!</definedName>
    <definedName name="________________________________kk29" localSheetId="11">#REF!</definedName>
    <definedName name="________________________________kk29">#REF!</definedName>
    <definedName name="_______________________________kk06" localSheetId="10">#REF!</definedName>
    <definedName name="_______________________________kk06" localSheetId="11">#REF!</definedName>
    <definedName name="_______________________________kk06">#REF!</definedName>
    <definedName name="_______________________________kk29" localSheetId="10">#REF!</definedName>
    <definedName name="_______________________________kk29" localSheetId="11">#REF!</definedName>
    <definedName name="_______________________________kk29">#REF!</definedName>
    <definedName name="______________________________kk06" localSheetId="10">#REF!</definedName>
    <definedName name="______________________________kk06" localSheetId="11">#REF!</definedName>
    <definedName name="______________________________kk06">#REF!</definedName>
    <definedName name="______________________________kk29" localSheetId="10">#REF!</definedName>
    <definedName name="______________________________kk29" localSheetId="11">#REF!</definedName>
    <definedName name="______________________________kk29">#REF!</definedName>
    <definedName name="_____________________________kk06" localSheetId="10">#REF!</definedName>
    <definedName name="_____________________________kk06" localSheetId="11">#REF!</definedName>
    <definedName name="_____________________________kk06">#REF!</definedName>
    <definedName name="_____________________________kk29" localSheetId="10">#REF!</definedName>
    <definedName name="_____________________________kk29" localSheetId="11">#REF!</definedName>
    <definedName name="_____________________________kk29">#REF!</definedName>
    <definedName name="____________________________kk06" localSheetId="10">#REF!</definedName>
    <definedName name="____________________________kk06" localSheetId="11">#REF!</definedName>
    <definedName name="____________________________kk06">#REF!</definedName>
    <definedName name="____________________________kk29" localSheetId="10">#REF!</definedName>
    <definedName name="____________________________kk29" localSheetId="11">#REF!</definedName>
    <definedName name="____________________________kk29">#REF!</definedName>
    <definedName name="___________________________kk06" localSheetId="10">#REF!</definedName>
    <definedName name="___________________________kk06" localSheetId="11">#REF!</definedName>
    <definedName name="___________________________kk06">#REF!</definedName>
    <definedName name="___________________________kk29" localSheetId="10">#REF!</definedName>
    <definedName name="___________________________kk29" localSheetId="11">#REF!</definedName>
    <definedName name="___________________________kk29">#REF!</definedName>
    <definedName name="__________________________kk06" localSheetId="10">#REF!</definedName>
    <definedName name="__________________________kk06" localSheetId="11">#REF!</definedName>
    <definedName name="__________________________kk06">#REF!</definedName>
    <definedName name="__________________________kk29" localSheetId="10">#REF!</definedName>
    <definedName name="__________________________kk29" localSheetId="11">#REF!</definedName>
    <definedName name="__________________________kk29">#REF!</definedName>
    <definedName name="_________________________kk06" localSheetId="10">#REF!</definedName>
    <definedName name="_________________________kk06" localSheetId="11">#REF!</definedName>
    <definedName name="_________________________kk06">#REF!</definedName>
    <definedName name="_________________________kk29" localSheetId="10">#REF!</definedName>
    <definedName name="_________________________kk29" localSheetId="11">#REF!</definedName>
    <definedName name="_________________________kk29">#REF!</definedName>
    <definedName name="________________________kk06" localSheetId="10">#REF!</definedName>
    <definedName name="________________________kk06" localSheetId="11">#REF!</definedName>
    <definedName name="________________________kk06">#REF!</definedName>
    <definedName name="________________________kk29" localSheetId="10">#REF!</definedName>
    <definedName name="________________________kk29" localSheetId="11">#REF!</definedName>
    <definedName name="________________________kk29">#REF!</definedName>
    <definedName name="_______________________kk06" localSheetId="10">#REF!</definedName>
    <definedName name="_______________________kk06" localSheetId="11">#REF!</definedName>
    <definedName name="_______________________kk06">#REF!</definedName>
    <definedName name="_______________________kk29" localSheetId="10">#REF!</definedName>
    <definedName name="_______________________kk29" localSheetId="11">#REF!</definedName>
    <definedName name="_______________________kk29">#REF!</definedName>
    <definedName name="______________________kk06" localSheetId="10">#REF!</definedName>
    <definedName name="______________________kk06" localSheetId="11">#REF!</definedName>
    <definedName name="______________________kk06">#REF!</definedName>
    <definedName name="______________________kk29" localSheetId="10">#REF!</definedName>
    <definedName name="______________________kk29" localSheetId="11">#REF!</definedName>
    <definedName name="______________________kk29">#REF!</definedName>
    <definedName name="_____________________kk06" localSheetId="10">#REF!</definedName>
    <definedName name="_____________________kk06" localSheetId="11">#REF!</definedName>
    <definedName name="_____________________kk06">#REF!</definedName>
    <definedName name="_____________________kk29" localSheetId="10">#REF!</definedName>
    <definedName name="_____________________kk29" localSheetId="11">#REF!</definedName>
    <definedName name="_____________________kk29">#REF!</definedName>
    <definedName name="____________________kk06" localSheetId="10">#REF!</definedName>
    <definedName name="____________________kk06" localSheetId="11">#REF!</definedName>
    <definedName name="____________________kk06">#REF!</definedName>
    <definedName name="____________________kk29" localSheetId="10">#REF!</definedName>
    <definedName name="____________________kk29" localSheetId="11">#REF!</definedName>
    <definedName name="____________________kk29">#REF!</definedName>
    <definedName name="___________________kk06" localSheetId="10">#REF!</definedName>
    <definedName name="___________________kk06" localSheetId="11">#REF!</definedName>
    <definedName name="___________________kk06">#REF!</definedName>
    <definedName name="___________________kk29" localSheetId="10">#REF!</definedName>
    <definedName name="___________________kk29" localSheetId="11">#REF!</definedName>
    <definedName name="___________________kk29">#REF!</definedName>
    <definedName name="__________________kk06" localSheetId="10">#REF!</definedName>
    <definedName name="__________________kk06" localSheetId="11">#REF!</definedName>
    <definedName name="__________________kk06">#REF!</definedName>
    <definedName name="__________________kk29" localSheetId="10">#REF!</definedName>
    <definedName name="__________________kk29" localSheetId="11">#REF!</definedName>
    <definedName name="__________________kk29">#REF!</definedName>
    <definedName name="_________________kk06" localSheetId="10">#REF!</definedName>
    <definedName name="_________________kk06" localSheetId="11">#REF!</definedName>
    <definedName name="_________________kk06">#REF!</definedName>
    <definedName name="_________________kk29" localSheetId="10">#REF!</definedName>
    <definedName name="_________________kk29" localSheetId="11">#REF!</definedName>
    <definedName name="_________________kk29">#REF!</definedName>
    <definedName name="________________kk06" localSheetId="10">#REF!</definedName>
    <definedName name="________________kk06" localSheetId="11">#REF!</definedName>
    <definedName name="________________kk06">#REF!</definedName>
    <definedName name="________________kk29" localSheetId="10">#REF!</definedName>
    <definedName name="________________kk29" localSheetId="11">#REF!</definedName>
    <definedName name="________________kk29">#REF!</definedName>
    <definedName name="_______________kk06" localSheetId="10">#REF!</definedName>
    <definedName name="_______________kk06" localSheetId="11">#REF!</definedName>
    <definedName name="_______________kk06">#REF!</definedName>
    <definedName name="_______________kk29" localSheetId="10">#REF!</definedName>
    <definedName name="_______________kk29" localSheetId="11">#REF!</definedName>
    <definedName name="_______________kk29">#REF!</definedName>
    <definedName name="______________kk06" localSheetId="10">#REF!</definedName>
    <definedName name="______________kk06" localSheetId="11">#REF!</definedName>
    <definedName name="______________kk06">#REF!</definedName>
    <definedName name="______________kk29" localSheetId="10">#REF!</definedName>
    <definedName name="______________kk29" localSheetId="11">#REF!</definedName>
    <definedName name="______________kk29">#REF!</definedName>
    <definedName name="_____________kk06" localSheetId="10">#REF!</definedName>
    <definedName name="_____________kk06" localSheetId="11">#REF!</definedName>
    <definedName name="_____________kk06">#REF!</definedName>
    <definedName name="_____________kk29" localSheetId="10">#REF!</definedName>
    <definedName name="_____________kk29" localSheetId="11">#REF!</definedName>
    <definedName name="_____________kk29">#REF!</definedName>
    <definedName name="____________kk06" localSheetId="10">#REF!</definedName>
    <definedName name="____________kk06" localSheetId="11">#REF!</definedName>
    <definedName name="____________kk06">#REF!</definedName>
    <definedName name="____________kk29" localSheetId="10">#REF!</definedName>
    <definedName name="____________kk29" localSheetId="11">#REF!</definedName>
    <definedName name="____________kk29">#REF!</definedName>
    <definedName name="___________kk06" localSheetId="10">#REF!</definedName>
    <definedName name="___________kk06" localSheetId="11">#REF!</definedName>
    <definedName name="___________kk06">#REF!</definedName>
    <definedName name="___________kk29" localSheetId="10">#REF!</definedName>
    <definedName name="___________kk29" localSheetId="11">#REF!</definedName>
    <definedName name="___________kk29">#REF!</definedName>
    <definedName name="__________kk06" localSheetId="10">#REF!</definedName>
    <definedName name="__________kk06" localSheetId="11">#REF!</definedName>
    <definedName name="__________kk06">#REF!</definedName>
    <definedName name="__________kk29" localSheetId="10">#REF!</definedName>
    <definedName name="__________kk29" localSheetId="11">#REF!</definedName>
    <definedName name="__________kk29">#REF!</definedName>
    <definedName name="_________kk06" localSheetId="10">#REF!</definedName>
    <definedName name="_________kk06" localSheetId="11">#REF!</definedName>
    <definedName name="_________kk06">#REF!</definedName>
    <definedName name="_________kk29" localSheetId="10">#REF!</definedName>
    <definedName name="_________kk29" localSheetId="11">#REF!</definedName>
    <definedName name="_________kk29">#REF!</definedName>
    <definedName name="________kk06" localSheetId="10">#REF!</definedName>
    <definedName name="________kk06" localSheetId="11">#REF!</definedName>
    <definedName name="________kk06">#REF!</definedName>
    <definedName name="________kk29" localSheetId="10">#REF!</definedName>
    <definedName name="________kk29" localSheetId="11">#REF!</definedName>
    <definedName name="________kk29">#REF!</definedName>
    <definedName name="_______kk06" localSheetId="10">#REF!</definedName>
    <definedName name="_______kk06" localSheetId="11">#REF!</definedName>
    <definedName name="_______kk06">#REF!</definedName>
    <definedName name="_______kk29" localSheetId="10">#REF!</definedName>
    <definedName name="_______kk29" localSheetId="11">#REF!</definedName>
    <definedName name="_______kk29">#REF!</definedName>
    <definedName name="______kk06" localSheetId="10">#REF!</definedName>
    <definedName name="______kk06" localSheetId="11">#REF!</definedName>
    <definedName name="______kk06">#REF!</definedName>
    <definedName name="______kk29" localSheetId="10">#REF!</definedName>
    <definedName name="______kk29" localSheetId="11">#REF!</definedName>
    <definedName name="______kk29">#REF!</definedName>
    <definedName name="_____kk06" localSheetId="10">#REF!</definedName>
    <definedName name="_____kk06" localSheetId="11">#REF!</definedName>
    <definedName name="_____kk06">#REF!</definedName>
    <definedName name="_____kk29" localSheetId="10">#REF!</definedName>
    <definedName name="_____kk29" localSheetId="11">#REF!</definedName>
    <definedName name="_____kk29">#REF!</definedName>
    <definedName name="____kk06" localSheetId="10">#REF!</definedName>
    <definedName name="____kk06" localSheetId="11">#REF!</definedName>
    <definedName name="____kk06">#REF!</definedName>
    <definedName name="____kk29" localSheetId="10">#REF!</definedName>
    <definedName name="____kk29" localSheetId="11">#REF!</definedName>
    <definedName name="____kk29">#REF!</definedName>
    <definedName name="___kk06" localSheetId="10">#REF!</definedName>
    <definedName name="___kk06" localSheetId="11">#REF!</definedName>
    <definedName name="___kk06" localSheetId="13">#REF!</definedName>
    <definedName name="___kk06" localSheetId="14">#REF!</definedName>
    <definedName name="___kk06">#REF!</definedName>
    <definedName name="___kk29" localSheetId="10">#REF!</definedName>
    <definedName name="___kk29" localSheetId="11">#REF!</definedName>
    <definedName name="___kk29" localSheetId="13">#REF!</definedName>
    <definedName name="___kk29" localSheetId="14">#REF!</definedName>
    <definedName name="___kk29">#REF!</definedName>
    <definedName name="__kk06" localSheetId="10">#REF!</definedName>
    <definedName name="__kk06" localSheetId="11">#REF!</definedName>
    <definedName name="__kk06" localSheetId="13">#REF!</definedName>
    <definedName name="__kk06" localSheetId="14">#REF!</definedName>
    <definedName name="__kk06">#REF!</definedName>
    <definedName name="__kk29" localSheetId="10">#REF!</definedName>
    <definedName name="__kk29" localSheetId="11">#REF!</definedName>
    <definedName name="__kk29" localSheetId="13">#REF!</definedName>
    <definedName name="__kk29" localSheetId="14">#REF!</definedName>
    <definedName name="__kk29">#REF!</definedName>
    <definedName name="_xlnm._FilterDatabase" localSheetId="5" hidden="1">'３⑴勤務形態一覧表（児童発達支援・放課後デイサービス）'!$AK$5:$AK$6</definedName>
    <definedName name="_kk06" localSheetId="10">#REF!</definedName>
    <definedName name="_kk06" localSheetId="11">#REF!</definedName>
    <definedName name="_kk06" localSheetId="13">#REF!</definedName>
    <definedName name="_kk06" localSheetId="14">#REF!</definedName>
    <definedName name="_kk06">#REF!</definedName>
    <definedName name="_kk29" localSheetId="10">#REF!</definedName>
    <definedName name="_kk29" localSheetId="11">#REF!</definedName>
    <definedName name="_kk29" localSheetId="13">#REF!</definedName>
    <definedName name="_kk29" localSheetId="14">#REF!</definedName>
    <definedName name="_kk29">#REF!</definedName>
    <definedName name="②従業者の員数" localSheetId="10">#REF!</definedName>
    <definedName name="②従業者の員数" localSheetId="11">#REF!</definedName>
    <definedName name="②従業者の員数">#REF!</definedName>
    <definedName name="a" localSheetId="10">#REF!</definedName>
    <definedName name="a" localSheetId="11">#REF!</definedName>
    <definedName name="a">#REF!</definedName>
    <definedName name="Avrg" localSheetId="10">#REF!</definedName>
    <definedName name="Avrg" localSheetId="11">#REF!</definedName>
    <definedName name="Avrg" localSheetId="13">#REF!</definedName>
    <definedName name="Avrg" localSheetId="14">#REF!</definedName>
    <definedName name="Avrg">#REF!</definedName>
    <definedName name="avrg1" localSheetId="10">#REF!</definedName>
    <definedName name="avrg1" localSheetId="11">#REF!</definedName>
    <definedName name="avrg1" localSheetId="13">#REF!</definedName>
    <definedName name="avrg1" localSheetId="14">#REF!</definedName>
    <definedName name="avrg1">#REF!</definedName>
    <definedName name="chiba" localSheetId="10">#REF!</definedName>
    <definedName name="chiba" localSheetId="11">#REF!</definedName>
    <definedName name="chiba">#REF!</definedName>
    <definedName name="e" localSheetId="10">#REF!</definedName>
    <definedName name="e" localSheetId="11">#REF!</definedName>
    <definedName name="e">#REF!</definedName>
    <definedName name="houjin" localSheetId="10">#REF!</definedName>
    <definedName name="houjin" localSheetId="11">#REF!</definedName>
    <definedName name="houjin">#REF!</definedName>
    <definedName name="i" localSheetId="10">#REF!</definedName>
    <definedName name="i" localSheetId="11">#REF!</definedName>
    <definedName name="i">#REF!</definedName>
    <definedName name="jigyoumeishou" localSheetId="10">#REF!</definedName>
    <definedName name="jigyoumeishou" localSheetId="11">#REF!</definedName>
    <definedName name="jigyoumeishou">#REF!</definedName>
    <definedName name="jiritu" localSheetId="10">#REF!</definedName>
    <definedName name="jiritu" localSheetId="11">#REF!</definedName>
    <definedName name="jiritu" localSheetId="13">#REF!</definedName>
    <definedName name="jiritu" localSheetId="14">#REF!</definedName>
    <definedName name="jiritu">#REF!</definedName>
    <definedName name="ｋ">#N/A</definedName>
    <definedName name="kanagawaken" localSheetId="10">#REF!</definedName>
    <definedName name="kanagawaken" localSheetId="11">#REF!</definedName>
    <definedName name="kanagawaken">#REF!</definedName>
    <definedName name="kawasaki" localSheetId="10">#REF!</definedName>
    <definedName name="kawasaki" localSheetId="11">#REF!</definedName>
    <definedName name="kawasaki">#REF!</definedName>
    <definedName name="KK_03" localSheetId="10">#REF!</definedName>
    <definedName name="KK_03" localSheetId="11">#REF!</definedName>
    <definedName name="KK_03" localSheetId="13">#REF!</definedName>
    <definedName name="KK_03" localSheetId="14">#REF!</definedName>
    <definedName name="KK_03">#REF!</definedName>
    <definedName name="kk_04" localSheetId="10">#REF!</definedName>
    <definedName name="kk_04" localSheetId="11">#REF!</definedName>
    <definedName name="kk_04" localSheetId="13">#REF!</definedName>
    <definedName name="kk_04" localSheetId="14">#REF!</definedName>
    <definedName name="kk_04">#REF!</definedName>
    <definedName name="KK_06" localSheetId="10">#REF!</definedName>
    <definedName name="KK_06" localSheetId="11">#REF!</definedName>
    <definedName name="KK_06" localSheetId="13">#REF!</definedName>
    <definedName name="KK_06" localSheetId="14">#REF!</definedName>
    <definedName name="KK_06">#REF!</definedName>
    <definedName name="kk_07" localSheetId="10">#REF!</definedName>
    <definedName name="kk_07" localSheetId="11">#REF!</definedName>
    <definedName name="kk_07" localSheetId="13">#REF!</definedName>
    <definedName name="kk_07" localSheetId="14">#REF!</definedName>
    <definedName name="kk_07">#REF!</definedName>
    <definedName name="‐㏍08" localSheetId="10">#REF!</definedName>
    <definedName name="‐㏍08" localSheetId="11">#REF!</definedName>
    <definedName name="‐㏍08">#REF!</definedName>
    <definedName name="KK2_3" localSheetId="10">#REF!</definedName>
    <definedName name="KK2_3" localSheetId="11">#REF!</definedName>
    <definedName name="KK2_3" localSheetId="13">#REF!</definedName>
    <definedName name="KK2_3" localSheetId="14">#REF!</definedName>
    <definedName name="KK2_3">#REF!</definedName>
    <definedName name="ｋｋｋｋ" localSheetId="10">#REF!</definedName>
    <definedName name="ｋｋｋｋ" localSheetId="11">#REF!</definedName>
    <definedName name="ｋｋｋｋ">#REF!</definedName>
    <definedName name="nn" localSheetId="10">#REF!</definedName>
    <definedName name="nn" localSheetId="11">#REF!</definedName>
    <definedName name="nn">#REF!</definedName>
    <definedName name="o" localSheetId="10">#REF!</definedName>
    <definedName name="o" localSheetId="11">#REF!</definedName>
    <definedName name="o">#REF!</definedName>
    <definedName name="ｐ">#REF!</definedName>
    <definedName name="_xlnm.Print_Area" localSheetId="3">'２従業者名簿 '!$A$1:$AA$21</definedName>
    <definedName name="_xlnm.Print_Area" localSheetId="4">'２従業者名簿 (記入例)'!$A$1:$AA$26</definedName>
    <definedName name="_xlnm.Print_Area" localSheetId="5">'３⑴勤務形態一覧表（児童発達支援・放課後デイサービス）'!$A$1:$AN$73</definedName>
    <definedName name="_xlnm.Print_Area" localSheetId="6">'３⑵勤務形態一覧表（居宅訪問型児童発達支援）'!$A$1:$AN$70</definedName>
    <definedName name="_xlnm.Print_Area" localSheetId="7">'３⑶勤務形態一覧表（保育所等訪問支援）'!$A$1:$AN$70</definedName>
    <definedName name="_xlnm.Print_Area" localSheetId="12">'５体制等状況一覧表'!$A$1:$BE$125</definedName>
    <definedName name="_xlnm.Print_Area" localSheetId="13">'６　利用料の状況'!$A$1:$BP$23</definedName>
    <definedName name="_xlnm.Print_Area" localSheetId="14">'７ 書類整備状況'!$A$1:$T$22</definedName>
    <definedName name="q" localSheetId="10">#REF!</definedName>
    <definedName name="q" localSheetId="11">#REF!</definedName>
    <definedName name="q">#REF!</definedName>
    <definedName name="qqq">#REF!</definedName>
    <definedName name="qwerty" localSheetId="10">#REF!</definedName>
    <definedName name="qwerty" localSheetId="11">#REF!</definedName>
    <definedName name="qwerty">#REF!</definedName>
    <definedName name="Roman_01" localSheetId="10">#REF!</definedName>
    <definedName name="Roman_01" localSheetId="11">#REF!</definedName>
    <definedName name="Roman_01" localSheetId="13">#REF!</definedName>
    <definedName name="Roman_01" localSheetId="14">#REF!</definedName>
    <definedName name="Roman_01">#REF!</definedName>
    <definedName name="Roman_02" localSheetId="10">#REF!</definedName>
    <definedName name="Roman_02" localSheetId="11">#REF!</definedName>
    <definedName name="Roman_02">#REF!</definedName>
    <definedName name="Roman_03" localSheetId="10">#REF!</definedName>
    <definedName name="Roman_03" localSheetId="11">#REF!</definedName>
    <definedName name="Roman_03" localSheetId="13">#REF!</definedName>
    <definedName name="Roman_03" localSheetId="14">#REF!</definedName>
    <definedName name="Roman_03">#REF!</definedName>
    <definedName name="Roman_04" localSheetId="10">#REF!</definedName>
    <definedName name="Roman_04" localSheetId="11">#REF!</definedName>
    <definedName name="Roman_04" localSheetId="13">#REF!</definedName>
    <definedName name="Roman_04" localSheetId="14">#REF!</definedName>
    <definedName name="Roman_04">#REF!</definedName>
    <definedName name="Roman_06" localSheetId="10">#REF!</definedName>
    <definedName name="Roman_06" localSheetId="11">#REF!</definedName>
    <definedName name="Roman_06" localSheetId="13">#REF!</definedName>
    <definedName name="Roman_06" localSheetId="14">#REF!</definedName>
    <definedName name="Roman_06">#REF!</definedName>
    <definedName name="roman_09" localSheetId="10">#REF!</definedName>
    <definedName name="roman_09" localSheetId="11">#REF!</definedName>
    <definedName name="roman_09" localSheetId="13">#REF!</definedName>
    <definedName name="roman_09" localSheetId="14">#REF!</definedName>
    <definedName name="roman_09">#REF!</definedName>
    <definedName name="roman_11" localSheetId="10">#REF!</definedName>
    <definedName name="roman_11" localSheetId="11">#REF!</definedName>
    <definedName name="roman_11" localSheetId="13">#REF!</definedName>
    <definedName name="roman_11" localSheetId="14">#REF!</definedName>
    <definedName name="roman_11">#REF!</definedName>
    <definedName name="roman11" localSheetId="10">#REF!</definedName>
    <definedName name="roman11" localSheetId="11">#REF!</definedName>
    <definedName name="roman11" localSheetId="13">#REF!</definedName>
    <definedName name="roman11" localSheetId="14">#REF!</definedName>
    <definedName name="roman11">#REF!</definedName>
    <definedName name="Roman2_1" localSheetId="10">#REF!</definedName>
    <definedName name="Roman2_1" localSheetId="11">#REF!</definedName>
    <definedName name="Roman2_1" localSheetId="13">#REF!</definedName>
    <definedName name="Roman2_1" localSheetId="14">#REF!</definedName>
    <definedName name="Roman2_1">#REF!</definedName>
    <definedName name="Roman2_3" localSheetId="10">#REF!</definedName>
    <definedName name="Roman2_3" localSheetId="11">#REF!</definedName>
    <definedName name="Roman2_3" localSheetId="13">#REF!</definedName>
    <definedName name="Roman2_3" localSheetId="14">#REF!</definedName>
    <definedName name="Roman2_3">#REF!</definedName>
    <definedName name="roman31" localSheetId="10">#REF!</definedName>
    <definedName name="roman31" localSheetId="11">#REF!</definedName>
    <definedName name="roman31" localSheetId="13">#REF!</definedName>
    <definedName name="roman31" localSheetId="14">#REF!</definedName>
    <definedName name="roman31">#REF!</definedName>
    <definedName name="roman33" localSheetId="10">#REF!</definedName>
    <definedName name="roman33" localSheetId="11">#REF!</definedName>
    <definedName name="roman33" localSheetId="13">#REF!</definedName>
    <definedName name="roman33" localSheetId="14">#REF!</definedName>
    <definedName name="roman33">#REF!</definedName>
    <definedName name="roman4_3" localSheetId="10">#REF!</definedName>
    <definedName name="roman4_3" localSheetId="11">#REF!</definedName>
    <definedName name="roman4_3" localSheetId="13">#REF!</definedName>
    <definedName name="roman4_3" localSheetId="14">#REF!</definedName>
    <definedName name="roman4_3">#REF!</definedName>
    <definedName name="roman43" localSheetId="10">#REF!</definedName>
    <definedName name="roman43" localSheetId="11">#REF!</definedName>
    <definedName name="roman43">#REF!</definedName>
    <definedName name="roman7_1" localSheetId="10">#REF!</definedName>
    <definedName name="roman7_1" localSheetId="11">#REF!</definedName>
    <definedName name="roman7_1" localSheetId="13">#REF!</definedName>
    <definedName name="roman7_1" localSheetId="14">#REF!</definedName>
    <definedName name="roman7_1">#REF!</definedName>
    <definedName name="roman77" localSheetId="10">#REF!</definedName>
    <definedName name="roman77" localSheetId="11">#REF!</definedName>
    <definedName name="roman77" localSheetId="13">#REF!</definedName>
    <definedName name="roman77" localSheetId="14">#REF!</definedName>
    <definedName name="roman77">#REF!</definedName>
    <definedName name="romann_12" localSheetId="10">#REF!</definedName>
    <definedName name="romann_12" localSheetId="11">#REF!</definedName>
    <definedName name="romann_12" localSheetId="13">#REF!</definedName>
    <definedName name="romann_12" localSheetId="14">#REF!</definedName>
    <definedName name="romann_12">#REF!</definedName>
    <definedName name="romann_66" localSheetId="10">#REF!</definedName>
    <definedName name="romann_66" localSheetId="11">#REF!</definedName>
    <definedName name="romann_66" localSheetId="13">#REF!</definedName>
    <definedName name="romann_66" localSheetId="14">#REF!</definedName>
    <definedName name="romann_66">#REF!</definedName>
    <definedName name="romann33" localSheetId="10">#REF!</definedName>
    <definedName name="romann33" localSheetId="11">#REF!</definedName>
    <definedName name="romann33" localSheetId="13">#REF!</definedName>
    <definedName name="romann33" localSheetId="14">#REF!</definedName>
    <definedName name="romann33">#REF!</definedName>
    <definedName name="serv" localSheetId="10">#REF!</definedName>
    <definedName name="serv" localSheetId="11">#REF!</definedName>
    <definedName name="serv" localSheetId="13">#REF!</definedName>
    <definedName name="serv" localSheetId="14">#REF!</definedName>
    <definedName name="serv">#REF!</definedName>
    <definedName name="serv_" localSheetId="10">#REF!</definedName>
    <definedName name="serv_" localSheetId="11">#REF!</definedName>
    <definedName name="serv_" localSheetId="13">#REF!</definedName>
    <definedName name="serv_" localSheetId="14">#REF!</definedName>
    <definedName name="serv_">#REF!</definedName>
    <definedName name="Serv_LIST" localSheetId="10">#REF!</definedName>
    <definedName name="Serv_LIST" localSheetId="11">#REF!</definedName>
    <definedName name="Serv_LIST" localSheetId="13">#REF!</definedName>
    <definedName name="Serv_LIST" localSheetId="14">#REF!</definedName>
    <definedName name="Serv_LIST">#REF!</definedName>
    <definedName name="servo1" localSheetId="10">#REF!</definedName>
    <definedName name="servo1" localSheetId="11">#REF!</definedName>
    <definedName name="servo1" localSheetId="13">#REF!</definedName>
    <definedName name="servo1" localSheetId="14">#REF!</definedName>
    <definedName name="servo1">#REF!</definedName>
    <definedName name="siharai" localSheetId="10">#REF!</definedName>
    <definedName name="siharai" localSheetId="11">#REF!</definedName>
    <definedName name="siharai">#REF!</definedName>
    <definedName name="sikuchouson" localSheetId="10">#REF!</definedName>
    <definedName name="sikuchouson" localSheetId="11">#REF!</definedName>
    <definedName name="sikuchouson">#REF!</definedName>
    <definedName name="sinseisaki" localSheetId="10">#REF!</definedName>
    <definedName name="sinseisaki" localSheetId="11">#REF!</definedName>
    <definedName name="sinseisaki">#REF!</definedName>
    <definedName name="t" localSheetId="10">#REF!</definedName>
    <definedName name="t" localSheetId="11">#REF!</definedName>
    <definedName name="t">#REF!</definedName>
    <definedName name="ｔａｂｉｅ＿04" localSheetId="10">#REF!</definedName>
    <definedName name="ｔａｂｉｅ＿04" localSheetId="11">#REF!</definedName>
    <definedName name="ｔａｂｉｅ＿04" localSheetId="13">#REF!</definedName>
    <definedName name="ｔａｂｉｅ＿04" localSheetId="14">#REF!</definedName>
    <definedName name="ｔａｂｉｅ＿04">#REF!</definedName>
    <definedName name="table_03" localSheetId="10">#REF!</definedName>
    <definedName name="table_03" localSheetId="11">#REF!</definedName>
    <definedName name="table_03" localSheetId="13">#REF!</definedName>
    <definedName name="table_03" localSheetId="14">#REF!</definedName>
    <definedName name="table_03">#REF!</definedName>
    <definedName name="table_06" localSheetId="10">#REF!</definedName>
    <definedName name="table_06" localSheetId="11">#REF!</definedName>
    <definedName name="table_06" localSheetId="13">#REF!</definedName>
    <definedName name="table_06" localSheetId="14">#REF!</definedName>
    <definedName name="table_06">#REF!</definedName>
    <definedName name="table2_3" localSheetId="10">#REF!</definedName>
    <definedName name="table2_3" localSheetId="11">#REF!</definedName>
    <definedName name="table2_3" localSheetId="13">#REF!</definedName>
    <definedName name="table2_3" localSheetId="14">#REF!</definedName>
    <definedName name="table2_3">#REF!</definedName>
    <definedName name="tanaka" localSheetId="10">#REF!</definedName>
    <definedName name="tanaka" localSheetId="11">#REF!</definedName>
    <definedName name="tanaka">#REF!</definedName>
    <definedName name="tanaka1" localSheetId="10">#REF!</definedName>
    <definedName name="tanaka1" localSheetId="11">#REF!</definedName>
    <definedName name="tanaka1">#REF!</definedName>
    <definedName name="tanaka2" localSheetId="10">#REF!</definedName>
    <definedName name="tanaka2" localSheetId="11">#REF!</definedName>
    <definedName name="tanaka2">#REF!</definedName>
    <definedName name="tapi2" localSheetId="10">#REF!</definedName>
    <definedName name="tapi2" localSheetId="11">#REF!</definedName>
    <definedName name="tapi2" localSheetId="13">#REF!</definedName>
    <definedName name="tapi2" localSheetId="14">#REF!</definedName>
    <definedName name="tapi2">#REF!</definedName>
    <definedName name="tebie_07" localSheetId="10">#REF!</definedName>
    <definedName name="tebie_07" localSheetId="11">#REF!</definedName>
    <definedName name="tebie_07">#REF!</definedName>
    <definedName name="tebie_o7" localSheetId="10">#REF!</definedName>
    <definedName name="tebie_o7" localSheetId="11">#REF!</definedName>
    <definedName name="tebie_o7" localSheetId="13">#REF!</definedName>
    <definedName name="tebie_o7" localSheetId="14">#REF!</definedName>
    <definedName name="tebie_o7">#REF!</definedName>
    <definedName name="tebie07" localSheetId="10">#REF!</definedName>
    <definedName name="tebie07" localSheetId="11">#REF!</definedName>
    <definedName name="tebie07">#REF!</definedName>
    <definedName name="tebie08" localSheetId="10">#REF!</definedName>
    <definedName name="tebie08" localSheetId="11">#REF!</definedName>
    <definedName name="tebie08" localSheetId="13">#REF!</definedName>
    <definedName name="tebie08" localSheetId="14">#REF!</definedName>
    <definedName name="tebie08">#REF!</definedName>
    <definedName name="tebie33" localSheetId="10">#REF!</definedName>
    <definedName name="tebie33" localSheetId="11">#REF!</definedName>
    <definedName name="tebie33" localSheetId="13">#REF!</definedName>
    <definedName name="tebie33" localSheetId="14">#REF!</definedName>
    <definedName name="tebie33">#REF!</definedName>
    <definedName name="tebiroo" localSheetId="10">#REF!</definedName>
    <definedName name="tebiroo" localSheetId="11">#REF!</definedName>
    <definedName name="tebiroo" localSheetId="13">#REF!</definedName>
    <definedName name="tebiroo" localSheetId="14">#REF!</definedName>
    <definedName name="tebiroo">#REF!</definedName>
    <definedName name="teble" localSheetId="10">#REF!</definedName>
    <definedName name="teble" localSheetId="11">#REF!</definedName>
    <definedName name="teble" localSheetId="13">#REF!</definedName>
    <definedName name="teble" localSheetId="14">#REF!</definedName>
    <definedName name="teble">#REF!</definedName>
    <definedName name="teble_09" localSheetId="10">#REF!</definedName>
    <definedName name="teble_09" localSheetId="11">#REF!</definedName>
    <definedName name="teble_09" localSheetId="13">#REF!</definedName>
    <definedName name="teble_09" localSheetId="14">#REF!</definedName>
    <definedName name="teble_09">#REF!</definedName>
    <definedName name="teble77" localSheetId="10">#REF!</definedName>
    <definedName name="teble77" localSheetId="11">#REF!</definedName>
    <definedName name="teble77" localSheetId="13">#REF!</definedName>
    <definedName name="teble77" localSheetId="14">#REF!</definedName>
    <definedName name="teble77">#REF!</definedName>
    <definedName name="u" localSheetId="10">#REF!</definedName>
    <definedName name="u" localSheetId="11">#REF!</definedName>
    <definedName name="u">#REF!</definedName>
    <definedName name="w" localSheetId="10">#REF!</definedName>
    <definedName name="w" localSheetId="11">#REF!</definedName>
    <definedName name="w">#REF!</definedName>
    <definedName name="y" localSheetId="10">#REF!</definedName>
    <definedName name="y" localSheetId="11">#REF!</definedName>
    <definedName name="y">#REF!</definedName>
    <definedName name="yokohama" localSheetId="10">#REF!</definedName>
    <definedName name="yokohama" localSheetId="11">#REF!</definedName>
    <definedName name="yokohama">#REF!</definedName>
    <definedName name="ア" localSheetId="10">#REF!</definedName>
    <definedName name="ア" localSheetId="11">#REF!</definedName>
    <definedName name="ア">#REF!</definedName>
    <definedName name="あ" localSheetId="10">#REF!</definedName>
    <definedName name="あ" localSheetId="11">#REF!</definedName>
    <definedName name="あ">#REF!</definedName>
    <definedName name="アアアア" localSheetId="10">#REF!</definedName>
    <definedName name="アアアア" localSheetId="11">#REF!</definedName>
    <definedName name="アアアア">#REF!</definedName>
    <definedName name="ああああああああああああ" localSheetId="10">#REF!</definedName>
    <definedName name="ああああああああああああ" localSheetId="11">#REF!</definedName>
    <definedName name="ああああああああああああ">#REF!</definedName>
    <definedName name="あいう" localSheetId="10">#REF!</definedName>
    <definedName name="あいう" localSheetId="11">#REF!</definedName>
    <definedName name="あいう">#REF!</definedName>
    <definedName name="こ" localSheetId="10">#REF!</definedName>
    <definedName name="こ" localSheetId="11">#REF!</definedName>
    <definedName name="こ">#REF!</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医療型障害児入所施設">'選択肢(入力不要)'!$B$31:$J$31</definedName>
    <definedName name="一般相談支援事業">'選択肢(入力不要)'!$B$21:$J$21</definedName>
    <definedName name="確認">#N/A</definedName>
    <definedName name="看護時間" localSheetId="10">#REF!</definedName>
    <definedName name="看護時間" localSheetId="11">#REF!</definedName>
    <definedName name="看護時間">#REF!</definedName>
    <definedName name="機能訓練">'選択肢(入力不要)'!$B$16:$J$16</definedName>
    <definedName name="居宅介護">'選択肢(入力不要)'!$B$2:$D$2</definedName>
    <definedName name="居宅介護・重度訪問介護・同行援護・行動援護">'選択肢(入力不要)'!$B$2:$J$2</definedName>
    <definedName name="居宅訪問型児童発達支援">'選択肢(入力不要)'!$B$29:$J$29</definedName>
    <definedName name="共同生活援助">'選択肢(入力不要)'!$B$12:$J$12</definedName>
    <definedName name="共同生活援助・介護サービス包括型">'選択肢(入力不要)'!$B$12:$J$12</definedName>
    <definedName name="共同生活援助・外部サービス利用型">'選択肢(入力不要)'!$B$13:$J$13</definedName>
    <definedName name="共同生活援助・日中サービス支援型">'選択肢(入力不要)'!$B$14:$J$14</definedName>
    <definedName name="行動援護">'選択肢(入力不要)'!$B$5:$D$5</definedName>
    <definedName name="施設ｎ">[3]表紙!$D$10</definedName>
    <definedName name="事業所n" localSheetId="10">#REF!</definedName>
    <definedName name="事業所n" localSheetId="11">#REF!</definedName>
    <definedName name="事業所n">#REF!</definedName>
    <definedName name="児童発達支援・児童発達支援センターであるもの">'選択肢(入力不要)'!$B$27:$K$27</definedName>
    <definedName name="児童発達支援・主として重症心身障害児を対象とする場合">'選択肢(入力不要)'!$B$26:$J$26</definedName>
    <definedName name="児童発達支援・放課後等デイサービス">'選択肢(入力不要)'!$B$25:$J$25</definedName>
    <definedName name="自立生活援助">'選択肢(入力不要)'!$B$23:$J$23</definedName>
    <definedName name="種類">[4]サービス種類一覧!$A$4:$A$20</definedName>
    <definedName name="就労移行支援">'選択肢(入力不要)'!$B$18:$J$18</definedName>
    <definedName name="就労継続支援Ａ型">'選択肢(入力不要)'!$B$20:$J$20</definedName>
    <definedName name="就労継続支援Ａ型・B型">'選択肢(入力不要)'!$B$20:$J$20</definedName>
    <definedName name="就労継続支援Ｂ型" localSheetId="6">[5]選択肢!#REF!</definedName>
    <definedName name="就労継続支援Ｂ型" localSheetId="7">[5]選択肢!#REF!</definedName>
    <definedName name="就労継続支援Ｂ型" localSheetId="10">'選択肢(入力不要)'!#REF!</definedName>
    <definedName name="就労継続支援Ｂ型" localSheetId="11">'選択肢(入力不要)'!#REF!</definedName>
    <definedName name="就労継続支援Ｂ型" localSheetId="13">[6]選択肢!#REF!</definedName>
    <definedName name="就労継続支援Ｂ型" localSheetId="14">[6]選択肢!#REF!</definedName>
    <definedName name="就労継続支援Ｂ型">'選択肢(入力不要)'!#REF!</definedName>
    <definedName name="就労定着支援">'選択肢(入力不要)'!$B$22:$J$22</definedName>
    <definedName name="重度障害者等包括支援">'選択肢(入力不要)'!$B$11:$J$11</definedName>
    <definedName name="重度訪問介護">'選択肢(入力不要)'!$B$3:$D$3</definedName>
    <definedName name="障害者支援施設">'選択肢(入力不要)'!$B$15:$L$15</definedName>
    <definedName name="食事" localSheetId="10">#REF!</definedName>
    <definedName name="食事" localSheetId="11">#REF!</definedName>
    <definedName name="食事" localSheetId="13">#REF!</definedName>
    <definedName name="食事" localSheetId="14">#REF!</definedName>
    <definedName name="食事">#REF!</definedName>
    <definedName name="生活介護">'選択肢(入力不要)'!$B$7:$J$7</definedName>
    <definedName name="生活訓練">'選択肢(入力不要)'!$B$17:$J$17</definedName>
    <definedName name="選択１">[3]基礎!$B$4:$B$8</definedName>
    <definedName name="選択２">[3]基礎!$C$4:$C$5</definedName>
    <definedName name="選択３">[3]基礎!$D$4:$D$6</definedName>
    <definedName name="選択５">[3]基礎!$F$4:$F$5</definedName>
    <definedName name="選択６">[3]基礎!$G$4:$G$6</definedName>
    <definedName name="体制等状況一覧" localSheetId="10">#REF!</definedName>
    <definedName name="体制等状況一覧" localSheetId="11">#REF!</definedName>
    <definedName name="体制等状況一覧">#REF!</definedName>
    <definedName name="短期入所・空床利用型">'選択肢(入力不要)'!$B$9:$J$9</definedName>
    <definedName name="短期入所・単独型">'選択肢(入力不要)'!$B$10:$J$10</definedName>
    <definedName name="短期入所・併設型">'選択肢(入力不要)'!$B$8:$J$8</definedName>
    <definedName name="町っ油" localSheetId="10">#REF!</definedName>
    <definedName name="町っ油" localSheetId="11">#REF!</definedName>
    <definedName name="町っ油" localSheetId="13">#REF!</definedName>
    <definedName name="町っ油" localSheetId="14">#REF!</definedName>
    <definedName name="町っ油">#REF!</definedName>
    <definedName name="同行援護">'選択肢(入力不要)'!$B$4:$D$4</definedName>
    <definedName name="特定相談支援・障害児相談支援">'選択肢(入力不要)'!$B$24:$J$24</definedName>
    <definedName name="認定指定就労移行支援">'選択肢(入力不要)'!$B$19:$E$19</definedName>
    <definedName name="福祉型障害児入所施設">'選択肢(入力不要)'!$B$30:$K$30</definedName>
    <definedName name="保育所等訪問支援">'選択肢(入力不要)'!$B$28:$J$28</definedName>
    <definedName name="利用日数記入例" localSheetId="10">#REF!</definedName>
    <definedName name="利用日数記入例" localSheetId="11">#REF!</definedName>
    <definedName name="利用日数記入例" localSheetId="13">#REF!</definedName>
    <definedName name="利用日数記入例" localSheetId="14">#REF!</definedName>
    <definedName name="利用日数記入例">#REF!</definedName>
    <definedName name="療養介護">'選択肢(入力不要)'!$B$6:$J$6</definedName>
  </definedNames>
  <calcPr calcId="162913"/>
</workbook>
</file>

<file path=xl/calcChain.xml><?xml version="1.0" encoding="utf-8"?>
<calcChain xmlns="http://schemas.openxmlformats.org/spreadsheetml/2006/main">
  <c r="AL41" i="84" l="1"/>
  <c r="AG41" i="84"/>
  <c r="AA41" i="84"/>
  <c r="U41" i="84"/>
  <c r="O41" i="84"/>
  <c r="I41" i="84"/>
  <c r="E41" i="84"/>
  <c r="C41" i="84"/>
  <c r="X40" i="84"/>
  <c r="D40" i="84"/>
  <c r="X39" i="84"/>
  <c r="D39" i="84"/>
  <c r="AL37" i="84"/>
  <c r="AM40" i="84" s="1"/>
  <c r="AG37" i="84"/>
  <c r="AJ40" i="84" s="1"/>
  <c r="AA37" i="84"/>
  <c r="AD40" i="84" s="1"/>
  <c r="U37" i="84"/>
  <c r="U40" i="84" s="1"/>
  <c r="O37" i="84"/>
  <c r="R40" i="84" s="1"/>
  <c r="I37" i="84"/>
  <c r="L40" i="84" s="1"/>
  <c r="E37" i="84"/>
  <c r="F40" i="84" s="1"/>
  <c r="C37" i="84"/>
  <c r="C40" i="84" s="1"/>
  <c r="AJ31" i="84"/>
  <c r="AI31" i="84"/>
  <c r="AH31" i="84"/>
  <c r="AG31" i="84"/>
  <c r="AF31" i="84"/>
  <c r="AE31" i="84"/>
  <c r="AD31" i="84"/>
  <c r="AC31" i="84"/>
  <c r="AB31" i="84"/>
  <c r="AA31" i="84"/>
  <c r="Z31" i="84"/>
  <c r="Y31" i="84"/>
  <c r="X31" i="84"/>
  <c r="W31" i="84"/>
  <c r="V31" i="84"/>
  <c r="U31" i="84"/>
  <c r="T31" i="84"/>
  <c r="S31" i="84"/>
  <c r="R31" i="84"/>
  <c r="Q31" i="84"/>
  <c r="P31" i="84"/>
  <c r="O31" i="84"/>
  <c r="N31" i="84"/>
  <c r="M31" i="84"/>
  <c r="L31" i="84"/>
  <c r="K31" i="84"/>
  <c r="J31" i="84"/>
  <c r="I31" i="84"/>
  <c r="H31" i="84"/>
  <c r="G31" i="84"/>
  <c r="F31" i="84"/>
  <c r="AK31" i="84" s="1"/>
  <c r="AL31" i="84" s="1"/>
  <c r="AK30" i="84"/>
  <c r="AK29" i="84"/>
  <c r="AL29" i="84" s="1"/>
  <c r="AK28" i="84"/>
  <c r="AL28" i="84" s="1"/>
  <c r="AK27" i="84"/>
  <c r="AK26" i="84"/>
  <c r="AK25" i="84"/>
  <c r="AL25" i="84" s="1"/>
  <c r="AK24" i="84"/>
  <c r="AL24" i="84" s="1"/>
  <c r="AK23" i="84"/>
  <c r="AK22" i="84"/>
  <c r="AK21" i="84"/>
  <c r="AK20" i="84"/>
  <c r="AL20" i="84" s="1"/>
  <c r="AK19" i="84"/>
  <c r="AK18" i="84"/>
  <c r="AK17" i="84"/>
  <c r="AK16" i="84"/>
  <c r="AL16" i="84" s="1"/>
  <c r="AK15" i="84"/>
  <c r="AK14" i="84"/>
  <c r="AK13" i="84"/>
  <c r="AK12" i="84"/>
  <c r="AL12" i="84" s="1"/>
  <c r="AK11" i="84"/>
  <c r="AG10" i="84"/>
  <c r="AF10" i="84"/>
  <c r="AE10" i="84"/>
  <c r="AD10" i="84"/>
  <c r="AC10" i="84"/>
  <c r="AB10" i="84"/>
  <c r="AA10" i="84"/>
  <c r="Z10" i="84"/>
  <c r="Y10" i="84"/>
  <c r="X10" i="84"/>
  <c r="W10" i="84"/>
  <c r="V10" i="84"/>
  <c r="U10" i="84"/>
  <c r="T10" i="84"/>
  <c r="S10" i="84"/>
  <c r="R10" i="84"/>
  <c r="Q10" i="84"/>
  <c r="P10" i="84"/>
  <c r="O10" i="84"/>
  <c r="N10" i="84"/>
  <c r="M10" i="84"/>
  <c r="L10" i="84"/>
  <c r="K10" i="84"/>
  <c r="J10" i="84"/>
  <c r="I10" i="84"/>
  <c r="H10" i="84"/>
  <c r="G10" i="84"/>
  <c r="F10" i="84"/>
  <c r="AJ10" i="84" s="1"/>
  <c r="AG9" i="84"/>
  <c r="AF9" i="84"/>
  <c r="AE9" i="84"/>
  <c r="AD9" i="84"/>
  <c r="AC9" i="84"/>
  <c r="AB9" i="84"/>
  <c r="AA9" i="84"/>
  <c r="Z9" i="84"/>
  <c r="Y9" i="84"/>
  <c r="X9" i="84"/>
  <c r="W9" i="84"/>
  <c r="V9" i="84"/>
  <c r="U9" i="84"/>
  <c r="T9" i="84"/>
  <c r="S9" i="84"/>
  <c r="R9" i="84"/>
  <c r="Q9" i="84"/>
  <c r="P9" i="84"/>
  <c r="O9" i="84"/>
  <c r="N9" i="84"/>
  <c r="M9" i="84"/>
  <c r="L9" i="84"/>
  <c r="K9" i="84"/>
  <c r="J9" i="84"/>
  <c r="I9" i="84"/>
  <c r="H9" i="84"/>
  <c r="G9" i="84"/>
  <c r="F9" i="84"/>
  <c r="AJ9" i="84" s="1"/>
  <c r="AL41" i="83"/>
  <c r="AG41" i="83"/>
  <c r="AA41" i="83"/>
  <c r="U41" i="83"/>
  <c r="O41" i="83"/>
  <c r="I41" i="83"/>
  <c r="E41" i="83"/>
  <c r="C41" i="83"/>
  <c r="AG40" i="83"/>
  <c r="I40" i="83"/>
  <c r="AG39" i="83"/>
  <c r="AD39" i="83"/>
  <c r="I39" i="83"/>
  <c r="F39" i="83"/>
  <c r="AL37" i="83"/>
  <c r="AM40" i="83" s="1"/>
  <c r="AG37" i="83"/>
  <c r="AJ40" i="83" s="1"/>
  <c r="AA37" i="83"/>
  <c r="AD40" i="83" s="1"/>
  <c r="U37" i="83"/>
  <c r="X40" i="83" s="1"/>
  <c r="O37" i="83"/>
  <c r="R40" i="83" s="1"/>
  <c r="I37" i="83"/>
  <c r="L40" i="83" s="1"/>
  <c r="E37" i="83"/>
  <c r="F40" i="83" s="1"/>
  <c r="C37" i="83"/>
  <c r="D40" i="83" s="1"/>
  <c r="AJ31" i="83"/>
  <c r="AI31" i="83"/>
  <c r="AH31" i="83"/>
  <c r="AG31" i="83"/>
  <c r="AF31" i="83"/>
  <c r="AE31" i="83"/>
  <c r="AD31" i="83"/>
  <c r="AC31" i="83"/>
  <c r="AB31" i="83"/>
  <c r="AA31" i="83"/>
  <c r="Z31" i="83"/>
  <c r="Y31" i="83"/>
  <c r="X31" i="83"/>
  <c r="W31" i="83"/>
  <c r="V31" i="83"/>
  <c r="U31" i="83"/>
  <c r="T31" i="83"/>
  <c r="S31" i="83"/>
  <c r="R31" i="83"/>
  <c r="Q31" i="83"/>
  <c r="P31" i="83"/>
  <c r="O31" i="83"/>
  <c r="N31" i="83"/>
  <c r="M31" i="83"/>
  <c r="L31" i="83"/>
  <c r="K31" i="83"/>
  <c r="J31" i="83"/>
  <c r="I31" i="83"/>
  <c r="H31" i="83"/>
  <c r="G31" i="83"/>
  <c r="F31" i="83"/>
  <c r="AK31" i="83" s="1"/>
  <c r="AL31" i="83" s="1"/>
  <c r="AK30" i="83"/>
  <c r="AL30" i="83" s="1"/>
  <c r="AK29" i="83"/>
  <c r="AL29" i="83" s="1"/>
  <c r="AK28" i="83"/>
  <c r="AK27" i="83"/>
  <c r="AK26" i="83"/>
  <c r="AK25" i="83"/>
  <c r="AL25" i="83" s="1"/>
  <c r="AK24" i="83"/>
  <c r="AK23" i="83"/>
  <c r="AK22" i="83"/>
  <c r="AK21" i="83"/>
  <c r="AL21" i="83" s="1"/>
  <c r="AK20" i="83"/>
  <c r="AK19" i="83"/>
  <c r="AK18" i="83"/>
  <c r="AK17" i="83"/>
  <c r="AL17" i="83" s="1"/>
  <c r="AK16" i="83"/>
  <c r="AK15" i="83"/>
  <c r="AK14" i="83"/>
  <c r="AK13" i="83"/>
  <c r="AL13" i="83" s="1"/>
  <c r="AK12" i="83"/>
  <c r="AK11" i="83"/>
  <c r="AH10" i="83"/>
  <c r="AG10" i="83"/>
  <c r="AF10" i="83"/>
  <c r="AE10" i="83"/>
  <c r="AD10" i="83"/>
  <c r="AC10" i="83"/>
  <c r="AB10" i="83"/>
  <c r="AA10" i="83"/>
  <c r="Z10" i="83"/>
  <c r="Y10" i="83"/>
  <c r="X10" i="83"/>
  <c r="W10" i="83"/>
  <c r="V10" i="83"/>
  <c r="U10" i="83"/>
  <c r="T10" i="83"/>
  <c r="S10" i="83"/>
  <c r="R10" i="83"/>
  <c r="Q10" i="83"/>
  <c r="P10" i="83"/>
  <c r="O10" i="83"/>
  <c r="N10" i="83"/>
  <c r="M10" i="83"/>
  <c r="L10" i="83"/>
  <c r="K10" i="83"/>
  <c r="J10" i="83"/>
  <c r="I10" i="83"/>
  <c r="H10" i="83"/>
  <c r="G10" i="83"/>
  <c r="F10" i="83"/>
  <c r="AJ10" i="83" s="1"/>
  <c r="AI9" i="83"/>
  <c r="AG9" i="83"/>
  <c r="AF9" i="83"/>
  <c r="AE9" i="83"/>
  <c r="AD9" i="83"/>
  <c r="AC9" i="83"/>
  <c r="AB9" i="83"/>
  <c r="AA9" i="83"/>
  <c r="Z9" i="83"/>
  <c r="Y9" i="83"/>
  <c r="X9" i="83"/>
  <c r="W9" i="83"/>
  <c r="V9" i="83"/>
  <c r="U9" i="83"/>
  <c r="T9" i="83"/>
  <c r="S9" i="83"/>
  <c r="R9" i="83"/>
  <c r="Q9" i="83"/>
  <c r="P9" i="83"/>
  <c r="O9" i="83"/>
  <c r="N9" i="83"/>
  <c r="M9" i="83"/>
  <c r="L9" i="83"/>
  <c r="K9" i="83"/>
  <c r="J9" i="83"/>
  <c r="I9" i="83"/>
  <c r="H9" i="83"/>
  <c r="G9" i="83"/>
  <c r="F9" i="83"/>
  <c r="AJ9" i="83" s="1"/>
  <c r="AL43" i="81"/>
  <c r="AG43" i="81"/>
  <c r="AA43" i="81"/>
  <c r="U43" i="81"/>
  <c r="O43" i="81"/>
  <c r="I43" i="81"/>
  <c r="E43" i="81"/>
  <c r="C43" i="81"/>
  <c r="AJ42" i="81"/>
  <c r="AG42" i="81"/>
  <c r="AD42" i="81"/>
  <c r="AA42" i="81"/>
  <c r="F42" i="81"/>
  <c r="E42" i="81"/>
  <c r="AJ41" i="81"/>
  <c r="AG41" i="81"/>
  <c r="AD41" i="81"/>
  <c r="AA41" i="81"/>
  <c r="F41" i="81"/>
  <c r="E41" i="81"/>
  <c r="AL39" i="81"/>
  <c r="AM42" i="81" s="1"/>
  <c r="AG39" i="81"/>
  <c r="AA39" i="81"/>
  <c r="U39" i="81"/>
  <c r="X42" i="81" s="1"/>
  <c r="O39" i="81"/>
  <c r="R42" i="81" s="1"/>
  <c r="I39" i="81"/>
  <c r="I42" i="81" s="1"/>
  <c r="E39" i="81"/>
  <c r="C39" i="81"/>
  <c r="D42" i="81" s="1"/>
  <c r="AJ32" i="81"/>
  <c r="AI32" i="81"/>
  <c r="AH32" i="81"/>
  <c r="AG32" i="81"/>
  <c r="AF32" i="81"/>
  <c r="AE32" i="81"/>
  <c r="AD32" i="81"/>
  <c r="AC32" i="81"/>
  <c r="AB32" i="81"/>
  <c r="AA32" i="81"/>
  <c r="Z32" i="81"/>
  <c r="Y32" i="81"/>
  <c r="X32" i="81"/>
  <c r="W32" i="81"/>
  <c r="V32" i="81"/>
  <c r="U32" i="81"/>
  <c r="T32" i="81"/>
  <c r="S32" i="81"/>
  <c r="R32" i="81"/>
  <c r="Q32" i="81"/>
  <c r="P32" i="81"/>
  <c r="O32" i="81"/>
  <c r="N32" i="81"/>
  <c r="M32" i="81"/>
  <c r="L32" i="81"/>
  <c r="K32" i="81"/>
  <c r="J32" i="81"/>
  <c r="I32" i="81"/>
  <c r="H32" i="81"/>
  <c r="AK32" i="81" s="1"/>
  <c r="AL32" i="81" s="1"/>
  <c r="G32" i="81"/>
  <c r="F32" i="81"/>
  <c r="AK31" i="81"/>
  <c r="AL31" i="81" s="1"/>
  <c r="AK30" i="81"/>
  <c r="AL30" i="81" s="1"/>
  <c r="AL29" i="81"/>
  <c r="AK29" i="81"/>
  <c r="AK28" i="81"/>
  <c r="AK27" i="81"/>
  <c r="AL27" i="81" s="1"/>
  <c r="AK26" i="81"/>
  <c r="AL26" i="81" s="1"/>
  <c r="AL25" i="81"/>
  <c r="AK25" i="81"/>
  <c r="AK24" i="81"/>
  <c r="AK23" i="81"/>
  <c r="AL23" i="81" s="1"/>
  <c r="AK22" i="81"/>
  <c r="AL22" i="81" s="1"/>
  <c r="AL21" i="81"/>
  <c r="AK21" i="81"/>
  <c r="AK20" i="81"/>
  <c r="AK19" i="81"/>
  <c r="AL19" i="81" s="1"/>
  <c r="AK18" i="81"/>
  <c r="AL18" i="81" s="1"/>
  <c r="AL17" i="81"/>
  <c r="AK17" i="81"/>
  <c r="AK16" i="81"/>
  <c r="AK15" i="81"/>
  <c r="AL15" i="81" s="1"/>
  <c r="AK14" i="81"/>
  <c r="AL14" i="81" s="1"/>
  <c r="AL13" i="81"/>
  <c r="AK13" i="81"/>
  <c r="AK12" i="81"/>
  <c r="AI11" i="81"/>
  <c r="AH11" i="81"/>
  <c r="AG11" i="81"/>
  <c r="AF11" i="81"/>
  <c r="AE11" i="81"/>
  <c r="AD11" i="81"/>
  <c r="AC11" i="81"/>
  <c r="AB11" i="81"/>
  <c r="AA11" i="81"/>
  <c r="Z11" i="81"/>
  <c r="Y11" i="81"/>
  <c r="X11" i="81"/>
  <c r="W11" i="81"/>
  <c r="V11" i="81"/>
  <c r="U11" i="81"/>
  <c r="T11" i="81"/>
  <c r="S11" i="81"/>
  <c r="R11" i="81"/>
  <c r="Q11" i="81"/>
  <c r="P11" i="81"/>
  <c r="O11" i="81"/>
  <c r="N11" i="81"/>
  <c r="M11" i="81"/>
  <c r="L11" i="81"/>
  <c r="K11" i="81"/>
  <c r="J11" i="81"/>
  <c r="I11" i="81"/>
  <c r="H11" i="81"/>
  <c r="G11" i="81"/>
  <c r="F11" i="81"/>
  <c r="AJ11" i="81" s="1"/>
  <c r="AH10" i="81"/>
  <c r="AG10" i="81"/>
  <c r="AF10" i="81"/>
  <c r="AE10" i="81"/>
  <c r="AD10" i="81"/>
  <c r="AC10" i="81"/>
  <c r="AB10" i="81"/>
  <c r="AA10" i="81"/>
  <c r="Z10" i="81"/>
  <c r="Y10" i="81"/>
  <c r="X10" i="81"/>
  <c r="W10" i="81"/>
  <c r="V10" i="81"/>
  <c r="U10" i="81"/>
  <c r="T10" i="81"/>
  <c r="S10" i="81"/>
  <c r="R10" i="81"/>
  <c r="Q10" i="81"/>
  <c r="P10" i="81"/>
  <c r="O10" i="81"/>
  <c r="N10" i="81"/>
  <c r="M10" i="81"/>
  <c r="L10" i="81"/>
  <c r="K10" i="81"/>
  <c r="J10" i="81"/>
  <c r="I10" i="81"/>
  <c r="H10" i="81"/>
  <c r="G10" i="81"/>
  <c r="F10" i="81"/>
  <c r="AJ10" i="81" s="1"/>
  <c r="AL11" i="84" l="1"/>
  <c r="AL15" i="84"/>
  <c r="AL19" i="84"/>
  <c r="AL23" i="84"/>
  <c r="AL27" i="84"/>
  <c r="C39" i="84"/>
  <c r="U39" i="84"/>
  <c r="E39" i="84"/>
  <c r="AA39" i="84"/>
  <c r="E40" i="84"/>
  <c r="AA40" i="84"/>
  <c r="F39" i="84"/>
  <c r="AD39" i="84"/>
  <c r="AH10" i="84"/>
  <c r="AL13" i="84"/>
  <c r="AL17" i="84"/>
  <c r="AL21" i="84"/>
  <c r="I39" i="84"/>
  <c r="AG39" i="84"/>
  <c r="I40" i="84"/>
  <c r="AG40" i="84"/>
  <c r="AH9" i="84"/>
  <c r="AI10" i="84"/>
  <c r="L39" i="84"/>
  <c r="AJ39" i="84"/>
  <c r="AI9" i="84"/>
  <c r="AL14" i="84"/>
  <c r="AL18" i="84"/>
  <c r="AL22" i="84"/>
  <c r="AL26" i="84"/>
  <c r="AL30" i="84"/>
  <c r="O39" i="84"/>
  <c r="AL39" i="84"/>
  <c r="O40" i="84"/>
  <c r="AL40" i="84"/>
  <c r="R39" i="84"/>
  <c r="AM39" i="84"/>
  <c r="AL11" i="83"/>
  <c r="AL15" i="83"/>
  <c r="AL19" i="83"/>
  <c r="AL23" i="83"/>
  <c r="AL27" i="83"/>
  <c r="C39" i="83"/>
  <c r="U39" i="83"/>
  <c r="C40" i="83"/>
  <c r="U40" i="83"/>
  <c r="D39" i="83"/>
  <c r="X39" i="83"/>
  <c r="AL12" i="83"/>
  <c r="AL16" i="83"/>
  <c r="AL20" i="83"/>
  <c r="AL24" i="83"/>
  <c r="AL28" i="83"/>
  <c r="E39" i="83"/>
  <c r="AA39" i="83"/>
  <c r="E40" i="83"/>
  <c r="AA40" i="83"/>
  <c r="AH9" i="83"/>
  <c r="AI10" i="83"/>
  <c r="L39" i="83"/>
  <c r="AJ39" i="83"/>
  <c r="AL14" i="83"/>
  <c r="AL18" i="83"/>
  <c r="AL22" i="83"/>
  <c r="AL26" i="83"/>
  <c r="O39" i="83"/>
  <c r="AL39" i="83"/>
  <c r="O40" i="83"/>
  <c r="AL40" i="83"/>
  <c r="R39" i="83"/>
  <c r="AM39" i="83"/>
  <c r="AL12" i="81"/>
  <c r="AL16" i="81"/>
  <c r="AL20" i="81"/>
  <c r="AL24" i="81"/>
  <c r="AL28" i="81"/>
  <c r="C41" i="81"/>
  <c r="U41" i="81"/>
  <c r="C42" i="81"/>
  <c r="U42" i="81"/>
  <c r="L41" i="81"/>
  <c r="L42" i="81"/>
  <c r="D41" i="81"/>
  <c r="X41" i="81"/>
  <c r="I41" i="81"/>
  <c r="O41" i="81"/>
  <c r="AL41" i="81"/>
  <c r="O42" i="81"/>
  <c r="AL42" i="81"/>
  <c r="AI10" i="81"/>
  <c r="R41" i="81"/>
  <c r="AM41" i="81"/>
  <c r="M4" i="57" l="1"/>
  <c r="M14" i="58"/>
  <c r="M13" i="58"/>
  <c r="M12" i="58"/>
  <c r="M11" i="58"/>
  <c r="M10" i="58"/>
  <c r="M9" i="58"/>
  <c r="M8" i="58"/>
  <c r="M7" i="58"/>
  <c r="M6" i="58"/>
  <c r="M5" i="58"/>
  <c r="M4" i="58"/>
  <c r="M18" i="57"/>
  <c r="M17" i="57"/>
  <c r="M16" i="57"/>
  <c r="M15" i="57"/>
  <c r="M14" i="57"/>
  <c r="M13" i="57"/>
  <c r="M12" i="57"/>
  <c r="M11" i="57"/>
  <c r="M10" i="57"/>
  <c r="M9" i="57"/>
  <c r="M8" i="57"/>
  <c r="M7" i="57"/>
  <c r="M6" i="57"/>
  <c r="M5" i="57"/>
</calcChain>
</file>

<file path=xl/comments1.xml><?xml version="1.0" encoding="utf-8"?>
<comments xmlns="http://schemas.openxmlformats.org/spreadsheetml/2006/main">
  <authors>
    <author>さいたま市</author>
  </authors>
  <commentList>
    <comment ref="J3" authorId="0" shapeId="0">
      <text>
        <r>
          <rPr>
            <b/>
            <sz val="9"/>
            <color indexed="81"/>
            <rFont val="ＭＳ Ｐゴシック"/>
            <family val="3"/>
            <charset val="128"/>
          </rPr>
          <t>必ず記載すること。</t>
        </r>
      </text>
    </comment>
    <comment ref="AJ17" authorId="0" shapeId="0">
      <text>
        <r>
          <rPr>
            <b/>
            <sz val="9"/>
            <color indexed="81"/>
            <rFont val="MS P ゴシック"/>
            <family val="3"/>
            <charset val="128"/>
          </rPr>
          <t>平成３１年度から適用</t>
        </r>
        <r>
          <rPr>
            <sz val="9"/>
            <color indexed="81"/>
            <rFont val="MS P ゴシック"/>
            <family val="3"/>
            <charset val="128"/>
          </rPr>
          <t xml:space="preserve">
</t>
        </r>
      </text>
    </comment>
    <comment ref="AJ68" authorId="0" shapeId="0">
      <text>
        <r>
          <rPr>
            <b/>
            <sz val="9"/>
            <color indexed="81"/>
            <rFont val="MS P ゴシック"/>
            <family val="3"/>
            <charset val="128"/>
          </rPr>
          <t>平成３１年度から適用</t>
        </r>
        <r>
          <rPr>
            <sz val="9"/>
            <color indexed="81"/>
            <rFont val="MS P ゴシック"/>
            <family val="3"/>
            <charset val="128"/>
          </rPr>
          <t xml:space="preserve">
</t>
        </r>
      </text>
    </comment>
  </commentList>
</comments>
</file>

<file path=xl/sharedStrings.xml><?xml version="1.0" encoding="utf-8"?>
<sst xmlns="http://schemas.openxmlformats.org/spreadsheetml/2006/main" count="1152" uniqueCount="520">
  <si>
    <t>計</t>
  </si>
  <si>
    <t>辞令交付又は
雇用契約</t>
    <phoneticPr fontId="2"/>
  </si>
  <si>
    <t>雇用契約</t>
    <rPh sb="0" eb="2">
      <t>コヨウ</t>
    </rPh>
    <rPh sb="2" eb="4">
      <t>ケイヤク</t>
    </rPh>
    <phoneticPr fontId="2"/>
  </si>
  <si>
    <t>欠席時対応加算</t>
    <rPh sb="0" eb="2">
      <t>ケッセキ</t>
    </rPh>
    <rPh sb="2" eb="3">
      <t>ジ</t>
    </rPh>
    <rPh sb="3" eb="5">
      <t>タイオウ</t>
    </rPh>
    <rPh sb="5" eb="7">
      <t>カサン</t>
    </rPh>
    <phoneticPr fontId="2"/>
  </si>
  <si>
    <t>実務経験年数及び業務範囲</t>
    <rPh sb="0" eb="2">
      <t>ジツム</t>
    </rPh>
    <rPh sb="2" eb="4">
      <t>ケイケン</t>
    </rPh>
    <rPh sb="4" eb="6">
      <t>ネンスウ</t>
    </rPh>
    <rPh sb="6" eb="7">
      <t>オヨ</t>
    </rPh>
    <rPh sb="8" eb="10">
      <t>ギョウム</t>
    </rPh>
    <rPh sb="10" eb="12">
      <t>ハンイ</t>
    </rPh>
    <phoneticPr fontId="2"/>
  </si>
  <si>
    <t>※６</t>
  </si>
  <si>
    <t>※７</t>
  </si>
  <si>
    <t>※８</t>
  </si>
  <si>
    <t>※２</t>
    <phoneticPr fontId="2"/>
  </si>
  <si>
    <t>　※　網掛けがない欄は必須項目、網掛けがある欄は任意項目とし、記載がある場合は「○」、記載がない場合は「×」を記入すること。</t>
    <rPh sb="3" eb="5">
      <t>アミカ</t>
    </rPh>
    <rPh sb="9" eb="10">
      <t>ラン</t>
    </rPh>
    <rPh sb="11" eb="13">
      <t>ヒッス</t>
    </rPh>
    <rPh sb="13" eb="15">
      <t>コウモク</t>
    </rPh>
    <rPh sb="16" eb="18">
      <t>アミカ</t>
    </rPh>
    <rPh sb="22" eb="23">
      <t>ラン</t>
    </rPh>
    <rPh sb="24" eb="26">
      <t>ニンイ</t>
    </rPh>
    <rPh sb="26" eb="28">
      <t>コウモク</t>
    </rPh>
    <rPh sb="31" eb="33">
      <t>キサイ</t>
    </rPh>
    <rPh sb="36" eb="38">
      <t>バアイ</t>
    </rPh>
    <rPh sb="43" eb="45">
      <t>キサイ</t>
    </rPh>
    <rPh sb="48" eb="50">
      <t>バアイ</t>
    </rPh>
    <rPh sb="55" eb="57">
      <t>キニュウ</t>
    </rPh>
    <phoneticPr fontId="2"/>
  </si>
  <si>
    <t>緊急時等における
対応方法</t>
    <rPh sb="0" eb="3">
      <t>キンキュウジ</t>
    </rPh>
    <rPh sb="3" eb="4">
      <t>トウ</t>
    </rPh>
    <rPh sb="9" eb="11">
      <t>タイオウ</t>
    </rPh>
    <rPh sb="11" eb="13">
      <t>ホウホウ</t>
    </rPh>
    <phoneticPr fontId="2"/>
  </si>
  <si>
    <t>非常災害
対策</t>
    <rPh sb="0" eb="2">
      <t>ヒジョウ</t>
    </rPh>
    <rPh sb="2" eb="4">
      <t>サイガイ</t>
    </rPh>
    <rPh sb="5" eb="7">
      <t>タイサク</t>
    </rPh>
    <phoneticPr fontId="2"/>
  </si>
  <si>
    <t>運営規程</t>
    <rPh sb="0" eb="2">
      <t>ウンエイ</t>
    </rPh>
    <rPh sb="2" eb="4">
      <t>キテイ</t>
    </rPh>
    <phoneticPr fontId="2"/>
  </si>
  <si>
    <t>4月</t>
    <rPh sb="1" eb="2">
      <t>ガツ</t>
    </rPh>
    <phoneticPr fontId="2"/>
  </si>
  <si>
    <t>基準日</t>
    <rPh sb="0" eb="3">
      <t>キジュンビ</t>
    </rPh>
    <phoneticPr fontId="2"/>
  </si>
  <si>
    <t>事業の種類</t>
    <rPh sb="0" eb="2">
      <t>ジギョウ</t>
    </rPh>
    <rPh sb="3" eb="5">
      <t>シュルイ</t>
    </rPh>
    <phoneticPr fontId="2"/>
  </si>
  <si>
    <t>定員</t>
    <rPh sb="0" eb="2">
      <t>テイイン</t>
    </rPh>
    <phoneticPr fontId="2"/>
  </si>
  <si>
    <t>職種</t>
    <phoneticPr fontId="2"/>
  </si>
  <si>
    <t>兼務先及び職名</t>
    <rPh sb="0" eb="2">
      <t>ケンム</t>
    </rPh>
    <rPh sb="2" eb="3">
      <t>サキ</t>
    </rPh>
    <rPh sb="3" eb="4">
      <t>オヨ</t>
    </rPh>
    <rPh sb="5" eb="7">
      <t>ショクメイ</t>
    </rPh>
    <phoneticPr fontId="2"/>
  </si>
  <si>
    <t>現在の職種に就いた日</t>
    <phoneticPr fontId="2"/>
  </si>
  <si>
    <t>（記入例 ）　　　　　　　　　　　　　　　　　　　　　　　　　　　　　　　　　　　　　　　　　　　　　　　　　　　　　　　　　　　　　　　　　　　　　　　　　　　　　　　　　　　　　　　　　　　　　</t>
    <phoneticPr fontId="2"/>
  </si>
  <si>
    <t>②</t>
    <phoneticPr fontId="2"/>
  </si>
  <si>
    <t>※１</t>
    <phoneticPr fontId="2"/>
  </si>
  <si>
    <t>「常勤・非常勤」欄は、①常勤・専従、②常勤・兼務、③非常勤・専従、④非常勤・兼務のいずれかを記載すること。</t>
    <rPh sb="1" eb="3">
      <t>ジョウキン</t>
    </rPh>
    <rPh sb="4" eb="7">
      <t>ヒジョウキン</t>
    </rPh>
    <rPh sb="8" eb="9">
      <t>ラン</t>
    </rPh>
    <rPh sb="12" eb="14">
      <t>ジョウキン</t>
    </rPh>
    <rPh sb="15" eb="17">
      <t>センジュウ</t>
    </rPh>
    <rPh sb="19" eb="21">
      <t>ジョウキン</t>
    </rPh>
    <rPh sb="22" eb="24">
      <t>ケンム</t>
    </rPh>
    <rPh sb="26" eb="29">
      <t>ヒジョウキン</t>
    </rPh>
    <rPh sb="30" eb="32">
      <t>センジュウ</t>
    </rPh>
    <rPh sb="34" eb="37">
      <t>ヒジョウキン</t>
    </rPh>
    <rPh sb="38" eb="40">
      <t>ケンム</t>
    </rPh>
    <rPh sb="46" eb="48">
      <t>キサイ</t>
    </rPh>
    <phoneticPr fontId="2"/>
  </si>
  <si>
    <t>利用に
当たっての
留意事項</t>
    <rPh sb="0" eb="2">
      <t>リヨウ</t>
    </rPh>
    <rPh sb="4" eb="5">
      <t>ア</t>
    </rPh>
    <rPh sb="10" eb="12">
      <t>リュウイ</t>
    </rPh>
    <rPh sb="12" eb="14">
      <t>ジコウ</t>
    </rPh>
    <phoneticPr fontId="2"/>
  </si>
  <si>
    <t>保育士</t>
    <rPh sb="0" eb="3">
      <t>ホイクシ</t>
    </rPh>
    <phoneticPr fontId="2"/>
  </si>
  <si>
    <t>年齢</t>
    <rPh sb="0" eb="2">
      <t>ネンレイ</t>
    </rPh>
    <phoneticPr fontId="2"/>
  </si>
  <si>
    <t>「備考」欄には、会計責任者及び出納職員の区別及び職種がパートタイマーの者について、勤務形態を記入すること。（例）「週４日、８：３０～１７：３０」「日曜祝日のみ、６：００～１５：００」</t>
    <rPh sb="1" eb="3">
      <t>ビコウ</t>
    </rPh>
    <rPh sb="20" eb="22">
      <t>クベツ</t>
    </rPh>
    <rPh sb="22" eb="23">
      <t>オヨ</t>
    </rPh>
    <phoneticPr fontId="2"/>
  </si>
  <si>
    <t>基準月の勤務体制を記載すること。職員名簿等の既存資料がある場合は、当該資料の利用可　（ただし、上記の記載内容を満たさない場合は、手書き等により追記すること。）。</t>
    <rPh sb="0" eb="2">
      <t>キジュン</t>
    </rPh>
    <rPh sb="2" eb="3">
      <t>ヅキ</t>
    </rPh>
    <rPh sb="4" eb="6">
      <t>キンム</t>
    </rPh>
    <rPh sb="6" eb="8">
      <t>タイセイ</t>
    </rPh>
    <rPh sb="9" eb="11">
      <t>キサイ</t>
    </rPh>
    <rPh sb="16" eb="18">
      <t>ショクイン</t>
    </rPh>
    <phoneticPr fontId="2"/>
  </si>
  <si>
    <t>「兼務先及び職名」欄は、他の事業所又は施設の従業者等を兼ねる場合は当該事業所名及び職名等について記入すること。障害児通所支援事業等を複数行っている場合で、事業間で兼務がある場合は事業名を書くこと。また嘱託医については標榜科を記入すること。</t>
    <rPh sb="22" eb="26">
      <t>ジュウギョウシャトウ</t>
    </rPh>
    <rPh sb="38" eb="39">
      <t>メイ</t>
    </rPh>
    <rPh sb="39" eb="40">
      <t>オヨ</t>
    </rPh>
    <rPh sb="41" eb="43">
      <t>ショクメイ</t>
    </rPh>
    <rPh sb="55" eb="57">
      <t>ショウガイ</t>
    </rPh>
    <rPh sb="57" eb="58">
      <t>ジ</t>
    </rPh>
    <rPh sb="58" eb="60">
      <t>ツウショ</t>
    </rPh>
    <rPh sb="60" eb="62">
      <t>シエン</t>
    </rPh>
    <rPh sb="62" eb="64">
      <t>ジギョウ</t>
    </rPh>
    <rPh sb="64" eb="65">
      <t>トウ</t>
    </rPh>
    <rPh sb="66" eb="68">
      <t>フクスウ</t>
    </rPh>
    <rPh sb="68" eb="69">
      <t>オコナ</t>
    </rPh>
    <rPh sb="73" eb="75">
      <t>バアイ</t>
    </rPh>
    <rPh sb="77" eb="79">
      <t>ジギョウ</t>
    </rPh>
    <rPh sb="79" eb="80">
      <t>カン</t>
    </rPh>
    <rPh sb="81" eb="83">
      <t>ケンム</t>
    </rPh>
    <rPh sb="86" eb="88">
      <t>バアイ</t>
    </rPh>
    <rPh sb="89" eb="91">
      <t>ジギョウ</t>
    </rPh>
    <rPh sb="91" eb="92">
      <t>メイ</t>
    </rPh>
    <rPh sb="93" eb="94">
      <t>カ</t>
    </rPh>
    <rPh sb="100" eb="102">
      <t>ショクタク</t>
    </rPh>
    <rPh sb="102" eb="103">
      <t>イ</t>
    </rPh>
    <rPh sb="108" eb="110">
      <t>ヒョウボウ</t>
    </rPh>
    <rPh sb="110" eb="111">
      <t>カ</t>
    </rPh>
    <rPh sb="112" eb="114">
      <t>キニュウ</t>
    </rPh>
    <phoneticPr fontId="2"/>
  </si>
  <si>
    <t>児童指導員</t>
    <rPh sb="0" eb="2">
      <t>ジドウ</t>
    </rPh>
    <rPh sb="2" eb="5">
      <t>シドウイン</t>
    </rPh>
    <phoneticPr fontId="2"/>
  </si>
  <si>
    <t>介護福祉士(H12.5.1）</t>
    <rPh sb="0" eb="2">
      <t>カイゴ</t>
    </rPh>
    <rPh sb="2" eb="5">
      <t>フクシシ</t>
    </rPh>
    <phoneticPr fontId="2"/>
  </si>
  <si>
    <t>言語聴覚士
（H15.4.3）</t>
    <rPh sb="0" eb="2">
      <t>ゲンゴ</t>
    </rPh>
    <rPh sb="2" eb="4">
      <t>チョウカク</t>
    </rPh>
    <rPh sb="4" eb="5">
      <t>シ</t>
    </rPh>
    <phoneticPr fontId="2"/>
  </si>
  <si>
    <t>事務担当</t>
    <rPh sb="0" eb="2">
      <t>ジム</t>
    </rPh>
    <rPh sb="2" eb="4">
      <t>タントウ</t>
    </rPh>
    <phoneticPr fontId="2"/>
  </si>
  <si>
    <t>6月</t>
  </si>
  <si>
    <t>12月</t>
  </si>
  <si>
    <t>7月</t>
  </si>
  <si>
    <t>8月</t>
  </si>
  <si>
    <t>2月</t>
  </si>
  <si>
    <t>9月</t>
  </si>
  <si>
    <t>3月</t>
  </si>
  <si>
    <t>「実務経験年数及び業務範囲」欄は、「実務経験年数及び業務範囲」欄は、児童指導員等直接処遇職員について従事した年数及び業務範囲を記入すること。</t>
    <rPh sb="1" eb="3">
      <t>ジツム</t>
    </rPh>
    <rPh sb="3" eb="5">
      <t>ケイケン</t>
    </rPh>
    <rPh sb="5" eb="7">
      <t>ネンスウ</t>
    </rPh>
    <rPh sb="7" eb="8">
      <t>オヨ</t>
    </rPh>
    <rPh sb="9" eb="11">
      <t>ギョウム</t>
    </rPh>
    <rPh sb="11" eb="13">
      <t>ハンイ</t>
    </rPh>
    <phoneticPr fontId="2"/>
  </si>
  <si>
    <t>７歳</t>
    <rPh sb="1" eb="2">
      <t>サイ</t>
    </rPh>
    <phoneticPr fontId="2"/>
  </si>
  <si>
    <t>８歳</t>
    <rPh sb="1" eb="2">
      <t>サイ</t>
    </rPh>
    <phoneticPr fontId="2"/>
  </si>
  <si>
    <t>９歳</t>
    <rPh sb="1" eb="2">
      <t>サイ</t>
    </rPh>
    <phoneticPr fontId="2"/>
  </si>
  <si>
    <t>１０歳</t>
    <rPh sb="2" eb="3">
      <t>サイ</t>
    </rPh>
    <phoneticPr fontId="2"/>
  </si>
  <si>
    <t>１１歳</t>
    <rPh sb="2" eb="3">
      <t>サイ</t>
    </rPh>
    <phoneticPr fontId="2"/>
  </si>
  <si>
    <t>１２歳</t>
    <rPh sb="2" eb="3">
      <t>サイ</t>
    </rPh>
    <phoneticPr fontId="2"/>
  </si>
  <si>
    <t>１３歳</t>
    <rPh sb="2" eb="3">
      <t>サイ</t>
    </rPh>
    <phoneticPr fontId="2"/>
  </si>
  <si>
    <t>１４歳</t>
    <rPh sb="2" eb="3">
      <t>サイ</t>
    </rPh>
    <phoneticPr fontId="2"/>
  </si>
  <si>
    <t>１５歳</t>
    <rPh sb="2" eb="3">
      <t>サイ</t>
    </rPh>
    <phoneticPr fontId="2"/>
  </si>
  <si>
    <t>１６歳</t>
    <rPh sb="2" eb="3">
      <t>サイ</t>
    </rPh>
    <phoneticPr fontId="2"/>
  </si>
  <si>
    <t>１７歳</t>
    <rPh sb="2" eb="3">
      <t>サイ</t>
    </rPh>
    <phoneticPr fontId="2"/>
  </si>
  <si>
    <t>１８歳</t>
    <rPh sb="2" eb="3">
      <t>サイ</t>
    </rPh>
    <phoneticPr fontId="2"/>
  </si>
  <si>
    <t>児童発達支援
管理責任者</t>
    <rPh sb="0" eb="2">
      <t>ジドウ</t>
    </rPh>
    <rPh sb="2" eb="4">
      <t>ハッタツ</t>
    </rPh>
    <rPh sb="4" eb="6">
      <t>シエン</t>
    </rPh>
    <rPh sb="7" eb="9">
      <t>カンリ</t>
    </rPh>
    <rPh sb="9" eb="11">
      <t>セキニン</t>
    </rPh>
    <rPh sb="11" eb="12">
      <t>シャ</t>
    </rPh>
    <phoneticPr fontId="2"/>
  </si>
  <si>
    <t>保育士
サービス管理責任者研修修了（児童）</t>
    <rPh sb="0" eb="3">
      <t>ホイクシ</t>
    </rPh>
    <rPh sb="8" eb="10">
      <t>カンリ</t>
    </rPh>
    <rPh sb="10" eb="12">
      <t>セキニン</t>
    </rPh>
    <rPh sb="12" eb="13">
      <t>シャ</t>
    </rPh>
    <rPh sb="13" eb="15">
      <t>ケンシュウ</t>
    </rPh>
    <rPh sb="15" eb="17">
      <t>シュウリョウ</t>
    </rPh>
    <rPh sb="18" eb="20">
      <t>ジドウ</t>
    </rPh>
    <phoneticPr fontId="2"/>
  </si>
  <si>
    <t>障害児入所施設○○○</t>
    <rPh sb="3" eb="5">
      <t>ニュウショ</t>
    </rPh>
    <phoneticPr fontId="2"/>
  </si>
  <si>
    <t>障害児入所施設○○○嘱託医（精神科）</t>
    <rPh sb="0" eb="2">
      <t>ショウガイ</t>
    </rPh>
    <rPh sb="2" eb="3">
      <t>ジ</t>
    </rPh>
    <rPh sb="3" eb="5">
      <t>ニュウショ</t>
    </rPh>
    <rPh sb="5" eb="7">
      <t>シセツ</t>
    </rPh>
    <rPh sb="10" eb="12">
      <t>ショクタク</t>
    </rPh>
    <rPh sb="12" eb="13">
      <t>イ</t>
    </rPh>
    <rPh sb="14" eb="17">
      <t>セイシンカ</t>
    </rPh>
    <phoneticPr fontId="2"/>
  </si>
  <si>
    <t>　開所日数(日)　イ</t>
    <phoneticPr fontId="2"/>
  </si>
  <si>
    <t>学齢前児童</t>
    <phoneticPr fontId="2"/>
  </si>
  <si>
    <t>（　児童発達支援　・　放課等デイサービス　）</t>
    <rPh sb="2" eb="4">
      <t>ジドウ</t>
    </rPh>
    <rPh sb="4" eb="6">
      <t>ハッタツ</t>
    </rPh>
    <rPh sb="6" eb="8">
      <t>シエン</t>
    </rPh>
    <rPh sb="11" eb="14">
      <t>ホウカナド</t>
    </rPh>
    <phoneticPr fontId="2"/>
  </si>
  <si>
    <t>―</t>
    <phoneticPr fontId="2"/>
  </si>
  <si>
    <t>①</t>
    <phoneticPr fontId="2"/>
  </si>
  <si>
    <t>●●　●●</t>
    <phoneticPr fontId="2"/>
  </si>
  <si>
    <t>①</t>
    <phoneticPr fontId="2"/>
  </si>
  <si>
    <t>△△　▲▲</t>
    <phoneticPr fontId="2"/>
  </si>
  <si>
    <t>①</t>
    <phoneticPr fontId="2"/>
  </si>
  <si>
    <t>▲▲　△△　</t>
    <phoneticPr fontId="2"/>
  </si>
  <si>
    <t>③</t>
    <phoneticPr fontId="2"/>
  </si>
  <si>
    <t>週３日
9：00～18：00</t>
    <phoneticPr fontId="2"/>
  </si>
  <si>
    <t>○○　▲▲</t>
    <phoneticPr fontId="2"/>
  </si>
  <si>
    <t xml:space="preserve">
</t>
    <phoneticPr fontId="2"/>
  </si>
  <si>
    <t xml:space="preserve">
</t>
    <phoneticPr fontId="2"/>
  </si>
  <si>
    <t>●●　▲▲</t>
    <phoneticPr fontId="2"/>
  </si>
  <si>
    <t>③</t>
    <phoneticPr fontId="2"/>
  </si>
  <si>
    <t>心理指導担当者
週３日9：00～18：00</t>
    <phoneticPr fontId="2"/>
  </si>
  <si>
    <t>△△　○○</t>
    <phoneticPr fontId="2"/>
  </si>
  <si>
    <t>③</t>
    <phoneticPr fontId="2"/>
  </si>
  <si>
    <t>週３日
10：00～16：00</t>
    <phoneticPr fontId="2"/>
  </si>
  <si>
    <t>▼▼　▼▼</t>
    <phoneticPr fontId="2"/>
  </si>
  <si>
    <t>②</t>
    <phoneticPr fontId="2"/>
  </si>
  <si>
    <t>週５日、
10：00～16：00</t>
    <phoneticPr fontId="2"/>
  </si>
  <si>
    <t>▲▲　●●</t>
    <phoneticPr fontId="2"/>
  </si>
  <si>
    <t>①</t>
    <phoneticPr fontId="2"/>
  </si>
  <si>
    <t>会計責任者</t>
    <phoneticPr fontId="2"/>
  </si>
  <si>
    <t>開所時間減算</t>
    <rPh sb="0" eb="2">
      <t>カイショ</t>
    </rPh>
    <rPh sb="2" eb="4">
      <t>ジカン</t>
    </rPh>
    <rPh sb="4" eb="6">
      <t>ゲンサン</t>
    </rPh>
    <phoneticPr fontId="2"/>
  </si>
  <si>
    <t>医療連携体制加算</t>
    <rPh sb="0" eb="2">
      <t>イリョウ</t>
    </rPh>
    <rPh sb="2" eb="4">
      <t>レンケイ</t>
    </rPh>
    <rPh sb="4" eb="6">
      <t>タイセイ</t>
    </rPh>
    <rPh sb="6" eb="8">
      <t>カサン</t>
    </rPh>
    <phoneticPr fontId="2"/>
  </si>
  <si>
    <t>※事業ごとに作成すること。またクラス分けをしている場合はクラスごとに記載すること。</t>
    <rPh sb="1" eb="3">
      <t>ジギョウ</t>
    </rPh>
    <rPh sb="6" eb="8">
      <t>サクセイ</t>
    </rPh>
    <rPh sb="18" eb="19">
      <t>ワ</t>
    </rPh>
    <rPh sb="25" eb="27">
      <t>バアイ</t>
    </rPh>
    <rPh sb="34" eb="36">
      <t>キサイ</t>
    </rPh>
    <phoneticPr fontId="2"/>
  </si>
  <si>
    <t>人</t>
    <rPh sb="0" eb="1">
      <t>ニン</t>
    </rPh>
    <phoneticPr fontId="2"/>
  </si>
  <si>
    <t>送迎加算</t>
    <rPh sb="0" eb="2">
      <t>ソウゲイ</t>
    </rPh>
    <rPh sb="2" eb="4">
      <t>カサン</t>
    </rPh>
    <phoneticPr fontId="2"/>
  </si>
  <si>
    <t xml:space="preserve"> 男</t>
  </si>
  <si>
    <t xml:space="preserve"> 女</t>
  </si>
  <si>
    <t>０歳</t>
    <rPh sb="1" eb="2">
      <t>サイ</t>
    </rPh>
    <phoneticPr fontId="2"/>
  </si>
  <si>
    <t>１歳</t>
    <rPh sb="1" eb="2">
      <t>サイ</t>
    </rPh>
    <phoneticPr fontId="2"/>
  </si>
  <si>
    <t>２歳</t>
    <rPh sb="1" eb="2">
      <t>サイ</t>
    </rPh>
    <phoneticPr fontId="2"/>
  </si>
  <si>
    <t>３歳</t>
    <rPh sb="1" eb="2">
      <t>サイ</t>
    </rPh>
    <phoneticPr fontId="2"/>
  </si>
  <si>
    <t>４歳</t>
    <rPh sb="1" eb="2">
      <t>サイ</t>
    </rPh>
    <phoneticPr fontId="2"/>
  </si>
  <si>
    <t>５歳</t>
    <rPh sb="1" eb="2">
      <t>サイ</t>
    </rPh>
    <phoneticPr fontId="2"/>
  </si>
  <si>
    <t>６歳</t>
    <rPh sb="1" eb="2">
      <t>サイ</t>
    </rPh>
    <phoneticPr fontId="2"/>
  </si>
  <si>
    <t>児童発達支援</t>
    <rPh sb="0" eb="2">
      <t>ジドウ</t>
    </rPh>
    <rPh sb="2" eb="4">
      <t>ハッタツ</t>
    </rPh>
    <rPh sb="4" eb="6">
      <t>シエン</t>
    </rPh>
    <phoneticPr fontId="2"/>
  </si>
  <si>
    <t>４　「Ａ　職員の１週間の勤務時間」欄は、事業所における職種別の勤務時間を記入すること。なお、勤務形態が２週間に４時間勤務等、不規則な勤務シフトの場合は、１週間の勤務時間に換算すること。</t>
    <phoneticPr fontId="2"/>
  </si>
  <si>
    <t>「辞令交付又は雇用契約」欄について、従業者の任免を書面で行っていない場合は、「無」と記入すること。</t>
    <phoneticPr fontId="2"/>
  </si>
  <si>
    <t>資格及び研修
資格取得年月日</t>
    <rPh sb="4" eb="6">
      <t>ケンシュウ</t>
    </rPh>
    <phoneticPr fontId="2"/>
  </si>
  <si>
    <t>備考</t>
    <rPh sb="0" eb="2">
      <t>ビコウ</t>
    </rPh>
    <phoneticPr fontId="2"/>
  </si>
  <si>
    <t>○○　○○</t>
    <phoneticPr fontId="2"/>
  </si>
  <si>
    <t>管理者</t>
    <rPh sb="0" eb="3">
      <t>カンリシャ</t>
    </rPh>
    <phoneticPr fontId="2"/>
  </si>
  <si>
    <t>直接支援業務
12年3ヶ月</t>
    <rPh sb="0" eb="2">
      <t>チョクセツ</t>
    </rPh>
    <rPh sb="2" eb="4">
      <t>シエン</t>
    </rPh>
    <rPh sb="4" eb="6">
      <t>ギョウム</t>
    </rPh>
    <rPh sb="9" eb="10">
      <t>ネン</t>
    </rPh>
    <rPh sb="12" eb="13">
      <t>ゲツ</t>
    </rPh>
    <phoneticPr fontId="2"/>
  </si>
  <si>
    <t>管理栄養士
（H13.2.1）</t>
    <rPh sb="0" eb="2">
      <t>カンリ</t>
    </rPh>
    <rPh sb="2" eb="5">
      <t>エイヨウシ</t>
    </rPh>
    <phoneticPr fontId="2"/>
  </si>
  <si>
    <t>辞令</t>
    <rPh sb="0" eb="2">
      <t>ジレイ</t>
    </rPh>
    <phoneticPr fontId="2"/>
  </si>
  <si>
    <t>（１）職員体制</t>
    <rPh sb="3" eb="5">
      <t>ショクイン</t>
    </rPh>
    <rPh sb="5" eb="7">
      <t>タイセイ</t>
    </rPh>
    <phoneticPr fontId="2"/>
  </si>
  <si>
    <t>Ｃ：就業規則で定めた１週間の勤務時間　（32時間を下回る場合は32時間とする。）</t>
    <phoneticPr fontId="2"/>
  </si>
  <si>
    <t>事業所名</t>
  </si>
  <si>
    <t>氏　　　　　名</t>
  </si>
  <si>
    <t>記入要領</t>
  </si>
  <si>
    <t>辞令</t>
  </si>
  <si>
    <t>□□　□□</t>
  </si>
  <si>
    <t>月</t>
  </si>
  <si>
    <t>※２</t>
  </si>
  <si>
    <t>※３</t>
  </si>
  <si>
    <t>※４</t>
  </si>
  <si>
    <t>※５</t>
  </si>
  <si>
    <t>職種は「さいたま市児童福祉施設の設備及び運営の基準に関する条例」（平成２４年さいたま市条例第６６号）及び「さいたま市指定通所支援の事業等の人員、設備及び運営の基準等に関する条例」（平成２４年さいたま市条例第６４号）で規定されている職種を記入すること。</t>
    <rPh sb="33" eb="35">
      <t>ヘイセイ</t>
    </rPh>
    <rPh sb="37" eb="38">
      <t>ネン</t>
    </rPh>
    <rPh sb="50" eb="51">
      <t>オヨ</t>
    </rPh>
    <rPh sb="90" eb="92">
      <t>ヘイセイ</t>
    </rPh>
    <rPh sb="94" eb="95">
      <t>ネン</t>
    </rPh>
    <phoneticPr fontId="2"/>
  </si>
  <si>
    <t>当該事業所で
勤務を始めた日</t>
    <phoneticPr fontId="2"/>
  </si>
  <si>
    <t>現在の職種に
就いた日</t>
    <phoneticPr fontId="2"/>
  </si>
  <si>
    <t>辞令交付又は
雇用契約</t>
    <phoneticPr fontId="2"/>
  </si>
  <si>
    <t>常勤・非常勤の区別</t>
    <rPh sb="0" eb="2">
      <t>ジョウキン</t>
    </rPh>
    <rPh sb="3" eb="6">
      <t>ヒジョウキン</t>
    </rPh>
    <rPh sb="7" eb="9">
      <t>クベツ</t>
    </rPh>
    <phoneticPr fontId="2"/>
  </si>
  <si>
    <t>　　記載項目
書類種別</t>
    <phoneticPr fontId="2"/>
  </si>
  <si>
    <t>学齢児童</t>
    <rPh sb="0" eb="2">
      <t>ガクレイ</t>
    </rPh>
    <rPh sb="2" eb="4">
      <t>ジドウ</t>
    </rPh>
    <phoneticPr fontId="2"/>
  </si>
  <si>
    <t>平均利用児童数　ウ（＝ア÷イ）
（小数点第２位以下切り上げ）</t>
    <rPh sb="4" eb="6">
      <t>ジドウ</t>
    </rPh>
    <phoneticPr fontId="2"/>
  </si>
  <si>
    <t>１日の最大利用児童数（人）</t>
    <rPh sb="7" eb="9">
      <t>ジドウ</t>
    </rPh>
    <phoneticPr fontId="2"/>
  </si>
  <si>
    <t>　延べ利用児童数(人)　ア</t>
    <rPh sb="5" eb="7">
      <t>ジドウ</t>
    </rPh>
    <phoneticPr fontId="2"/>
  </si>
  <si>
    <t>なし</t>
    <phoneticPr fontId="2"/>
  </si>
  <si>
    <t>▲▲　▲▲</t>
    <phoneticPr fontId="2"/>
  </si>
  <si>
    <t>障害児</t>
    <rPh sb="0" eb="2">
      <t>ショウガイ</t>
    </rPh>
    <rPh sb="2" eb="3">
      <t>ジ</t>
    </rPh>
    <phoneticPr fontId="2"/>
  </si>
  <si>
    <t>（１）前年度</t>
    <rPh sb="3" eb="6">
      <t>ゼンネンド</t>
    </rPh>
    <phoneticPr fontId="2"/>
  </si>
  <si>
    <t>　ア　平均利用児童数</t>
    <rPh sb="3" eb="5">
      <t>ヘイキン</t>
    </rPh>
    <rPh sb="5" eb="7">
      <t>リヨウ</t>
    </rPh>
    <rPh sb="7" eb="9">
      <t>ジドウ</t>
    </rPh>
    <rPh sb="9" eb="10">
      <t>スウ</t>
    </rPh>
    <phoneticPr fontId="2"/>
  </si>
  <si>
    <t>　イ　年齢別・性別の状況</t>
    <phoneticPr fontId="2"/>
  </si>
  <si>
    <t>（２）今年度</t>
    <rPh sb="3" eb="6">
      <t>コンネンド</t>
    </rPh>
    <phoneticPr fontId="2"/>
  </si>
  <si>
    <t>5月</t>
  </si>
  <si>
    <t>10月</t>
  </si>
  <si>
    <t>11月</t>
  </si>
  <si>
    <t>1月</t>
  </si>
  <si>
    <t>障害福祉サービス
経験者</t>
    <rPh sb="0" eb="2">
      <t>ショウガイ</t>
    </rPh>
    <rPh sb="2" eb="4">
      <t>フクシ</t>
    </rPh>
    <rPh sb="9" eb="12">
      <t>ケイケンシャ</t>
    </rPh>
    <phoneticPr fontId="3"/>
  </si>
  <si>
    <t>栄養士</t>
    <rPh sb="0" eb="3">
      <t>エイヨウシ</t>
    </rPh>
    <phoneticPr fontId="2"/>
  </si>
  <si>
    <t>事業の主たる対象とする障害の種類</t>
    <rPh sb="0" eb="2">
      <t>ジギョウ</t>
    </rPh>
    <rPh sb="3" eb="4">
      <t>シュ</t>
    </rPh>
    <rPh sb="6" eb="8">
      <t>タイショウ</t>
    </rPh>
    <rPh sb="11" eb="13">
      <t>ショウガイ</t>
    </rPh>
    <rPh sb="14" eb="16">
      <t>シュルイ</t>
    </rPh>
    <phoneticPr fontId="2"/>
  </si>
  <si>
    <t>事故発生時の対応方法（関係機関への報告、損害賠償等）</t>
    <rPh sb="0" eb="2">
      <t>ジコ</t>
    </rPh>
    <rPh sb="2" eb="4">
      <t>ハッセイ</t>
    </rPh>
    <rPh sb="4" eb="5">
      <t>ジ</t>
    </rPh>
    <rPh sb="6" eb="8">
      <t>タイオウ</t>
    </rPh>
    <rPh sb="8" eb="10">
      <t>ホウホウ</t>
    </rPh>
    <rPh sb="11" eb="13">
      <t>カンケイ</t>
    </rPh>
    <rPh sb="13" eb="15">
      <t>キカン</t>
    </rPh>
    <rPh sb="17" eb="19">
      <t>ホウコク</t>
    </rPh>
    <rPh sb="20" eb="24">
      <t>ソンガイバイショウ</t>
    </rPh>
    <rPh sb="24" eb="25">
      <t>トウ</t>
    </rPh>
    <phoneticPr fontId="2"/>
  </si>
  <si>
    <t>苦情処理の体制（ながれ、受付担当者、解決責任者、第三者委員等）</t>
    <rPh sb="0" eb="2">
      <t>クジョウ</t>
    </rPh>
    <rPh sb="2" eb="4">
      <t>ショリ</t>
    </rPh>
    <rPh sb="5" eb="7">
      <t>タイセイ</t>
    </rPh>
    <rPh sb="12" eb="14">
      <t>ウケツケ</t>
    </rPh>
    <rPh sb="14" eb="16">
      <t>タントウ</t>
    </rPh>
    <rPh sb="16" eb="17">
      <t>シャ</t>
    </rPh>
    <rPh sb="18" eb="20">
      <t>カイケツ</t>
    </rPh>
    <rPh sb="20" eb="23">
      <t>セキニンシャ</t>
    </rPh>
    <rPh sb="24" eb="27">
      <t>ダイサンシャ</t>
    </rPh>
    <rPh sb="27" eb="29">
      <t>イイン</t>
    </rPh>
    <rPh sb="29" eb="30">
      <t>トウ</t>
    </rPh>
    <phoneticPr fontId="2"/>
  </si>
  <si>
    <t>関係機関連携加算</t>
    <rPh sb="0" eb="2">
      <t>カンケイ</t>
    </rPh>
    <rPh sb="2" eb="4">
      <t>キカン</t>
    </rPh>
    <rPh sb="4" eb="6">
      <t>レンケイ</t>
    </rPh>
    <rPh sb="6" eb="8">
      <t>カサン</t>
    </rPh>
    <phoneticPr fontId="2"/>
  </si>
  <si>
    <t>　　　　　　令和　　　年　　　月　　　日</t>
    <rPh sb="6" eb="8">
      <t>レイワ</t>
    </rPh>
    <rPh sb="11" eb="12">
      <t>ネン</t>
    </rPh>
    <rPh sb="15" eb="16">
      <t>ツキ</t>
    </rPh>
    <rPh sb="19" eb="20">
      <t>ヒ</t>
    </rPh>
    <phoneticPr fontId="2"/>
  </si>
  <si>
    <t>提供するサービスの第三者評価の実施状況</t>
    <rPh sb="0" eb="2">
      <t>テイキョウ</t>
    </rPh>
    <rPh sb="9" eb="12">
      <t>ダイサンシャ</t>
    </rPh>
    <rPh sb="12" eb="14">
      <t>ヒョウカ</t>
    </rPh>
    <rPh sb="15" eb="19">
      <t>ジッシジョウキョウ</t>
    </rPh>
    <phoneticPr fontId="2"/>
  </si>
  <si>
    <t>　令和　　２　年　７　月　１日</t>
    <rPh sb="1" eb="3">
      <t>レイワ</t>
    </rPh>
    <rPh sb="7" eb="8">
      <t>ネン</t>
    </rPh>
    <rPh sb="11" eb="12">
      <t>ツキ</t>
    </rPh>
    <rPh sb="14" eb="15">
      <t>ヒ</t>
    </rPh>
    <phoneticPr fontId="2"/>
  </si>
  <si>
    <t>※９</t>
    <phoneticPr fontId="2"/>
  </si>
  <si>
    <t>令和３年４月１日以降に指定の事業所においては「障害福祉サービス経験者」は人員基準を満たしません。</t>
    <rPh sb="0" eb="2">
      <t>レイワ</t>
    </rPh>
    <rPh sb="3" eb="4">
      <t>ネン</t>
    </rPh>
    <rPh sb="5" eb="6">
      <t>ガツ</t>
    </rPh>
    <rPh sb="7" eb="8">
      <t>ニチ</t>
    </rPh>
    <rPh sb="8" eb="10">
      <t>イコウ</t>
    </rPh>
    <rPh sb="11" eb="13">
      <t>シテイ</t>
    </rPh>
    <rPh sb="14" eb="17">
      <t>ジギョウショ</t>
    </rPh>
    <rPh sb="23" eb="25">
      <t>ショウガイ</t>
    </rPh>
    <rPh sb="25" eb="27">
      <t>フクシ</t>
    </rPh>
    <rPh sb="31" eb="34">
      <t>ケイケンシャ</t>
    </rPh>
    <rPh sb="36" eb="38">
      <t>ジンイン</t>
    </rPh>
    <rPh sb="38" eb="40">
      <t>キジュン</t>
    </rPh>
    <rPh sb="41" eb="42">
      <t>ミ</t>
    </rPh>
    <phoneticPr fontId="2"/>
  </si>
  <si>
    <t>重要事項の掲示</t>
    <rPh sb="0" eb="2">
      <t>ジュウヨウ</t>
    </rPh>
    <rPh sb="2" eb="4">
      <t>ジコウ</t>
    </rPh>
    <rPh sb="5" eb="7">
      <t>ケイジ</t>
    </rPh>
    <phoneticPr fontId="2"/>
  </si>
  <si>
    <t>通所給付決定保護者から受領する費用の種類及びその額</t>
    <rPh sb="0" eb="2">
      <t>ツウショ</t>
    </rPh>
    <rPh sb="2" eb="4">
      <t>キュウフ</t>
    </rPh>
    <rPh sb="4" eb="6">
      <t>ケッテイ</t>
    </rPh>
    <rPh sb="6" eb="9">
      <t>ホゴシャ</t>
    </rPh>
    <rPh sb="11" eb="13">
      <t>ジュリョウ</t>
    </rPh>
    <rPh sb="15" eb="17">
      <t>ヒヨウ</t>
    </rPh>
    <rPh sb="18" eb="20">
      <t>シュルイ</t>
    </rPh>
    <rPh sb="20" eb="21">
      <t>オヨ</t>
    </rPh>
    <rPh sb="24" eb="25">
      <t>ガク</t>
    </rPh>
    <phoneticPr fontId="2"/>
  </si>
  <si>
    <t>通常の
事業の
実施地域</t>
    <rPh sb="0" eb="2">
      <t>ツウジョウ</t>
    </rPh>
    <rPh sb="4" eb="6">
      <t>ジギョウ</t>
    </rPh>
    <rPh sb="8" eb="10">
      <t>ジッシ</t>
    </rPh>
    <rPh sb="10" eb="12">
      <t>チイキ</t>
    </rPh>
    <phoneticPr fontId="2"/>
  </si>
  <si>
    <t>虐待の防止のための措置に関する事項</t>
    <rPh sb="0" eb="2">
      <t>ギャクタイ</t>
    </rPh>
    <rPh sb="3" eb="5">
      <t>ボウシ</t>
    </rPh>
    <rPh sb="9" eb="11">
      <t>ソチ</t>
    </rPh>
    <rPh sb="12" eb="13">
      <t>カン</t>
    </rPh>
    <rPh sb="15" eb="17">
      <t>ジコウ</t>
    </rPh>
    <phoneticPr fontId="2"/>
  </si>
  <si>
    <t>令和６年度</t>
    <rPh sb="0" eb="2">
      <t>レイワ</t>
    </rPh>
    <rPh sb="3" eb="5">
      <t>ネンド</t>
    </rPh>
    <rPh sb="4" eb="5">
      <t>ド</t>
    </rPh>
    <phoneticPr fontId="2"/>
  </si>
  <si>
    <t>運営指導事前調書</t>
    <rPh sb="0" eb="2">
      <t>ウンエイ</t>
    </rPh>
    <phoneticPr fontId="2"/>
  </si>
  <si>
    <t>【作成基準日：令和　　年　　月　　日】</t>
    <rPh sb="7" eb="9">
      <t>レイワ</t>
    </rPh>
    <phoneticPr fontId="2"/>
  </si>
  <si>
    <r>
      <t>事業所種類</t>
    </r>
    <r>
      <rPr>
        <sz val="6"/>
        <rFont val="BIZ UDPゴシック"/>
        <family val="3"/>
        <charset val="128"/>
      </rPr>
      <t xml:space="preserve">
（該当するサービスに○を
つけてください）</t>
    </r>
    <rPh sb="7" eb="9">
      <t>ガイトウ</t>
    </rPh>
    <phoneticPr fontId="2"/>
  </si>
  <si>
    <t>　　　　　　　　　　　　　　　　</t>
    <phoneticPr fontId="2"/>
  </si>
  <si>
    <t>担当者</t>
    <rPh sb="0" eb="3">
      <t>タントウシャ</t>
    </rPh>
    <phoneticPr fontId="2"/>
  </si>
  <si>
    <t>　　　　　　　　　　　　　　　　　　　　　　（電話）</t>
    <rPh sb="23" eb="25">
      <t>デンワ</t>
    </rPh>
    <phoneticPr fontId="2"/>
  </si>
  <si>
    <t>　　　　　さいたま市福祉局生活福祉部監査指導課</t>
    <phoneticPr fontId="2"/>
  </si>
  <si>
    <t>　　　　　　〒330－9588　さいたま市浦和区常盤6－4－4</t>
    <rPh sb="20" eb="21">
      <t>シ</t>
    </rPh>
    <rPh sb="21" eb="23">
      <t>ウラワ</t>
    </rPh>
    <rPh sb="23" eb="24">
      <t>ク</t>
    </rPh>
    <rPh sb="24" eb="26">
      <t>トキワ</t>
    </rPh>
    <phoneticPr fontId="2"/>
  </si>
  <si>
    <t>　　　　　　TEL：048－829-1854　　FAX：048-829-1938</t>
    <phoneticPr fontId="2"/>
  </si>
  <si>
    <t>　　　　　　E-mail：kansa-shidoka@city.saitama.lg.jp</t>
    <phoneticPr fontId="2"/>
  </si>
  <si>
    <t>児童発達支援</t>
    <phoneticPr fontId="2"/>
  </si>
  <si>
    <t>放課後等デイサービス</t>
    <phoneticPr fontId="2"/>
  </si>
  <si>
    <t>居宅訪問型児童発達支援</t>
    <phoneticPr fontId="2"/>
  </si>
  <si>
    <t>保育所等訪問支援系</t>
    <phoneticPr fontId="2"/>
  </si>
  <si>
    <t>障害児通所支援</t>
    <rPh sb="0" eb="2">
      <t>ショウガイ</t>
    </rPh>
    <rPh sb="2" eb="3">
      <t>ジ</t>
    </rPh>
    <rPh sb="3" eb="5">
      <t>ツウショ</t>
    </rPh>
    <rPh sb="5" eb="7">
      <t>シエン</t>
    </rPh>
    <phoneticPr fontId="2"/>
  </si>
  <si>
    <t>Ｂ＝Ａ÷Ｃ</t>
    <phoneticPr fontId="2"/>
  </si>
  <si>
    <t>A職員の１週間の勤務時間</t>
    <phoneticPr fontId="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</si>
  <si>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</si>
  <si>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サービス種別</t>
    <rPh sb="4" eb="6">
      <t>シュベツ</t>
    </rPh>
    <phoneticPr fontId="46"/>
  </si>
  <si>
    <t>児童発達支援・放課後等デイサービス</t>
    <rPh sb="0" eb="2">
      <t>ジドウ</t>
    </rPh>
    <rPh sb="2" eb="4">
      <t>ハッタツ</t>
    </rPh>
    <rPh sb="4" eb="6">
      <t>シエン</t>
    </rPh>
    <rPh sb="7" eb="11">
      <t>ホウカゴトウ</t>
    </rPh>
    <phoneticPr fontId="46"/>
  </si>
  <si>
    <t>年</t>
    <rPh sb="0" eb="1">
      <t>ネン</t>
    </rPh>
    <phoneticPr fontId="2"/>
  </si>
  <si>
    <t>月</t>
    <rPh sb="0" eb="1">
      <t>ゲツ</t>
    </rPh>
    <phoneticPr fontId="2"/>
  </si>
  <si>
    <t>事業所名</t>
    <rPh sb="0" eb="3">
      <t>ジギョウショ</t>
    </rPh>
    <rPh sb="3" eb="4">
      <t>メイ</t>
    </rPh>
    <phoneticPr fontId="46"/>
  </si>
  <si>
    <t>(1)記載する期間</t>
    <rPh sb="3" eb="5">
      <t>キサイ</t>
    </rPh>
    <rPh sb="7" eb="9">
      <t>キカン</t>
    </rPh>
    <phoneticPr fontId="2"/>
  </si>
  <si>
    <t>(2)予定/実績の別</t>
    <rPh sb="3" eb="5">
      <t>ヨテイ</t>
    </rPh>
    <rPh sb="6" eb="8">
      <t>ジッセキ</t>
    </rPh>
    <rPh sb="9" eb="10">
      <t>ベツ</t>
    </rPh>
    <phoneticPr fontId="2"/>
  </si>
  <si>
    <t>(2)-2　定員</t>
    <rPh sb="6" eb="8">
      <t>テイイン</t>
    </rPh>
    <phoneticPr fontId="49"/>
  </si>
  <si>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46"/>
  </si>
  <si>
    <t>時間/週</t>
    <rPh sb="0" eb="2">
      <t>ジカン</t>
    </rPh>
    <rPh sb="3" eb="4">
      <t>シュウ</t>
    </rPh>
    <phoneticPr fontId="2"/>
  </si>
  <si>
    <t>時間/月</t>
    <rPh sb="0" eb="2">
      <t>ジカン</t>
    </rPh>
    <rPh sb="3" eb="4">
      <t>ツキ</t>
    </rPh>
    <phoneticPr fontId="2"/>
  </si>
  <si>
    <t>No.</t>
    <phoneticPr fontId="2"/>
  </si>
  <si>
    <t>(4)職種</t>
    <rPh sb="3" eb="5">
      <t>ショクシュ</t>
    </rPh>
    <phoneticPr fontId="2"/>
  </si>
  <si>
    <t>(5)勤務形態</t>
    <rPh sb="3" eb="5">
      <t>キンム</t>
    </rPh>
    <rPh sb="5" eb="7">
      <t>ケイタイ</t>
    </rPh>
    <phoneticPr fontId="2"/>
  </si>
  <si>
    <t>(6)資格</t>
    <rPh sb="3" eb="5">
      <t>シカク</t>
    </rPh>
    <phoneticPr fontId="2"/>
  </si>
  <si>
    <t>(7)氏名</t>
    <rPh sb="3" eb="5">
      <t>シメイ</t>
    </rPh>
    <phoneticPr fontId="2"/>
  </si>
  <si>
    <t>(8)</t>
    <phoneticPr fontId="2"/>
  </si>
  <si>
    <t>(9)勤務時間数合計</t>
    <rPh sb="3" eb="5">
      <t>キンム</t>
    </rPh>
    <rPh sb="5" eb="7">
      <t>ジカン</t>
    </rPh>
    <rPh sb="7" eb="8">
      <t>スウ</t>
    </rPh>
    <rPh sb="8" eb="10">
      <t>ゴウケイ</t>
    </rPh>
    <phoneticPr fontId="2"/>
  </si>
  <si>
    <t>(10)週平均の勤務時間数</t>
    <rPh sb="4" eb="7">
      <t>シュウヘイキン</t>
    </rPh>
    <rPh sb="8" eb="10">
      <t>キンム</t>
    </rPh>
    <rPh sb="10" eb="12">
      <t>ジカン</t>
    </rPh>
    <rPh sb="12" eb="13">
      <t>スウ</t>
    </rPh>
    <phoneticPr fontId="2"/>
  </si>
  <si>
    <t>(11)兼務状況
（兼務先／兼務する職務の内容）等</t>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</si>
  <si>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</si>
  <si>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</si>
  <si>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</si>
  <si>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</si>
  <si>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第５週</t>
    <rPh sb="0" eb="1">
      <t>ダイ</t>
    </rPh>
    <rPh sb="2" eb="3">
      <t>シュウ</t>
    </rPh>
    <phoneticPr fontId="2"/>
  </si>
  <si>
    <t>サービス管理責任者</t>
    <rPh sb="4" eb="6">
      <t>カンリ</t>
    </rPh>
    <rPh sb="6" eb="9">
      <t>セキニンシャ</t>
    </rPh>
    <phoneticPr fontId="49"/>
  </si>
  <si>
    <t>A</t>
  </si>
  <si>
    <t>B</t>
  </si>
  <si>
    <t>C</t>
  </si>
  <si>
    <t>D</t>
  </si>
  <si>
    <t>合計</t>
    <rPh sb="0" eb="2">
      <t>ゴウケイ</t>
    </rPh>
    <phoneticPr fontId="2"/>
  </si>
  <si>
    <t>サービス提供時間</t>
    <rPh sb="4" eb="6">
      <t>テイキョウ</t>
    </rPh>
    <rPh sb="6" eb="8">
      <t>ジカン</t>
    </rPh>
    <phoneticPr fontId="2"/>
  </si>
  <si>
    <t>＜実人数集計＞</t>
    <rPh sb="1" eb="2">
      <t>ジツ</t>
    </rPh>
    <rPh sb="2" eb="4">
      <t>ニンズウ</t>
    </rPh>
    <rPh sb="4" eb="6">
      <t>シュウケイ</t>
    </rPh>
    <phoneticPr fontId="2"/>
  </si>
  <si>
    <t>専従</t>
    <rPh sb="0" eb="2">
      <t>センジュウ</t>
    </rPh>
    <phoneticPr fontId="24"/>
  </si>
  <si>
    <t>兼務</t>
    <rPh sb="0" eb="2">
      <t>ケンム</t>
    </rPh>
    <phoneticPr fontId="24"/>
  </si>
  <si>
    <t>専従</t>
    <rPh sb="0" eb="2">
      <t>センジュウ</t>
    </rPh>
    <phoneticPr fontId="2"/>
  </si>
  <si>
    <t>兼務</t>
    <rPh sb="0" eb="2">
      <t>ケンム</t>
    </rPh>
    <phoneticPr fontId="2"/>
  </si>
  <si>
    <t>常勤</t>
    <rPh sb="0" eb="2">
      <t>ジョウキン</t>
    </rPh>
    <phoneticPr fontId="2"/>
  </si>
  <si>
    <t>非常勤</t>
    <rPh sb="0" eb="3">
      <t>ヒジョウキン</t>
    </rPh>
    <phoneticPr fontId="2"/>
  </si>
  <si>
    <t>常勤換算数</t>
    <rPh sb="0" eb="5">
      <t>ジョウキンカンサンスウ</t>
    </rPh>
    <phoneticPr fontId="49"/>
  </si>
  <si>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46"/>
  </si>
  <si>
    <t>　(1) 「４週」・「暦月」のいずれかを選択してください。</t>
    <rPh sb="7" eb="8">
      <t>シュウ</t>
    </rPh>
    <rPh sb="11" eb="12">
      <t>レキ</t>
    </rPh>
    <rPh sb="12" eb="13">
      <t>ツキ</t>
    </rPh>
    <rPh sb="20" eb="22">
      <t>センタク</t>
    </rPh>
    <phoneticPr fontId="46"/>
  </si>
  <si>
    <t>　(2) 「予定」・「実績」のいずれかを選択してください。</t>
    <rPh sb="6" eb="8">
      <t>ヨテイ</t>
    </rPh>
    <rPh sb="11" eb="13">
      <t>ジッセキ</t>
    </rPh>
    <rPh sb="20" eb="22">
      <t>センタク</t>
    </rPh>
    <phoneticPr fontId="46"/>
  </si>
  <si>
    <t>　(2) -2　定員数を入力してください。</t>
    <rPh sb="8" eb="11">
      <t>テイインスウ</t>
    </rPh>
    <rPh sb="12" eb="14">
      <t>ニュウリョク</t>
    </rPh>
    <phoneticPr fontId="49"/>
  </si>
  <si>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46"/>
  </si>
  <si>
    <t>　(4) 従業者の職種を入力してください。</t>
    <rPh sb="5" eb="8">
      <t>ジュウギョウシャ</t>
    </rPh>
    <rPh sb="9" eb="11">
      <t>ショクシュ</t>
    </rPh>
    <rPh sb="12" eb="14">
      <t>ニュウリョク</t>
    </rPh>
    <phoneticPr fontId="46"/>
  </si>
  <si>
    <t xml:space="preserve"> 　　 記入の順序は、職種ごとにまとめてください。</t>
    <rPh sb="4" eb="6">
      <t>キニュウ</t>
    </rPh>
    <rPh sb="7" eb="9">
      <t>ジュンジョ</t>
    </rPh>
    <rPh sb="11" eb="13">
      <t>ショクシュ</t>
    </rPh>
    <phoneticPr fontId="46"/>
  </si>
  <si>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4"/>
  </si>
  <si>
    <t>記号</t>
    <rPh sb="0" eb="2">
      <t>キゴウ</t>
    </rPh>
    <phoneticPr fontId="46"/>
  </si>
  <si>
    <t>区分</t>
    <rPh sb="0" eb="2">
      <t>クブン</t>
    </rPh>
    <phoneticPr fontId="46"/>
  </si>
  <si>
    <t>常勤で専従</t>
    <rPh sb="0" eb="2">
      <t>ジョウキン</t>
    </rPh>
    <rPh sb="3" eb="5">
      <t>センジュウ</t>
    </rPh>
    <phoneticPr fontId="46"/>
  </si>
  <si>
    <t>常勤で兼務</t>
    <rPh sb="0" eb="2">
      <t>ジョウキン</t>
    </rPh>
    <rPh sb="3" eb="5">
      <t>ケンム</t>
    </rPh>
    <phoneticPr fontId="46"/>
  </si>
  <si>
    <t>非常勤で専従</t>
    <rPh sb="0" eb="3">
      <t>ヒジョウキン</t>
    </rPh>
    <rPh sb="4" eb="6">
      <t>センジュウ</t>
    </rPh>
    <phoneticPr fontId="46"/>
  </si>
  <si>
    <t>非常勤で兼務</t>
    <rPh sb="0" eb="3">
      <t>ヒジョウキン</t>
    </rPh>
    <rPh sb="4" eb="6">
      <t>ケンム</t>
    </rPh>
    <phoneticPr fontId="46"/>
  </si>
  <si>
    <t>（注）常勤・非常勤の区分について</t>
    <rPh sb="1" eb="2">
      <t>チュウ</t>
    </rPh>
    <rPh sb="3" eb="5">
      <t>ジョウキン</t>
    </rPh>
    <rPh sb="6" eb="9">
      <t>ヒジョウキン</t>
    </rPh>
    <rPh sb="10" eb="12">
      <t>クブン</t>
    </rPh>
    <phoneticPr fontId="46"/>
  </si>
  <si>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46"/>
  </si>
  <si>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46"/>
  </si>
  <si>
    <t>　(6) 従業者の保有する資格を入力してください。</t>
    <rPh sb="5" eb="8">
      <t>ジュウギョウシャ</t>
    </rPh>
    <rPh sb="9" eb="11">
      <t>ホユウ</t>
    </rPh>
    <rPh sb="13" eb="15">
      <t>シカク</t>
    </rPh>
    <rPh sb="16" eb="18">
      <t>ニュウリョク</t>
    </rPh>
    <phoneticPr fontId="46"/>
  </si>
  <si>
    <t xml:space="preserve"> 　　 保有資格を全て記入するのではなく、人員基準・加配加算上、求められる資格等を入力してください。</t>
    <rPh sb="4" eb="6">
      <t>ホユウ</t>
    </rPh>
    <rPh sb="6" eb="8">
      <t>シカク</t>
    </rPh>
    <rPh sb="9" eb="10">
      <t>スベ</t>
    </rPh>
    <rPh sb="11" eb="13">
      <t>キニュウ</t>
    </rPh>
    <rPh sb="21" eb="23">
      <t>ジンイン</t>
    </rPh>
    <rPh sb="23" eb="25">
      <t>キジュン</t>
    </rPh>
    <rPh sb="30" eb="31">
      <t>ジョウ</t>
    </rPh>
    <rPh sb="32" eb="33">
      <t>モト</t>
    </rPh>
    <rPh sb="37" eb="39">
      <t>シカク</t>
    </rPh>
    <rPh sb="39" eb="40">
      <t>トウ</t>
    </rPh>
    <rPh sb="41" eb="43">
      <t>ニュウリョク</t>
    </rPh>
    <phoneticPr fontId="46"/>
  </si>
  <si>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46"/>
  </si>
  <si>
    <t>　(7) 従業者の氏名を記入してください。</t>
    <rPh sb="5" eb="8">
      <t>ジュウギョウシャ</t>
    </rPh>
    <rPh sb="9" eb="11">
      <t>シメイ</t>
    </rPh>
    <rPh sb="12" eb="14">
      <t>キニュウ</t>
    </rPh>
    <phoneticPr fontId="46"/>
  </si>
  <si>
    <t>　(8) 申請する事業に係る従業者（管理者を含む。）の1ヶ月分の勤務時間を入力してください。常勤の職員が休暇を取得する場合は、「休」と入力してください。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46"/>
  </si>
  <si>
    <t>　　  ※ 指定基準の確認に際しては、４週分の入力で差し支えありません。</t>
  </si>
  <si>
    <t>　(9) 従業者ごとに、合計勤務時間数を入力してください。</t>
    <rPh sb="5" eb="8">
      <t>ジュウギョウシャ</t>
    </rPh>
    <rPh sb="12" eb="14">
      <t>ゴウケイ</t>
    </rPh>
    <rPh sb="14" eb="16">
      <t>キンム</t>
    </rPh>
    <rPh sb="16" eb="19">
      <t>ジカンスウ</t>
    </rPh>
    <rPh sb="20" eb="22">
      <t>ニュウリョク</t>
    </rPh>
    <phoneticPr fontId="46"/>
  </si>
  <si>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46"/>
  </si>
  <si>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46"/>
  </si>
  <si>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46"/>
  </si>
  <si>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46"/>
  </si>
  <si>
    <t>　　　 その他、特記事項欄としてもご活用ください。</t>
    <rPh sb="6" eb="7">
      <t>タ</t>
    </rPh>
    <rPh sb="8" eb="10">
      <t>トッキ</t>
    </rPh>
    <rPh sb="10" eb="12">
      <t>ジコウ</t>
    </rPh>
    <rPh sb="12" eb="13">
      <t>ラン</t>
    </rPh>
    <rPh sb="18" eb="20">
      <t>カツヨウ</t>
    </rPh>
    <phoneticPr fontId="4"/>
  </si>
  <si>
    <t xml:space="preserve"> （12) 必要項目を満たしていれば、各事業所で使用するシフト表等をもって代替書類として差し支えありません。</t>
  </si>
  <si>
    <t>！申請するサービス類型を選択してください</t>
    <rPh sb="1" eb="3">
      <t>シンセイ</t>
    </rPh>
    <rPh sb="9" eb="11">
      <t>ルイケイ</t>
    </rPh>
    <rPh sb="12" eb="14">
      <t>センタク</t>
    </rPh>
    <phoneticPr fontId="49"/>
  </si>
  <si>
    <t>職種①</t>
    <rPh sb="0" eb="2">
      <t>ショクシュ</t>
    </rPh>
    <phoneticPr fontId="49"/>
  </si>
  <si>
    <t>職種②</t>
    <rPh sb="0" eb="2">
      <t>ショクシュ</t>
    </rPh>
    <phoneticPr fontId="49"/>
  </si>
  <si>
    <t>職種③</t>
    <rPh sb="0" eb="2">
      <t>ショクシュ</t>
    </rPh>
    <phoneticPr fontId="49"/>
  </si>
  <si>
    <t>職種④</t>
    <rPh sb="0" eb="2">
      <t>ショクシュ</t>
    </rPh>
    <phoneticPr fontId="49"/>
  </si>
  <si>
    <t>職種⑤</t>
    <rPh sb="0" eb="2">
      <t>ショクシュ</t>
    </rPh>
    <phoneticPr fontId="49"/>
  </si>
  <si>
    <t>職種⑥</t>
    <rPh sb="0" eb="2">
      <t>ショクシュ</t>
    </rPh>
    <phoneticPr fontId="49"/>
  </si>
  <si>
    <t>職種⑦</t>
    <rPh sb="0" eb="2">
      <t>ショクシュ</t>
    </rPh>
    <phoneticPr fontId="49"/>
  </si>
  <si>
    <t>職種⑧</t>
    <rPh sb="0" eb="2">
      <t>ショクシュ</t>
    </rPh>
    <phoneticPr fontId="49"/>
  </si>
  <si>
    <t>職種⑨</t>
    <phoneticPr fontId="49"/>
  </si>
  <si>
    <t>職種⑩</t>
    <phoneticPr fontId="49"/>
  </si>
  <si>
    <t>居宅介護</t>
    <phoneticPr fontId="2"/>
  </si>
  <si>
    <t>管理者</t>
    <rPh sb="0" eb="3">
      <t>カンリシャ</t>
    </rPh>
    <phoneticPr fontId="49"/>
  </si>
  <si>
    <t>サービス提供責任者</t>
    <rPh sb="4" eb="6">
      <t>テイキョウ</t>
    </rPh>
    <rPh sb="6" eb="9">
      <t>セキニンシャ</t>
    </rPh>
    <phoneticPr fontId="49"/>
  </si>
  <si>
    <t>従業者</t>
    <rPh sb="0" eb="3">
      <t>ジュウギョウシャ</t>
    </rPh>
    <phoneticPr fontId="49"/>
  </si>
  <si>
    <t>重度訪問介護</t>
    <rPh sb="0" eb="2">
      <t>ジュウド</t>
    </rPh>
    <rPh sb="2" eb="4">
      <t>ホウモン</t>
    </rPh>
    <rPh sb="4" eb="6">
      <t>カイゴ</t>
    </rPh>
    <phoneticPr fontId="49"/>
  </si>
  <si>
    <t>同行援護</t>
    <rPh sb="0" eb="2">
      <t>ドウコウ</t>
    </rPh>
    <rPh sb="2" eb="4">
      <t>エンゴ</t>
    </rPh>
    <phoneticPr fontId="49"/>
  </si>
  <si>
    <t>行動援護</t>
    <rPh sb="0" eb="4">
      <t>コウドウエンゴ</t>
    </rPh>
    <phoneticPr fontId="49"/>
  </si>
  <si>
    <t>療養介護</t>
    <rPh sb="0" eb="2">
      <t>リョウヨウ</t>
    </rPh>
    <rPh sb="2" eb="4">
      <t>カイゴ</t>
    </rPh>
    <phoneticPr fontId="2"/>
  </si>
  <si>
    <t>医師</t>
    <rPh sb="0" eb="2">
      <t>イシ</t>
    </rPh>
    <phoneticPr fontId="49"/>
  </si>
  <si>
    <t>看護職員</t>
    <rPh sb="0" eb="4">
      <t>カンゴショクイン</t>
    </rPh>
    <phoneticPr fontId="49"/>
  </si>
  <si>
    <t>生活支援員</t>
    <rPh sb="0" eb="5">
      <t>セイカツシエンイン</t>
    </rPh>
    <phoneticPr fontId="49"/>
  </si>
  <si>
    <t>生活介護</t>
    <rPh sb="0" eb="2">
      <t>セイカツ</t>
    </rPh>
    <rPh sb="2" eb="4">
      <t>カイゴ</t>
    </rPh>
    <phoneticPr fontId="2"/>
  </si>
  <si>
    <t>理学療法士</t>
    <rPh sb="0" eb="5">
      <t>リガクリョウホウシ</t>
    </rPh>
    <phoneticPr fontId="49"/>
  </si>
  <si>
    <t>作業療法士</t>
    <rPh sb="0" eb="5">
      <t>サギョウリョウホウシ</t>
    </rPh>
    <phoneticPr fontId="49"/>
  </si>
  <si>
    <t>言語聴覚士</t>
    <rPh sb="0" eb="2">
      <t>ゲンゴ</t>
    </rPh>
    <rPh sb="2" eb="5">
      <t>チョウカクシ</t>
    </rPh>
    <phoneticPr fontId="49"/>
  </si>
  <si>
    <t>その他職員</t>
    <rPh sb="2" eb="3">
      <t>タ</t>
    </rPh>
    <rPh sb="3" eb="5">
      <t>ショクイン</t>
    </rPh>
    <phoneticPr fontId="49"/>
  </si>
  <si>
    <t>短期入所・併設型</t>
    <rPh sb="0" eb="2">
      <t>タンキ</t>
    </rPh>
    <rPh sb="2" eb="4">
      <t>ニュウショ</t>
    </rPh>
    <rPh sb="5" eb="8">
      <t>ヘイセツガタ</t>
    </rPh>
    <phoneticPr fontId="2"/>
  </si>
  <si>
    <t>短期入所・空床利用型</t>
    <rPh sb="0" eb="2">
      <t>タンキ</t>
    </rPh>
    <rPh sb="2" eb="4">
      <t>ニュウショ</t>
    </rPh>
    <rPh sb="5" eb="7">
      <t>クウショウ</t>
    </rPh>
    <rPh sb="7" eb="10">
      <t>リヨウガタ</t>
    </rPh>
    <phoneticPr fontId="2"/>
  </si>
  <si>
    <t>短期入所・単独型</t>
    <rPh sb="0" eb="2">
      <t>タンキ</t>
    </rPh>
    <rPh sb="2" eb="4">
      <t>ニュウショ</t>
    </rPh>
    <rPh sb="5" eb="8">
      <t>タンドクガタ</t>
    </rPh>
    <phoneticPr fontId="2"/>
  </si>
  <si>
    <t>重度障害者等包括支援</t>
    <rPh sb="0" eb="2">
      <t>ジュウド</t>
    </rPh>
    <rPh sb="2" eb="5">
      <t>ショウガイシャ</t>
    </rPh>
    <rPh sb="5" eb="6">
      <t>ナド</t>
    </rPh>
    <rPh sb="6" eb="8">
      <t>ホウカツ</t>
    </rPh>
    <rPh sb="8" eb="10">
      <t>シエン</t>
    </rPh>
    <phoneticPr fontId="2"/>
  </si>
  <si>
    <t>共同生活援助・介護サービス包括型</t>
    <rPh sb="0" eb="2">
      <t>キョウドウ</t>
    </rPh>
    <rPh sb="2" eb="4">
      <t>セイカツ</t>
    </rPh>
    <rPh sb="4" eb="6">
      <t>エンジョ</t>
    </rPh>
    <phoneticPr fontId="2"/>
  </si>
  <si>
    <t>世話人</t>
    <rPh sb="0" eb="3">
      <t>セワニン</t>
    </rPh>
    <phoneticPr fontId="49"/>
  </si>
  <si>
    <t>共同生活援助・外部サービス利用型</t>
    <rPh sb="0" eb="2">
      <t>キョウドウ</t>
    </rPh>
    <rPh sb="2" eb="4">
      <t>セイカツ</t>
    </rPh>
    <rPh sb="4" eb="6">
      <t>エンジョ</t>
    </rPh>
    <phoneticPr fontId="2"/>
  </si>
  <si>
    <t>共同生活援助・日中サービス支援型</t>
    <rPh sb="0" eb="2">
      <t>キョウドウ</t>
    </rPh>
    <rPh sb="2" eb="4">
      <t>セイカツ</t>
    </rPh>
    <rPh sb="4" eb="6">
      <t>エンジョ</t>
    </rPh>
    <phoneticPr fontId="2"/>
  </si>
  <si>
    <t>夜間支援従事者</t>
    <rPh sb="0" eb="7">
      <t>ヤカンシエンジュウジシャ</t>
    </rPh>
    <phoneticPr fontId="49"/>
  </si>
  <si>
    <t>障害者支援施設</t>
    <rPh sb="0" eb="3">
      <t>ショウガイシャ</t>
    </rPh>
    <rPh sb="3" eb="5">
      <t>シエン</t>
    </rPh>
    <rPh sb="5" eb="7">
      <t>シセツ</t>
    </rPh>
    <phoneticPr fontId="2"/>
  </si>
  <si>
    <t>就労支援員</t>
    <rPh sb="0" eb="2">
      <t>シュウロウ</t>
    </rPh>
    <rPh sb="2" eb="5">
      <t>シエンイン</t>
    </rPh>
    <phoneticPr fontId="49"/>
  </si>
  <si>
    <t>職業指導員</t>
    <rPh sb="0" eb="2">
      <t>ショクギョウ</t>
    </rPh>
    <rPh sb="2" eb="4">
      <t>シドウ</t>
    </rPh>
    <rPh sb="4" eb="5">
      <t>イン</t>
    </rPh>
    <phoneticPr fontId="49"/>
  </si>
  <si>
    <t>機能訓練</t>
    <rPh sb="0" eb="2">
      <t>キノウ</t>
    </rPh>
    <rPh sb="2" eb="4">
      <t>クンレン</t>
    </rPh>
    <phoneticPr fontId="2"/>
  </si>
  <si>
    <t>生活訓練</t>
    <rPh sb="0" eb="2">
      <t>セイカツ</t>
    </rPh>
    <rPh sb="2" eb="4">
      <t>クンレン</t>
    </rPh>
    <phoneticPr fontId="2"/>
  </si>
  <si>
    <t>地域移行支援員</t>
    <rPh sb="0" eb="4">
      <t>チイキイコウ</t>
    </rPh>
    <rPh sb="4" eb="7">
      <t>シエンイン</t>
    </rPh>
    <phoneticPr fontId="49"/>
  </si>
  <si>
    <t>就労移行支援</t>
    <rPh sb="0" eb="2">
      <t>シュウロウ</t>
    </rPh>
    <rPh sb="2" eb="4">
      <t>イコウ</t>
    </rPh>
    <rPh sb="4" eb="6">
      <t>シエン</t>
    </rPh>
    <phoneticPr fontId="2"/>
  </si>
  <si>
    <t>就労支援員</t>
    <rPh sb="0" eb="5">
      <t>シュウロウシエンイン</t>
    </rPh>
    <phoneticPr fontId="49"/>
  </si>
  <si>
    <t>職業指導員</t>
    <rPh sb="0" eb="4">
      <t>ショクギョウシドウ</t>
    </rPh>
    <rPh sb="4" eb="5">
      <t>イン</t>
    </rPh>
    <phoneticPr fontId="49"/>
  </si>
  <si>
    <t>生活支援員</t>
    <rPh sb="0" eb="2">
      <t>セイカツ</t>
    </rPh>
    <rPh sb="2" eb="5">
      <t>シエンイン</t>
    </rPh>
    <phoneticPr fontId="49"/>
  </si>
  <si>
    <t>認定指定就労移行支援</t>
    <rPh sb="0" eb="2">
      <t>ニンテイ</t>
    </rPh>
    <rPh sb="2" eb="4">
      <t>シテイ</t>
    </rPh>
    <rPh sb="4" eb="6">
      <t>シュウロウ</t>
    </rPh>
    <rPh sb="6" eb="8">
      <t>イコウ</t>
    </rPh>
    <rPh sb="8" eb="10">
      <t>シエン</t>
    </rPh>
    <phoneticPr fontId="2"/>
  </si>
  <si>
    <t>就労継続支援Ａ型・Ｂ型</t>
    <rPh sb="0" eb="2">
      <t>シュウロウ</t>
    </rPh>
    <rPh sb="2" eb="4">
      <t>ケイゾク</t>
    </rPh>
    <rPh sb="4" eb="6">
      <t>シエン</t>
    </rPh>
    <rPh sb="7" eb="8">
      <t>ガタ</t>
    </rPh>
    <rPh sb="10" eb="11">
      <t>ガタ</t>
    </rPh>
    <phoneticPr fontId="2"/>
  </si>
  <si>
    <t>一般相談支援事業</t>
    <rPh sb="2" eb="4">
      <t>ソウダン</t>
    </rPh>
    <rPh sb="4" eb="6">
      <t>シエン</t>
    </rPh>
    <rPh sb="6" eb="8">
      <t>ジギョウ</t>
    </rPh>
    <phoneticPr fontId="2"/>
  </si>
  <si>
    <t>就労定着支援</t>
    <rPh sb="0" eb="2">
      <t>シュウロウ</t>
    </rPh>
    <rPh sb="2" eb="4">
      <t>テイチャク</t>
    </rPh>
    <rPh sb="4" eb="6">
      <t>シエン</t>
    </rPh>
    <phoneticPr fontId="2"/>
  </si>
  <si>
    <t>就労定着支援員</t>
    <rPh sb="0" eb="2">
      <t>シュウロウ</t>
    </rPh>
    <rPh sb="2" eb="7">
      <t>テイチャクシエンイン</t>
    </rPh>
    <phoneticPr fontId="49"/>
  </si>
  <si>
    <t>自立生活援助</t>
    <rPh sb="0" eb="2">
      <t>ジリツ</t>
    </rPh>
    <rPh sb="2" eb="4">
      <t>セイカツ</t>
    </rPh>
    <rPh sb="4" eb="6">
      <t>エンジョ</t>
    </rPh>
    <phoneticPr fontId="2"/>
  </si>
  <si>
    <t>地域生活支援員</t>
    <rPh sb="0" eb="7">
      <t>チイキセイカツシエンイン</t>
    </rPh>
    <phoneticPr fontId="49"/>
  </si>
  <si>
    <t>特定相談支援・障害児相談支援</t>
    <rPh sb="0" eb="2">
      <t>トクテイ</t>
    </rPh>
    <rPh sb="2" eb="4">
      <t>ソウダン</t>
    </rPh>
    <rPh sb="4" eb="6">
      <t>シエン</t>
    </rPh>
    <rPh sb="7" eb="10">
      <t>ショウガイジ</t>
    </rPh>
    <rPh sb="10" eb="12">
      <t>ソウダン</t>
    </rPh>
    <rPh sb="12" eb="14">
      <t>シエン</t>
    </rPh>
    <phoneticPr fontId="46"/>
  </si>
  <si>
    <t>相談支援専門員</t>
    <rPh sb="0" eb="7">
      <t>ソウダンシエンセンモンイン</t>
    </rPh>
    <phoneticPr fontId="49"/>
  </si>
  <si>
    <t>相談支援員</t>
    <rPh sb="0" eb="2">
      <t>ソウダン</t>
    </rPh>
    <rPh sb="2" eb="5">
      <t>シエンイン</t>
    </rPh>
    <phoneticPr fontId="49"/>
  </si>
  <si>
    <t>児童発達支援管理責任者</t>
    <rPh sb="0" eb="2">
      <t>ジドウ</t>
    </rPh>
    <rPh sb="2" eb="6">
      <t>ハッタツシエン</t>
    </rPh>
    <rPh sb="6" eb="8">
      <t>カンリ</t>
    </rPh>
    <rPh sb="8" eb="11">
      <t>セキニンシャ</t>
    </rPh>
    <phoneticPr fontId="49"/>
  </si>
  <si>
    <t>児童指導員</t>
    <rPh sb="0" eb="2">
      <t>ジドウ</t>
    </rPh>
    <rPh sb="2" eb="5">
      <t>シドウイン</t>
    </rPh>
    <phoneticPr fontId="49"/>
  </si>
  <si>
    <t>保育士</t>
    <rPh sb="0" eb="3">
      <t>ホイクシ</t>
    </rPh>
    <phoneticPr fontId="49"/>
  </si>
  <si>
    <t>機能訓練担当職員</t>
    <rPh sb="0" eb="4">
      <t>キノウクンレン</t>
    </rPh>
    <rPh sb="4" eb="6">
      <t>タントウ</t>
    </rPh>
    <rPh sb="6" eb="8">
      <t>ショクイン</t>
    </rPh>
    <phoneticPr fontId="49"/>
  </si>
  <si>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49"/>
  </si>
  <si>
    <t>嘱託医</t>
    <rPh sb="0" eb="2">
      <t>ショクタク</t>
    </rPh>
    <phoneticPr fontId="49"/>
  </si>
  <si>
    <t>児童発達支援・児童発達支援センターであるもの</t>
    <rPh sb="0" eb="6">
      <t>ジドウハッタツシエン</t>
    </rPh>
    <rPh sb="7" eb="11">
      <t>ジドウハッタツ</t>
    </rPh>
    <rPh sb="11" eb="13">
      <t>シエン</t>
    </rPh>
    <phoneticPr fontId="49"/>
  </si>
  <si>
    <t>栄養士</t>
    <rPh sb="0" eb="3">
      <t>エイヨウシ</t>
    </rPh>
    <phoneticPr fontId="49"/>
  </si>
  <si>
    <t>調理員</t>
    <rPh sb="0" eb="3">
      <t>チョウリイン</t>
    </rPh>
    <phoneticPr fontId="49"/>
  </si>
  <si>
    <t>保育所等訪問支援</t>
    <rPh sb="0" eb="3">
      <t>ホイクショ</t>
    </rPh>
    <rPh sb="3" eb="4">
      <t>トウ</t>
    </rPh>
    <rPh sb="4" eb="6">
      <t>ホウモン</t>
    </rPh>
    <rPh sb="6" eb="8">
      <t>シエン</t>
    </rPh>
    <phoneticPr fontId="46"/>
  </si>
  <si>
    <t>訪問支援員</t>
    <rPh sb="0" eb="2">
      <t>ホウモン</t>
    </rPh>
    <rPh sb="2" eb="5">
      <t>シエンイン</t>
    </rPh>
    <phoneticPr fontId="49"/>
  </si>
  <si>
    <t>居宅訪問型児童発達支援</t>
    <rPh sb="0" eb="2">
      <t>キョタク</t>
    </rPh>
    <rPh sb="2" eb="4">
      <t>ホウモン</t>
    </rPh>
    <rPh sb="4" eb="5">
      <t>ガタ</t>
    </rPh>
    <rPh sb="5" eb="7">
      <t>ジドウ</t>
    </rPh>
    <rPh sb="7" eb="9">
      <t>ハッタツ</t>
    </rPh>
    <rPh sb="9" eb="11">
      <t>シエン</t>
    </rPh>
    <phoneticPr fontId="46"/>
  </si>
  <si>
    <t>福祉型障害児入所施設</t>
    <rPh sb="0" eb="3">
      <t>フクシガタ</t>
    </rPh>
    <rPh sb="3" eb="6">
      <t>ショウガイジ</t>
    </rPh>
    <rPh sb="6" eb="8">
      <t>ニュウショ</t>
    </rPh>
    <rPh sb="8" eb="10">
      <t>シセツ</t>
    </rPh>
    <phoneticPr fontId="46"/>
  </si>
  <si>
    <t>心理担当職員</t>
    <rPh sb="0" eb="6">
      <t>シンリタントウショクイン</t>
    </rPh>
    <phoneticPr fontId="49"/>
  </si>
  <si>
    <t>医療型障害児入所施設</t>
    <rPh sb="0" eb="2">
      <t>イリョウ</t>
    </rPh>
    <rPh sb="2" eb="3">
      <t>ガタ</t>
    </rPh>
    <rPh sb="3" eb="6">
      <t>ショウガイジ</t>
    </rPh>
    <rPh sb="6" eb="8">
      <t>ニュウショ</t>
    </rPh>
    <rPh sb="8" eb="10">
      <t>シセツ</t>
    </rPh>
    <phoneticPr fontId="46"/>
  </si>
  <si>
    <t>理学療法士又は作業療法士</t>
    <rPh sb="0" eb="5">
      <t>リガクリョウホウシ</t>
    </rPh>
    <rPh sb="5" eb="6">
      <t>マタ</t>
    </rPh>
    <rPh sb="7" eb="12">
      <t>サギョウリョウホウシ</t>
    </rPh>
    <phoneticPr fontId="49"/>
  </si>
  <si>
    <t>職業指導員</t>
    <rPh sb="0" eb="5">
      <t>ショクギョウシドウイン</t>
    </rPh>
    <phoneticPr fontId="49"/>
  </si>
  <si>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46"/>
  </si>
  <si>
    <t>事業所名</t>
    <rPh sb="0" eb="2">
      <t>ジギョウ</t>
    </rPh>
    <rPh sb="2" eb="3">
      <t>ショ</t>
    </rPh>
    <rPh sb="3" eb="4">
      <t>メイ</t>
    </rPh>
    <phoneticPr fontId="2"/>
  </si>
  <si>
    <t>サービス利用者一覧表（児童発達支援）</t>
    <rPh sb="4" eb="7">
      <t>リヨウシャ</t>
    </rPh>
    <rPh sb="7" eb="9">
      <t>イチラン</t>
    </rPh>
    <rPh sb="9" eb="10">
      <t>ヒョウ</t>
    </rPh>
    <rPh sb="11" eb="13">
      <t>ジドウ</t>
    </rPh>
    <rPh sb="13" eb="15">
      <t>ハッタツ</t>
    </rPh>
    <rPh sb="15" eb="17">
      <t>シエン</t>
    </rPh>
    <phoneticPr fontId="2"/>
  </si>
  <si>
    <t>（令和　　年　　月　～　　令和　　年　　月分）</t>
    <rPh sb="1" eb="3">
      <t>レイワ</t>
    </rPh>
    <rPh sb="5" eb="6">
      <t>ネン</t>
    </rPh>
    <rPh sb="8" eb="9">
      <t>ガツ</t>
    </rPh>
    <rPh sb="13" eb="15">
      <t>レイワ</t>
    </rPh>
    <rPh sb="17" eb="18">
      <t>ネン</t>
    </rPh>
    <rPh sb="20" eb="21">
      <t>ガツ</t>
    </rPh>
    <rPh sb="21" eb="22">
      <t>ブン</t>
    </rPh>
    <phoneticPr fontId="2"/>
  </si>
  <si>
    <t>NO</t>
    <phoneticPr fontId="2"/>
  </si>
  <si>
    <t>利用者名
（注２）</t>
    <rPh sb="0" eb="3">
      <t>リヨウシャ</t>
    </rPh>
    <rPh sb="3" eb="4">
      <t>メイ</t>
    </rPh>
    <rPh sb="6" eb="7">
      <t>チュウ</t>
    </rPh>
    <phoneticPr fontId="2"/>
  </si>
  <si>
    <t>受給者証発行区市町村名</t>
    <rPh sb="0" eb="3">
      <t>ジュキュウシャ</t>
    </rPh>
    <rPh sb="3" eb="4">
      <t>ショウ</t>
    </rPh>
    <rPh sb="4" eb="6">
      <t>ハッコウ</t>
    </rPh>
    <rPh sb="6" eb="10">
      <t>クシチョウソン</t>
    </rPh>
    <rPh sb="10" eb="11">
      <t>メイ</t>
    </rPh>
    <phoneticPr fontId="2"/>
  </si>
  <si>
    <t>障害
種別</t>
    <rPh sb="0" eb="2">
      <t>ショウガイ</t>
    </rPh>
    <rPh sb="3" eb="5">
      <t>シュベツ</t>
    </rPh>
    <phoneticPr fontId="2"/>
  </si>
  <si>
    <t xml:space="preserve">
障害程度区分</t>
    <rPh sb="1" eb="3">
      <t>ショウガイ</t>
    </rPh>
    <rPh sb="3" eb="5">
      <t>テイド</t>
    </rPh>
    <rPh sb="5" eb="7">
      <t>クブン</t>
    </rPh>
    <phoneticPr fontId="2"/>
  </si>
  <si>
    <t>利用者負担上限月額
（注３）</t>
    <rPh sb="0" eb="3">
      <t>リヨウシャ</t>
    </rPh>
    <rPh sb="3" eb="5">
      <t>フタン</t>
    </rPh>
    <rPh sb="5" eb="7">
      <t>ジョウゲン</t>
    </rPh>
    <rPh sb="7" eb="8">
      <t>ゲツ</t>
    </rPh>
    <rPh sb="8" eb="9">
      <t>ガク</t>
    </rPh>
    <rPh sb="11" eb="12">
      <t>チュウ</t>
    </rPh>
    <phoneticPr fontId="2"/>
  </si>
  <si>
    <t>利用開始（終了）年月日
（注４）</t>
    <rPh sb="0" eb="2">
      <t>リヨウ</t>
    </rPh>
    <rPh sb="2" eb="4">
      <t>カイシ</t>
    </rPh>
    <rPh sb="5" eb="7">
      <t>シュウリョウ</t>
    </rPh>
    <rPh sb="8" eb="9">
      <t>ネン</t>
    </rPh>
    <rPh sb="9" eb="10">
      <t>ゲツ</t>
    </rPh>
    <rPh sb="10" eb="11">
      <t>ヒ</t>
    </rPh>
    <rPh sb="13" eb="14">
      <t>チュウ</t>
    </rPh>
    <phoneticPr fontId="2"/>
  </si>
  <si>
    <t>利用状況（注５）</t>
    <rPh sb="0" eb="2">
      <t>リヨウ</t>
    </rPh>
    <rPh sb="2" eb="4">
      <t>ジョウキョウ</t>
    </rPh>
    <rPh sb="5" eb="6">
      <t>チュウ</t>
    </rPh>
    <phoneticPr fontId="2"/>
  </si>
  <si>
    <t>加算の有無（注５）</t>
    <rPh sb="0" eb="2">
      <t>カサン</t>
    </rPh>
    <rPh sb="3" eb="5">
      <t>ウム</t>
    </rPh>
    <phoneticPr fontId="2"/>
  </si>
  <si>
    <t>重症心身障害児</t>
    <rPh sb="0" eb="2">
      <t>ジュウショウ</t>
    </rPh>
    <rPh sb="2" eb="4">
      <t>シンシン</t>
    </rPh>
    <rPh sb="4" eb="6">
      <t>ショウガイ</t>
    </rPh>
    <rPh sb="6" eb="7">
      <t>ジ</t>
    </rPh>
    <phoneticPr fontId="2"/>
  </si>
  <si>
    <t>利用者負担上限額管理加算</t>
    <rPh sb="0" eb="3">
      <t>リヨウシャ</t>
    </rPh>
    <rPh sb="3" eb="5">
      <t>フタン</t>
    </rPh>
    <rPh sb="5" eb="7">
      <t>ジョウゲン</t>
    </rPh>
    <rPh sb="7" eb="8">
      <t>ガク</t>
    </rPh>
    <rPh sb="8" eb="10">
      <t>カンリ</t>
    </rPh>
    <rPh sb="10" eb="12">
      <t>カサン</t>
    </rPh>
    <phoneticPr fontId="2"/>
  </si>
  <si>
    <t>個別サポート加算</t>
    <rPh sb="0" eb="2">
      <t>コベツ</t>
    </rPh>
    <rPh sb="6" eb="8">
      <t>カサン</t>
    </rPh>
    <phoneticPr fontId="2"/>
  </si>
  <si>
    <t>延長支援加算</t>
    <rPh sb="0" eb="2">
      <t>エンチョウ</t>
    </rPh>
    <rPh sb="2" eb="4">
      <t>シエン</t>
    </rPh>
    <rPh sb="4" eb="5">
      <t>クワ</t>
    </rPh>
    <rPh sb="5" eb="6">
      <t>ザン</t>
    </rPh>
    <phoneticPr fontId="2"/>
  </si>
  <si>
    <t>保育・教育等移行支援加算</t>
    <phoneticPr fontId="2"/>
  </si>
  <si>
    <t>注１</t>
    <rPh sb="0" eb="1">
      <t>チュウ</t>
    </rPh>
    <phoneticPr fontId="2"/>
  </si>
  <si>
    <t>別の様式を使用される場合は、上記項目を満たした内容でお願い致します。</t>
    <rPh sb="14" eb="16">
      <t>ジョウキ</t>
    </rPh>
    <rPh sb="16" eb="18">
      <t>コウモク</t>
    </rPh>
    <rPh sb="19" eb="20">
      <t>ミ</t>
    </rPh>
    <rPh sb="23" eb="25">
      <t>ナイヨウ</t>
    </rPh>
    <rPh sb="27" eb="28">
      <t>ネガ</t>
    </rPh>
    <rPh sb="29" eb="30">
      <t>イタ</t>
    </rPh>
    <phoneticPr fontId="2"/>
  </si>
  <si>
    <t>注２</t>
    <rPh sb="0" eb="1">
      <t>チュウ</t>
    </rPh>
    <phoneticPr fontId="2"/>
  </si>
  <si>
    <t>なお、上記欄に書ききれない場合、お手数ですが本様式をコピーのうえ、全利用者分の作成をお願いします。</t>
    <phoneticPr fontId="2"/>
  </si>
  <si>
    <t>注３</t>
    <rPh sb="0" eb="1">
      <t>チュウ</t>
    </rPh>
    <phoneticPr fontId="2"/>
  </si>
  <si>
    <t>「利用者負担上限月額」欄には、最新の受給者証に記載されてい利用者負担額を記入してください。</t>
    <rPh sb="11" eb="12">
      <t>ラン</t>
    </rPh>
    <rPh sb="15" eb="17">
      <t>サイシン</t>
    </rPh>
    <rPh sb="18" eb="21">
      <t>ジュキュウシャ</t>
    </rPh>
    <rPh sb="21" eb="22">
      <t>ショウ</t>
    </rPh>
    <rPh sb="23" eb="25">
      <t>キサイ</t>
    </rPh>
    <rPh sb="29" eb="32">
      <t>リヨウシャ</t>
    </rPh>
    <rPh sb="32" eb="34">
      <t>フタン</t>
    </rPh>
    <rPh sb="34" eb="35">
      <t>ガク</t>
    </rPh>
    <rPh sb="36" eb="38">
      <t>キニュウ</t>
    </rPh>
    <phoneticPr fontId="2"/>
  </si>
  <si>
    <t>注４</t>
    <rPh sb="0" eb="1">
      <t>チュウ</t>
    </rPh>
    <phoneticPr fontId="2"/>
  </si>
  <si>
    <t>「利用開始(終了）年月日」欄は、その事業所を使い始めた年月日を記入してください。終了している場合は、終了年月日を記入してください。</t>
    <rPh sb="1" eb="3">
      <t>リヨウ</t>
    </rPh>
    <rPh sb="3" eb="5">
      <t>カイシ</t>
    </rPh>
    <rPh sb="6" eb="8">
      <t>シュウリョウ</t>
    </rPh>
    <rPh sb="9" eb="12">
      <t>ネンガッピ</t>
    </rPh>
    <rPh sb="13" eb="14">
      <t>ラン</t>
    </rPh>
    <rPh sb="18" eb="20">
      <t>ジギョウ</t>
    </rPh>
    <rPh sb="20" eb="21">
      <t>ショ</t>
    </rPh>
    <rPh sb="22" eb="23">
      <t>ツカ</t>
    </rPh>
    <rPh sb="24" eb="25">
      <t>ハジ</t>
    </rPh>
    <rPh sb="27" eb="30">
      <t>ネンガッピ</t>
    </rPh>
    <rPh sb="31" eb="33">
      <t>キニュウ</t>
    </rPh>
    <rPh sb="40" eb="42">
      <t>シュウリョウ</t>
    </rPh>
    <rPh sb="46" eb="48">
      <t>バアイ</t>
    </rPh>
    <rPh sb="50" eb="52">
      <t>シュウリョウ</t>
    </rPh>
    <rPh sb="52" eb="55">
      <t>ネンガッピ</t>
    </rPh>
    <rPh sb="56" eb="58">
      <t>キニュウ</t>
    </rPh>
    <phoneticPr fontId="2"/>
  </si>
  <si>
    <t>注５</t>
    <rPh sb="0" eb="1">
      <t>チュウ</t>
    </rPh>
    <phoneticPr fontId="2"/>
  </si>
  <si>
    <t>「利用状況」「加算の有無」「他サービス利用状況」欄については、過去1年間の「有・無」を「○・×」で記入してください。</t>
    <rPh sb="1" eb="3">
      <t>リヨウ</t>
    </rPh>
    <rPh sb="3" eb="5">
      <t>ジョウキョウ</t>
    </rPh>
    <rPh sb="7" eb="9">
      <t>カサン</t>
    </rPh>
    <rPh sb="10" eb="12">
      <t>ウム</t>
    </rPh>
    <rPh sb="14" eb="15">
      <t>ホカ</t>
    </rPh>
    <rPh sb="19" eb="21">
      <t>リヨウ</t>
    </rPh>
    <rPh sb="21" eb="23">
      <t>ジョウキョウ</t>
    </rPh>
    <rPh sb="24" eb="25">
      <t>ラン</t>
    </rPh>
    <rPh sb="31" eb="33">
      <t>カコ</t>
    </rPh>
    <rPh sb="34" eb="36">
      <t>ネンカン</t>
    </rPh>
    <rPh sb="38" eb="39">
      <t>ユウ</t>
    </rPh>
    <rPh sb="40" eb="41">
      <t>ム</t>
    </rPh>
    <rPh sb="49" eb="51">
      <t>キニュウ</t>
    </rPh>
    <phoneticPr fontId="2"/>
  </si>
  <si>
    <t>サービス利用者一覧表（放課後等デイサービス）</t>
    <rPh sb="4" eb="7">
      <t>リヨウシャ</t>
    </rPh>
    <rPh sb="7" eb="9">
      <t>イチラン</t>
    </rPh>
    <rPh sb="9" eb="10">
      <t>ヒョウ</t>
    </rPh>
    <rPh sb="11" eb="14">
      <t>ホウカゴ</t>
    </rPh>
    <rPh sb="14" eb="15">
      <t>トウ</t>
    </rPh>
    <phoneticPr fontId="2"/>
  </si>
  <si>
    <t>（令和　　年 月　～　　令和　　年　　月分）</t>
    <rPh sb="1" eb="3">
      <t>レイワ</t>
    </rPh>
    <rPh sb="5" eb="6">
      <t>ネン</t>
    </rPh>
    <rPh sb="7" eb="8">
      <t>ガツ</t>
    </rPh>
    <rPh sb="12" eb="14">
      <t>レイワ</t>
    </rPh>
    <rPh sb="16" eb="17">
      <t>ネン</t>
    </rPh>
    <rPh sb="19" eb="20">
      <t>ガツ</t>
    </rPh>
    <rPh sb="20" eb="21">
      <t>ブン</t>
    </rPh>
    <phoneticPr fontId="2"/>
  </si>
  <si>
    <t>授業終了後</t>
    <rPh sb="0" eb="2">
      <t>ジュギョウ</t>
    </rPh>
    <rPh sb="2" eb="5">
      <t>シュウリョウゴ</t>
    </rPh>
    <phoneticPr fontId="2"/>
  </si>
  <si>
    <t>休業日</t>
    <rPh sb="0" eb="3">
      <t>キュウギョウビ</t>
    </rPh>
    <phoneticPr fontId="2"/>
  </si>
  <si>
    <t>「利用者負担上限月額」欄には、最新の受給者証に記載されている利用者負担額を記入してください。</t>
    <rPh sb="11" eb="12">
      <t>ラン</t>
    </rPh>
    <rPh sb="15" eb="17">
      <t>サイシン</t>
    </rPh>
    <rPh sb="18" eb="21">
      <t>ジュキュウシャ</t>
    </rPh>
    <rPh sb="21" eb="22">
      <t>ショウ</t>
    </rPh>
    <rPh sb="23" eb="25">
      <t>キサイ</t>
    </rPh>
    <rPh sb="30" eb="33">
      <t>リヨウシャ</t>
    </rPh>
    <rPh sb="33" eb="35">
      <t>フタン</t>
    </rPh>
    <rPh sb="35" eb="36">
      <t>ガク</t>
    </rPh>
    <rPh sb="37" eb="39">
      <t>キニュウ</t>
    </rPh>
    <phoneticPr fontId="2"/>
  </si>
  <si>
    <t>「利用開始(終了）年月日」欄は、その事業所を使い始めた年月日を記入してください。</t>
    <rPh sb="1" eb="3">
      <t>リヨウ</t>
    </rPh>
    <rPh sb="3" eb="5">
      <t>カイシ</t>
    </rPh>
    <rPh sb="6" eb="8">
      <t>シュウリョウ</t>
    </rPh>
    <rPh sb="9" eb="12">
      <t>ネンガッピ</t>
    </rPh>
    <rPh sb="13" eb="14">
      <t>ラン</t>
    </rPh>
    <rPh sb="18" eb="20">
      <t>ジギョウ</t>
    </rPh>
    <rPh sb="20" eb="21">
      <t>ショ</t>
    </rPh>
    <rPh sb="22" eb="23">
      <t>ツカ</t>
    </rPh>
    <rPh sb="24" eb="25">
      <t>ハジ</t>
    </rPh>
    <rPh sb="27" eb="30">
      <t>ネンガッピ</t>
    </rPh>
    <rPh sb="31" eb="33">
      <t>キニュウ</t>
    </rPh>
    <phoneticPr fontId="2"/>
  </si>
  <si>
    <r>
      <t>「利用者」欄は、実地検査の対象期間（過去１年間）にサービスを利用している（いた）利用者名を記載してください。（例：検査月令和</t>
    </r>
    <r>
      <rPr>
        <sz val="11"/>
        <color indexed="10"/>
        <rFont val="BIZ UDPゴシック"/>
        <family val="3"/>
        <charset val="128"/>
      </rPr>
      <t>４</t>
    </r>
    <r>
      <rPr>
        <sz val="11"/>
        <rFont val="BIZ UDPゴシック"/>
        <family val="3"/>
        <charset val="128"/>
      </rPr>
      <t>年７月→令和</t>
    </r>
    <r>
      <rPr>
        <sz val="11"/>
        <color indexed="10"/>
        <rFont val="BIZ UDPゴシック"/>
        <family val="3"/>
        <charset val="128"/>
      </rPr>
      <t>３</t>
    </r>
    <r>
      <rPr>
        <sz val="11"/>
        <rFont val="BIZ UDPゴシック"/>
        <family val="3"/>
        <charset val="128"/>
      </rPr>
      <t>年７月～令和</t>
    </r>
    <r>
      <rPr>
        <sz val="11"/>
        <color indexed="10"/>
        <rFont val="BIZ UDPゴシック"/>
        <family val="3"/>
        <charset val="128"/>
      </rPr>
      <t>４</t>
    </r>
    <r>
      <rPr>
        <sz val="11"/>
        <rFont val="BIZ UDPゴシック"/>
        <family val="3"/>
        <charset val="128"/>
      </rPr>
      <t>年６月）</t>
    </r>
    <rPh sb="1" eb="4">
      <t>リヨウシャ</t>
    </rPh>
    <rPh sb="5" eb="6">
      <t>ラン</t>
    </rPh>
    <rPh sb="8" eb="10">
      <t>ジッチ</t>
    </rPh>
    <rPh sb="10" eb="12">
      <t>ケンサ</t>
    </rPh>
    <rPh sb="13" eb="15">
      <t>タイショウ</t>
    </rPh>
    <rPh sb="15" eb="17">
      <t>キカン</t>
    </rPh>
    <rPh sb="18" eb="20">
      <t>カコ</t>
    </rPh>
    <rPh sb="21" eb="23">
      <t>ネンカン</t>
    </rPh>
    <rPh sb="30" eb="32">
      <t>リヨウ</t>
    </rPh>
    <rPh sb="40" eb="43">
      <t>リヨウシャ</t>
    </rPh>
    <rPh sb="43" eb="44">
      <t>メイ</t>
    </rPh>
    <rPh sb="45" eb="47">
      <t>キサイ</t>
    </rPh>
    <rPh sb="55" eb="56">
      <t>レイ</t>
    </rPh>
    <rPh sb="60" eb="62">
      <t>レイワ</t>
    </rPh>
    <rPh sb="63" eb="64">
      <t>ネン</t>
    </rPh>
    <rPh sb="64" eb="65">
      <t>ガンネン</t>
    </rPh>
    <rPh sb="65" eb="66">
      <t>ガツ</t>
    </rPh>
    <rPh sb="67" eb="69">
      <t>レイワ</t>
    </rPh>
    <rPh sb="70" eb="71">
      <t>ネン</t>
    </rPh>
    <rPh sb="72" eb="73">
      <t>ガツ</t>
    </rPh>
    <rPh sb="74" eb="76">
      <t>レイワ</t>
    </rPh>
    <rPh sb="77" eb="78">
      <t>ネン</t>
    </rPh>
    <rPh sb="78" eb="79">
      <t>ガンネン</t>
    </rPh>
    <rPh sb="79" eb="80">
      <t>ガツ</t>
    </rPh>
    <phoneticPr fontId="2"/>
  </si>
  <si>
    <r>
      <t>利用が終了している場合は、開始年月日及び終了年月日を記入してください。（例：開始年月日～終了年月日→令和</t>
    </r>
    <r>
      <rPr>
        <sz val="11"/>
        <color indexed="10"/>
        <rFont val="BIZ UDPゴシック"/>
        <family val="3"/>
        <charset val="128"/>
      </rPr>
      <t>３</t>
    </r>
    <r>
      <rPr>
        <sz val="11"/>
        <rFont val="BIZ UDPゴシック"/>
        <family val="3"/>
        <charset val="128"/>
      </rPr>
      <t>年4月～令和</t>
    </r>
    <r>
      <rPr>
        <sz val="11"/>
        <color indexed="10"/>
        <rFont val="BIZ UDPゴシック"/>
        <family val="3"/>
        <charset val="128"/>
      </rPr>
      <t>４</t>
    </r>
    <r>
      <rPr>
        <sz val="11"/>
        <rFont val="BIZ UDPゴシック"/>
        <family val="3"/>
        <charset val="128"/>
      </rPr>
      <t>年3月）</t>
    </r>
    <rPh sb="38" eb="40">
      <t>カイシ</t>
    </rPh>
    <rPh sb="40" eb="43">
      <t>ネンガッピ</t>
    </rPh>
    <rPh sb="44" eb="46">
      <t>シュウリョウ</t>
    </rPh>
    <rPh sb="46" eb="49">
      <t>ネンガッピ</t>
    </rPh>
    <rPh sb="50" eb="52">
      <t>レイワ</t>
    </rPh>
    <rPh sb="57" eb="59">
      <t>レイワ</t>
    </rPh>
    <phoneticPr fontId="2"/>
  </si>
  <si>
    <t>１　利用児童数実績調べ</t>
    <rPh sb="4" eb="6">
      <t>ジドウ</t>
    </rPh>
    <rPh sb="6" eb="7">
      <t>スウ</t>
    </rPh>
    <phoneticPr fontId="2"/>
  </si>
  <si>
    <t xml:space="preserve">２　従業者名簿 </t>
    <phoneticPr fontId="2"/>
  </si>
  <si>
    <t>提供サービス</t>
    <rPh sb="0" eb="2">
      <t>テイキョウ</t>
    </rPh>
    <phoneticPr fontId="2"/>
  </si>
  <si>
    <t>定員規模
（※1）</t>
    <rPh sb="0" eb="2">
      <t>テイイン</t>
    </rPh>
    <rPh sb="2" eb="4">
      <t>キボ</t>
    </rPh>
    <phoneticPr fontId="2"/>
  </si>
  <si>
    <t>施設等区分</t>
    <rPh sb="0" eb="2">
      <t>シセツ</t>
    </rPh>
    <rPh sb="2" eb="3">
      <t>トウ</t>
    </rPh>
    <rPh sb="3" eb="5">
      <t>クブン</t>
    </rPh>
    <phoneticPr fontId="2"/>
  </si>
  <si>
    <t>主たる障害種別</t>
    <rPh sb="0" eb="1">
      <t>シュ</t>
    </rPh>
    <rPh sb="3" eb="5">
      <t>ショウガイ</t>
    </rPh>
    <rPh sb="5" eb="7">
      <t>シュベツ</t>
    </rPh>
    <phoneticPr fontId="2"/>
  </si>
  <si>
    <t>その他該当する体制等</t>
    <rPh sb="2" eb="3">
      <t>タ</t>
    </rPh>
    <rPh sb="3" eb="5">
      <t>ガイトウ</t>
    </rPh>
    <rPh sb="7" eb="9">
      <t>タイセイ</t>
    </rPh>
    <rPh sb="9" eb="10">
      <t>トウ</t>
    </rPh>
    <phoneticPr fontId="2"/>
  </si>
  <si>
    <t>←この丸をコピーして貼り付けで加算の有無等を選択してください。</t>
    <rPh sb="3" eb="4">
      <t>マル</t>
    </rPh>
    <rPh sb="10" eb="11">
      <t>ハ</t>
    </rPh>
    <rPh sb="12" eb="13">
      <t>ツ</t>
    </rPh>
    <rPh sb="15" eb="17">
      <t>カサン</t>
    </rPh>
    <rPh sb="18" eb="20">
      <t>ウム</t>
    </rPh>
    <rPh sb="20" eb="21">
      <t>トウ</t>
    </rPh>
    <rPh sb="22" eb="24">
      <t>センタク</t>
    </rPh>
    <phoneticPr fontId="2"/>
  </si>
  <si>
    <t>各サービス共通</t>
    <rPh sb="0" eb="1">
      <t>カク</t>
    </rPh>
    <rPh sb="5" eb="7">
      <t>キョウツウ</t>
    </rPh>
    <phoneticPr fontId="2"/>
  </si>
  <si>
    <t>地域区分（変更不可）</t>
    <rPh sb="0" eb="1">
      <t>チ</t>
    </rPh>
    <rPh sb="1" eb="2">
      <t>イキ</t>
    </rPh>
    <rPh sb="2" eb="3">
      <t>ク</t>
    </rPh>
    <rPh sb="3" eb="4">
      <t>ブン</t>
    </rPh>
    <rPh sb="5" eb="7">
      <t>ヘンコウ</t>
    </rPh>
    <rPh sb="7" eb="9">
      <t>フカ</t>
    </rPh>
    <phoneticPr fontId="2"/>
  </si>
  <si>
    <t>13．３級地</t>
    <phoneticPr fontId="2"/>
  </si>
  <si>
    <t>福祉・介護職員等処遇改善加算対象（※4）</t>
    <phoneticPr fontId="2"/>
  </si>
  <si>
    <t>１．なし　　２．Ⅰ　　３．Ⅱ　　４．Ⅲ　　５．Ⅳ　　６．Ⅴ</t>
    <phoneticPr fontId="2"/>
  </si>
  <si>
    <t>福祉・介護職員等処遇改善加算（Ⅴ）区分（※5）</t>
    <phoneticPr fontId="2"/>
  </si>
  <si>
    <t>１．Ｖ（１）　　２．Ｖ（２）　　３．Ｖ（３）　　４．Ｖ（４）
５．Ｖ（５）　　６．Ｖ（６）　　７．Ｖ（７）　　８．Ｖ（８）
９．Ｖ（９）　　　１０．Ｖ（１０）　　１１．Ｖ（１１）
１２．Ｖ（１２）　１３．Ｖ（１３）　　１４．Ｖ（１４）</t>
    <phoneticPr fontId="2"/>
  </si>
  <si>
    <t>指定管理者制度適用区分</t>
    <rPh sb="0" eb="2">
      <t>シテイ</t>
    </rPh>
    <rPh sb="2" eb="5">
      <t>カンリシャ</t>
    </rPh>
    <rPh sb="5" eb="7">
      <t>セイド</t>
    </rPh>
    <rPh sb="7" eb="9">
      <t>テキヨウ</t>
    </rPh>
    <rPh sb="9" eb="11">
      <t>クブン</t>
    </rPh>
    <phoneticPr fontId="2"/>
  </si>
  <si>
    <t>１．非該当　　　　　　２．該当</t>
    <rPh sb="2" eb="3">
      <t>ヒ</t>
    </rPh>
    <rPh sb="3" eb="5">
      <t>ガイトウ</t>
    </rPh>
    <rPh sb="13" eb="15">
      <t>ガイトウ</t>
    </rPh>
    <phoneticPr fontId="2"/>
  </si>
  <si>
    <t>地域生活支援拠点等</t>
    <rPh sb="0" eb="2">
      <t>チイキ</t>
    </rPh>
    <rPh sb="2" eb="4">
      <t>セイカツ</t>
    </rPh>
    <rPh sb="4" eb="6">
      <t>シエン</t>
    </rPh>
    <rPh sb="6" eb="8">
      <t>キョテン</t>
    </rPh>
    <rPh sb="8" eb="9">
      <t>トウ</t>
    </rPh>
    <phoneticPr fontId="2"/>
  </si>
  <si>
    <t xml:space="preserve">                     障害児通所給付費</t>
    <rPh sb="21" eb="24">
      <t>ショウガイジ</t>
    </rPh>
    <rPh sb="24" eb="26">
      <t>ツウショ</t>
    </rPh>
    <rPh sb="26" eb="28">
      <t>キュウフ</t>
    </rPh>
    <rPh sb="28" eb="29">
      <t>ヒ</t>
    </rPh>
    <phoneticPr fontId="2"/>
  </si>
  <si>
    <t>１．児童発達支援センター
２．児童発達支援センター以外</t>
    <rPh sb="2" eb="4">
      <t>ジドウ</t>
    </rPh>
    <rPh sb="4" eb="6">
      <t>ハッタツ</t>
    </rPh>
    <rPh sb="6" eb="8">
      <t>シエン</t>
    </rPh>
    <rPh sb="25" eb="27">
      <t>イガイ</t>
    </rPh>
    <phoneticPr fontId="2"/>
  </si>
  <si>
    <t>１．重症心身障害以外
２．重症心身障害</t>
    <rPh sb="2" eb="4">
      <t>ジュウショウ</t>
    </rPh>
    <rPh sb="4" eb="6">
      <t>シンシン</t>
    </rPh>
    <rPh sb="6" eb="8">
      <t>ショウガイ</t>
    </rPh>
    <rPh sb="8" eb="10">
      <t>イガイ</t>
    </rPh>
    <rPh sb="13" eb="15">
      <t>ジュウショウ</t>
    </rPh>
    <rPh sb="15" eb="17">
      <t>シンシン</t>
    </rPh>
    <rPh sb="17" eb="19">
      <t>ショウガイ</t>
    </rPh>
    <phoneticPr fontId="2"/>
  </si>
  <si>
    <t>未就学児等支援区分</t>
    <rPh sb="0" eb="4">
      <t>ミシュウガクジ</t>
    </rPh>
    <rPh sb="4" eb="5">
      <t>トウ</t>
    </rPh>
    <rPh sb="5" eb="7">
      <t>シエン</t>
    </rPh>
    <rPh sb="7" eb="9">
      <t>クブン</t>
    </rPh>
    <phoneticPr fontId="2"/>
  </si>
  <si>
    <t>１．非該当　　　　２．Ⅰ　　　　３．Ⅱ</t>
    <rPh sb="2" eb="5">
      <t>ヒガイトウ</t>
    </rPh>
    <phoneticPr fontId="2"/>
  </si>
  <si>
    <t>定員超過</t>
    <rPh sb="0" eb="2">
      <t>テイイン</t>
    </rPh>
    <rPh sb="2" eb="4">
      <t>チョウカ</t>
    </rPh>
    <phoneticPr fontId="2"/>
  </si>
  <si>
    <t>１．なし　　　　　　　２．あり</t>
    <phoneticPr fontId="2"/>
  </si>
  <si>
    <t>職員欠如</t>
    <rPh sb="0" eb="2">
      <t>ショクイン</t>
    </rPh>
    <rPh sb="2" eb="4">
      <t>ケツジョ</t>
    </rPh>
    <phoneticPr fontId="2"/>
  </si>
  <si>
    <t>児童発達支援管理責任者欠如</t>
    <rPh sb="0" eb="2">
      <t>ジドウ</t>
    </rPh>
    <rPh sb="2" eb="8">
      <t>ハッタツシエンカンリ</t>
    </rPh>
    <rPh sb="8" eb="11">
      <t>セキニンシャ</t>
    </rPh>
    <rPh sb="11" eb="13">
      <t>ケツジョ</t>
    </rPh>
    <phoneticPr fontId="2"/>
  </si>
  <si>
    <t>開所時間減算区分（※2）</t>
    <rPh sb="0" eb="2">
      <t>カイショ</t>
    </rPh>
    <rPh sb="2" eb="4">
      <t>ジカン</t>
    </rPh>
    <rPh sb="4" eb="6">
      <t>ゲンザン</t>
    </rPh>
    <rPh sb="6" eb="8">
      <t>クブン</t>
    </rPh>
    <phoneticPr fontId="2"/>
  </si>
  <si>
    <t>１．４時間未満　　　　２．４時間以上６時間未満</t>
    <phoneticPr fontId="2"/>
  </si>
  <si>
    <t>自己評価結果等未公表減算</t>
    <rPh sb="0" eb="4">
      <t>ジコヒョウカ</t>
    </rPh>
    <rPh sb="4" eb="6">
      <t>ケッカ</t>
    </rPh>
    <rPh sb="6" eb="7">
      <t>トウ</t>
    </rPh>
    <rPh sb="7" eb="10">
      <t>ミコウヒョウ</t>
    </rPh>
    <rPh sb="10" eb="12">
      <t>ゲンザン</t>
    </rPh>
    <phoneticPr fontId="2"/>
  </si>
  <si>
    <t>支援プログラム未公表減算</t>
    <phoneticPr fontId="2"/>
  </si>
  <si>
    <t>身体拘束廃止未実施</t>
    <phoneticPr fontId="2"/>
  </si>
  <si>
    <t>虐待防止措置未実施</t>
    <phoneticPr fontId="2"/>
  </si>
  <si>
    <t>業務継続計画未策定</t>
    <phoneticPr fontId="2"/>
  </si>
  <si>
    <t>情報公表未報告</t>
    <phoneticPr fontId="2"/>
  </si>
  <si>
    <t>児童指導員等加配体制</t>
    <rPh sb="0" eb="2">
      <t>ジドウ</t>
    </rPh>
    <rPh sb="2" eb="5">
      <t>シドウイン</t>
    </rPh>
    <rPh sb="5" eb="6">
      <t>トウ</t>
    </rPh>
    <rPh sb="6" eb="8">
      <t>カハイ</t>
    </rPh>
    <rPh sb="8" eb="10">
      <t>タイセイ</t>
    </rPh>
    <phoneticPr fontId="2"/>
  </si>
  <si>
    <t>１．なし　　　　　　４．その他従業者
　　６．常勤専従（経験５年以上）　７．常勤専従（経験５年未満）
８．常勤換算（経験５年以上）　９．常勤換算（経験５年未満）</t>
    <phoneticPr fontId="2"/>
  </si>
  <si>
    <t>看護職員加配体制（重度）</t>
    <rPh sb="0" eb="2">
      <t>カンゴ</t>
    </rPh>
    <rPh sb="2" eb="4">
      <t>ショクイン</t>
    </rPh>
    <rPh sb="4" eb="6">
      <t>カハイ</t>
    </rPh>
    <rPh sb="6" eb="8">
      <t>タイセイ</t>
    </rPh>
    <rPh sb="9" eb="11">
      <t>ジュウド</t>
    </rPh>
    <phoneticPr fontId="2"/>
  </si>
  <si>
    <t>１．なし　　　　２．Ⅰ　　　　３．Ⅱ</t>
    <phoneticPr fontId="2"/>
  </si>
  <si>
    <t>福祉専門職員配置等</t>
    <rPh sb="0" eb="2">
      <t>フクシ</t>
    </rPh>
    <rPh sb="2" eb="4">
      <t>センモン</t>
    </rPh>
    <rPh sb="4" eb="6">
      <t>ショクイン</t>
    </rPh>
    <rPh sb="6" eb="8">
      <t>ハイチ</t>
    </rPh>
    <rPh sb="8" eb="9">
      <t>トウ</t>
    </rPh>
    <phoneticPr fontId="2"/>
  </si>
  <si>
    <t>　１．なし　　３．Ⅱ　　４．Ⅲ　　５．Ⅰ</t>
    <phoneticPr fontId="2"/>
  </si>
  <si>
    <t>栄養士配置体制（※3）</t>
    <rPh sb="0" eb="3">
      <t>エイヨウシ</t>
    </rPh>
    <rPh sb="3" eb="5">
      <t>ハイチ</t>
    </rPh>
    <rPh sb="5" eb="7">
      <t>タイセイ</t>
    </rPh>
    <phoneticPr fontId="2"/>
  </si>
  <si>
    <t>　１．なし　　２．その他栄養士　　３．常勤栄養士　　４．常勤管理栄養士</t>
    <phoneticPr fontId="2"/>
  </si>
  <si>
    <t>食事提供加算区分</t>
    <phoneticPr fontId="2"/>
  </si>
  <si>
    <t>１．非該当　　２．Ⅰ　　３．Ⅱ</t>
    <phoneticPr fontId="2"/>
  </si>
  <si>
    <t>強度行動障害加算体制</t>
    <rPh sb="0" eb="2">
      <t>キョウド</t>
    </rPh>
    <rPh sb="2" eb="4">
      <t>コウドウ</t>
    </rPh>
    <rPh sb="4" eb="6">
      <t>ショウガイ</t>
    </rPh>
    <rPh sb="6" eb="8">
      <t>カサン</t>
    </rPh>
    <rPh sb="8" eb="10">
      <t>タイセイ</t>
    </rPh>
    <phoneticPr fontId="2"/>
  </si>
  <si>
    <t>送迎体制（重度）</t>
    <rPh sb="0" eb="2">
      <t>ソウゲイ</t>
    </rPh>
    <rPh sb="2" eb="4">
      <t>タイセイ</t>
    </rPh>
    <rPh sb="5" eb="7">
      <t>ジュウド</t>
    </rPh>
    <phoneticPr fontId="2"/>
  </si>
  <si>
    <t>送迎体制（医ケア）</t>
    <phoneticPr fontId="2"/>
  </si>
  <si>
    <t>延長支援体制</t>
    <rPh sb="0" eb="2">
      <t>エンチョウ</t>
    </rPh>
    <rPh sb="2" eb="4">
      <t>シエン</t>
    </rPh>
    <rPh sb="4" eb="6">
      <t>タイセイ</t>
    </rPh>
    <phoneticPr fontId="2"/>
  </si>
  <si>
    <t>専門的支援加算体制</t>
    <rPh sb="0" eb="3">
      <t>センモンテキ</t>
    </rPh>
    <rPh sb="3" eb="5">
      <t>シエン</t>
    </rPh>
    <rPh sb="5" eb="7">
      <t>カサン</t>
    </rPh>
    <rPh sb="7" eb="9">
      <t>タイセイ</t>
    </rPh>
    <phoneticPr fontId="2"/>
  </si>
  <si>
    <t>中核機能強化加算対象</t>
    <phoneticPr fontId="2"/>
  </si>
  <si>
    <t>１．なし　　２．Ⅰ　　３．Ⅱ　　４．Ⅲ</t>
    <phoneticPr fontId="2"/>
  </si>
  <si>
    <t>中核機能強化事業所加算対象</t>
    <phoneticPr fontId="2"/>
  </si>
  <si>
    <t>視覚・聴覚等支援体制</t>
    <phoneticPr fontId="2"/>
  </si>
  <si>
    <t>人工内耳装用児支援体制</t>
    <phoneticPr fontId="2"/>
  </si>
  <si>
    <t>１．なし　　２．Ⅰ　　３．Ⅱ</t>
    <phoneticPr fontId="2"/>
  </si>
  <si>
    <t>入浴支援体制</t>
    <phoneticPr fontId="2"/>
  </si>
  <si>
    <t>共生型サービス対象区分</t>
    <rPh sb="0" eb="3">
      <t>キョウセイガタ</t>
    </rPh>
    <rPh sb="7" eb="9">
      <t>タイショウ</t>
    </rPh>
    <rPh sb="9" eb="11">
      <t>クブン</t>
    </rPh>
    <phoneticPr fontId="2"/>
  </si>
  <si>
    <t>１．該当　　　　　　　２．非該当</t>
    <rPh sb="2" eb="4">
      <t>ガイトウ</t>
    </rPh>
    <rPh sb="13" eb="16">
      <t>ヒガイトウ</t>
    </rPh>
    <phoneticPr fontId="2"/>
  </si>
  <si>
    <t>共生型サービス体制強化（※6）</t>
    <rPh sb="0" eb="3">
      <t>キョウセイガタ</t>
    </rPh>
    <rPh sb="7" eb="9">
      <t>タイセイ</t>
    </rPh>
    <rPh sb="9" eb="11">
      <t>キョウカ</t>
    </rPh>
    <phoneticPr fontId="2"/>
  </si>
  <si>
    <t>１．非該当　　２．Ⅰ　　３．Ⅱ　　４．Ⅲ</t>
    <rPh sb="2" eb="3">
      <t>ヒ</t>
    </rPh>
    <rPh sb="3" eb="5">
      <t>ガイトウ</t>
    </rPh>
    <phoneticPr fontId="2"/>
  </si>
  <si>
    <t>共生型サービス体制強化（医療的ケア）（※5）</t>
    <phoneticPr fontId="2"/>
  </si>
  <si>
    <t>経過措置対象区分</t>
    <phoneticPr fontId="2"/>
  </si>
  <si>
    <t>１．非該当　　　　　　　２．該当</t>
    <phoneticPr fontId="2"/>
  </si>
  <si>
    <t>旧医療型
児童発達支援</t>
    <rPh sb="0" eb="1">
      <t>キュウ</t>
    </rPh>
    <rPh sb="1" eb="3">
      <t>イリョウ</t>
    </rPh>
    <rPh sb="3" eb="4">
      <t>ガタ</t>
    </rPh>
    <rPh sb="5" eb="7">
      <t>ジドウ</t>
    </rPh>
    <rPh sb="7" eb="9">
      <t>ハッタツ</t>
    </rPh>
    <rPh sb="9" eb="11">
      <t>シエン</t>
    </rPh>
    <phoneticPr fontId="2"/>
  </si>
  <si>
    <t>１．医療型児童発達支援
    センター
２．指定発達支援医療機関</t>
    <rPh sb="2" eb="4">
      <t>イリョウ</t>
    </rPh>
    <rPh sb="4" eb="5">
      <t>ガタ</t>
    </rPh>
    <rPh sb="5" eb="7">
      <t>ジドウ</t>
    </rPh>
    <rPh sb="7" eb="9">
      <t>ハッタツ</t>
    </rPh>
    <rPh sb="9" eb="11">
      <t>シエン</t>
    </rPh>
    <rPh sb="23" eb="25">
      <t>シテイ</t>
    </rPh>
    <rPh sb="25" eb="27">
      <t>ハッタツ</t>
    </rPh>
    <rPh sb="27" eb="29">
      <t>シエン</t>
    </rPh>
    <rPh sb="29" eb="31">
      <t>イリョウ</t>
    </rPh>
    <rPh sb="31" eb="33">
      <t>キカン</t>
    </rPh>
    <phoneticPr fontId="2"/>
  </si>
  <si>
    <t>定員超過</t>
    <phoneticPr fontId="2"/>
  </si>
  <si>
    <t>１．４時間未満　　２．４時間以上６時間未満</t>
    <phoneticPr fontId="2"/>
  </si>
  <si>
    <t>保育職員加配</t>
    <rPh sb="0" eb="2">
      <t>ホイク</t>
    </rPh>
    <rPh sb="2" eb="4">
      <t>ショクイン</t>
    </rPh>
    <rPh sb="4" eb="6">
      <t>カハイ</t>
    </rPh>
    <phoneticPr fontId="2"/>
  </si>
  <si>
    <t>１．なし　　３．Ⅰ　　４．Ⅱ</t>
    <phoneticPr fontId="2"/>
  </si>
  <si>
    <t>１．重症心身障害以外
２．重症心身障害</t>
    <phoneticPr fontId="2"/>
  </si>
  <si>
    <t>児童発達支援管理責任者欠如</t>
    <rPh sb="0" eb="2">
      <t>ジドウ</t>
    </rPh>
    <rPh sb="2" eb="4">
      <t>ハッタツ</t>
    </rPh>
    <rPh sb="4" eb="6">
      <t>シエン</t>
    </rPh>
    <rPh sb="6" eb="8">
      <t>カンリ</t>
    </rPh>
    <rPh sb="8" eb="10">
      <t>セキニン</t>
    </rPh>
    <rPh sb="10" eb="11">
      <t>シャ</t>
    </rPh>
    <rPh sb="11" eb="13">
      <t>ケツジョ</t>
    </rPh>
    <phoneticPr fontId="2"/>
  </si>
  <si>
    <t>１．なし　３．Ⅰ　４．Ⅱ</t>
    <phoneticPr fontId="2"/>
  </si>
  <si>
    <t>１．なし　　　　　　　　　２．あり</t>
    <phoneticPr fontId="2"/>
  </si>
  <si>
    <t>個別サポート体制（Ⅰ）</t>
    <phoneticPr fontId="2"/>
  </si>
  <si>
    <t>１．非該当　　　　　　　２．該当</t>
    <rPh sb="2" eb="3">
      <t>ヒ</t>
    </rPh>
    <rPh sb="3" eb="5">
      <t>ガイトウ</t>
    </rPh>
    <rPh sb="14" eb="16">
      <t>ガイトウ</t>
    </rPh>
    <phoneticPr fontId="2"/>
  </si>
  <si>
    <t>保育所等訪問支援</t>
    <rPh sb="0" eb="2">
      <t>ホイク</t>
    </rPh>
    <rPh sb="2" eb="3">
      <t>ショ</t>
    </rPh>
    <rPh sb="3" eb="4">
      <t>トウ</t>
    </rPh>
    <rPh sb="4" eb="6">
      <t>ホウモン</t>
    </rPh>
    <rPh sb="6" eb="8">
      <t>シエン</t>
    </rPh>
    <phoneticPr fontId="2"/>
  </si>
  <si>
    <t>訪問支援員特別体制</t>
    <rPh sb="7" eb="9">
      <t>タイセイ</t>
    </rPh>
    <phoneticPr fontId="2"/>
  </si>
  <si>
    <t>自己評価結果等未公表減算（※7）</t>
    <phoneticPr fontId="2"/>
  </si>
  <si>
    <t>業務継続計画未策定（※7）</t>
    <phoneticPr fontId="2"/>
  </si>
  <si>
    <t>多職種連携支援体制</t>
    <phoneticPr fontId="2"/>
  </si>
  <si>
    <t>強度行動障害加算体制</t>
    <phoneticPr fontId="2"/>
  </si>
  <si>
    <t>居宅訪問型
児童発達支援</t>
    <rPh sb="0" eb="2">
      <t>キョタク</t>
    </rPh>
    <rPh sb="2" eb="4">
      <t>ホウモン</t>
    </rPh>
    <rPh sb="4" eb="5">
      <t>ガタ</t>
    </rPh>
    <rPh sb="6" eb="8">
      <t>ジドウ</t>
    </rPh>
    <rPh sb="8" eb="10">
      <t>ハッタツ</t>
    </rPh>
    <rPh sb="10" eb="12">
      <t>シエン</t>
    </rPh>
    <phoneticPr fontId="2"/>
  </si>
  <si>
    <t>※１             　　　　</t>
    <phoneticPr fontId="2"/>
  </si>
  <si>
    <t>「定員規模」欄には、定員数を記入すること。            　　　　</t>
    <rPh sb="1" eb="3">
      <t>テイイン</t>
    </rPh>
    <rPh sb="3" eb="5">
      <t>キボ</t>
    </rPh>
    <rPh sb="6" eb="7">
      <t>ラン</t>
    </rPh>
    <rPh sb="10" eb="12">
      <t>テイイン</t>
    </rPh>
    <rPh sb="12" eb="13">
      <t>カズ</t>
    </rPh>
    <rPh sb="14" eb="16">
      <t>キニュウ</t>
    </rPh>
    <phoneticPr fontId="2"/>
  </si>
  <si>
    <t>「開所時間減算区分」欄は、開所時間減算が「２．あり」の場合に設定する。          　　　　</t>
    <phoneticPr fontId="2"/>
  </si>
  <si>
    <t>※３</t>
    <phoneticPr fontId="2"/>
  </si>
  <si>
    <t>　栄養士配置加算（Ⅰ）については「３：常勤栄養士または４：常勤管理栄養士」を選択する。栄養士配置加算（Ⅱ）については「２：その他栄養士」を選択する。
　栄養マネジメント加算については「４：常勤管理栄養士」を選択する。</t>
    <rPh sb="1" eb="4">
      <t>エイヨウシ</t>
    </rPh>
    <rPh sb="4" eb="6">
      <t>ハイチ</t>
    </rPh>
    <rPh sb="6" eb="8">
      <t>カサン</t>
    </rPh>
    <rPh sb="19" eb="21">
      <t>ジョウキン</t>
    </rPh>
    <rPh sb="21" eb="24">
      <t>エイヨウシ</t>
    </rPh>
    <rPh sb="29" eb="31">
      <t>ジョウキン</t>
    </rPh>
    <rPh sb="31" eb="33">
      <t>カンリ</t>
    </rPh>
    <rPh sb="33" eb="36">
      <t>エイヨウシ</t>
    </rPh>
    <rPh sb="38" eb="40">
      <t>センタク</t>
    </rPh>
    <rPh sb="43" eb="46">
      <t>エイヨウシ</t>
    </rPh>
    <rPh sb="46" eb="48">
      <t>ハイチ</t>
    </rPh>
    <rPh sb="48" eb="50">
      <t>カサン</t>
    </rPh>
    <rPh sb="63" eb="64">
      <t>タ</t>
    </rPh>
    <rPh sb="64" eb="67">
      <t>エイヨウシ</t>
    </rPh>
    <rPh sb="69" eb="71">
      <t>センタク</t>
    </rPh>
    <rPh sb="76" eb="78">
      <t>エイヨウ</t>
    </rPh>
    <rPh sb="84" eb="86">
      <t>カサン</t>
    </rPh>
    <rPh sb="94" eb="96">
      <t>ジョウキン</t>
    </rPh>
    <rPh sb="96" eb="98">
      <t>カンリ</t>
    </rPh>
    <rPh sb="98" eb="101">
      <t>エイヨウシ</t>
    </rPh>
    <rPh sb="103" eb="105">
      <t>センタク</t>
    </rPh>
    <phoneticPr fontId="2"/>
  </si>
  <si>
    <t>※４</t>
    <phoneticPr fontId="2"/>
  </si>
  <si>
    <t>「福祉・介護職員等処遇改善加算対象」欄は、令和7年4月1日以降の場合、「６．Ⅴ」を設定しない。</t>
    <phoneticPr fontId="60"/>
  </si>
  <si>
    <t>※５</t>
    <phoneticPr fontId="2"/>
  </si>
  <si>
    <t>「福祉・介護職員等処遇改善加算（Ⅴ）区分」欄は「福祉・介護職員等処遇改善加算対象」が「６．Ⅴ」の場合に設定する。</t>
    <rPh sb="38" eb="40">
      <t>タイショウ</t>
    </rPh>
    <phoneticPr fontId="60"/>
  </si>
  <si>
    <t>※６</t>
    <phoneticPr fontId="2"/>
  </si>
  <si>
    <t>「共生型サービス対象区分」欄が「２．該当」の場合に設定する。</t>
    <phoneticPr fontId="2"/>
  </si>
  <si>
    <t>※７</t>
    <phoneticPr fontId="2"/>
  </si>
  <si>
    <t xml:space="preserve"> 令和6年度までは経過措置</t>
    <rPh sb="1" eb="3">
      <t>レイワ</t>
    </rPh>
    <rPh sb="4" eb="6">
      <t>ネンド</t>
    </rPh>
    <rPh sb="9" eb="11">
      <t>ケイカ</t>
    </rPh>
    <rPh sb="11" eb="13">
      <t>ソチ</t>
    </rPh>
    <phoneticPr fontId="2"/>
  </si>
  <si>
    <t>５　障害児通所給付費の算定に係る体制等状況一覧表</t>
    <rPh sb="2" eb="5">
      <t>ショウガイジ</t>
    </rPh>
    <rPh sb="5" eb="7">
      <t>ツウショ</t>
    </rPh>
    <rPh sb="7" eb="10">
      <t>キュウフヒ</t>
    </rPh>
    <rPh sb="11" eb="13">
      <t>サンテイ</t>
    </rPh>
    <rPh sb="14" eb="15">
      <t>カカ</t>
    </rPh>
    <rPh sb="16" eb="18">
      <t>タイセイ</t>
    </rPh>
    <rPh sb="18" eb="19">
      <t>ナド</t>
    </rPh>
    <rPh sb="19" eb="21">
      <t>ジョウキョウ</t>
    </rPh>
    <rPh sb="21" eb="23">
      <t>イチラン</t>
    </rPh>
    <rPh sb="23" eb="24">
      <t>ヒョウ</t>
    </rPh>
    <phoneticPr fontId="2"/>
  </si>
  <si>
    <t>６　利用料の状況</t>
    <rPh sb="2" eb="5">
      <t>リヨウリョウ</t>
    </rPh>
    <rPh sb="6" eb="8">
      <t>ジョウキョウ</t>
    </rPh>
    <phoneticPr fontId="2"/>
  </si>
  <si>
    <t>項　目</t>
    <rPh sb="0" eb="1">
      <t>コウ</t>
    </rPh>
    <rPh sb="2" eb="3">
      <t>メ</t>
    </rPh>
    <phoneticPr fontId="2"/>
  </si>
  <si>
    <t>一人単価
（基準月）</t>
    <rPh sb="0" eb="2">
      <t>ヒトリ</t>
    </rPh>
    <rPh sb="2" eb="4">
      <t>タンカ</t>
    </rPh>
    <rPh sb="6" eb="8">
      <t>キジュン</t>
    </rPh>
    <rPh sb="8" eb="9">
      <t>ツキ</t>
    </rPh>
    <phoneticPr fontId="2"/>
  </si>
  <si>
    <t>基準月の徴収人数</t>
    <rPh sb="0" eb="2">
      <t>キジュン</t>
    </rPh>
    <rPh sb="2" eb="3">
      <t>ツキ</t>
    </rPh>
    <rPh sb="4" eb="6">
      <t>チョウシュウ</t>
    </rPh>
    <rPh sb="6" eb="8">
      <t>ニンズウ</t>
    </rPh>
    <phoneticPr fontId="2"/>
  </si>
  <si>
    <t>利用者への金額の
明示・同意の有無</t>
    <rPh sb="0" eb="3">
      <t>リヨウシャ</t>
    </rPh>
    <rPh sb="5" eb="7">
      <t>キンガク</t>
    </rPh>
    <rPh sb="9" eb="11">
      <t>メイジ</t>
    </rPh>
    <rPh sb="12" eb="14">
      <t>ドウイ</t>
    </rPh>
    <rPh sb="15" eb="17">
      <t>ウム</t>
    </rPh>
    <phoneticPr fontId="2"/>
  </si>
  <si>
    <t>定期的に精算を
行っているか</t>
    <rPh sb="0" eb="3">
      <t>テイキテキ</t>
    </rPh>
    <rPh sb="4" eb="6">
      <t>セイサン</t>
    </rPh>
    <rPh sb="8" eb="9">
      <t>オコナ</t>
    </rPh>
    <phoneticPr fontId="2"/>
  </si>
  <si>
    <t>直近で精算を
行った日</t>
    <rPh sb="0" eb="2">
      <t>チョッキン</t>
    </rPh>
    <rPh sb="3" eb="5">
      <t>セイサン</t>
    </rPh>
    <rPh sb="7" eb="8">
      <t>オコナ</t>
    </rPh>
    <rPh sb="10" eb="11">
      <t>ヒ</t>
    </rPh>
    <phoneticPr fontId="2"/>
  </si>
  <si>
    <t>摘　要</t>
    <rPh sb="0" eb="1">
      <t>テキ</t>
    </rPh>
    <rPh sb="2" eb="3">
      <t>ヨウ</t>
    </rPh>
    <phoneticPr fontId="2"/>
  </si>
  <si>
    <t>月</t>
    <rPh sb="0" eb="1">
      <t>ツキ</t>
    </rPh>
    <phoneticPr fontId="2"/>
  </si>
  <si>
    <t>円</t>
    <rPh sb="0" eb="1">
      <t>エン</t>
    </rPh>
    <phoneticPr fontId="2"/>
  </si>
  <si>
    <t>（記載例）</t>
    <rPh sb="1" eb="3">
      <t>キサイ</t>
    </rPh>
    <rPh sb="3" eb="4">
      <t>レイ</t>
    </rPh>
    <phoneticPr fontId="2"/>
  </si>
  <si>
    <t>○○</t>
    <phoneticPr fontId="2"/>
  </si>
  <si>
    <t>✕</t>
    <phoneticPr fontId="2"/>
  </si>
  <si>
    <t>○○○</t>
    <phoneticPr fontId="2"/>
  </si>
  <si>
    <t>有</t>
    <rPh sb="0" eb="1">
      <t>アリ</t>
    </rPh>
    <phoneticPr fontId="2"/>
  </si>
  <si>
    <t>行っている</t>
    <rPh sb="0" eb="1">
      <t>オコナ</t>
    </rPh>
    <phoneticPr fontId="2"/>
  </si>
  <si>
    <t>令和６年３月</t>
    <rPh sb="0" eb="2">
      <t>レイワ</t>
    </rPh>
    <rPh sb="3" eb="4">
      <t>ネン</t>
    </rPh>
    <rPh sb="5" eb="6">
      <t>ガツ</t>
    </rPh>
    <phoneticPr fontId="2"/>
  </si>
  <si>
    <t>以下の資料については別紙のとおり
①内訳（料金表）　②精算結果　③利用者への残額返還に係る資料</t>
    <rPh sb="0" eb="2">
      <t>イカ</t>
    </rPh>
    <rPh sb="3" eb="5">
      <t>シリョウ</t>
    </rPh>
    <rPh sb="10" eb="12">
      <t>ベッシ</t>
    </rPh>
    <rPh sb="18" eb="20">
      <t>ウチワケ</t>
    </rPh>
    <rPh sb="21" eb="23">
      <t>リョウキン</t>
    </rPh>
    <rPh sb="23" eb="24">
      <t>ヒョウ</t>
    </rPh>
    <rPh sb="27" eb="29">
      <t>セイサン</t>
    </rPh>
    <rPh sb="29" eb="31">
      <t>ケッカ</t>
    </rPh>
    <rPh sb="33" eb="36">
      <t>リヨウシャ</t>
    </rPh>
    <rPh sb="38" eb="40">
      <t>ザンガク</t>
    </rPh>
    <rPh sb="40" eb="42">
      <t>ヘンカン</t>
    </rPh>
    <rPh sb="43" eb="44">
      <t>カカ</t>
    </rPh>
    <rPh sb="45" eb="47">
      <t>シリョウ</t>
    </rPh>
    <phoneticPr fontId="2"/>
  </si>
  <si>
    <t>日用品費</t>
  </si>
  <si>
    <t>□□□</t>
    <phoneticPr fontId="2"/>
  </si>
  <si>
    <t>内訳　◎◎代　◎◎円
　　　　△△代　△△円
　　　　□□代　□□円
精算結果　(R5.１０～Ｒ６．３分）
　　　　利用者からの受領費　〇〇円
　　　　実費精算結果      　　 ◇◇円　（利用者への返還なし）</t>
    <rPh sb="0" eb="2">
      <t>ウチワケ</t>
    </rPh>
    <rPh sb="5" eb="6">
      <t>ダイ</t>
    </rPh>
    <rPh sb="9" eb="10">
      <t>エン</t>
    </rPh>
    <rPh sb="17" eb="18">
      <t>ダイ</t>
    </rPh>
    <rPh sb="21" eb="22">
      <t>エン</t>
    </rPh>
    <rPh sb="29" eb="30">
      <t>ダイ</t>
    </rPh>
    <rPh sb="33" eb="34">
      <t>エン</t>
    </rPh>
    <rPh sb="36" eb="38">
      <t>セイサン</t>
    </rPh>
    <rPh sb="38" eb="40">
      <t>ケッカ</t>
    </rPh>
    <rPh sb="52" eb="53">
      <t>ブン</t>
    </rPh>
    <rPh sb="59" eb="62">
      <t>リヨウシャ</t>
    </rPh>
    <rPh sb="65" eb="67">
      <t>ジュリョウ</t>
    </rPh>
    <rPh sb="67" eb="68">
      <t>ヒ</t>
    </rPh>
    <rPh sb="71" eb="72">
      <t>エン</t>
    </rPh>
    <rPh sb="77" eb="79">
      <t>ジッピ</t>
    </rPh>
    <rPh sb="79" eb="81">
      <t>セイサン</t>
    </rPh>
    <rPh sb="81" eb="83">
      <t>ケッカ</t>
    </rPh>
    <rPh sb="94" eb="95">
      <t>エン</t>
    </rPh>
    <rPh sb="97" eb="100">
      <t>リヨウシャ</t>
    </rPh>
    <rPh sb="102" eb="104">
      <t>ヘンカン</t>
    </rPh>
    <phoneticPr fontId="2"/>
  </si>
  <si>
    <t>その他日常生活費
○○代</t>
    <phoneticPr fontId="2"/>
  </si>
  <si>
    <t>※その他の日常生活費については、「障害児通所支援又は障害児入所支援における日常生活に要する費用の取扱いについて（平成２４年３月３０日障発第０３３０号）」に規定されるものであり、個別に内訳（○○、○○代・・・）を記載すること。なお、その費用について、利用者の同意を得て実費を随時に徴するものではなく、１月若しくは１日単位で事業所が定めた単価で徴するもの（日用品費　１日１５０円など）については、その単価の積算根拠を記載すること（任意の様式で別紙を添付しても可）。</t>
    <phoneticPr fontId="2"/>
  </si>
  <si>
    <t>※児童発達支援等に係る利用者負担額のほか、通所給付決定保護者等から受領することが認められる費用に該当するものを記入すること。</t>
    <phoneticPr fontId="2"/>
  </si>
  <si>
    <t>・食事の提供に要する費用</t>
    <phoneticPr fontId="2"/>
  </si>
  <si>
    <t>事業の目的及び運営の方針</t>
    <rPh sb="7" eb="9">
      <t>ウンエイ</t>
    </rPh>
    <phoneticPr fontId="2"/>
  </si>
  <si>
    <t>従業者の職種及び員数</t>
  </si>
  <si>
    <t>従業者の職務の内容</t>
  </si>
  <si>
    <t>従業者の勤務体制</t>
  </si>
  <si>
    <t>営業日
及び
営業時間</t>
  </si>
  <si>
    <t>その他
運営に
関する
重要事項</t>
  </si>
  <si>
    <t>重要事項説明書</t>
    <rPh sb="0" eb="2">
      <t>ジュウヨウ</t>
    </rPh>
    <rPh sb="2" eb="4">
      <t>ジコウ</t>
    </rPh>
    <rPh sb="4" eb="7">
      <t>セツメイショ</t>
    </rPh>
    <phoneticPr fontId="2"/>
  </si>
  <si>
    <t>１２　その他確認事項</t>
    <rPh sb="5" eb="6">
      <t>ホカ</t>
    </rPh>
    <rPh sb="6" eb="8">
      <t>カクニン</t>
    </rPh>
    <rPh sb="8" eb="10">
      <t>ジコウ</t>
    </rPh>
    <phoneticPr fontId="2"/>
  </si>
  <si>
    <t>①　　情報公表対象サービス等の利用に資する情報の報告及び公表</t>
    <phoneticPr fontId="2"/>
  </si>
  <si>
    <t>最終報告日</t>
    <rPh sb="0" eb="2">
      <t>サイシュウ</t>
    </rPh>
    <rPh sb="2" eb="4">
      <t>ホウコク</t>
    </rPh>
    <rPh sb="4" eb="5">
      <t>ビ</t>
    </rPh>
    <phoneticPr fontId="2"/>
  </si>
  <si>
    <t>年　　　月　　　日</t>
    <rPh sb="0" eb="1">
      <t>ネン</t>
    </rPh>
    <rPh sb="4" eb="5">
      <t>ガツ</t>
    </rPh>
    <rPh sb="8" eb="9">
      <t>ニチ</t>
    </rPh>
    <phoneticPr fontId="2"/>
  </si>
  <si>
    <t>　≪ ※ 情報公表対象サービス等情報 ≫</t>
    <phoneticPr fontId="2"/>
  </si>
  <si>
    <t>　■基本情報</t>
    <phoneticPr fontId="2"/>
  </si>
  <si>
    <t>　■運営情報</t>
    <rPh sb="2" eb="4">
      <t>ウンエイ</t>
    </rPh>
    <rPh sb="4" eb="6">
      <t>ジョウホウ</t>
    </rPh>
    <phoneticPr fontId="2"/>
  </si>
  <si>
    <t>　■都道府県が必要と認める事項</t>
    <rPh sb="2" eb="6">
      <t>トドウフケン</t>
    </rPh>
    <rPh sb="7" eb="9">
      <t>ヒツヨウ</t>
    </rPh>
    <rPh sb="10" eb="11">
      <t>ミト</t>
    </rPh>
    <rPh sb="13" eb="15">
      <t>ジコウ</t>
    </rPh>
    <phoneticPr fontId="2"/>
  </si>
  <si>
    <t>　障害福祉サービスに関する具体的な取組の状況
　（例）　関係機関との連携
　　　　　苦情対応の状況
　　　　　安全管理等の取組状況等</t>
    <rPh sb="1" eb="3">
      <t>ショウガイ</t>
    </rPh>
    <rPh sb="3" eb="5">
      <t>フクシ</t>
    </rPh>
    <rPh sb="10" eb="11">
      <t>カン</t>
    </rPh>
    <rPh sb="13" eb="16">
      <t>グタイテキ</t>
    </rPh>
    <rPh sb="17" eb="19">
      <t>トリクミ</t>
    </rPh>
    <rPh sb="20" eb="22">
      <t>ジョウキョウ</t>
    </rPh>
    <rPh sb="25" eb="26">
      <t>レイ</t>
    </rPh>
    <rPh sb="28" eb="30">
      <t>カンケイ</t>
    </rPh>
    <rPh sb="30" eb="32">
      <t>キカン</t>
    </rPh>
    <rPh sb="34" eb="36">
      <t>レンケイ</t>
    </rPh>
    <rPh sb="42" eb="44">
      <t>クジョウ</t>
    </rPh>
    <rPh sb="44" eb="46">
      <t>タイオウ</t>
    </rPh>
    <rPh sb="47" eb="49">
      <t>ジョウキョウ</t>
    </rPh>
    <rPh sb="55" eb="57">
      <t>アンゼン</t>
    </rPh>
    <rPh sb="57" eb="59">
      <t>カンリ</t>
    </rPh>
    <rPh sb="59" eb="60">
      <t>トウ</t>
    </rPh>
    <rPh sb="61" eb="63">
      <t>トリクミ</t>
    </rPh>
    <rPh sb="63" eb="65">
      <t>ジョウキョウ</t>
    </rPh>
    <rPh sb="65" eb="66">
      <t>トウ</t>
    </rPh>
    <phoneticPr fontId="2"/>
  </si>
  <si>
    <t>②　運営指導後の結果通知を、メールで受信できるアドレス</t>
    <rPh sb="2" eb="4">
      <t>ウンエイ</t>
    </rPh>
    <rPh sb="4" eb="6">
      <t>シドウ</t>
    </rPh>
    <rPh sb="6" eb="7">
      <t>ゴ</t>
    </rPh>
    <rPh sb="8" eb="10">
      <t>ケッカ</t>
    </rPh>
    <rPh sb="10" eb="12">
      <t>ツウチ</t>
    </rPh>
    <rPh sb="18" eb="20">
      <t>ジュシン</t>
    </rPh>
    <phoneticPr fontId="2"/>
  </si>
  <si>
    <t>③　運営指導に公用車（１台）でお伺いした場合に駐車可能な駐車場の有無 　　（有の場合は駐車場の詳細も記載してください。）</t>
    <rPh sb="2" eb="4">
      <t>ウンエイ</t>
    </rPh>
    <rPh sb="4" eb="6">
      <t>シドウ</t>
    </rPh>
    <rPh sb="7" eb="10">
      <t>コウヨウシャ</t>
    </rPh>
    <rPh sb="12" eb="13">
      <t>ダイ</t>
    </rPh>
    <rPh sb="16" eb="17">
      <t>ウカガ</t>
    </rPh>
    <rPh sb="20" eb="22">
      <t>バアイ</t>
    </rPh>
    <rPh sb="23" eb="25">
      <t>チュウシャ</t>
    </rPh>
    <rPh sb="25" eb="27">
      <t>カノウ</t>
    </rPh>
    <rPh sb="28" eb="31">
      <t>チュウシャジョウ</t>
    </rPh>
    <rPh sb="32" eb="34">
      <t>ウム</t>
    </rPh>
    <rPh sb="38" eb="39">
      <t>ア</t>
    </rPh>
    <rPh sb="40" eb="42">
      <t>バアイ</t>
    </rPh>
    <rPh sb="43" eb="46">
      <t>チュウシャジョウ</t>
    </rPh>
    <rPh sb="47" eb="49">
      <t>ショウサイ</t>
    </rPh>
    <rPh sb="50" eb="52">
      <t>キサイ</t>
    </rPh>
    <phoneticPr fontId="2"/>
  </si>
  <si>
    <t>　情報公表対象サービス等情報（※）について、障害福祉サービス等情報公表システム（WAM NET）を通じて市に報告しているか。（該当のある方に〇をつけてください）</t>
    <rPh sb="49" eb="50">
      <t>ツウ</t>
    </rPh>
    <rPh sb="52" eb="53">
      <t>シ</t>
    </rPh>
    <rPh sb="54" eb="56">
      <t>ホウコク</t>
    </rPh>
    <rPh sb="63" eb="65">
      <t>ガイトウ</t>
    </rPh>
    <rPh sb="68" eb="69">
      <t>ホウ</t>
    </rPh>
    <phoneticPr fontId="2"/>
  </si>
  <si>
    <t>市に報告済み</t>
    <rPh sb="0" eb="1">
      <t>シ</t>
    </rPh>
    <rPh sb="2" eb="4">
      <t>ホウコク</t>
    </rPh>
    <rPh sb="4" eb="5">
      <t>ズ</t>
    </rPh>
    <phoneticPr fontId="2"/>
  </si>
  <si>
    <t>　（例）　事業所等の所在地
　　　　　従業者数
　　　　　営業時間
　　　　　事業所の事業内容　等</t>
    <rPh sb="2" eb="3">
      <t>レイ</t>
    </rPh>
    <rPh sb="5" eb="8">
      <t>ジギョウショ</t>
    </rPh>
    <rPh sb="8" eb="9">
      <t>トウ</t>
    </rPh>
    <rPh sb="10" eb="13">
      <t>ショザイチ</t>
    </rPh>
    <rPh sb="19" eb="22">
      <t>ジュウギョウシャ</t>
    </rPh>
    <rPh sb="22" eb="23">
      <t>スウ</t>
    </rPh>
    <rPh sb="29" eb="31">
      <t>エイギョウ</t>
    </rPh>
    <rPh sb="31" eb="33">
      <t>ジカン</t>
    </rPh>
    <rPh sb="39" eb="42">
      <t>ジギョウショ</t>
    </rPh>
    <rPh sb="43" eb="45">
      <t>ジギョウ</t>
    </rPh>
    <rPh sb="45" eb="47">
      <t>ナイヨウ</t>
    </rPh>
    <rPh sb="48" eb="49">
      <t>トウ</t>
    </rPh>
    <phoneticPr fontId="2"/>
  </si>
  <si>
    <t>　報告していない
（　→　速やかに報告を行ってください。　）</t>
    <rPh sb="1" eb="3">
      <t>ホウコク</t>
    </rPh>
    <rPh sb="13" eb="14">
      <t>スミ</t>
    </rPh>
    <rPh sb="17" eb="19">
      <t>ホウコク</t>
    </rPh>
    <rPh sb="20" eb="21">
      <t>オコナ</t>
    </rPh>
    <phoneticPr fontId="2"/>
  </si>
  <si>
    <t>利用定員</t>
    <phoneticPr fontId="2"/>
  </si>
  <si>
    <t>サービスの内容</t>
    <phoneticPr fontId="2"/>
  </si>
  <si>
    <t>７　各種書類の整備状況　</t>
    <phoneticPr fontId="2"/>
  </si>
  <si>
    <t>サービス利用者一覧表（居宅訪問型児童発達支援）</t>
    <rPh sb="4" eb="7">
      <t>リヨウシャ</t>
    </rPh>
    <rPh sb="7" eb="9">
      <t>イチラン</t>
    </rPh>
    <rPh sb="9" eb="10">
      <t>ヒョウ</t>
    </rPh>
    <phoneticPr fontId="2"/>
  </si>
  <si>
    <t>サービス利用者一覧表（保育所等訪問支援）</t>
    <rPh sb="4" eb="7">
      <t>リヨウシャ</t>
    </rPh>
    <rPh sb="7" eb="9">
      <t>イチラン</t>
    </rPh>
    <rPh sb="9" eb="10">
      <t>ヒョウ</t>
    </rPh>
    <phoneticPr fontId="2"/>
  </si>
  <si>
    <t>家族支援加算</t>
    <rPh sb="0" eb="2">
      <t>カゾク</t>
    </rPh>
    <rPh sb="2" eb="4">
      <t>シエン</t>
    </rPh>
    <rPh sb="4" eb="6">
      <t>カサン</t>
    </rPh>
    <phoneticPr fontId="2"/>
  </si>
  <si>
    <t>子育てサポート加算</t>
    <rPh sb="0" eb="2">
      <t>コソダ</t>
    </rPh>
    <rPh sb="7" eb="9">
      <t>カサン</t>
    </rPh>
    <phoneticPr fontId="2"/>
  </si>
  <si>
    <t>専門的支援実施加算</t>
    <rPh sb="0" eb="3">
      <t>センモンテキ</t>
    </rPh>
    <rPh sb="3" eb="5">
      <t>シエン</t>
    </rPh>
    <rPh sb="5" eb="7">
      <t>ジッシ</t>
    </rPh>
    <rPh sb="7" eb="9">
      <t>カサン</t>
    </rPh>
    <phoneticPr fontId="2"/>
  </si>
  <si>
    <t>集中的支援加算</t>
    <rPh sb="0" eb="3">
      <t>シュウチュウテキ</t>
    </rPh>
    <rPh sb="3" eb="5">
      <t>シエン</t>
    </rPh>
    <rPh sb="5" eb="7">
      <t>カサン</t>
    </rPh>
    <phoneticPr fontId="2"/>
  </si>
  <si>
    <t>入浴支援加算</t>
    <rPh sb="0" eb="2">
      <t>ニュウヨク</t>
    </rPh>
    <rPh sb="2" eb="4">
      <t>シエン</t>
    </rPh>
    <rPh sb="4" eb="6">
      <t>カサン</t>
    </rPh>
    <phoneticPr fontId="2"/>
  </si>
  <si>
    <t>自立サポート加算</t>
    <rPh sb="0" eb="2">
      <t>ジリツ</t>
    </rPh>
    <rPh sb="6" eb="8">
      <t>カサン</t>
    </rPh>
    <phoneticPr fontId="2"/>
  </si>
  <si>
    <t>通所自立支援加算</t>
    <rPh sb="0" eb="2">
      <t>ツウショ</t>
    </rPh>
    <rPh sb="2" eb="4">
      <t>ジリツ</t>
    </rPh>
    <rPh sb="4" eb="6">
      <t>シエン</t>
    </rPh>
    <rPh sb="6" eb="8">
      <t>カサン</t>
    </rPh>
    <phoneticPr fontId="2"/>
  </si>
  <si>
    <t>事業所間連携加算</t>
    <rPh sb="0" eb="3">
      <t>ジギョウショ</t>
    </rPh>
    <rPh sb="3" eb="4">
      <t>カン</t>
    </rPh>
    <rPh sb="4" eb="6">
      <t>レンケイ</t>
    </rPh>
    <rPh sb="6" eb="8">
      <t>カサン</t>
    </rPh>
    <phoneticPr fontId="2"/>
  </si>
  <si>
    <t>食事提供加算</t>
    <rPh sb="0" eb="2">
      <t>ショクジ</t>
    </rPh>
    <rPh sb="2" eb="4">
      <t>テイキョウ</t>
    </rPh>
    <rPh sb="4" eb="6">
      <t>カサン</t>
    </rPh>
    <phoneticPr fontId="2"/>
  </si>
  <si>
    <t>専門的支援実施加算</t>
    <rPh sb="0" eb="3">
      <t>センモンテキ</t>
    </rPh>
    <rPh sb="3" eb="5">
      <t>シエン</t>
    </rPh>
    <rPh sb="5" eb="7">
      <t>ジッシ</t>
    </rPh>
    <rPh sb="7" eb="9">
      <t>カサン</t>
    </rPh>
    <phoneticPr fontId="2"/>
  </si>
  <si>
    <t>集中的支援加算</t>
    <rPh sb="0" eb="3">
      <t>シュウチュウテキ</t>
    </rPh>
    <rPh sb="3" eb="5">
      <t>シエン</t>
    </rPh>
    <rPh sb="5" eb="7">
      <t>カサン</t>
    </rPh>
    <phoneticPr fontId="2"/>
  </si>
  <si>
    <t>入浴支援加算</t>
    <rPh sb="0" eb="2">
      <t>ニュウヨク</t>
    </rPh>
    <rPh sb="2" eb="4">
      <t>シエン</t>
    </rPh>
    <rPh sb="4" eb="6">
      <t>カサン</t>
    </rPh>
    <phoneticPr fontId="2"/>
  </si>
  <si>
    <t>事業所間連携加算</t>
    <rPh sb="0" eb="3">
      <t>ジギョウショ</t>
    </rPh>
    <rPh sb="3" eb="4">
      <t>カン</t>
    </rPh>
    <rPh sb="4" eb="6">
      <t>レンケイ</t>
    </rPh>
    <rPh sb="6" eb="8">
      <t>カサン</t>
    </rPh>
    <phoneticPr fontId="2"/>
  </si>
  <si>
    <t>通所施設移行支援加算</t>
    <rPh sb="0" eb="1">
      <t>ツウ</t>
    </rPh>
    <rPh sb="1" eb="2">
      <t>ショ</t>
    </rPh>
    <rPh sb="2" eb="4">
      <t>シセツ</t>
    </rPh>
    <rPh sb="4" eb="6">
      <t>イコウ</t>
    </rPh>
    <rPh sb="6" eb="8">
      <t>シエン</t>
    </rPh>
    <rPh sb="8" eb="10">
      <t>カサン</t>
    </rPh>
    <phoneticPr fontId="2"/>
  </si>
  <si>
    <t>　　　　　　　　　　　　　（令和　　年　　月　～　　令和　　年　　月分）</t>
    <rPh sb="14" eb="16">
      <t>レイワ</t>
    </rPh>
    <rPh sb="18" eb="19">
      <t>ネン</t>
    </rPh>
    <rPh sb="21" eb="22">
      <t>ガツ</t>
    </rPh>
    <rPh sb="26" eb="28">
      <t>レイワ</t>
    </rPh>
    <rPh sb="30" eb="31">
      <t>ネン</t>
    </rPh>
    <rPh sb="33" eb="34">
      <t>ガツ</t>
    </rPh>
    <rPh sb="34" eb="35">
      <t>ブン</t>
    </rPh>
    <phoneticPr fontId="2"/>
  </si>
  <si>
    <t>ケアニーズ対応加算</t>
    <rPh sb="5" eb="7">
      <t>タイオウ</t>
    </rPh>
    <rPh sb="7" eb="9">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</si>
</sst>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76" formatCode="General&quot;時&quot;&quot;間&quot;"/>
    <numFmt numFmtId="177" formatCode="0.0_);[Red]\(0.0\)"/>
    <numFmt numFmtId="178" formatCode="0.000_);[Red]\(0.000\)"/>
    <numFmt numFmtId="179" formatCode="0.0_ "/>
    <numFmt numFmtId="180" formatCode="0_);[Red]\(0\)"/>
    <numFmt numFmtId="181" formatCode="[$-409]d;@"/>
    <numFmt numFmtId="182" formatCode="aaa"/>
  </numFmts>
  <fonts count="72">
    <font>
      <sz val="11"/>
      <name val="ＭＳ Ｐゴシック"/>
      <family val="3"/>
      <charset val="128"/>
    </font>
    <font>
      <sz val="11"/>
      <name val="ＭＳ Ｐゴシック"/>
      <family val="3"/>
      <charset val="128"/>
    </font>
    <font>
      <sz val="6"/>
      <name val="ＭＳ Ｐゴシック"/>
      <family val="3"/>
      <charset val="128"/>
    </font>
    <font>
      <sz val="7.5"/>
      <color indexed="8"/>
      <name val="ＭＳ ゴシック"/>
      <family val="3"/>
      <charset val="128"/>
    </font>
    <font>
      <sz val="10"/>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ゴシック"/>
      <family val="3"/>
      <charset val="128"/>
    </font>
    <font>
      <sz val="11"/>
      <name val="ＭＳ ゴシック"/>
      <family val="3"/>
      <charset val="128"/>
    </font>
    <font>
      <sz val="6"/>
      <name val="ＭＳ ゴシック"/>
      <family val="3"/>
      <charset val="128"/>
    </font>
    <font>
      <sz val="12"/>
      <name val="ＭＳ ゴシック"/>
      <family val="3"/>
      <charset val="128"/>
    </font>
    <font>
      <sz val="9"/>
      <name val="ＭＳ ゴシック"/>
      <family val="3"/>
      <charset val="128"/>
    </font>
    <font>
      <sz val="11"/>
      <name val="BIZ UDPゴシック"/>
      <family val="3"/>
      <charset val="128"/>
    </font>
    <font>
      <b/>
      <sz val="18"/>
      <name val="BIZ UDPゴシック"/>
      <family val="3"/>
      <charset val="128"/>
    </font>
    <font>
      <b/>
      <sz val="20"/>
      <name val="BIZ UDPゴシック"/>
      <family val="3"/>
      <charset val="128"/>
    </font>
    <font>
      <sz val="14"/>
      <name val="BIZ UDPゴシック"/>
      <family val="3"/>
      <charset val="128"/>
    </font>
    <font>
      <sz val="12"/>
      <name val="BIZ UDPゴシック"/>
      <family val="3"/>
      <charset val="128"/>
    </font>
    <font>
      <sz val="6"/>
      <name val="BIZ UDPゴシック"/>
      <family val="3"/>
      <charset val="128"/>
    </font>
    <font>
      <b/>
      <sz val="12"/>
      <name val="BIZ UDPゴシック"/>
      <family val="3"/>
      <charset val="128"/>
    </font>
    <font>
      <sz val="10"/>
      <name val="BIZ UDPゴシック"/>
      <family val="3"/>
      <charset val="128"/>
    </font>
    <font>
      <sz val="10.5"/>
      <name val="BIZ UDPゴシック"/>
      <family val="3"/>
      <charset val="128"/>
    </font>
    <font>
      <sz val="8"/>
      <name val="BIZ UDPゴシック"/>
      <family val="3"/>
      <charset val="128"/>
    </font>
    <font>
      <sz val="9"/>
      <name val="BIZ UDPゴシック"/>
      <family val="3"/>
      <charset val="128"/>
    </font>
    <font>
      <sz val="9"/>
      <color indexed="8"/>
      <name val="BIZ UDPゴシック"/>
      <family val="3"/>
      <charset val="128"/>
    </font>
    <font>
      <sz val="8"/>
      <color indexed="8"/>
      <name val="BIZ UDPゴシック"/>
      <family val="3"/>
      <charset val="128"/>
    </font>
    <font>
      <b/>
      <sz val="11"/>
      <name val="BIZ UDPゴシック"/>
      <family val="3"/>
      <charset val="128"/>
    </font>
    <font>
      <sz val="7"/>
      <name val="BIZ UDPゴシック"/>
      <family val="3"/>
      <charset val="128"/>
    </font>
    <font>
      <sz val="10"/>
      <color indexed="8"/>
      <name val="BIZ UDPゴシック"/>
      <family val="3"/>
      <charset val="128"/>
    </font>
    <font>
      <b/>
      <sz val="11"/>
      <name val="ＭＳ ゴシック"/>
      <family val="3"/>
      <charset val="128"/>
    </font>
    <font>
      <sz val="11"/>
      <color theme="1"/>
      <name val="ＭＳ Ｐゴシック"/>
      <family val="3"/>
      <charset val="128"/>
      <scheme val="minor"/>
    </font>
    <font>
      <sz val="10"/>
      <color theme="1"/>
      <name val="ＭＳ Ｐゴシック"/>
      <family val="3"/>
      <charset val="128"/>
      <scheme val="minor"/>
    </font>
    <font>
      <sz val="10"/>
      <color indexed="8"/>
      <name val="ＭＳ ゴシック"/>
      <family val="3"/>
      <charset val="128"/>
    </font>
    <font>
      <sz val="11"/>
      <color theme="1"/>
      <name val="ＭＳ ゴシック"/>
      <family val="3"/>
      <charset val="128"/>
    </font>
    <font>
      <sz val="10"/>
      <color theme="1"/>
      <name val="ＭＳ ゴシック"/>
      <family val="3"/>
      <charset val="128"/>
    </font>
    <font>
      <sz val="6"/>
      <name val="游ゴシック"/>
      <family val="3"/>
      <charset val="128"/>
    </font>
    <font>
      <sz val="10"/>
      <color theme="0"/>
      <name val="ＭＳ ゴシック"/>
      <family val="3"/>
      <charset val="128"/>
    </font>
    <font>
      <sz val="9"/>
      <color theme="0"/>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sz val="11"/>
      <name val="ＭＳ Ｐゴシック"/>
      <family val="3"/>
      <charset val="128"/>
      <scheme val="minor"/>
    </font>
    <font>
      <b/>
      <sz val="14"/>
      <name val="BIZ UDPゴシック"/>
      <family val="3"/>
      <charset val="128"/>
    </font>
    <font>
      <b/>
      <sz val="10"/>
      <name val="BIZ UDPゴシック"/>
      <family val="3"/>
      <charset val="128"/>
    </font>
    <font>
      <sz val="11"/>
      <color indexed="10"/>
      <name val="BIZ UDPゴシック"/>
      <family val="3"/>
      <charset val="128"/>
    </font>
    <font>
      <u/>
      <sz val="9"/>
      <name val="BIZ UDPゴシック"/>
      <family val="3"/>
      <charset val="128"/>
    </font>
    <font>
      <sz val="6"/>
      <name val="ＭＳ Ｐゴシック"/>
      <family val="2"/>
      <charset val="128"/>
      <scheme val="minor"/>
    </font>
    <font>
      <b/>
      <sz val="9"/>
      <color indexed="81"/>
      <name val="ＭＳ Ｐゴシック"/>
      <family val="3"/>
      <charset val="128"/>
    </font>
    <font>
      <b/>
      <sz val="9"/>
      <color indexed="81"/>
      <name val="MS P ゴシック"/>
      <family val="3"/>
      <charset val="128"/>
    </font>
    <font>
      <sz val="9"/>
      <color indexed="81"/>
      <name val="MS P ゴシック"/>
      <family val="3"/>
      <charset val="128"/>
    </font>
    <font>
      <sz val="18"/>
      <color theme="1"/>
      <name val="BIZ UDPゴシック"/>
      <family val="3"/>
      <charset val="128"/>
    </font>
    <font>
      <sz val="11"/>
      <color theme="1"/>
      <name val="BIZ UDPゴシック"/>
      <family val="3"/>
      <charset val="128"/>
    </font>
    <font>
      <sz val="10"/>
      <color theme="1"/>
      <name val="BIZ UDPゴシック"/>
      <family val="3"/>
      <charset val="128"/>
    </font>
    <font>
      <sz val="10.5"/>
      <color theme="1"/>
      <name val="BIZ UDPゴシック"/>
      <family val="3"/>
      <charset val="128"/>
    </font>
    <font>
      <sz val="14"/>
      <color theme="1"/>
      <name val="BIZ UDPゴシック"/>
      <family val="3"/>
      <charset val="128"/>
    </font>
    <font>
      <sz val="12"/>
      <color theme="1"/>
      <name val="BIZ UDPゴシック"/>
      <family val="3"/>
      <charset val="128"/>
    </font>
    <font>
      <b/>
      <sz val="12"/>
      <color theme="1"/>
      <name val="BIZ UDPゴシック"/>
      <family val="3"/>
      <charset val="128"/>
    </font>
    <font>
      <b/>
      <sz val="11"/>
      <color theme="1"/>
      <name val="BIZ UDP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2"/>
        <bgColor indexed="64"/>
      </patternFill>
    </fill>
    <fill>
      <patternFill patternType="solid">
        <fgColor indexed="65"/>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0"/>
        <bgColor indexed="64"/>
      </patternFill>
    </fill>
  </fills>
  <borders count="164">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style="medium">
        <color indexed="64"/>
      </top>
      <bottom style="medium">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right style="hair">
        <color indexed="64"/>
      </right>
      <top style="thin">
        <color indexed="64"/>
      </top>
      <bottom style="hair">
        <color indexed="64"/>
      </bottom>
      <diagonal/>
    </border>
    <border>
      <left style="hair">
        <color indexed="64"/>
      </left>
      <right style="hair">
        <color indexed="64"/>
      </right>
      <top style="double">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diagonal/>
    </border>
    <border>
      <left/>
      <right style="hair">
        <color indexed="64"/>
      </right>
      <top style="medium">
        <color indexed="64"/>
      </top>
      <bottom style="double">
        <color indexed="64"/>
      </bottom>
      <diagonal/>
    </border>
    <border>
      <left style="hair">
        <color indexed="64"/>
      </left>
      <right/>
      <top style="medium">
        <color indexed="64"/>
      </top>
      <bottom style="medium">
        <color indexed="64"/>
      </bottom>
      <diagonal/>
    </border>
    <border diagonalUp="1">
      <left style="hair">
        <color indexed="64"/>
      </left>
      <right style="thin">
        <color indexed="64"/>
      </right>
      <top style="hair">
        <color indexed="64"/>
      </top>
      <bottom style="thin">
        <color indexed="64"/>
      </bottom>
      <diagonal style="hair">
        <color indexed="64"/>
      </diagonal>
    </border>
    <border>
      <left style="hair">
        <color indexed="64"/>
      </left>
      <right style="hair">
        <color indexed="64"/>
      </right>
      <top style="medium">
        <color indexed="64"/>
      </top>
      <bottom style="double">
        <color indexed="64"/>
      </bottom>
      <diagonal/>
    </border>
    <border>
      <left style="hair">
        <color indexed="64"/>
      </left>
      <right style="hair">
        <color indexed="64"/>
      </right>
      <top style="hair">
        <color indexed="64"/>
      </top>
      <bottom style="medium">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8"/>
      </left>
      <right style="hair">
        <color indexed="8"/>
      </right>
      <top style="hair">
        <color indexed="8"/>
      </top>
      <bottom style="medium">
        <color indexed="64"/>
      </bottom>
      <diagonal/>
    </border>
    <border>
      <left style="hair">
        <color indexed="8"/>
      </left>
      <right style="hair">
        <color indexed="8"/>
      </right>
      <top style="hair">
        <color indexed="8"/>
      </top>
      <bottom style="thin">
        <color indexed="64"/>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right style="hair">
        <color indexed="64"/>
      </right>
      <top style="thin">
        <color indexed="64"/>
      </top>
      <bottom style="thin">
        <color indexed="64"/>
      </bottom>
      <diagonal/>
    </border>
    <border>
      <left style="medium">
        <color indexed="8"/>
      </left>
      <right/>
      <top/>
      <bottom style="hair">
        <color indexed="8"/>
      </bottom>
      <diagonal/>
    </border>
    <border>
      <left style="medium">
        <color indexed="8"/>
      </left>
      <right/>
      <top style="hair">
        <color indexed="8"/>
      </top>
      <bottom style="hair">
        <color indexed="8"/>
      </bottom>
      <diagonal/>
    </border>
    <border>
      <left style="medium">
        <color indexed="8"/>
      </left>
      <right/>
      <top style="hair">
        <color indexed="8"/>
      </top>
      <bottom style="medium">
        <color indexed="8"/>
      </bottom>
      <diagonal/>
    </border>
    <border>
      <left style="medium">
        <color indexed="64"/>
      </left>
      <right style="hair">
        <color indexed="8"/>
      </right>
      <top style="hair">
        <color indexed="8"/>
      </top>
      <bottom style="thin">
        <color indexed="64"/>
      </bottom>
      <diagonal/>
    </border>
    <border>
      <left style="hair">
        <color indexed="8"/>
      </left>
      <right style="medium">
        <color indexed="64"/>
      </right>
      <top style="hair">
        <color indexed="8"/>
      </top>
      <bottom style="thin">
        <color indexed="64"/>
      </bottom>
      <diagonal/>
    </border>
    <border>
      <left style="medium">
        <color indexed="64"/>
      </left>
      <right style="hair">
        <color indexed="8"/>
      </right>
      <top/>
      <bottom style="hair">
        <color indexed="8"/>
      </bottom>
      <diagonal/>
    </border>
    <border>
      <left style="hair">
        <color indexed="8"/>
      </left>
      <right style="medium">
        <color indexed="64"/>
      </right>
      <top/>
      <bottom style="hair">
        <color indexed="8"/>
      </bottom>
      <diagonal/>
    </border>
    <border>
      <left style="medium">
        <color indexed="64"/>
      </left>
      <right style="hair">
        <color indexed="8"/>
      </right>
      <top style="hair">
        <color indexed="8"/>
      </top>
      <bottom style="hair">
        <color indexed="8"/>
      </bottom>
      <diagonal/>
    </border>
    <border>
      <left style="hair">
        <color indexed="8"/>
      </left>
      <right style="medium">
        <color indexed="64"/>
      </right>
      <top style="hair">
        <color indexed="8"/>
      </top>
      <bottom style="hair">
        <color indexed="8"/>
      </bottom>
      <diagonal/>
    </border>
    <border>
      <left style="medium">
        <color indexed="64"/>
      </left>
      <right style="hair">
        <color indexed="8"/>
      </right>
      <top style="hair">
        <color indexed="8"/>
      </top>
      <bottom style="medium">
        <color indexed="64"/>
      </bottom>
      <diagonal/>
    </border>
    <border>
      <left style="hair">
        <color indexed="8"/>
      </left>
      <right style="medium">
        <color indexed="64"/>
      </right>
      <top style="hair">
        <color indexed="8"/>
      </top>
      <bottom style="medium">
        <color indexed="64"/>
      </bottom>
      <diagonal/>
    </border>
    <border>
      <left/>
      <right style="medium">
        <color indexed="64"/>
      </right>
      <top style="medium">
        <color indexed="64"/>
      </top>
      <bottom style="hair">
        <color indexed="8"/>
      </bottom>
      <diagonal/>
    </border>
    <border>
      <left style="thin">
        <color indexed="64"/>
      </left>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left/>
      <right style="medium">
        <color indexed="64"/>
      </right>
      <top/>
      <bottom/>
      <diagonal/>
    </border>
    <border>
      <left style="hair">
        <color indexed="64"/>
      </left>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style="hair">
        <color indexed="8"/>
      </bottom>
      <diagonal/>
    </border>
    <border>
      <left/>
      <right/>
      <top style="medium">
        <color indexed="64"/>
      </top>
      <bottom style="hair">
        <color indexed="8"/>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medium">
        <color indexed="8"/>
      </left>
      <right/>
      <top style="medium">
        <color indexed="8"/>
      </top>
      <bottom style="hair">
        <color indexed="8"/>
      </bottom>
      <diagonal/>
    </border>
    <border>
      <left style="medium">
        <color indexed="8"/>
      </left>
      <right/>
      <top style="hair">
        <color indexed="8"/>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style="medium">
        <color indexed="64"/>
      </top>
      <bottom style="double">
        <color indexed="64"/>
      </bottom>
      <diagonal/>
    </border>
    <border>
      <left style="hair">
        <color indexed="64"/>
      </left>
      <right/>
      <top style="medium">
        <color indexed="64"/>
      </top>
      <bottom style="double">
        <color indexed="64"/>
      </bottom>
      <diagonal/>
    </border>
    <border>
      <left style="hair">
        <color indexed="64"/>
      </left>
      <right style="hair">
        <color indexed="64"/>
      </right>
      <top style="double">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style="double">
        <color indexed="64"/>
      </top>
      <bottom style="hair">
        <color indexed="64"/>
      </bottom>
      <diagonal/>
    </border>
    <border>
      <left style="hair">
        <color indexed="64"/>
      </left>
      <right style="medium">
        <color indexed="64"/>
      </right>
      <top style="medium">
        <color indexed="64"/>
      </top>
      <bottom style="double">
        <color indexed="64"/>
      </bottom>
      <diagonal/>
    </border>
    <border>
      <left style="thin">
        <color indexed="64"/>
      </left>
      <right/>
      <top style="medium">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hair">
        <color indexed="64"/>
      </top>
      <bottom style="hair">
        <color indexed="64"/>
      </bottom>
      <diagonal/>
    </border>
    <border>
      <left/>
      <right/>
      <top style="medium">
        <color indexed="64"/>
      </top>
      <bottom style="double">
        <color indexed="64"/>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right style="hair">
        <color indexed="64"/>
      </right>
      <top style="double">
        <color indexed="64"/>
      </top>
      <bottom style="hair">
        <color indexed="64"/>
      </bottom>
      <diagonal/>
    </border>
    <border>
      <left style="medium">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top style="hair">
        <color indexed="64"/>
      </top>
      <bottom style="hair">
        <color indexed="64"/>
      </bottom>
      <diagonal/>
    </border>
    <border>
      <left style="medium">
        <color indexed="64"/>
      </left>
      <right/>
      <top style="medium">
        <color indexed="64"/>
      </top>
      <bottom style="double">
        <color indexed="64"/>
      </bottom>
      <diagonal/>
    </border>
    <border>
      <left style="hair">
        <color indexed="64"/>
      </left>
      <right/>
      <top/>
      <bottom style="hair">
        <color indexed="64"/>
      </bottom>
      <diagonal/>
    </border>
    <border>
      <left/>
      <right style="medium">
        <color indexed="64"/>
      </right>
      <top/>
      <bottom style="hair">
        <color indexed="64"/>
      </bottom>
      <diagonal/>
    </border>
    <border>
      <left/>
      <right style="medium">
        <color indexed="64"/>
      </right>
      <top style="medium">
        <color indexed="64"/>
      </top>
      <bottom style="double">
        <color indexed="64"/>
      </bottom>
      <diagonal/>
    </border>
    <border>
      <left/>
      <right style="hair">
        <color indexed="64"/>
      </right>
      <top style="hair">
        <color indexed="64"/>
      </top>
      <bottom style="medium">
        <color indexed="64"/>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bottom style="hair">
        <color indexed="64"/>
      </bottom>
      <diagonal/>
    </border>
    <border diagonalUp="1">
      <left style="thin">
        <color indexed="64"/>
      </left>
      <right style="thin">
        <color indexed="64"/>
      </right>
      <top style="thin">
        <color indexed="64"/>
      </top>
      <bottom style="thin">
        <color indexed="64"/>
      </bottom>
      <diagonal style="thin">
        <color indexed="64"/>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diagonalUp="1">
      <left style="thin">
        <color indexed="64"/>
      </left>
      <right/>
      <top style="double">
        <color indexed="64"/>
      </top>
      <bottom/>
      <diagonal style="thin">
        <color indexed="64"/>
      </diagonal>
    </border>
    <border diagonalUp="1">
      <left/>
      <right/>
      <top style="double">
        <color indexed="64"/>
      </top>
      <bottom/>
      <diagonal style="thin">
        <color indexed="64"/>
      </diagonal>
    </border>
    <border diagonalUp="1">
      <left/>
      <right style="thin">
        <color indexed="64"/>
      </right>
      <top style="double">
        <color indexed="64"/>
      </top>
      <bottom/>
      <diagonal style="thin">
        <color indexed="64"/>
      </diagonal>
    </border>
    <border>
      <left style="thin">
        <color indexed="64"/>
      </left>
      <right/>
      <top style="double">
        <color indexed="64"/>
      </top>
      <bottom/>
      <diagonal/>
    </border>
    <border>
      <left style="medium">
        <color indexed="64"/>
      </left>
      <right/>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left/>
      <right style="thin">
        <color indexed="64"/>
      </right>
      <top style="medium">
        <color indexed="64"/>
      </top>
      <bottom style="thin">
        <color indexed="64"/>
      </bottom>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left style="thin">
        <color indexed="64"/>
      </left>
      <right style="thin">
        <color indexed="64"/>
      </right>
      <top style="medium">
        <color indexed="64"/>
      </top>
      <bottom style="thin">
        <color indexed="64"/>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dotted">
        <color indexed="64"/>
      </left>
      <right/>
      <top style="thin">
        <color indexed="64"/>
      </top>
      <bottom style="thin">
        <color indexed="64"/>
      </bottom>
      <diagonal/>
    </border>
  </borders>
  <cellStyleXfs count="51">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9" fontId="1" fillId="0" borderId="0" applyFont="0" applyFill="0" applyBorder="0" applyAlignment="0" applyProtection="0">
      <alignment vertical="center"/>
    </xf>
    <xf numFmtId="0" fontId="1"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1" fillId="0" borderId="0"/>
    <xf numFmtId="0" fontId="1" fillId="0" borderId="0">
      <alignment vertical="center"/>
    </xf>
    <xf numFmtId="0" fontId="1" fillId="0" borderId="0">
      <alignment vertical="center"/>
    </xf>
    <xf numFmtId="0" fontId="21" fillId="4" borderId="0" applyNumberFormat="0" applyBorder="0" applyAlignment="0" applyProtection="0">
      <alignment vertical="center"/>
    </xf>
    <xf numFmtId="0" fontId="44" fillId="0" borderId="0">
      <alignment vertical="center"/>
    </xf>
    <xf numFmtId="0" fontId="48" fillId="0" borderId="0">
      <alignment vertical="center"/>
    </xf>
    <xf numFmtId="0" fontId="1" fillId="0" borderId="0">
      <alignment vertical="center"/>
    </xf>
    <xf numFmtId="0" fontId="1" fillId="0" borderId="0">
      <alignment vertical="center"/>
    </xf>
    <xf numFmtId="0" fontId="1" fillId="0" borderId="0">
      <alignment vertical="center"/>
    </xf>
  </cellStyleXfs>
  <cellXfs count="627">
    <xf numFmtId="0" fontId="0" fillId="0" borderId="0" xfId="0">
      <alignment vertical="center"/>
    </xf>
    <xf numFmtId="0" fontId="27" fillId="0" borderId="0" xfId="0" applyFont="1">
      <alignment vertical="center"/>
    </xf>
    <xf numFmtId="0" fontId="29" fillId="0" borderId="0" xfId="0" applyFont="1" applyAlignment="1">
      <alignment horizontal="center" vertical="center"/>
    </xf>
    <xf numFmtId="0" fontId="30" fillId="0" borderId="0" xfId="0" applyFont="1" applyAlignment="1">
      <alignment horizontal="justify" vertical="center"/>
    </xf>
    <xf numFmtId="0" fontId="31" fillId="0" borderId="114" xfId="0" applyFont="1" applyBorder="1" applyAlignment="1">
      <alignment vertical="center" wrapText="1"/>
    </xf>
    <xf numFmtId="0" fontId="31" fillId="0" borderId="115" xfId="0" applyFont="1" applyBorder="1" applyAlignment="1">
      <alignment vertical="center"/>
    </xf>
    <xf numFmtId="0" fontId="31" fillId="0" borderId="0" xfId="0" applyFont="1" applyBorder="1" applyAlignment="1">
      <alignment vertical="center"/>
    </xf>
    <xf numFmtId="0" fontId="31" fillId="0" borderId="39" xfId="0" applyFont="1" applyBorder="1" applyAlignment="1">
      <alignment vertical="center" wrapText="1"/>
    </xf>
    <xf numFmtId="0" fontId="31" fillId="0" borderId="117" xfId="0" applyFont="1" applyBorder="1" applyAlignment="1">
      <alignment vertical="center"/>
    </xf>
    <xf numFmtId="0" fontId="31" fillId="0" borderId="63" xfId="0" applyFont="1" applyBorder="1" applyAlignment="1">
      <alignment vertical="center" wrapText="1"/>
    </xf>
    <xf numFmtId="0" fontId="31" fillId="0" borderId="120" xfId="0" applyFont="1" applyBorder="1" applyAlignment="1">
      <alignment horizontal="center" vertical="center" wrapText="1"/>
    </xf>
    <xf numFmtId="0" fontId="33" fillId="0" borderId="0" xfId="0" applyFont="1" applyAlignment="1">
      <alignment horizontal="left" vertical="center"/>
    </xf>
    <xf numFmtId="0" fontId="31" fillId="0" borderId="0" xfId="0" applyFont="1" applyAlignment="1">
      <alignment horizontal="left" vertical="center"/>
    </xf>
    <xf numFmtId="0" fontId="33" fillId="0" borderId="0" xfId="0" applyFont="1">
      <alignment vertical="center"/>
    </xf>
    <xf numFmtId="0" fontId="27" fillId="0" borderId="63" xfId="0" applyFont="1" applyBorder="1" applyAlignment="1">
      <alignment horizontal="center" vertical="center"/>
    </xf>
    <xf numFmtId="0" fontId="27" fillId="0" borderId="68" xfId="0" applyFont="1" applyBorder="1">
      <alignment vertical="center"/>
    </xf>
    <xf numFmtId="0" fontId="27" fillId="0" borderId="65" xfId="0" applyFont="1" applyBorder="1">
      <alignment vertical="center"/>
    </xf>
    <xf numFmtId="0" fontId="27" fillId="0" borderId="65" xfId="0" applyFont="1" applyBorder="1" applyAlignment="1">
      <alignment horizontal="right" vertical="center"/>
    </xf>
    <xf numFmtId="0" fontId="34" fillId="24" borderId="10" xfId="0" applyFont="1" applyFill="1" applyBorder="1" applyAlignment="1">
      <alignment horizontal="center" vertical="center" wrapText="1"/>
    </xf>
    <xf numFmtId="0" fontId="34" fillId="24" borderId="19" xfId="0" applyFont="1" applyFill="1" applyBorder="1" applyAlignment="1">
      <alignment horizontal="center" vertical="center" wrapText="1"/>
    </xf>
    <xf numFmtId="0" fontId="34" fillId="0" borderId="11" xfId="0" applyFont="1" applyBorder="1" applyAlignment="1">
      <alignment horizontal="center" vertical="center" wrapText="1"/>
    </xf>
    <xf numFmtId="0" fontId="34" fillId="0" borderId="14" xfId="0" applyFont="1" applyBorder="1" applyAlignment="1">
      <alignment horizontal="center" vertical="center" wrapText="1"/>
    </xf>
    <xf numFmtId="0" fontId="35" fillId="0" borderId="11"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32" xfId="0" applyFont="1" applyBorder="1" applyAlignment="1">
      <alignment vertical="center" wrapText="1"/>
    </xf>
    <xf numFmtId="0" fontId="27" fillId="0" borderId="0" xfId="0" applyFont="1" applyBorder="1" applyAlignment="1">
      <alignment vertical="center"/>
    </xf>
    <xf numFmtId="0" fontId="36" fillId="0" borderId="0" xfId="0" applyFont="1" applyBorder="1" applyAlignment="1">
      <alignment vertical="center"/>
    </xf>
    <xf numFmtId="0" fontId="36" fillId="0" borderId="0" xfId="0" applyFont="1" applyFill="1" applyBorder="1" applyAlignment="1">
      <alignment horizontal="left" vertical="top" wrapText="1"/>
    </xf>
    <xf numFmtId="0" fontId="27" fillId="0" borderId="0" xfId="0" applyFont="1" applyFill="1">
      <alignment vertical="center"/>
    </xf>
    <xf numFmtId="0" fontId="38" fillId="25" borderId="54" xfId="0" applyFont="1" applyFill="1" applyBorder="1" applyAlignment="1">
      <alignment horizontal="center" vertical="top" wrapText="1"/>
    </xf>
    <xf numFmtId="0" fontId="38" fillId="25" borderId="47" xfId="0" applyFont="1" applyFill="1" applyBorder="1" applyAlignment="1">
      <alignment horizontal="center" vertical="top" wrapText="1"/>
    </xf>
    <xf numFmtId="0" fontId="38" fillId="25" borderId="55" xfId="0" applyFont="1" applyFill="1" applyBorder="1" applyAlignment="1">
      <alignment horizontal="center" vertical="top" wrapText="1"/>
    </xf>
    <xf numFmtId="0" fontId="38" fillId="0" borderId="51" xfId="0" applyFont="1" applyBorder="1" applyAlignment="1">
      <alignment horizontal="center" vertical="top" wrapText="1"/>
    </xf>
    <xf numFmtId="0" fontId="37" fillId="25" borderId="56" xfId="0" applyFont="1" applyFill="1" applyBorder="1" applyAlignment="1">
      <alignment horizontal="left" vertical="top" wrapText="1"/>
    </xf>
    <xf numFmtId="0" fontId="37" fillId="25" borderId="48" xfId="0" applyFont="1" applyFill="1" applyBorder="1" applyAlignment="1">
      <alignment horizontal="left" vertical="top" wrapText="1"/>
    </xf>
    <xf numFmtId="0" fontId="37" fillId="25" borderId="57" xfId="0" applyFont="1" applyFill="1" applyBorder="1" applyAlignment="1">
      <alignment horizontal="left" vertical="top" wrapText="1"/>
    </xf>
    <xf numFmtId="0" fontId="38" fillId="0" borderId="52" xfId="0" applyFont="1" applyBorder="1" applyAlignment="1">
      <alignment horizontal="center" vertical="top" wrapText="1"/>
    </xf>
    <xf numFmtId="0" fontId="37" fillId="25" borderId="58" xfId="0" applyFont="1" applyFill="1" applyBorder="1" applyAlignment="1">
      <alignment horizontal="left" vertical="top" wrapText="1"/>
    </xf>
    <xf numFmtId="0" fontId="37" fillId="25" borderId="49" xfId="0" applyFont="1" applyFill="1" applyBorder="1" applyAlignment="1">
      <alignment horizontal="left" vertical="top" wrapText="1"/>
    </xf>
    <xf numFmtId="0" fontId="37" fillId="25" borderId="59" xfId="0" applyFont="1" applyFill="1" applyBorder="1" applyAlignment="1">
      <alignment horizontal="left" vertical="top" wrapText="1"/>
    </xf>
    <xf numFmtId="0" fontId="38" fillId="0" borderId="53" xfId="0" applyFont="1" applyBorder="1" applyAlignment="1">
      <alignment horizontal="center" vertical="top" wrapText="1"/>
    </xf>
    <xf numFmtId="0" fontId="37" fillId="25" borderId="60" xfId="0" applyFont="1" applyFill="1" applyBorder="1" applyAlignment="1">
      <alignment horizontal="left" vertical="top" wrapText="1"/>
    </xf>
    <xf numFmtId="0" fontId="37" fillId="25" borderId="46" xfId="0" applyFont="1" applyFill="1" applyBorder="1" applyAlignment="1">
      <alignment horizontal="left" vertical="top" wrapText="1"/>
    </xf>
    <xf numFmtId="0" fontId="37" fillId="25" borderId="61" xfId="0" applyFont="1" applyFill="1" applyBorder="1" applyAlignment="1">
      <alignment horizontal="left" vertical="top" wrapText="1"/>
    </xf>
    <xf numFmtId="0" fontId="39" fillId="0" borderId="0" xfId="0" applyFont="1" applyFill="1" applyBorder="1" applyAlignment="1">
      <alignment horizontal="left" vertical="top"/>
    </xf>
    <xf numFmtId="0" fontId="38" fillId="25" borderId="62" xfId="0" applyFont="1" applyFill="1" applyBorder="1" applyAlignment="1">
      <alignment vertical="top" wrapText="1"/>
    </xf>
    <xf numFmtId="0" fontId="40" fillId="0" borderId="0" xfId="0" applyFont="1" applyBorder="1" applyAlignment="1">
      <alignment vertical="center"/>
    </xf>
    <xf numFmtId="0" fontId="40" fillId="0" borderId="0" xfId="0" applyFont="1" applyBorder="1">
      <alignment vertical="center"/>
    </xf>
    <xf numFmtId="0" fontId="27" fillId="0" borderId="22" xfId="0" applyFont="1" applyBorder="1" applyAlignment="1">
      <alignment horizontal="left" vertical="center"/>
    </xf>
    <xf numFmtId="0" fontId="37" fillId="0" borderId="22" xfId="0" applyFont="1" applyBorder="1" applyAlignment="1">
      <alignment horizontal="left" vertical="center"/>
    </xf>
    <xf numFmtId="0" fontId="36" fillId="0" borderId="33" xfId="0" applyFont="1" applyBorder="1" applyAlignment="1">
      <alignment vertical="center" wrapText="1"/>
    </xf>
    <xf numFmtId="0" fontId="37" fillId="0" borderId="0" xfId="0" applyFont="1">
      <alignment vertical="center"/>
    </xf>
    <xf numFmtId="0" fontId="36" fillId="0" borderId="25" xfId="0" applyFont="1" applyBorder="1" applyAlignment="1">
      <alignment horizontal="center" vertical="center" wrapText="1"/>
    </xf>
    <xf numFmtId="0" fontId="36" fillId="0" borderId="11" xfId="0" applyFont="1" applyBorder="1" applyAlignment="1">
      <alignment horizontal="center" vertical="center" wrapText="1"/>
    </xf>
    <xf numFmtId="9" fontId="27" fillId="0" borderId="0" xfId="28" applyFont="1">
      <alignment vertical="center"/>
    </xf>
    <xf numFmtId="0" fontId="36" fillId="0" borderId="34" xfId="0" applyFont="1" applyBorder="1" applyAlignment="1">
      <alignment horizontal="center" vertical="center" wrapText="1"/>
    </xf>
    <xf numFmtId="0" fontId="34" fillId="0" borderId="21" xfId="0" applyFont="1" applyBorder="1" applyAlignment="1">
      <alignment vertical="center"/>
    </xf>
    <xf numFmtId="0" fontId="34" fillId="0" borderId="13" xfId="0" applyFont="1" applyBorder="1" applyAlignment="1">
      <alignment vertical="center"/>
    </xf>
    <xf numFmtId="0" fontId="34" fillId="0" borderId="13" xfId="0" applyFont="1" applyBorder="1" applyAlignment="1">
      <alignment vertical="center" wrapText="1"/>
    </xf>
    <xf numFmtId="0" fontId="27" fillId="0" borderId="13" xfId="0" applyFont="1" applyBorder="1">
      <alignment vertical="center"/>
    </xf>
    <xf numFmtId="0" fontId="36" fillId="0" borderId="31" xfId="0" applyFont="1" applyBorder="1" applyAlignment="1">
      <alignment horizontal="center" vertical="center" wrapText="1"/>
    </xf>
    <xf numFmtId="0" fontId="34" fillId="0" borderId="0" xfId="0" applyFont="1" applyBorder="1" applyAlignment="1">
      <alignment vertical="center"/>
    </xf>
    <xf numFmtId="0" fontId="34" fillId="0" borderId="0" xfId="0" applyFont="1" applyBorder="1" applyAlignment="1">
      <alignment vertical="center" wrapText="1"/>
    </xf>
    <xf numFmtId="0" fontId="27" fillId="0" borderId="0" xfId="0" applyFont="1" applyBorder="1">
      <alignment vertical="center"/>
    </xf>
    <xf numFmtId="0" fontId="36" fillId="0" borderId="0" xfId="0" applyFont="1" applyBorder="1" applyAlignment="1">
      <alignment horizontal="center" vertical="center" wrapText="1"/>
    </xf>
    <xf numFmtId="176" fontId="35" fillId="0" borderId="0" xfId="0" applyNumberFormat="1" applyFont="1" applyFill="1" applyBorder="1" applyAlignment="1">
      <alignment horizontal="right" vertical="center" wrapText="1"/>
    </xf>
    <xf numFmtId="0" fontId="27" fillId="0" borderId="0" xfId="0" applyFont="1" applyAlignment="1">
      <alignment vertical="center"/>
    </xf>
    <xf numFmtId="0" fontId="42" fillId="0" borderId="0" xfId="0" applyFont="1" applyBorder="1" applyAlignment="1">
      <alignment vertical="center" wrapText="1"/>
    </xf>
    <xf numFmtId="0" fontId="42" fillId="0" borderId="0" xfId="0" applyFont="1" applyAlignment="1">
      <alignment vertical="center"/>
    </xf>
    <xf numFmtId="0" fontId="39" fillId="0" borderId="0" xfId="0" applyFont="1" applyBorder="1" applyAlignment="1">
      <alignment horizontal="center" vertical="center" wrapText="1"/>
    </xf>
    <xf numFmtId="0" fontId="39" fillId="0" borderId="0" xfId="0" applyFont="1" applyBorder="1" applyAlignment="1">
      <alignment vertical="center" shrinkToFit="1"/>
    </xf>
    <xf numFmtId="0" fontId="27" fillId="0" borderId="0" xfId="0" applyFont="1" applyBorder="1" applyAlignment="1">
      <alignment horizontal="center" vertical="center"/>
    </xf>
    <xf numFmtId="177" fontId="39" fillId="0" borderId="0" xfId="0" applyNumberFormat="1" applyFont="1" applyBorder="1" applyAlignment="1">
      <alignment horizontal="center" vertical="center" wrapText="1"/>
    </xf>
    <xf numFmtId="177" fontId="39" fillId="0" borderId="0" xfId="0" applyNumberFormat="1" applyFont="1" applyFill="1" applyBorder="1" applyAlignment="1">
      <alignment horizontal="center" vertical="center" wrapText="1"/>
    </xf>
    <xf numFmtId="0" fontId="40" fillId="0" borderId="22" xfId="0" applyFont="1" applyBorder="1" applyAlignment="1">
      <alignment vertical="center"/>
    </xf>
    <xf numFmtId="0" fontId="36" fillId="0" borderId="30" xfId="0" applyFont="1" applyBorder="1" applyAlignment="1">
      <alignment vertical="center" wrapText="1"/>
    </xf>
    <xf numFmtId="0" fontId="36" fillId="0" borderId="0" xfId="0" applyFont="1">
      <alignment vertical="center"/>
    </xf>
    <xf numFmtId="0" fontId="36" fillId="0" borderId="12" xfId="0" applyFont="1" applyBorder="1" applyAlignment="1">
      <alignment horizontal="center" vertical="center" wrapText="1"/>
    </xf>
    <xf numFmtId="0" fontId="37" fillId="0" borderId="0" xfId="0" applyFont="1" applyAlignment="1">
      <alignment horizontal="right" vertical="center"/>
    </xf>
    <xf numFmtId="0" fontId="36" fillId="0" borderId="0" xfId="0" applyFont="1" applyAlignment="1">
      <alignment horizontal="left" vertical="center"/>
    </xf>
    <xf numFmtId="0" fontId="37" fillId="0" borderId="0" xfId="0" applyFont="1" applyAlignment="1">
      <alignment horizontal="left" vertical="center"/>
    </xf>
    <xf numFmtId="0" fontId="37" fillId="0" borderId="0" xfId="0" applyFont="1" applyAlignment="1">
      <alignment vertical="center"/>
    </xf>
    <xf numFmtId="0" fontId="36" fillId="0" borderId="0" xfId="0" applyFont="1" applyAlignment="1">
      <alignment vertical="center"/>
    </xf>
    <xf numFmtId="0" fontId="36" fillId="0" borderId="0" xfId="0" applyFont="1" applyAlignment="1">
      <alignment vertical="center" wrapText="1"/>
    </xf>
    <xf numFmtId="0" fontId="37" fillId="0" borderId="0" xfId="0" applyFont="1" applyAlignment="1">
      <alignment vertical="center" wrapText="1"/>
    </xf>
    <xf numFmtId="178" fontId="36" fillId="0" borderId="0" xfId="0" applyNumberFormat="1" applyFont="1" applyAlignment="1">
      <alignment horizontal="left" vertical="center"/>
    </xf>
    <xf numFmtId="0" fontId="36" fillId="0" borderId="0" xfId="0" applyFont="1" applyBorder="1" applyAlignment="1">
      <alignment horizontal="left" vertical="center"/>
    </xf>
    <xf numFmtId="0" fontId="37" fillId="0" borderId="0" xfId="43" applyFont="1" applyAlignment="1">
      <alignment vertical="center" wrapText="1"/>
    </xf>
    <xf numFmtId="0" fontId="37" fillId="0" borderId="0" xfId="43" applyFont="1">
      <alignment vertical="center"/>
    </xf>
    <xf numFmtId="0" fontId="34" fillId="0" borderId="0" xfId="0" applyFont="1" applyAlignment="1">
      <alignment horizontal="left" vertical="center"/>
    </xf>
    <xf numFmtId="178" fontId="34" fillId="0" borderId="0" xfId="0" applyNumberFormat="1" applyFont="1" applyAlignment="1">
      <alignment horizontal="left" vertical="center"/>
    </xf>
    <xf numFmtId="0" fontId="34" fillId="0" borderId="0" xfId="0" applyFont="1" applyBorder="1" applyAlignment="1">
      <alignment horizontal="left" vertical="center"/>
    </xf>
    <xf numFmtId="0" fontId="37" fillId="0" borderId="0" xfId="0" applyFont="1" applyBorder="1">
      <alignment vertical="center"/>
    </xf>
    <xf numFmtId="0" fontId="43" fillId="0" borderId="0" xfId="44" applyFont="1" applyAlignment="1">
      <alignment horizontal="left" vertical="center"/>
    </xf>
    <xf numFmtId="0" fontId="25" fillId="0" borderId="0" xfId="44" applyFont="1" applyAlignment="1">
      <alignment vertical="center" textRotation="255" shrinkToFit="1"/>
    </xf>
    <xf numFmtId="0" fontId="23" fillId="0" borderId="0" xfId="44" applyFont="1" applyAlignment="1">
      <alignment horizontal="left" vertical="center"/>
    </xf>
    <xf numFmtId="0" fontId="4" fillId="0" borderId="0" xfId="44" applyFont="1" applyAlignment="1">
      <alignment horizontal="left" vertical="center"/>
    </xf>
    <xf numFmtId="0" fontId="4" fillId="0" borderId="0" xfId="44" applyFont="1">
      <alignment vertical="center"/>
    </xf>
    <xf numFmtId="0" fontId="45" fillId="0" borderId="0" xfId="46" applyFont="1">
      <alignment vertical="center"/>
    </xf>
    <xf numFmtId="0" fontId="4" fillId="0" borderId="0" xfId="44" applyFont="1" applyAlignment="1">
      <alignment horizontal="right" vertical="center"/>
    </xf>
    <xf numFmtId="0" fontId="25" fillId="0" borderId="0" xfId="44" applyFont="1">
      <alignment vertical="center"/>
    </xf>
    <xf numFmtId="0" fontId="4" fillId="0" borderId="0" xfId="44" applyFont="1" applyAlignment="1">
      <alignment vertical="center"/>
    </xf>
    <xf numFmtId="0" fontId="4" fillId="0" borderId="0" xfId="44" applyFont="1" applyAlignment="1">
      <alignment horizontal="center" vertical="center"/>
    </xf>
    <xf numFmtId="0" fontId="4" fillId="0" borderId="0" xfId="44" applyFont="1" applyFill="1" applyBorder="1" applyAlignment="1">
      <alignment horizontal="center" vertical="center"/>
    </xf>
    <xf numFmtId="0" fontId="47" fillId="0" borderId="0" xfId="46" applyFont="1">
      <alignment vertical="center"/>
    </xf>
    <xf numFmtId="0" fontId="48" fillId="0" borderId="0" xfId="46" applyFont="1">
      <alignment vertical="center"/>
    </xf>
    <xf numFmtId="0" fontId="48" fillId="0" borderId="0" xfId="46" applyFont="1" applyAlignment="1">
      <alignment horizontal="right" vertical="center"/>
    </xf>
    <xf numFmtId="0" fontId="4" fillId="0" borderId="0" xfId="46" applyFont="1">
      <alignment vertical="center"/>
    </xf>
    <xf numFmtId="0" fontId="4" fillId="0" borderId="0" xfId="46" applyFont="1" applyFill="1" applyAlignment="1">
      <alignment horizontal="right" vertical="center"/>
    </xf>
    <xf numFmtId="0" fontId="48" fillId="30" borderId="27" xfId="46" applyFont="1" applyFill="1" applyBorder="1">
      <alignment vertical="center"/>
    </xf>
    <xf numFmtId="0" fontId="26" fillId="0" borderId="0" xfId="44" applyFont="1" applyBorder="1" applyAlignment="1">
      <alignment horizontal="center" vertical="center"/>
    </xf>
    <xf numFmtId="0" fontId="4" fillId="0" borderId="0" xfId="44" applyFont="1" applyBorder="1" applyAlignment="1">
      <alignment horizontal="center" vertical="center"/>
    </xf>
    <xf numFmtId="181" fontId="26" fillId="0" borderId="23" xfId="44" applyNumberFormat="1" applyFont="1" applyBorder="1" applyAlignment="1">
      <alignment vertical="center"/>
    </xf>
    <xf numFmtId="182" fontId="26" fillId="0" borderId="23" xfId="44" applyNumberFormat="1" applyFont="1" applyBorder="1" applyAlignment="1">
      <alignment vertical="center"/>
    </xf>
    <xf numFmtId="0" fontId="4" fillId="0" borderId="23" xfId="44" applyFont="1" applyBorder="1" applyAlignment="1">
      <alignment vertical="center"/>
    </xf>
    <xf numFmtId="0" fontId="26" fillId="27" borderId="23" xfId="44" applyFont="1" applyFill="1" applyBorder="1" applyAlignment="1">
      <alignment horizontal="left" vertical="center"/>
    </xf>
    <xf numFmtId="0" fontId="26" fillId="27" borderId="63" xfId="44" applyFont="1" applyFill="1" applyBorder="1" applyAlignment="1">
      <alignment horizontal="center" vertical="center"/>
    </xf>
    <xf numFmtId="0" fontId="26" fillId="29" borderId="23" xfId="44" applyFont="1" applyFill="1" applyBorder="1" applyAlignment="1">
      <alignment vertical="center"/>
    </xf>
    <xf numFmtId="0" fontId="26" fillId="29" borderId="63" xfId="44" applyFont="1" applyFill="1" applyBorder="1" applyAlignment="1">
      <alignment vertical="center"/>
    </xf>
    <xf numFmtId="0" fontId="26" fillId="28" borderId="23" xfId="44" applyFont="1" applyFill="1" applyBorder="1" applyAlignment="1">
      <alignment horizontal="right" vertical="center"/>
    </xf>
    <xf numFmtId="0" fontId="26" fillId="0" borderId="65" xfId="44" applyFont="1" applyBorder="1" applyAlignment="1">
      <alignment horizontal="right" vertical="center"/>
    </xf>
    <xf numFmtId="179" fontId="26" fillId="0" borderId="23" xfId="44" applyNumberFormat="1" applyFont="1" applyBorder="1" applyAlignment="1">
      <alignment horizontal="right" vertical="center"/>
    </xf>
    <xf numFmtId="0" fontId="26" fillId="0" borderId="23" xfId="44" applyFont="1" applyBorder="1" applyAlignment="1">
      <alignment horizontal="right" vertical="center"/>
    </xf>
    <xf numFmtId="0" fontId="26" fillId="28" borderId="27" xfId="44" applyFont="1" applyFill="1" applyBorder="1" applyAlignment="1">
      <alignment horizontal="right" vertical="center"/>
    </xf>
    <xf numFmtId="0" fontId="26" fillId="0" borderId="126" xfId="44" applyFont="1" applyBorder="1" applyAlignment="1">
      <alignment horizontal="right" vertical="center"/>
    </xf>
    <xf numFmtId="0" fontId="26" fillId="0" borderId="0" xfId="44" applyFont="1" applyFill="1" applyBorder="1" applyAlignment="1">
      <alignment horizontal="center" vertical="center"/>
    </xf>
    <xf numFmtId="0" fontId="26" fillId="0" borderId="0" xfId="44" applyFont="1" applyFill="1" applyBorder="1" applyAlignment="1">
      <alignment vertical="center"/>
    </xf>
    <xf numFmtId="0" fontId="4" fillId="0" borderId="0" xfId="44" applyFont="1" applyFill="1" applyAlignment="1">
      <alignment vertical="center"/>
    </xf>
    <xf numFmtId="0" fontId="25" fillId="0" borderId="0" xfId="44" applyFont="1" applyFill="1">
      <alignment vertical="center"/>
    </xf>
    <xf numFmtId="0" fontId="26" fillId="0" borderId="0" xfId="44" applyFont="1" applyFill="1" applyBorder="1" applyAlignment="1">
      <alignment horizontal="left" vertical="center"/>
    </xf>
    <xf numFmtId="0" fontId="26" fillId="0" borderId="0" xfId="44" applyFont="1" applyFill="1" applyBorder="1">
      <alignment vertical="center"/>
    </xf>
    <xf numFmtId="0" fontId="22" fillId="0" borderId="0" xfId="44" applyFont="1" applyFill="1" applyBorder="1" applyAlignment="1">
      <alignment vertical="center"/>
    </xf>
    <xf numFmtId="0" fontId="44" fillId="0" borderId="0" xfId="46">
      <alignment vertical="center"/>
    </xf>
    <xf numFmtId="0" fontId="4" fillId="0" borderId="0" xfId="44" applyFont="1" applyBorder="1" applyAlignment="1">
      <alignment horizontal="left" vertical="center"/>
    </xf>
    <xf numFmtId="0" fontId="4" fillId="0" borderId="0" xfId="44" applyFont="1" applyBorder="1" applyAlignment="1">
      <alignment vertical="center"/>
    </xf>
    <xf numFmtId="0" fontId="26" fillId="0" borderId="63" xfId="47" applyFont="1" applyBorder="1" applyAlignment="1">
      <alignment horizontal="center" vertical="center"/>
    </xf>
    <xf numFmtId="0" fontId="26" fillId="0" borderId="23" xfId="47" applyFont="1" applyBorder="1" applyAlignment="1">
      <alignment horizontal="center" vertical="center"/>
    </xf>
    <xf numFmtId="0" fontId="26" fillId="0" borderId="23" xfId="44" applyFont="1" applyBorder="1" applyAlignment="1">
      <alignment horizontal="center" vertical="center"/>
    </xf>
    <xf numFmtId="0" fontId="26" fillId="0" borderId="23" xfId="44" applyFont="1" applyBorder="1" applyAlignment="1">
      <alignment horizontal="center" vertical="center" wrapText="1"/>
    </xf>
    <xf numFmtId="0" fontId="50" fillId="0" borderId="0" xfId="47" applyFont="1" applyBorder="1" applyAlignment="1">
      <alignment horizontal="center" vertical="center"/>
    </xf>
    <xf numFmtId="0" fontId="4" fillId="0" borderId="0" xfId="47" applyFont="1" applyBorder="1" applyAlignment="1">
      <alignment horizontal="center" vertical="center"/>
    </xf>
    <xf numFmtId="0" fontId="26" fillId="0" borderId="0" xfId="44" applyFont="1" applyAlignment="1">
      <alignment vertical="center"/>
    </xf>
    <xf numFmtId="0" fontId="51" fillId="0" borderId="0" xfId="44" applyFont="1" applyBorder="1" applyAlignment="1">
      <alignment horizontal="center" vertical="center"/>
    </xf>
    <xf numFmtId="0" fontId="51" fillId="0" borderId="0" xfId="47" applyFont="1" applyBorder="1" applyAlignment="1">
      <alignment horizontal="center" vertical="center"/>
    </xf>
    <xf numFmtId="0" fontId="51" fillId="0" borderId="0" xfId="44" applyFont="1" applyAlignment="1">
      <alignment vertical="center"/>
    </xf>
    <xf numFmtId="0" fontId="50" fillId="0" borderId="0" xfId="44" applyFont="1" applyBorder="1" applyAlignment="1">
      <alignment vertical="center"/>
    </xf>
    <xf numFmtId="0" fontId="50" fillId="0" borderId="0" xfId="44" applyFont="1" applyBorder="1" applyAlignment="1">
      <alignment horizontal="center" vertical="center"/>
    </xf>
    <xf numFmtId="0" fontId="26" fillId="0" borderId="0" xfId="44" applyFont="1" applyAlignment="1">
      <alignment horizontal="left" vertical="center"/>
    </xf>
    <xf numFmtId="0" fontId="26" fillId="0" borderId="0" xfId="44" applyFont="1">
      <alignment vertical="center"/>
    </xf>
    <xf numFmtId="0" fontId="26" fillId="0" borderId="0" xfId="44" applyFont="1" applyFill="1" applyAlignment="1">
      <alignment horizontal="left" vertical="center"/>
    </xf>
    <xf numFmtId="0" fontId="26" fillId="0" borderId="0" xfId="44" applyFont="1" applyAlignment="1">
      <alignment vertical="center" textRotation="255" shrinkToFit="1"/>
    </xf>
    <xf numFmtId="0" fontId="26" fillId="0" borderId="23" xfId="44" applyFont="1" applyBorder="1" applyAlignment="1">
      <alignment vertical="center" textRotation="255" shrinkToFit="1"/>
    </xf>
    <xf numFmtId="0" fontId="44" fillId="31" borderId="0" xfId="46" applyFill="1">
      <alignment vertical="center"/>
    </xf>
    <xf numFmtId="0" fontId="55" fillId="31" borderId="0" xfId="46" applyFont="1" applyFill="1">
      <alignment vertical="center"/>
    </xf>
    <xf numFmtId="0" fontId="48" fillId="30" borderId="23" xfId="46" applyFont="1" applyFill="1" applyBorder="1">
      <alignment vertical="center"/>
    </xf>
    <xf numFmtId="0" fontId="56" fillId="0" borderId="0" xfId="0" applyFont="1">
      <alignment vertical="center"/>
    </xf>
    <xf numFmtId="0" fontId="56" fillId="0" borderId="0" xfId="0" applyFont="1" applyBorder="1">
      <alignment vertical="center"/>
    </xf>
    <xf numFmtId="0" fontId="57" fillId="0" borderId="0" xfId="0" applyFont="1" applyBorder="1" applyAlignment="1">
      <alignment horizontal="center" vertical="center"/>
    </xf>
    <xf numFmtId="0" fontId="57" fillId="0" borderId="22" xfId="0" applyFont="1" applyBorder="1" applyAlignment="1">
      <alignment horizontal="center" vertical="center"/>
    </xf>
    <xf numFmtId="0" fontId="56" fillId="0" borderId="22" xfId="0" applyFont="1" applyBorder="1">
      <alignment vertical="center"/>
    </xf>
    <xf numFmtId="0" fontId="34" fillId="0" borderId="0" xfId="0" applyFont="1">
      <alignment vertical="center"/>
    </xf>
    <xf numFmtId="0" fontId="27" fillId="0" borderId="36" xfId="0" applyFont="1" applyBorder="1">
      <alignment vertical="center"/>
    </xf>
    <xf numFmtId="0" fontId="27" fillId="0" borderId="26" xfId="0" applyFont="1" applyBorder="1">
      <alignment vertical="center"/>
    </xf>
    <xf numFmtId="0" fontId="27" fillId="0" borderId="37" xfId="0" applyFont="1" applyBorder="1">
      <alignment vertical="center"/>
    </xf>
    <xf numFmtId="0" fontId="27" fillId="0" borderId="73" xfId="0" applyFont="1" applyBorder="1">
      <alignment vertical="center"/>
    </xf>
    <xf numFmtId="0" fontId="27" fillId="0" borderId="27" xfId="0" applyFont="1" applyBorder="1">
      <alignment vertical="center"/>
    </xf>
    <xf numFmtId="0" fontId="56" fillId="0" borderId="0" xfId="0" applyFont="1" applyBorder="1" applyAlignment="1">
      <alignment vertical="center"/>
    </xf>
    <xf numFmtId="0" fontId="56" fillId="0" borderId="0" xfId="0" applyFont="1" applyBorder="1" applyAlignment="1">
      <alignment horizontal="left" vertical="center"/>
    </xf>
    <xf numFmtId="0" fontId="37" fillId="32" borderId="26" xfId="0" applyFont="1" applyFill="1" applyBorder="1" applyAlignment="1">
      <alignment horizontal="center" vertical="center" wrapText="1"/>
    </xf>
    <xf numFmtId="0" fontId="65" fillId="0" borderId="0" xfId="44" applyFont="1" applyFill="1">
      <alignment vertical="center"/>
    </xf>
    <xf numFmtId="0" fontId="65" fillId="0" borderId="0" xfId="44" applyFont="1" applyFill="1" applyBorder="1">
      <alignment vertical="center"/>
    </xf>
    <xf numFmtId="0" fontId="65" fillId="0" borderId="127" xfId="44" applyFont="1" applyFill="1" applyBorder="1">
      <alignment vertical="center"/>
    </xf>
    <xf numFmtId="0" fontId="66" fillId="0" borderId="127" xfId="44" applyFont="1" applyFill="1" applyBorder="1" applyAlignment="1">
      <alignment horizontal="left" vertical="top"/>
    </xf>
    <xf numFmtId="0" fontId="68" fillId="0" borderId="0" xfId="44" applyFont="1" applyFill="1" applyAlignment="1">
      <alignment vertical="center"/>
    </xf>
    <xf numFmtId="0" fontId="65" fillId="0" borderId="0" xfId="44" applyFont="1" applyFill="1" applyAlignment="1">
      <alignment vertical="center"/>
    </xf>
    <xf numFmtId="0" fontId="65" fillId="0" borderId="0" xfId="44" applyFont="1" applyFill="1" applyBorder="1" applyAlignment="1">
      <alignment vertical="center"/>
    </xf>
    <xf numFmtId="0" fontId="65" fillId="33" borderId="0" xfId="48" applyFont="1" applyFill="1" applyAlignment="1">
      <alignment vertical="center"/>
    </xf>
    <xf numFmtId="0" fontId="27" fillId="33" borderId="0" xfId="44" applyFont="1" applyFill="1">
      <alignment vertical="center"/>
    </xf>
    <xf numFmtId="0" fontId="68" fillId="0" borderId="0" xfId="44" applyFont="1" applyFill="1" applyAlignment="1">
      <alignment vertical="center" wrapText="1"/>
    </xf>
    <xf numFmtId="0" fontId="65" fillId="0" borderId="0" xfId="44" applyFont="1" applyFill="1" applyAlignment="1">
      <alignment horizontal="left" vertical="center"/>
    </xf>
    <xf numFmtId="0" fontId="65" fillId="0" borderId="0" xfId="49" applyFont="1" applyFill="1">
      <alignment vertical="center"/>
    </xf>
    <xf numFmtId="0" fontId="70" fillId="0" borderId="0" xfId="49" applyFont="1" applyFill="1">
      <alignment vertical="center"/>
    </xf>
    <xf numFmtId="0" fontId="65" fillId="28" borderId="40" xfId="49" applyFont="1" applyFill="1" applyBorder="1" applyAlignment="1">
      <alignment vertical="center"/>
    </xf>
    <xf numFmtId="0" fontId="65" fillId="28" borderId="38" xfId="49" applyFont="1" applyFill="1" applyBorder="1" applyAlignment="1">
      <alignment vertical="center"/>
    </xf>
    <xf numFmtId="0" fontId="65" fillId="0" borderId="64" xfId="49" applyFont="1" applyFill="1" applyBorder="1" applyAlignment="1">
      <alignment vertical="center"/>
    </xf>
    <xf numFmtId="0" fontId="65" fillId="0" borderId="65" xfId="49" applyFont="1" applyFill="1" applyBorder="1" applyAlignment="1">
      <alignment vertical="center"/>
    </xf>
    <xf numFmtId="0" fontId="65" fillId="0" borderId="65" xfId="49" applyFont="1" applyFill="1" applyBorder="1" applyAlignment="1">
      <alignment horizontal="right" vertical="center"/>
    </xf>
    <xf numFmtId="0" fontId="71" fillId="0" borderId="0" xfId="49" applyFont="1" applyFill="1">
      <alignment vertical="center"/>
    </xf>
    <xf numFmtId="0" fontId="65" fillId="0" borderId="64" xfId="49" applyFont="1" applyFill="1" applyBorder="1" applyAlignment="1">
      <alignment horizontal="center" vertical="center"/>
    </xf>
    <xf numFmtId="0" fontId="65" fillId="0" borderId="163" xfId="49" applyFont="1" applyFill="1" applyBorder="1" applyAlignment="1">
      <alignment vertical="center"/>
    </xf>
    <xf numFmtId="0" fontId="65" fillId="0" borderId="68" xfId="49" applyFont="1" applyFill="1" applyBorder="1" applyAlignment="1">
      <alignment vertical="center"/>
    </xf>
    <xf numFmtId="0" fontId="65" fillId="0" borderId="0" xfId="50" applyFont="1">
      <alignment vertical="center"/>
    </xf>
    <xf numFmtId="0" fontId="65" fillId="0" borderId="44" xfId="50" applyFont="1" applyBorder="1" applyAlignment="1">
      <alignment horizontal="center" vertical="center"/>
    </xf>
    <xf numFmtId="0" fontId="65" fillId="0" borderId="0" xfId="50" applyFont="1" applyBorder="1" applyAlignment="1">
      <alignment horizontal="center" vertical="center"/>
    </xf>
    <xf numFmtId="0" fontId="31" fillId="0" borderId="0" xfId="0" applyFont="1">
      <alignment vertical="center"/>
    </xf>
    <xf numFmtId="0" fontId="34" fillId="0" borderId="0" xfId="0" applyFont="1" applyFill="1">
      <alignment vertical="center"/>
    </xf>
    <xf numFmtId="0" fontId="35" fillId="0" borderId="69" xfId="0" applyFont="1" applyBorder="1" applyAlignment="1">
      <alignment horizontal="justify" vertical="top" wrapText="1"/>
    </xf>
    <xf numFmtId="0" fontId="36" fillId="0" borderId="50" xfId="0" applyFont="1" applyFill="1" applyBorder="1" applyAlignment="1">
      <alignment horizontal="center" vertical="center" wrapText="1"/>
    </xf>
    <xf numFmtId="0" fontId="41" fillId="0" borderId="17"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41" fillId="0" borderId="17" xfId="0" applyFont="1" applyFill="1" applyBorder="1" applyAlignment="1">
      <alignment vertical="center" wrapText="1"/>
    </xf>
    <xf numFmtId="0" fontId="32" fillId="0" borderId="17" xfId="0" applyFont="1" applyFill="1" applyBorder="1" applyAlignment="1">
      <alignment vertical="center" wrapText="1"/>
    </xf>
    <xf numFmtId="0" fontId="36" fillId="0" borderId="10" xfId="0" applyFont="1" applyFill="1" applyBorder="1" applyAlignment="1">
      <alignment vertical="center" wrapText="1"/>
    </xf>
    <xf numFmtId="0" fontId="41" fillId="0" borderId="10" xfId="0" applyFont="1" applyFill="1" applyBorder="1" applyAlignment="1">
      <alignment horizontal="center" vertical="center" wrapText="1"/>
    </xf>
    <xf numFmtId="0" fontId="36" fillId="0" borderId="28" xfId="0" applyFont="1" applyFill="1" applyBorder="1" applyAlignment="1">
      <alignment horizontal="center" vertical="center" wrapText="1"/>
    </xf>
    <xf numFmtId="0" fontId="36" fillId="0" borderId="28" xfId="0" applyFont="1" applyFill="1" applyBorder="1" applyAlignment="1">
      <alignment horizontal="left" vertical="center" wrapText="1"/>
    </xf>
    <xf numFmtId="0" fontId="36" fillId="0" borderId="17" xfId="0" applyFont="1" applyFill="1" applyBorder="1" applyAlignment="1">
      <alignment horizontal="left" vertical="center" wrapText="1"/>
    </xf>
    <xf numFmtId="0" fontId="36" fillId="0" borderId="18" xfId="0" applyFont="1" applyFill="1" applyBorder="1" applyAlignment="1">
      <alignment horizontal="center" vertical="center" wrapText="1"/>
    </xf>
    <xf numFmtId="0" fontId="36" fillId="0" borderId="36" xfId="0" applyFont="1" applyBorder="1" applyAlignment="1">
      <alignment horizontal="center" vertical="center" wrapText="1"/>
    </xf>
    <xf numFmtId="0" fontId="34" fillId="0" borderId="24" xfId="0" applyFont="1" applyBorder="1" applyAlignment="1">
      <alignment vertical="center" wrapText="1"/>
    </xf>
    <xf numFmtId="0" fontId="34" fillId="0" borderId="10" xfId="0" applyFont="1" applyBorder="1" applyAlignment="1">
      <alignment vertical="center" wrapText="1"/>
    </xf>
    <xf numFmtId="0" fontId="34" fillId="1" borderId="10" xfId="0" applyFont="1" applyFill="1" applyBorder="1" applyAlignment="1">
      <alignment vertical="center" wrapText="1"/>
    </xf>
    <xf numFmtId="0" fontId="34" fillId="1" borderId="112" xfId="0" applyFont="1" applyFill="1" applyBorder="1" applyAlignment="1">
      <alignment vertical="center" wrapText="1"/>
    </xf>
    <xf numFmtId="0" fontId="34" fillId="26" borderId="113" xfId="0" applyFont="1" applyFill="1" applyBorder="1" applyAlignment="1">
      <alignment vertical="center" wrapText="1"/>
    </xf>
    <xf numFmtId="0" fontId="36" fillId="0" borderId="37" xfId="0" applyFont="1" applyBorder="1" applyAlignment="1">
      <alignment horizontal="center" vertical="center" wrapText="1"/>
    </xf>
    <xf numFmtId="0" fontId="34" fillId="0" borderId="35" xfId="0" applyFont="1" applyFill="1" applyBorder="1" applyAlignment="1">
      <alignment vertical="center" wrapText="1"/>
    </xf>
    <xf numFmtId="0" fontId="34" fillId="0" borderId="11" xfId="0" applyFont="1" applyBorder="1" applyAlignment="1">
      <alignment vertical="center" wrapText="1"/>
    </xf>
    <xf numFmtId="0" fontId="34" fillId="0" borderId="29" xfId="0" applyFont="1" applyFill="1" applyBorder="1" applyAlignment="1">
      <alignment vertical="center" wrapText="1"/>
    </xf>
    <xf numFmtId="0" fontId="34" fillId="0" borderId="35" xfId="0" applyFont="1" applyBorder="1" applyAlignment="1">
      <alignment vertical="center" wrapText="1"/>
    </xf>
    <xf numFmtId="0" fontId="34" fillId="0" borderId="11" xfId="0" applyFont="1" applyFill="1" applyBorder="1" applyAlignment="1">
      <alignment vertical="center" wrapText="1"/>
    </xf>
    <xf numFmtId="0" fontId="34" fillId="26" borderId="14" xfId="0" applyFont="1" applyFill="1" applyBorder="1" applyAlignment="1">
      <alignment vertical="center" wrapText="1"/>
    </xf>
    <xf numFmtId="0" fontId="36" fillId="0" borderId="73" xfId="0" applyFont="1" applyBorder="1" applyAlignment="1">
      <alignment horizontal="center" vertical="center" wrapText="1"/>
    </xf>
    <xf numFmtId="0" fontId="34" fillId="0" borderId="20" xfId="0" applyFont="1" applyFill="1" applyBorder="1" applyAlignment="1">
      <alignment vertical="center" wrapText="1"/>
    </xf>
    <xf numFmtId="0" fontId="34" fillId="0" borderId="15" xfId="0" applyFont="1" applyBorder="1" applyAlignment="1">
      <alignment vertical="center" wrapText="1"/>
    </xf>
    <xf numFmtId="0" fontId="34" fillId="0" borderId="15" xfId="0" applyFont="1" applyFill="1" applyBorder="1" applyAlignment="1">
      <alignment vertical="center" wrapText="1"/>
    </xf>
    <xf numFmtId="0" fontId="34" fillId="0" borderId="20" xfId="0" applyFont="1" applyBorder="1" applyAlignment="1">
      <alignment vertical="center" wrapText="1"/>
    </xf>
    <xf numFmtId="0" fontId="34" fillId="0" borderId="15" xfId="0" applyFont="1" applyBorder="1" applyAlignment="1">
      <alignment horizontal="center" vertical="center" wrapText="1"/>
    </xf>
    <xf numFmtId="0" fontId="34" fillId="0" borderId="16" xfId="0" applyFont="1" applyBorder="1" applyAlignment="1">
      <alignment vertical="center" wrapText="1"/>
    </xf>
    <xf numFmtId="0" fontId="27" fillId="0" borderId="0" xfId="0" applyFont="1" applyBorder="1" applyAlignment="1">
      <alignment horizontal="left" vertical="center"/>
    </xf>
    <xf numFmtId="0" fontId="27" fillId="0" borderId="23" xfId="0" applyFont="1" applyBorder="1" applyAlignment="1">
      <alignment vertical="center"/>
    </xf>
    <xf numFmtId="0" fontId="35" fillId="0" borderId="44" xfId="0" applyFont="1" applyFill="1" applyBorder="1" applyAlignment="1">
      <alignment vertical="center" wrapText="1"/>
    </xf>
    <xf numFmtId="0" fontId="35" fillId="0" borderId="45" xfId="0" applyFont="1" applyFill="1" applyBorder="1" applyAlignment="1">
      <alignment vertical="center" wrapText="1"/>
    </xf>
    <xf numFmtId="0" fontId="35" fillId="0" borderId="40" xfId="0" applyFont="1" applyFill="1" applyBorder="1" applyAlignment="1">
      <alignment vertical="center" wrapText="1"/>
    </xf>
    <xf numFmtId="0" fontId="35" fillId="0" borderId="38" xfId="0" applyFont="1" applyFill="1" applyBorder="1" applyAlignment="1">
      <alignment vertical="center" wrapText="1"/>
    </xf>
    <xf numFmtId="0" fontId="34" fillId="0" borderId="0" xfId="0" applyFont="1" applyFill="1" applyBorder="1" applyAlignment="1">
      <alignment vertical="center" wrapText="1"/>
    </xf>
    <xf numFmtId="0" fontId="34" fillId="0" borderId="44" xfId="0" applyFont="1" applyFill="1" applyBorder="1" applyAlignment="1">
      <alignment vertical="center" wrapText="1"/>
    </xf>
    <xf numFmtId="0" fontId="34" fillId="0" borderId="44" xfId="0" applyFont="1" applyBorder="1" applyAlignment="1">
      <alignment vertical="center" wrapText="1"/>
    </xf>
    <xf numFmtId="0" fontId="36" fillId="0" borderId="0" xfId="0" applyFont="1" applyFill="1" applyBorder="1" applyAlignment="1">
      <alignment horizontal="center" vertical="center" wrapText="1"/>
    </xf>
    <xf numFmtId="0" fontId="31" fillId="0" borderId="121" xfId="0" applyFont="1" applyBorder="1" applyAlignment="1" applyProtection="1">
      <alignment horizontal="left" vertical="center" wrapText="1"/>
      <protection locked="0"/>
    </xf>
    <xf numFmtId="0" fontId="31" fillId="0" borderId="122" xfId="0" applyFont="1" applyBorder="1" applyAlignment="1" applyProtection="1">
      <alignment horizontal="left" vertical="center" wrapText="1"/>
      <protection locked="0"/>
    </xf>
    <xf numFmtId="0" fontId="31" fillId="0" borderId="123" xfId="0" applyFont="1" applyBorder="1" applyAlignment="1">
      <alignment horizontal="center" vertical="center" wrapText="1"/>
    </xf>
    <xf numFmtId="0" fontId="31" fillId="0" borderId="124" xfId="0" applyFont="1" applyBorder="1" applyAlignment="1">
      <alignment horizontal="center" vertical="center" wrapText="1"/>
    </xf>
    <xf numFmtId="0" fontId="31" fillId="0" borderId="116" xfId="0" applyFont="1" applyBorder="1" applyAlignment="1">
      <alignment horizontal="center" vertical="center" wrapText="1"/>
    </xf>
    <xf numFmtId="0" fontId="28" fillId="0" borderId="0" xfId="0" applyFont="1" applyAlignment="1">
      <alignment horizontal="center" vertical="center"/>
    </xf>
    <xf numFmtId="0" fontId="29" fillId="0" borderId="0" xfId="0" applyFont="1" applyAlignment="1">
      <alignment horizontal="center" vertical="center"/>
    </xf>
    <xf numFmtId="0" fontId="31" fillId="0" borderId="0" xfId="0" applyFont="1" applyAlignment="1" applyProtection="1">
      <alignment horizontal="center" vertical="center"/>
      <protection locked="0"/>
    </xf>
    <xf numFmtId="0" fontId="31" fillId="0" borderId="118" xfId="0" applyFont="1" applyBorder="1" applyAlignment="1">
      <alignment horizontal="center" vertical="center" wrapText="1"/>
    </xf>
    <xf numFmtId="0" fontId="31" fillId="0" borderId="41" xfId="0" applyFont="1" applyBorder="1" applyAlignment="1" applyProtection="1">
      <alignment horizontal="center" vertical="center" wrapText="1"/>
      <protection locked="0"/>
    </xf>
    <xf numFmtId="0" fontId="31" fillId="0" borderId="70" xfId="0" applyFont="1" applyBorder="1" applyAlignment="1" applyProtection="1">
      <alignment horizontal="center" vertical="center" wrapText="1"/>
      <protection locked="0"/>
    </xf>
    <xf numFmtId="0" fontId="31" fillId="0" borderId="39" xfId="0" applyFont="1" applyBorder="1" applyAlignment="1" applyProtection="1">
      <alignment horizontal="center" vertical="center" wrapText="1"/>
      <protection locked="0"/>
    </xf>
    <xf numFmtId="0" fontId="31" fillId="0" borderId="119" xfId="0" applyFont="1" applyBorder="1" applyAlignment="1" applyProtection="1">
      <alignment horizontal="center" vertical="center" wrapText="1"/>
      <protection locked="0"/>
    </xf>
    <xf numFmtId="0" fontId="38" fillId="25" borderId="74" xfId="0" applyFont="1" applyFill="1" applyBorder="1" applyAlignment="1">
      <alignment horizontal="center" vertical="top" wrapText="1"/>
    </xf>
    <xf numFmtId="0" fontId="38" fillId="25" borderId="75" xfId="0" applyFont="1" applyFill="1" applyBorder="1" applyAlignment="1">
      <alignment horizontal="center" vertical="top" wrapText="1"/>
    </xf>
    <xf numFmtId="0" fontId="38" fillId="25" borderId="62" xfId="0" applyFont="1" applyFill="1" applyBorder="1" applyAlignment="1">
      <alignment horizontal="center" vertical="top" wrapText="1"/>
    </xf>
    <xf numFmtId="0" fontId="34" fillId="24" borderId="76" xfId="0" applyFont="1" applyFill="1" applyBorder="1" applyAlignment="1">
      <alignment horizontal="center" vertical="center" wrapText="1"/>
    </xf>
    <xf numFmtId="0" fontId="34" fillId="24" borderId="72" xfId="0" applyFont="1" applyFill="1" applyBorder="1" applyAlignment="1">
      <alignment horizontal="center" vertical="center" wrapText="1"/>
    </xf>
    <xf numFmtId="0" fontId="34" fillId="24" borderId="24" xfId="0" applyFont="1" applyFill="1" applyBorder="1" applyAlignment="1">
      <alignment horizontal="center" vertical="center" wrapText="1"/>
    </xf>
    <xf numFmtId="0" fontId="35" fillId="0" borderId="77" xfId="0" applyFont="1" applyBorder="1" applyAlignment="1">
      <alignment horizontal="left" vertical="center" wrapText="1"/>
    </xf>
    <xf numFmtId="0" fontId="35" fillId="0" borderId="78" xfId="0" applyFont="1" applyBorder="1" applyAlignment="1">
      <alignment horizontal="left" vertical="center" wrapText="1"/>
    </xf>
    <xf numFmtId="0" fontId="35" fillId="0" borderId="35" xfId="0" applyFont="1" applyBorder="1" applyAlignment="1">
      <alignment horizontal="left" vertical="center" wrapText="1"/>
    </xf>
    <xf numFmtId="0" fontId="35" fillId="0" borderId="79" xfId="0" applyFont="1" applyBorder="1" applyAlignment="1">
      <alignment horizontal="left" vertical="center" wrapText="1"/>
    </xf>
    <xf numFmtId="0" fontId="35" fillId="0" borderId="80" xfId="0" applyFont="1" applyBorder="1" applyAlignment="1">
      <alignment horizontal="left" vertical="center" wrapText="1"/>
    </xf>
    <xf numFmtId="0" fontId="35" fillId="0" borderId="20" xfId="0" applyFont="1" applyBorder="1" applyAlignment="1">
      <alignment horizontal="left" vertical="center" wrapText="1"/>
    </xf>
    <xf numFmtId="0" fontId="27" fillId="0" borderId="44" xfId="0" applyFont="1" applyBorder="1" applyAlignment="1">
      <alignment horizontal="left" vertical="top" wrapText="1"/>
    </xf>
    <xf numFmtId="0" fontId="37" fillId="0" borderId="81" xfId="0" applyFont="1" applyBorder="1" applyAlignment="1">
      <alignment horizontal="center" vertical="top" wrapText="1"/>
    </xf>
    <xf numFmtId="0" fontId="37" fillId="0" borderId="82" xfId="0" applyFont="1" applyBorder="1" applyAlignment="1">
      <alignment horizontal="center" vertical="top" wrapText="1"/>
    </xf>
    <xf numFmtId="0" fontId="34" fillId="0" borderId="77" xfId="0" applyFont="1" applyBorder="1" applyAlignment="1">
      <alignment horizontal="left" vertical="center" wrapText="1"/>
    </xf>
    <xf numFmtId="0" fontId="34" fillId="0" borderId="78" xfId="0" applyFont="1" applyBorder="1" applyAlignment="1">
      <alignment horizontal="left" vertical="center" wrapText="1"/>
    </xf>
    <xf numFmtId="0" fontId="34" fillId="0" borderId="35" xfId="0" applyFont="1" applyBorder="1" applyAlignment="1">
      <alignment horizontal="left" vertical="center" wrapText="1"/>
    </xf>
    <xf numFmtId="0" fontId="34" fillId="0" borderId="125" xfId="0" applyFont="1" applyBorder="1" applyAlignment="1">
      <alignment horizontal="left" vertical="center" wrapText="1"/>
    </xf>
    <xf numFmtId="0" fontId="34" fillId="0" borderId="104" xfId="0" applyFont="1" applyBorder="1" applyAlignment="1">
      <alignment horizontal="left" vertical="center" wrapText="1"/>
    </xf>
    <xf numFmtId="0" fontId="34" fillId="0" borderId="105" xfId="0" applyFont="1" applyBorder="1" applyAlignment="1">
      <alignment horizontal="left" vertical="center" wrapText="1"/>
    </xf>
    <xf numFmtId="0" fontId="27" fillId="0" borderId="0" xfId="0" applyFont="1" applyAlignment="1">
      <alignment horizontal="left" vertical="top" wrapText="1"/>
    </xf>
    <xf numFmtId="0" fontId="27" fillId="0" borderId="22" xfId="0" applyFont="1" applyBorder="1" applyAlignment="1">
      <alignment horizontal="center" vertical="center"/>
    </xf>
    <xf numFmtId="0" fontId="27" fillId="0" borderId="90" xfId="0" applyFont="1" applyBorder="1" applyAlignment="1">
      <alignment horizontal="center" vertical="center"/>
    </xf>
    <xf numFmtId="0" fontId="40" fillId="0" borderId="22" xfId="0" applyFont="1" applyBorder="1" applyAlignment="1">
      <alignment horizontal="right" vertical="center"/>
    </xf>
    <xf numFmtId="0" fontId="27" fillId="0" borderId="94" xfId="0" applyFont="1" applyBorder="1" applyAlignment="1">
      <alignment horizontal="center" vertical="center"/>
    </xf>
    <xf numFmtId="0" fontId="27" fillId="0" borderId="13" xfId="0" applyFont="1" applyBorder="1" applyAlignment="1">
      <alignment horizontal="center" vertical="center"/>
    </xf>
    <xf numFmtId="0" fontId="27" fillId="0" borderId="67" xfId="0" applyFont="1" applyBorder="1" applyAlignment="1">
      <alignment horizontal="center" vertical="center"/>
    </xf>
    <xf numFmtId="0" fontId="37" fillId="0" borderId="11" xfId="0" applyFont="1" applyBorder="1" applyAlignment="1">
      <alignment horizontal="center" vertical="center" wrapText="1"/>
    </xf>
    <xf numFmtId="0" fontId="37" fillId="0" borderId="91" xfId="0" applyFont="1" applyBorder="1" applyAlignment="1">
      <alignment horizontal="center" vertical="center" wrapText="1"/>
    </xf>
    <xf numFmtId="0" fontId="37" fillId="0" borderId="25" xfId="0" applyFont="1" applyBorder="1" applyAlignment="1">
      <alignment horizontal="center" vertical="center" wrapText="1"/>
    </xf>
    <xf numFmtId="0" fontId="37" fillId="0" borderId="92" xfId="0" applyFont="1" applyBorder="1" applyAlignment="1">
      <alignment horizontal="center" vertical="center" wrapText="1"/>
    </xf>
    <xf numFmtId="57" fontId="37" fillId="0" borderId="11" xfId="0" applyNumberFormat="1" applyFont="1" applyBorder="1" applyAlignment="1">
      <alignment horizontal="center" vertical="center" wrapText="1"/>
    </xf>
    <xf numFmtId="0" fontId="37" fillId="0" borderId="33" xfId="0" applyFont="1" applyBorder="1" applyAlignment="1">
      <alignment horizontal="center" vertical="center" wrapText="1"/>
    </xf>
    <xf numFmtId="0" fontId="37" fillId="0" borderId="93" xfId="0" applyFont="1" applyBorder="1" applyAlignment="1">
      <alignment horizontal="center" vertical="center" wrapText="1"/>
    </xf>
    <xf numFmtId="0" fontId="36" fillId="0" borderId="11" xfId="0" applyFont="1" applyBorder="1" applyAlignment="1">
      <alignment horizontal="center" vertical="center" wrapText="1"/>
    </xf>
    <xf numFmtId="176" fontId="35" fillId="0" borderId="13" xfId="0" applyNumberFormat="1" applyFont="1" applyFill="1" applyBorder="1" applyAlignment="1">
      <alignment horizontal="right" vertical="center" wrapText="1"/>
    </xf>
    <xf numFmtId="176" fontId="35" fillId="0" borderId="67" xfId="0" applyNumberFormat="1" applyFont="1" applyFill="1" applyBorder="1" applyAlignment="1">
      <alignment horizontal="right" vertical="center" wrapText="1"/>
    </xf>
    <xf numFmtId="0" fontId="37" fillId="0" borderId="34" xfId="0" applyFont="1" applyBorder="1" applyAlignment="1">
      <alignment horizontal="center" vertical="center" wrapText="1"/>
    </xf>
    <xf numFmtId="0" fontId="37" fillId="0" borderId="95" xfId="0" applyFont="1" applyBorder="1" applyAlignment="1">
      <alignment horizontal="center" vertical="center" wrapText="1"/>
    </xf>
    <xf numFmtId="0" fontId="37" fillId="0" borderId="33" xfId="0" applyFont="1" applyFill="1" applyBorder="1" applyAlignment="1">
      <alignment horizontal="center" vertical="center" wrapText="1"/>
    </xf>
    <xf numFmtId="0" fontId="35" fillId="0" borderId="25" xfId="0" applyNumberFormat="1" applyFont="1" applyBorder="1" applyAlignment="1">
      <alignment horizontal="center" vertical="center"/>
    </xf>
    <xf numFmtId="0" fontId="35" fillId="0" borderId="11" xfId="0" applyNumberFormat="1" applyFont="1" applyBorder="1" applyAlignment="1">
      <alignment horizontal="center" vertical="center"/>
    </xf>
    <xf numFmtId="0" fontId="27" fillId="0" borderId="89" xfId="0" applyFont="1" applyBorder="1" applyAlignment="1">
      <alignment horizontal="center" vertical="center"/>
    </xf>
    <xf numFmtId="57" fontId="37" fillId="0" borderId="25" xfId="0" applyNumberFormat="1" applyFont="1" applyBorder="1" applyAlignment="1">
      <alignment horizontal="center" vertical="center" wrapText="1"/>
    </xf>
    <xf numFmtId="0" fontId="36" fillId="0" borderId="33" xfId="0" applyFont="1" applyBorder="1" applyAlignment="1">
      <alignment horizontal="center" vertical="center" wrapText="1"/>
    </xf>
    <xf numFmtId="0" fontId="37" fillId="0" borderId="33" xfId="0" applyFont="1" applyBorder="1" applyAlignment="1">
      <alignment horizontal="center" vertical="center"/>
    </xf>
    <xf numFmtId="0" fontId="37" fillId="0" borderId="87" xfId="0" applyFont="1" applyBorder="1" applyAlignment="1">
      <alignment horizontal="center" vertical="center" wrapText="1"/>
    </xf>
    <xf numFmtId="0" fontId="37" fillId="0" borderId="30" xfId="0" applyFont="1" applyBorder="1" applyAlignment="1">
      <alignment horizontal="center" vertical="center" wrapText="1"/>
    </xf>
    <xf numFmtId="57" fontId="37" fillId="0" borderId="88" xfId="0" applyNumberFormat="1" applyFont="1" applyBorder="1" applyAlignment="1">
      <alignment horizontal="center" vertical="center" wrapText="1"/>
    </xf>
    <xf numFmtId="57" fontId="37" fillId="0" borderId="12" xfId="0" applyNumberFormat="1" applyFont="1" applyBorder="1" applyAlignment="1">
      <alignment horizontal="center" vertical="center" wrapText="1"/>
    </xf>
    <xf numFmtId="0" fontId="37" fillId="0" borderId="12" xfId="0" applyFont="1" applyBorder="1" applyAlignment="1">
      <alignment horizontal="center" vertical="center" wrapText="1"/>
    </xf>
    <xf numFmtId="0" fontId="37" fillId="0" borderId="86" xfId="0" applyFont="1" applyBorder="1" applyAlignment="1">
      <alignment horizontal="center" vertical="center" wrapText="1"/>
    </xf>
    <xf numFmtId="0" fontId="37" fillId="0" borderId="83" xfId="0" applyFont="1" applyBorder="1" applyAlignment="1">
      <alignment horizontal="center" vertical="center" wrapText="1"/>
    </xf>
    <xf numFmtId="0" fontId="27" fillId="0" borderId="11" xfId="0" applyFont="1" applyBorder="1">
      <alignment vertical="center"/>
    </xf>
    <xf numFmtId="0" fontId="35" fillId="0" borderId="11" xfId="0" applyFont="1" applyBorder="1" applyAlignment="1">
      <alignment horizontal="center" vertical="center"/>
    </xf>
    <xf numFmtId="0" fontId="36" fillId="0" borderId="25" xfId="0" applyFont="1" applyBorder="1" applyAlignment="1">
      <alignment horizontal="center" vertical="center" wrapText="1"/>
    </xf>
    <xf numFmtId="0" fontId="35" fillId="0" borderId="25" xfId="0" applyFont="1" applyBorder="1" applyAlignment="1">
      <alignment horizontal="center" vertical="center"/>
    </xf>
    <xf numFmtId="0" fontId="35" fillId="0" borderId="34" xfId="0" applyFont="1" applyBorder="1" applyAlignment="1">
      <alignment horizontal="center" vertical="center"/>
    </xf>
    <xf numFmtId="57" fontId="37" fillId="0" borderId="34" xfId="0" applyNumberFormat="1" applyFont="1" applyBorder="1" applyAlignment="1">
      <alignment horizontal="center" vertical="center" wrapText="1"/>
    </xf>
    <xf numFmtId="0" fontId="37" fillId="0" borderId="85" xfId="0" applyFont="1" applyBorder="1" applyAlignment="1">
      <alignment horizontal="center" vertical="center" wrapText="1"/>
    </xf>
    <xf numFmtId="0" fontId="27" fillId="0" borderId="34" xfId="0" applyFont="1" applyBorder="1">
      <alignment vertical="center"/>
    </xf>
    <xf numFmtId="0" fontId="36" fillId="0" borderId="34" xfId="0" applyFont="1" applyBorder="1" applyAlignment="1">
      <alignment horizontal="center" vertical="center" wrapText="1"/>
    </xf>
    <xf numFmtId="0" fontId="37" fillId="0" borderId="84" xfId="0" applyFont="1" applyBorder="1" applyAlignment="1">
      <alignment horizontal="center" vertical="center" wrapText="1"/>
    </xf>
    <xf numFmtId="0" fontId="27" fillId="0" borderId="12" xfId="0" applyFont="1" applyBorder="1">
      <alignment vertical="center"/>
    </xf>
    <xf numFmtId="0" fontId="35" fillId="0" borderId="12" xfId="0" applyFont="1" applyBorder="1" applyAlignment="1">
      <alignment horizontal="center" vertical="center"/>
    </xf>
    <xf numFmtId="0" fontId="36" fillId="0" borderId="12" xfId="0" applyFont="1" applyBorder="1" applyAlignment="1">
      <alignment horizontal="center" vertical="center" wrapText="1"/>
    </xf>
    <xf numFmtId="0" fontId="37" fillId="0" borderId="71" xfId="0" applyFont="1" applyBorder="1" applyAlignment="1">
      <alignment horizontal="center" vertical="center" wrapText="1"/>
    </xf>
    <xf numFmtId="0" fontId="37" fillId="0" borderId="35" xfId="0" applyFont="1" applyBorder="1" applyAlignment="1">
      <alignment horizontal="center" vertical="center" wrapText="1"/>
    </xf>
    <xf numFmtId="0" fontId="37" fillId="0" borderId="71" xfId="0" applyFont="1" applyBorder="1" applyAlignment="1">
      <alignment horizontal="left" vertical="center" wrapText="1"/>
    </xf>
    <xf numFmtId="0" fontId="37" fillId="0" borderId="78" xfId="0" applyFont="1" applyBorder="1" applyAlignment="1">
      <alignment horizontal="left" vertical="center" wrapText="1"/>
    </xf>
    <xf numFmtId="0" fontId="37" fillId="0" borderId="35" xfId="0" applyFont="1" applyBorder="1" applyAlignment="1">
      <alignment horizontal="left" vertical="center" wrapText="1"/>
    </xf>
    <xf numFmtId="0" fontId="37" fillId="0" borderId="108" xfId="0" applyFont="1" applyBorder="1" applyAlignment="1">
      <alignment horizontal="left" vertical="center" wrapText="1"/>
    </xf>
    <xf numFmtId="0" fontId="37" fillId="0" borderId="104" xfId="0" applyFont="1" applyBorder="1" applyAlignment="1">
      <alignment horizontal="left" vertical="center" wrapText="1"/>
    </xf>
    <xf numFmtId="0" fontId="37" fillId="0" borderId="98" xfId="0" applyFont="1" applyBorder="1" applyAlignment="1">
      <alignment horizontal="left" vertical="center" wrapText="1"/>
    </xf>
    <xf numFmtId="0" fontId="36" fillId="0" borderId="71" xfId="0" applyFont="1" applyBorder="1" applyAlignment="1">
      <alignment horizontal="left" vertical="center" wrapText="1"/>
    </xf>
    <xf numFmtId="0" fontId="36" fillId="0" borderId="78" xfId="0" applyFont="1" applyBorder="1" applyAlignment="1">
      <alignment horizontal="left" vertical="center" wrapText="1"/>
    </xf>
    <xf numFmtId="0" fontId="36" fillId="0" borderId="87" xfId="0" applyFont="1" applyBorder="1" applyAlignment="1">
      <alignment horizontal="center" vertical="center" wrapText="1"/>
    </xf>
    <xf numFmtId="0" fontId="36" fillId="0" borderId="110" xfId="0" applyFont="1" applyBorder="1" applyAlignment="1">
      <alignment horizontal="center" vertical="center" wrapText="1"/>
    </xf>
    <xf numFmtId="0" fontId="37" fillId="0" borderId="98" xfId="0" applyFont="1" applyBorder="1" applyAlignment="1">
      <alignment horizontal="center" vertical="center" wrapText="1"/>
    </xf>
    <xf numFmtId="0" fontId="36" fillId="0" borderId="99" xfId="0" applyFont="1" applyBorder="1" applyAlignment="1">
      <alignment horizontal="center" vertical="center" wrapText="1"/>
    </xf>
    <xf numFmtId="0" fontId="36" fillId="0" borderId="30" xfId="0" applyFont="1" applyBorder="1" applyAlignment="1">
      <alignment horizontal="center" vertical="center" wrapText="1"/>
    </xf>
    <xf numFmtId="0" fontId="36" fillId="0" borderId="87" xfId="0" applyFont="1" applyFill="1" applyBorder="1" applyAlignment="1">
      <alignment horizontal="center" vertical="center" wrapText="1"/>
    </xf>
    <xf numFmtId="0" fontId="36" fillId="0" borderId="30" xfId="0" applyFont="1" applyFill="1" applyBorder="1" applyAlignment="1">
      <alignment horizontal="center" vertical="center" wrapText="1"/>
    </xf>
    <xf numFmtId="180" fontId="35" fillId="0" borderId="25" xfId="0" applyNumberFormat="1" applyFont="1" applyBorder="1" applyAlignment="1">
      <alignment horizontal="center" vertical="center"/>
    </xf>
    <xf numFmtId="0" fontId="36" fillId="0" borderId="0" xfId="43" applyFont="1" applyAlignment="1">
      <alignment horizontal="left" vertical="center" wrapText="1"/>
    </xf>
    <xf numFmtId="0" fontId="36" fillId="0" borderId="0" xfId="0" applyFont="1" applyAlignment="1">
      <alignment horizontal="left" vertical="center" wrapText="1"/>
    </xf>
    <xf numFmtId="0" fontId="37" fillId="0" borderId="106" xfId="0" applyFont="1" applyBorder="1" applyAlignment="1">
      <alignment horizontal="center" vertical="center" wrapText="1"/>
    </xf>
    <xf numFmtId="0" fontId="27" fillId="0" borderId="78" xfId="0" applyFont="1" applyBorder="1">
      <alignment vertical="center"/>
    </xf>
    <xf numFmtId="0" fontId="27" fillId="0" borderId="35" xfId="0" applyFont="1" applyBorder="1">
      <alignment vertical="center"/>
    </xf>
    <xf numFmtId="0" fontId="36" fillId="0" borderId="71" xfId="0" applyFont="1" applyBorder="1" applyAlignment="1">
      <alignment horizontal="center" vertical="center" wrapText="1"/>
    </xf>
    <xf numFmtId="0" fontId="36" fillId="0" borderId="35" xfId="0" applyFont="1" applyBorder="1" applyAlignment="1">
      <alignment horizontal="center" vertical="center" wrapText="1"/>
    </xf>
    <xf numFmtId="0" fontId="37" fillId="0" borderId="96" xfId="0" applyFont="1" applyBorder="1" applyAlignment="1">
      <alignment horizontal="center" vertical="center" wrapText="1"/>
    </xf>
    <xf numFmtId="0" fontId="37" fillId="0" borderId="111" xfId="0" applyFont="1" applyBorder="1" applyAlignment="1">
      <alignment horizontal="center" vertical="center" wrapText="1"/>
    </xf>
    <xf numFmtId="0" fontId="27" fillId="0" borderId="78" xfId="0" applyFont="1" applyBorder="1" applyAlignment="1">
      <alignment horizontal="center" vertical="center"/>
    </xf>
    <xf numFmtId="0" fontId="35" fillId="0" borderId="0" xfId="0" applyFont="1" applyAlignment="1">
      <alignment horizontal="left" vertical="center"/>
    </xf>
    <xf numFmtId="0" fontId="36" fillId="0" borderId="107" xfId="0" applyFont="1" applyBorder="1" applyAlignment="1">
      <alignment horizontal="center" vertical="center" wrapText="1"/>
    </xf>
    <xf numFmtId="0" fontId="37" fillId="0" borderId="78" xfId="0" applyFont="1" applyBorder="1" applyAlignment="1">
      <alignment horizontal="center" vertical="center" wrapText="1"/>
    </xf>
    <xf numFmtId="0" fontId="37" fillId="0" borderId="103" xfId="0" applyFont="1" applyBorder="1" applyAlignment="1">
      <alignment horizontal="center" vertical="center" wrapText="1"/>
    </xf>
    <xf numFmtId="0" fontId="37" fillId="0" borderId="104" xfId="0" applyFont="1" applyBorder="1" applyAlignment="1">
      <alignment horizontal="center" vertical="center" wrapText="1"/>
    </xf>
    <xf numFmtId="0" fontId="37" fillId="0" borderId="105" xfId="0" applyFont="1" applyBorder="1" applyAlignment="1">
      <alignment horizontal="center" vertical="center" wrapText="1"/>
    </xf>
    <xf numFmtId="0" fontId="37" fillId="0" borderId="100" xfId="0" applyFont="1" applyBorder="1" applyAlignment="1">
      <alignment horizontal="left" vertical="center" wrapText="1"/>
    </xf>
    <xf numFmtId="0" fontId="37" fillId="0" borderId="101" xfId="0" applyFont="1" applyBorder="1" applyAlignment="1">
      <alignment horizontal="left" vertical="center" wrapText="1"/>
    </xf>
    <xf numFmtId="0" fontId="37" fillId="0" borderId="102" xfId="0" applyFont="1" applyBorder="1" applyAlignment="1">
      <alignment horizontal="left" vertical="center" wrapText="1"/>
    </xf>
    <xf numFmtId="0" fontId="37" fillId="0" borderId="100" xfId="0" applyFont="1" applyBorder="1" applyAlignment="1">
      <alignment horizontal="center" vertical="center" wrapText="1"/>
    </xf>
    <xf numFmtId="0" fontId="37" fillId="0" borderId="102" xfId="0" applyFont="1" applyBorder="1" applyAlignment="1">
      <alignment horizontal="center" vertical="center" wrapText="1"/>
    </xf>
    <xf numFmtId="179" fontId="35" fillId="0" borderId="12" xfId="0" applyNumberFormat="1" applyFont="1" applyBorder="1" applyAlignment="1">
      <alignment horizontal="center" vertical="center"/>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7" fillId="0" borderId="96" xfId="0" applyFont="1" applyBorder="1" applyAlignment="1">
      <alignment horizontal="left" vertical="center" wrapText="1"/>
    </xf>
    <xf numFmtId="0" fontId="37" fillId="0" borderId="97" xfId="0" applyFont="1" applyBorder="1" applyAlignment="1">
      <alignment horizontal="left" vertical="center" wrapText="1"/>
    </xf>
    <xf numFmtId="0" fontId="41" fillId="0" borderId="71" xfId="0" applyFont="1" applyBorder="1" applyAlignment="1">
      <alignment horizontal="left" vertical="center" wrapText="1"/>
    </xf>
    <xf numFmtId="0" fontId="41" fillId="0" borderId="98" xfId="0" applyFont="1" applyBorder="1" applyAlignment="1">
      <alignment horizontal="left" vertical="center" wrapText="1"/>
    </xf>
    <xf numFmtId="0" fontId="4" fillId="0" borderId="23" xfId="44" applyFont="1" applyBorder="1" applyAlignment="1">
      <alignment vertical="center"/>
    </xf>
    <xf numFmtId="0" fontId="26" fillId="0" borderId="23" xfId="44" applyFont="1" applyBorder="1" applyAlignment="1">
      <alignment horizontal="center" vertical="center"/>
    </xf>
    <xf numFmtId="0" fontId="26" fillId="0" borderId="43" xfId="44" applyFont="1" applyBorder="1" applyAlignment="1">
      <alignment horizontal="center" vertical="center" wrapText="1"/>
    </xf>
    <xf numFmtId="0" fontId="26" fillId="0" borderId="41" xfId="44" applyFont="1" applyBorder="1" applyAlignment="1">
      <alignment horizontal="center" vertical="center" wrapText="1"/>
    </xf>
    <xf numFmtId="0" fontId="26" fillId="0" borderId="39" xfId="44" applyFont="1" applyBorder="1" applyAlignment="1">
      <alignment horizontal="center" vertical="center" wrapText="1"/>
    </xf>
    <xf numFmtId="0" fontId="26" fillId="0" borderId="63" xfId="44" applyFont="1" applyBorder="1" applyAlignment="1">
      <alignment horizontal="center" vertical="center"/>
    </xf>
    <xf numFmtId="49" fontId="26" fillId="0" borderId="23" xfId="44" applyNumberFormat="1" applyFont="1" applyBorder="1" applyAlignment="1">
      <alignment horizontal="center" vertical="center"/>
    </xf>
    <xf numFmtId="0" fontId="4" fillId="27" borderId="23" xfId="44" applyFont="1" applyFill="1" applyBorder="1" applyAlignment="1">
      <alignment horizontal="center" vertical="center" wrapText="1"/>
    </xf>
    <xf numFmtId="0" fontId="4" fillId="28" borderId="40" xfId="44" applyFont="1" applyFill="1" applyBorder="1" applyAlignment="1">
      <alignment horizontal="center" vertical="center"/>
    </xf>
    <xf numFmtId="0" fontId="4" fillId="0" borderId="40" xfId="44" applyFont="1" applyBorder="1" applyAlignment="1">
      <alignment horizontal="center" vertical="center"/>
    </xf>
    <xf numFmtId="0" fontId="4" fillId="29" borderId="23" xfId="44" applyFont="1" applyFill="1" applyBorder="1" applyAlignment="1">
      <alignment horizontal="center" vertical="center"/>
    </xf>
    <xf numFmtId="0" fontId="4" fillId="27" borderId="23" xfId="44" applyFont="1" applyFill="1" applyBorder="1" applyAlignment="1">
      <alignment horizontal="center" vertical="center"/>
    </xf>
    <xf numFmtId="0" fontId="48" fillId="30" borderId="23" xfId="46" applyFont="1" applyFill="1" applyBorder="1">
      <alignment vertical="center"/>
    </xf>
    <xf numFmtId="0" fontId="4" fillId="29" borderId="23" xfId="44" applyFont="1" applyFill="1" applyBorder="1" applyAlignment="1">
      <alignment vertical="center"/>
    </xf>
    <xf numFmtId="0" fontId="26" fillId="0" borderId="65" xfId="44" applyFont="1" applyBorder="1" applyAlignment="1">
      <alignment horizontal="center" vertical="center" wrapText="1"/>
    </xf>
    <xf numFmtId="0" fontId="26" fillId="0" borderId="23" xfId="44" applyFont="1" applyBorder="1" applyAlignment="1">
      <alignment horizontal="center" vertical="center" wrapText="1"/>
    </xf>
    <xf numFmtId="0" fontId="4" fillId="0" borderId="23" xfId="44" applyFont="1" applyBorder="1" applyAlignment="1">
      <alignment horizontal="center" vertical="center" wrapText="1"/>
    </xf>
    <xf numFmtId="0" fontId="26" fillId="0" borderId="68" xfId="44" applyFont="1" applyBorder="1" applyAlignment="1">
      <alignment horizontal="center" vertical="center"/>
    </xf>
    <xf numFmtId="0" fontId="4" fillId="0" borderId="23" xfId="44" applyFont="1" applyFill="1" applyBorder="1" applyAlignment="1">
      <alignment vertical="center"/>
    </xf>
    <xf numFmtId="0" fontId="26" fillId="0" borderId="65" xfId="44" applyFont="1" applyBorder="1" applyAlignment="1">
      <alignment horizontal="center" vertical="center"/>
    </xf>
    <xf numFmtId="0" fontId="26" fillId="0" borderId="63" xfId="47" applyFont="1" applyBorder="1" applyAlignment="1">
      <alignment horizontal="center" vertical="center" wrapText="1"/>
    </xf>
    <xf numFmtId="0" fontId="26" fillId="0" borderId="68" xfId="47" applyFont="1" applyBorder="1" applyAlignment="1">
      <alignment horizontal="center" vertical="center" wrapText="1"/>
    </xf>
    <xf numFmtId="0" fontId="26" fillId="0" borderId="23" xfId="47" applyFont="1" applyBorder="1" applyAlignment="1">
      <alignment horizontal="center" vertical="center" wrapText="1"/>
    </xf>
    <xf numFmtId="0" fontId="26" fillId="0" borderId="65" xfId="47" applyFont="1" applyBorder="1" applyAlignment="1">
      <alignment horizontal="center" vertical="center" wrapText="1"/>
    </xf>
    <xf numFmtId="0" fontId="26" fillId="0" borderId="63" xfId="47" applyFont="1" applyBorder="1" applyAlignment="1">
      <alignment horizontal="center" vertical="center"/>
    </xf>
    <xf numFmtId="0" fontId="26" fillId="0" borderId="68" xfId="47" applyFont="1" applyBorder="1" applyAlignment="1">
      <alignment horizontal="center" vertical="center"/>
    </xf>
    <xf numFmtId="0" fontId="26" fillId="0" borderId="65" xfId="47" applyFont="1" applyBorder="1" applyAlignment="1">
      <alignment horizontal="center" vertical="center"/>
    </xf>
    <xf numFmtId="0" fontId="26" fillId="0" borderId="23" xfId="47" applyFont="1" applyBorder="1" applyAlignment="1">
      <alignment horizontal="center" vertical="center"/>
    </xf>
    <xf numFmtId="0" fontId="26" fillId="0" borderId="23" xfId="44" applyFont="1" applyBorder="1">
      <alignment vertical="center"/>
    </xf>
    <xf numFmtId="0" fontId="37" fillId="32" borderId="26" xfId="0" applyNumberFormat="1" applyFont="1" applyFill="1" applyBorder="1" applyAlignment="1">
      <alignment horizontal="center" vertical="center" wrapText="1"/>
    </xf>
    <xf numFmtId="0" fontId="37" fillId="32" borderId="66" xfId="0" applyNumberFormat="1" applyFont="1" applyFill="1" applyBorder="1" applyAlignment="1">
      <alignment horizontal="center" vertical="center" wrapText="1"/>
    </xf>
    <xf numFmtId="0" fontId="37" fillId="32" borderId="27" xfId="0" applyNumberFormat="1" applyFont="1" applyFill="1" applyBorder="1" applyAlignment="1">
      <alignment horizontal="center" vertical="center" wrapText="1"/>
    </xf>
    <xf numFmtId="0" fontId="37" fillId="32" borderId="63" xfId="0" applyFont="1" applyFill="1" applyBorder="1" applyAlignment="1">
      <alignment horizontal="center" vertical="center" wrapText="1"/>
    </xf>
    <xf numFmtId="0" fontId="37" fillId="32" borderId="68" xfId="0" applyFont="1" applyFill="1" applyBorder="1" applyAlignment="1">
      <alignment horizontal="center" vertical="center" wrapText="1"/>
    </xf>
    <xf numFmtId="0" fontId="37" fillId="32" borderId="65" xfId="0" applyFont="1" applyFill="1" applyBorder="1" applyAlignment="1">
      <alignment horizontal="center" vertical="center" wrapText="1"/>
    </xf>
    <xf numFmtId="0" fontId="37" fillId="32" borderId="63" xfId="0" applyFont="1" applyFill="1" applyBorder="1" applyAlignment="1">
      <alignment horizontal="center" vertical="center"/>
    </xf>
    <xf numFmtId="0" fontId="37" fillId="32" borderId="68" xfId="0" applyFont="1" applyFill="1" applyBorder="1" applyAlignment="1">
      <alignment horizontal="center" vertical="center"/>
    </xf>
    <xf numFmtId="0" fontId="37" fillId="32" borderId="65" xfId="0" applyFont="1" applyFill="1" applyBorder="1" applyAlignment="1">
      <alignment horizontal="center" vertical="center"/>
    </xf>
    <xf numFmtId="0" fontId="37" fillId="32" borderId="66" xfId="0" applyFont="1" applyFill="1" applyBorder="1" applyAlignment="1">
      <alignment horizontal="center" vertical="center" wrapText="1"/>
    </xf>
    <xf numFmtId="0" fontId="37" fillId="32" borderId="27" xfId="0" applyFont="1" applyFill="1" applyBorder="1" applyAlignment="1">
      <alignment horizontal="center" vertical="center" wrapText="1"/>
    </xf>
    <xf numFmtId="0" fontId="37" fillId="32" borderId="26" xfId="0" applyFont="1" applyFill="1" applyBorder="1" applyAlignment="1">
      <alignment horizontal="center" vertical="center" wrapText="1"/>
    </xf>
    <xf numFmtId="0" fontId="27" fillId="32" borderId="23" xfId="0" applyFont="1" applyFill="1" applyBorder="1" applyAlignment="1">
      <alignment horizontal="center" vertical="center"/>
    </xf>
    <xf numFmtId="0" fontId="37" fillId="32" borderId="23" xfId="0" applyNumberFormat="1" applyFont="1" applyFill="1" applyBorder="1" applyAlignment="1">
      <alignment horizontal="center" vertical="center" wrapText="1"/>
    </xf>
    <xf numFmtId="0" fontId="37" fillId="32" borderId="27" xfId="0" applyFont="1" applyFill="1" applyBorder="1" applyAlignment="1">
      <alignment horizontal="center" vertical="center"/>
    </xf>
    <xf numFmtId="0" fontId="59" fillId="32" borderId="27" xfId="0" applyFont="1" applyFill="1" applyBorder="1" applyAlignment="1">
      <alignment horizontal="center" vertical="center" wrapText="1"/>
    </xf>
    <xf numFmtId="0" fontId="64" fillId="0" borderId="0" xfId="44" applyFont="1" applyFill="1" applyAlignment="1">
      <alignment horizontal="center" vertical="center"/>
    </xf>
    <xf numFmtId="0" fontId="65" fillId="0" borderId="128" xfId="44" applyFont="1" applyFill="1" applyBorder="1" applyAlignment="1">
      <alignment horizontal="center" vertical="center" shrinkToFit="1"/>
    </xf>
    <xf numFmtId="0" fontId="65" fillId="0" borderId="127" xfId="44" applyFont="1" applyFill="1" applyBorder="1" applyAlignment="1">
      <alignment horizontal="center" vertical="center" shrinkToFit="1"/>
    </xf>
    <xf numFmtId="0" fontId="65" fillId="0" borderId="129" xfId="44" applyFont="1" applyFill="1" applyBorder="1" applyAlignment="1">
      <alignment horizontal="center" vertical="center" shrinkToFit="1"/>
    </xf>
    <xf numFmtId="0" fontId="65" fillId="0" borderId="132" xfId="44" applyFont="1" applyFill="1" applyBorder="1" applyAlignment="1">
      <alignment horizontal="center" vertical="center" shrinkToFit="1"/>
    </xf>
    <xf numFmtId="0" fontId="65" fillId="0" borderId="133" xfId="44" applyFont="1" applyFill="1" applyBorder="1" applyAlignment="1">
      <alignment horizontal="center" vertical="center" shrinkToFit="1"/>
    </xf>
    <xf numFmtId="0" fontId="65" fillId="0" borderId="134" xfId="44" applyFont="1" applyFill="1" applyBorder="1" applyAlignment="1">
      <alignment horizontal="center" vertical="center" shrinkToFit="1"/>
    </xf>
    <xf numFmtId="0" fontId="65" fillId="0" borderId="130" xfId="44" applyFont="1" applyFill="1" applyBorder="1" applyAlignment="1">
      <alignment horizontal="center" vertical="center" wrapText="1" shrinkToFit="1"/>
    </xf>
    <xf numFmtId="0" fontId="65" fillId="0" borderId="127" xfId="44" applyFont="1" applyFill="1" applyBorder="1" applyAlignment="1">
      <alignment horizontal="center" vertical="center" wrapText="1" shrinkToFit="1"/>
    </xf>
    <xf numFmtId="0" fontId="65" fillId="0" borderId="129" xfId="44" applyFont="1" applyFill="1" applyBorder="1" applyAlignment="1">
      <alignment horizontal="center" vertical="center" wrapText="1" shrinkToFit="1"/>
    </xf>
    <xf numFmtId="0" fontId="65" fillId="0" borderId="135" xfId="44" applyFont="1" applyFill="1" applyBorder="1" applyAlignment="1">
      <alignment horizontal="center" vertical="center" wrapText="1" shrinkToFit="1"/>
    </xf>
    <xf numFmtId="0" fontId="65" fillId="0" borderId="133" xfId="44" applyFont="1" applyFill="1" applyBorder="1" applyAlignment="1">
      <alignment horizontal="center" vertical="center" wrapText="1" shrinkToFit="1"/>
    </xf>
    <xf numFmtId="0" fontId="65" fillId="0" borderId="134" xfId="44" applyFont="1" applyFill="1" applyBorder="1" applyAlignment="1">
      <alignment horizontal="center" vertical="center" wrapText="1" shrinkToFit="1"/>
    </xf>
    <xf numFmtId="0" fontId="65" fillId="0" borderId="130" xfId="44" applyFont="1" applyFill="1" applyBorder="1" applyAlignment="1">
      <alignment horizontal="center" vertical="center" shrinkToFit="1"/>
    </xf>
    <xf numFmtId="0" fontId="65" fillId="0" borderId="135" xfId="44" applyFont="1" applyFill="1" applyBorder="1" applyAlignment="1">
      <alignment horizontal="center" vertical="center" shrinkToFit="1"/>
    </xf>
    <xf numFmtId="0" fontId="65" fillId="0" borderId="121" xfId="44" applyFont="1" applyFill="1" applyBorder="1" applyAlignment="1">
      <alignment horizontal="left" vertical="center" shrinkToFit="1"/>
    </xf>
    <xf numFmtId="0" fontId="65" fillId="0" borderId="147" xfId="44" applyFont="1" applyFill="1" applyBorder="1" applyAlignment="1">
      <alignment horizontal="center" vertical="center" shrinkToFit="1"/>
    </xf>
    <xf numFmtId="0" fontId="65" fillId="0" borderId="123" xfId="44" applyFont="1" applyFill="1" applyBorder="1" applyAlignment="1">
      <alignment horizontal="center" vertical="top" textRotation="255" shrinkToFit="1"/>
    </xf>
    <xf numFmtId="0" fontId="65" fillId="0" borderId="124" xfId="44" applyFont="1" applyFill="1" applyBorder="1" applyAlignment="1">
      <alignment horizontal="center" vertical="top" textRotation="255" shrinkToFit="1"/>
    </xf>
    <xf numFmtId="0" fontId="65" fillId="0" borderId="127" xfId="44" applyFont="1" applyFill="1" applyBorder="1" applyAlignment="1">
      <alignment horizontal="left" vertical="center" shrinkToFit="1"/>
    </xf>
    <xf numFmtId="0" fontId="65" fillId="0" borderId="129" xfId="44" applyFont="1" applyFill="1" applyBorder="1" applyAlignment="1">
      <alignment horizontal="left" vertical="center" shrinkToFit="1"/>
    </xf>
    <xf numFmtId="0" fontId="65" fillId="0" borderId="0" xfId="44" applyFont="1" applyFill="1" applyBorder="1" applyAlignment="1">
      <alignment horizontal="left" vertical="center" shrinkToFit="1"/>
    </xf>
    <xf numFmtId="0" fontId="65" fillId="0" borderId="42" xfId="44" applyFont="1" applyFill="1" applyBorder="1" applyAlignment="1">
      <alignment horizontal="left" vertical="center" shrinkToFit="1"/>
    </xf>
    <xf numFmtId="0" fontId="65" fillId="0" borderId="130" xfId="44" applyFont="1" applyFill="1" applyBorder="1" applyAlignment="1">
      <alignment horizontal="left" vertical="center" wrapText="1" shrinkToFit="1"/>
    </xf>
    <xf numFmtId="0" fontId="65" fillId="0" borderId="127" xfId="44" applyFont="1" applyFill="1" applyBorder="1" applyAlignment="1">
      <alignment horizontal="left" vertical="center" wrapText="1" shrinkToFit="1"/>
    </xf>
    <xf numFmtId="0" fontId="65" fillId="0" borderId="129" xfId="44" applyFont="1" applyFill="1" applyBorder="1" applyAlignment="1">
      <alignment horizontal="left" vertical="center" wrapText="1" shrinkToFit="1"/>
    </xf>
    <xf numFmtId="0" fontId="65" fillId="0" borderId="41" xfId="44" applyFont="1" applyFill="1" applyBorder="1" applyAlignment="1">
      <alignment horizontal="left" vertical="center" wrapText="1" shrinkToFit="1"/>
    </xf>
    <xf numFmtId="0" fontId="65" fillId="0" borderId="0" xfId="44" applyFont="1" applyFill="1" applyBorder="1" applyAlignment="1">
      <alignment horizontal="left" vertical="center" wrapText="1" shrinkToFit="1"/>
    </xf>
    <xf numFmtId="0" fontId="65" fillId="0" borderId="42" xfId="44" applyFont="1" applyFill="1" applyBorder="1" applyAlignment="1">
      <alignment horizontal="left" vertical="center" wrapText="1" shrinkToFit="1"/>
    </xf>
    <xf numFmtId="0" fontId="65" fillId="0" borderId="148" xfId="44" applyFont="1" applyFill="1" applyBorder="1" applyAlignment="1">
      <alignment horizontal="left" vertical="center" wrapText="1" shrinkToFit="1"/>
    </xf>
    <xf numFmtId="0" fontId="65" fillId="0" borderId="22" xfId="44" applyFont="1" applyFill="1" applyBorder="1" applyAlignment="1">
      <alignment horizontal="left" vertical="center" wrapText="1" shrinkToFit="1"/>
    </xf>
    <xf numFmtId="0" fontId="65" fillId="0" borderId="149" xfId="44" applyFont="1" applyFill="1" applyBorder="1" applyAlignment="1">
      <alignment horizontal="left" vertical="center" wrapText="1" shrinkToFit="1"/>
    </xf>
    <xf numFmtId="0" fontId="67" fillId="0" borderId="130" xfId="44" applyFont="1" applyFill="1" applyBorder="1" applyAlignment="1">
      <alignment horizontal="left" vertical="center" wrapText="1" shrinkToFit="1"/>
    </xf>
    <xf numFmtId="0" fontId="67" fillId="0" borderId="127" xfId="44" applyFont="1" applyFill="1" applyBorder="1" applyAlignment="1">
      <alignment horizontal="left" vertical="center" wrapText="1" shrinkToFit="1"/>
    </xf>
    <xf numFmtId="0" fontId="67" fillId="0" borderId="129" xfId="44" applyFont="1" applyFill="1" applyBorder="1" applyAlignment="1">
      <alignment horizontal="left" vertical="center" wrapText="1" shrinkToFit="1"/>
    </xf>
    <xf numFmtId="0" fontId="67" fillId="0" borderId="41" xfId="44" applyFont="1" applyFill="1" applyBorder="1" applyAlignment="1">
      <alignment horizontal="left" vertical="center" wrapText="1" shrinkToFit="1"/>
    </xf>
    <xf numFmtId="0" fontId="67" fillId="0" borderId="0" xfId="44" applyFont="1" applyFill="1" applyBorder="1" applyAlignment="1">
      <alignment horizontal="left" vertical="center" wrapText="1" shrinkToFit="1"/>
    </xf>
    <xf numFmtId="0" fontId="67" fillId="0" borderId="42" xfId="44" applyFont="1" applyFill="1" applyBorder="1" applyAlignment="1">
      <alignment horizontal="left" vertical="center" wrapText="1" shrinkToFit="1"/>
    </xf>
    <xf numFmtId="0" fontId="65" fillId="0" borderId="130" xfId="44" applyFont="1" applyFill="1" applyBorder="1" applyAlignment="1">
      <alignment vertical="center" shrinkToFit="1"/>
    </xf>
    <xf numFmtId="0" fontId="65" fillId="0" borderId="127" xfId="44" applyFont="1" applyFill="1" applyBorder="1" applyAlignment="1">
      <alignment vertical="center" shrinkToFit="1"/>
    </xf>
    <xf numFmtId="0" fontId="65" fillId="0" borderId="129" xfId="44" applyFont="1" applyFill="1" applyBorder="1" applyAlignment="1">
      <alignment vertical="center" shrinkToFit="1"/>
    </xf>
    <xf numFmtId="0" fontId="65" fillId="0" borderId="39" xfId="44" applyFont="1" applyFill="1" applyBorder="1" applyAlignment="1">
      <alignment vertical="center" shrinkToFit="1"/>
    </xf>
    <xf numFmtId="0" fontId="65" fillId="0" borderId="40" xfId="44" applyFont="1" applyFill="1" applyBorder="1" applyAlignment="1">
      <alignment vertical="center" shrinkToFit="1"/>
    </xf>
    <xf numFmtId="0" fontId="65" fillId="0" borderId="38" xfId="44" applyFont="1" applyFill="1" applyBorder="1" applyAlignment="1">
      <alignment vertical="center" shrinkToFit="1"/>
    </xf>
    <xf numFmtId="0" fontId="65" fillId="0" borderId="63" xfId="44" applyFont="1" applyFill="1" applyBorder="1" applyAlignment="1">
      <alignment horizontal="left" vertical="center" wrapText="1" shrinkToFit="1"/>
    </xf>
    <xf numFmtId="0" fontId="65" fillId="0" borderId="68" xfId="44" applyFont="1" applyFill="1" applyBorder="1" applyAlignment="1">
      <alignment horizontal="left" vertical="center" wrapText="1" shrinkToFit="1"/>
    </xf>
    <xf numFmtId="0" fontId="65" fillId="0" borderId="65" xfId="44" applyFont="1" applyFill="1" applyBorder="1" applyAlignment="1">
      <alignment horizontal="left" vertical="center" wrapText="1" shrinkToFit="1"/>
    </xf>
    <xf numFmtId="0" fontId="65" fillId="0" borderId="63" xfId="44" applyFont="1" applyFill="1" applyBorder="1" applyAlignment="1">
      <alignment horizontal="center" vertical="center" shrinkToFit="1"/>
    </xf>
    <xf numFmtId="0" fontId="65" fillId="0" borderId="68" xfId="44" applyFont="1" applyFill="1" applyBorder="1" applyAlignment="1">
      <alignment horizontal="center" vertical="center" shrinkToFit="1"/>
    </xf>
    <xf numFmtId="0" fontId="65" fillId="0" borderId="65" xfId="44" applyFont="1" applyFill="1" applyBorder="1" applyAlignment="1">
      <alignment horizontal="center" vertical="center" shrinkToFit="1"/>
    </xf>
    <xf numFmtId="0" fontId="65" fillId="0" borderId="23" xfId="44" applyFont="1" applyFill="1" applyBorder="1" applyAlignment="1">
      <alignment horizontal="left" vertical="center" wrapText="1" shrinkToFit="1"/>
    </xf>
    <xf numFmtId="0" fontId="66" fillId="0" borderId="23" xfId="44" applyFont="1" applyFill="1" applyBorder="1" applyAlignment="1">
      <alignment horizontal="center" vertical="center" wrapText="1" shrinkToFit="1"/>
    </xf>
    <xf numFmtId="0" fontId="65" fillId="0" borderId="136" xfId="44" applyFont="1" applyFill="1" applyBorder="1" applyAlignment="1">
      <alignment horizontal="center" vertical="center" shrinkToFit="1"/>
    </xf>
    <xf numFmtId="0" fontId="65" fillId="0" borderId="137" xfId="44" applyFont="1" applyFill="1" applyBorder="1" applyAlignment="1">
      <alignment horizontal="center" vertical="center" shrinkToFit="1"/>
    </xf>
    <xf numFmtId="0" fontId="65" fillId="0" borderId="138" xfId="44" applyFont="1" applyFill="1" applyBorder="1" applyAlignment="1">
      <alignment horizontal="center" vertical="center" shrinkToFit="1"/>
    </xf>
    <xf numFmtId="0" fontId="65" fillId="0" borderId="143" xfId="44" applyFont="1" applyFill="1" applyBorder="1" applyAlignment="1">
      <alignment horizontal="center" vertical="center" shrinkToFit="1"/>
    </xf>
    <xf numFmtId="0" fontId="65" fillId="0" borderId="0" xfId="44" applyFont="1" applyFill="1" applyBorder="1" applyAlignment="1">
      <alignment horizontal="center" vertical="center" shrinkToFit="1"/>
    </xf>
    <xf numFmtId="0" fontId="65" fillId="0" borderId="42" xfId="44" applyFont="1" applyFill="1" applyBorder="1" applyAlignment="1">
      <alignment horizontal="center" vertical="center" shrinkToFit="1"/>
    </xf>
    <xf numFmtId="0" fontId="65" fillId="0" borderId="139" xfId="44" applyFont="1" applyFill="1" applyBorder="1" applyAlignment="1">
      <alignment horizontal="center" vertical="center" shrinkToFit="1"/>
    </xf>
    <xf numFmtId="0" fontId="65" fillId="0" borderId="140" xfId="44" applyFont="1" applyFill="1" applyBorder="1" applyAlignment="1">
      <alignment horizontal="center" vertical="center" shrinkToFit="1"/>
    </xf>
    <xf numFmtId="0" fontId="65" fillId="0" borderId="141" xfId="44" applyFont="1" applyFill="1" applyBorder="1" applyAlignment="1">
      <alignment horizontal="center" vertical="center" shrinkToFit="1"/>
    </xf>
    <xf numFmtId="0" fontId="65" fillId="0" borderId="144" xfId="44" applyFont="1" applyFill="1" applyBorder="1" applyAlignment="1">
      <alignment horizontal="center" vertical="center" shrinkToFit="1"/>
    </xf>
    <xf numFmtId="0" fontId="65" fillId="0" borderId="145" xfId="44" applyFont="1" applyFill="1" applyBorder="1" applyAlignment="1">
      <alignment horizontal="center" vertical="center" shrinkToFit="1"/>
    </xf>
    <xf numFmtId="0" fontId="65" fillId="0" borderId="146" xfId="44" applyFont="1" applyFill="1" applyBorder="1" applyAlignment="1">
      <alignment horizontal="center" vertical="center" shrinkToFit="1"/>
    </xf>
    <xf numFmtId="0" fontId="65" fillId="0" borderId="142" xfId="44" applyFont="1" applyFill="1" applyBorder="1" applyAlignment="1">
      <alignment horizontal="left" vertical="center" shrinkToFit="1"/>
    </xf>
    <xf numFmtId="0" fontId="65" fillId="0" borderId="137" xfId="44" applyFont="1" applyFill="1" applyBorder="1" applyAlignment="1">
      <alignment horizontal="left" vertical="center" shrinkToFit="1"/>
    </xf>
    <xf numFmtId="0" fontId="65" fillId="0" borderId="138" xfId="44" applyFont="1" applyFill="1" applyBorder="1" applyAlignment="1">
      <alignment horizontal="left" vertical="center" shrinkToFit="1"/>
    </xf>
    <xf numFmtId="0" fontId="65" fillId="0" borderId="142" xfId="44" applyFont="1" applyFill="1" applyBorder="1" applyAlignment="1">
      <alignment horizontal="center" vertical="center" wrapText="1" shrinkToFit="1"/>
    </xf>
    <xf numFmtId="0" fontId="65" fillId="0" borderId="137" xfId="44" applyFont="1" applyFill="1" applyBorder="1" applyAlignment="1">
      <alignment horizontal="center" vertical="center" wrapText="1" shrinkToFit="1"/>
    </xf>
    <xf numFmtId="0" fontId="65" fillId="0" borderId="138" xfId="44" applyFont="1" applyFill="1" applyBorder="1" applyAlignment="1">
      <alignment horizontal="center" vertical="center" wrapText="1" shrinkToFit="1"/>
    </xf>
    <xf numFmtId="0" fontId="65" fillId="0" borderId="23" xfId="44" applyFont="1" applyFill="1" applyBorder="1" applyAlignment="1">
      <alignment horizontal="left" vertical="center" shrinkToFit="1"/>
    </xf>
    <xf numFmtId="0" fontId="65" fillId="0" borderId="23" xfId="44" applyFont="1" applyFill="1" applyBorder="1" applyAlignment="1">
      <alignment horizontal="center" vertical="center" shrinkToFit="1"/>
    </xf>
    <xf numFmtId="0" fontId="65" fillId="0" borderId="63" xfId="44" applyFont="1" applyFill="1" applyBorder="1" applyAlignment="1">
      <alignment horizontal="left" vertical="center" shrinkToFit="1"/>
    </xf>
    <xf numFmtId="0" fontId="65" fillId="0" borderId="68" xfId="44" applyFont="1" applyFill="1" applyBorder="1" applyAlignment="1">
      <alignment horizontal="left" vertical="center" shrinkToFit="1"/>
    </xf>
    <xf numFmtId="0" fontId="65" fillId="0" borderId="65" xfId="44" applyFont="1" applyFill="1" applyBorder="1" applyAlignment="1">
      <alignment horizontal="left" vertical="center" shrinkToFit="1"/>
    </xf>
    <xf numFmtId="0" fontId="65" fillId="0" borderId="39" xfId="44" applyFont="1" applyFill="1" applyBorder="1" applyAlignment="1">
      <alignment horizontal="center" vertical="center" shrinkToFit="1"/>
    </xf>
    <xf numFmtId="0" fontId="65" fillId="0" borderId="40" xfId="44" applyFont="1" applyFill="1" applyBorder="1" applyAlignment="1">
      <alignment horizontal="center" vertical="center" shrinkToFit="1"/>
    </xf>
    <xf numFmtId="0" fontId="65" fillId="0" borderId="38" xfId="44" applyFont="1" applyFill="1" applyBorder="1" applyAlignment="1">
      <alignment horizontal="center" vertical="center" shrinkToFit="1"/>
    </xf>
    <xf numFmtId="0" fontId="65" fillId="0" borderId="39" xfId="44" applyFont="1" applyFill="1" applyBorder="1" applyAlignment="1">
      <alignment horizontal="left" vertical="center" shrinkToFit="1"/>
    </xf>
    <xf numFmtId="0" fontId="65" fillId="0" borderId="40" xfId="44" applyFont="1" applyFill="1" applyBorder="1" applyAlignment="1">
      <alignment horizontal="left" vertical="center" shrinkToFit="1"/>
    </xf>
    <xf numFmtId="0" fontId="65" fillId="0" borderId="38" xfId="44" applyFont="1" applyFill="1" applyBorder="1" applyAlignment="1">
      <alignment horizontal="left" vertical="center" shrinkToFit="1"/>
    </xf>
    <xf numFmtId="0" fontId="65" fillId="0" borderId="43" xfId="44" applyFont="1" applyFill="1" applyBorder="1" applyAlignment="1">
      <alignment vertical="center" shrinkToFit="1"/>
    </xf>
    <xf numFmtId="0" fontId="65" fillId="0" borderId="44" xfId="44" applyFont="1" applyFill="1" applyBorder="1" applyAlignment="1">
      <alignment vertical="center" shrinkToFit="1"/>
    </xf>
    <xf numFmtId="0" fontId="65" fillId="0" borderId="45" xfId="44" applyFont="1" applyFill="1" applyBorder="1" applyAlignment="1">
      <alignment vertical="center" shrinkToFit="1"/>
    </xf>
    <xf numFmtId="0" fontId="65" fillId="0" borderId="43" xfId="44" applyFont="1" applyFill="1" applyBorder="1" applyAlignment="1">
      <alignment horizontal="center" vertical="center" shrinkToFit="1"/>
    </xf>
    <xf numFmtId="0" fontId="65" fillId="0" borderId="44" xfId="44" applyFont="1" applyFill="1" applyBorder="1" applyAlignment="1">
      <alignment horizontal="center" vertical="center" shrinkToFit="1"/>
    </xf>
    <xf numFmtId="0" fontId="65" fillId="0" borderId="45" xfId="44" applyFont="1" applyFill="1" applyBorder="1" applyAlignment="1">
      <alignment horizontal="center" vertical="center" shrinkToFit="1"/>
    </xf>
    <xf numFmtId="0" fontId="65" fillId="0" borderId="43" xfId="44" applyFont="1" applyFill="1" applyBorder="1" applyAlignment="1">
      <alignment horizontal="left" vertical="center" shrinkToFit="1"/>
    </xf>
    <xf numFmtId="0" fontId="65" fillId="0" borderId="44" xfId="44" applyFont="1" applyFill="1" applyBorder="1" applyAlignment="1">
      <alignment horizontal="left" vertical="center" shrinkToFit="1"/>
    </xf>
    <xf numFmtId="0" fontId="65" fillId="0" borderId="45" xfId="44" applyFont="1" applyFill="1" applyBorder="1" applyAlignment="1">
      <alignment horizontal="left" vertical="center" shrinkToFit="1"/>
    </xf>
    <xf numFmtId="0" fontId="66" fillId="0" borderId="43" xfId="44" applyFont="1" applyFill="1" applyBorder="1" applyAlignment="1">
      <alignment horizontal="center" vertical="center" wrapText="1" shrinkToFit="1"/>
    </xf>
    <xf numFmtId="0" fontId="66" fillId="0" borderId="44" xfId="44" applyFont="1" applyFill="1" applyBorder="1" applyAlignment="1">
      <alignment horizontal="center" vertical="center" wrapText="1" shrinkToFit="1"/>
    </xf>
    <xf numFmtId="0" fontId="66" fillId="0" borderId="45" xfId="44" applyFont="1" applyFill="1" applyBorder="1" applyAlignment="1">
      <alignment horizontal="center" vertical="center" wrapText="1" shrinkToFit="1"/>
    </xf>
    <xf numFmtId="0" fontId="66" fillId="0" borderId="39" xfId="44" applyFont="1" applyFill="1" applyBorder="1" applyAlignment="1">
      <alignment horizontal="center" vertical="center" wrapText="1" shrinkToFit="1"/>
    </xf>
    <xf numFmtId="0" fontId="66" fillId="0" borderId="40" xfId="44" applyFont="1" applyFill="1" applyBorder="1" applyAlignment="1">
      <alignment horizontal="center" vertical="center" wrapText="1" shrinkToFit="1"/>
    </xf>
    <xf numFmtId="0" fontId="66" fillId="0" borderId="38" xfId="44" applyFont="1" applyFill="1" applyBorder="1" applyAlignment="1">
      <alignment horizontal="center" vertical="center" wrapText="1" shrinkToFit="1"/>
    </xf>
    <xf numFmtId="0" fontId="65" fillId="0" borderId="63" xfId="44" applyFont="1" applyFill="1" applyBorder="1" applyAlignment="1">
      <alignment vertical="center" shrinkToFit="1"/>
    </xf>
    <xf numFmtId="0" fontId="65" fillId="0" borderId="68" xfId="44" applyFont="1" applyFill="1" applyBorder="1" applyAlignment="1">
      <alignment vertical="center" shrinkToFit="1"/>
    </xf>
    <xf numFmtId="0" fontId="65" fillId="0" borderId="65" xfId="44" applyFont="1" applyFill="1" applyBorder="1" applyAlignment="1">
      <alignment vertical="center" shrinkToFit="1"/>
    </xf>
    <xf numFmtId="0" fontId="65" fillId="0" borderId="150" xfId="44" applyFont="1" applyFill="1" applyBorder="1" applyAlignment="1">
      <alignment horizontal="center" vertical="center" shrinkToFit="1"/>
    </xf>
    <xf numFmtId="0" fontId="65" fillId="0" borderId="151" xfId="44" applyFont="1" applyFill="1" applyBorder="1" applyAlignment="1">
      <alignment horizontal="center" vertical="center" shrinkToFit="1"/>
    </xf>
    <xf numFmtId="0" fontId="65" fillId="0" borderId="152" xfId="44" applyFont="1" applyFill="1" applyBorder="1" applyAlignment="1">
      <alignment horizontal="center" vertical="center" shrinkToFit="1"/>
    </xf>
    <xf numFmtId="0" fontId="65" fillId="0" borderId="41" xfId="44" applyFont="1" applyFill="1" applyBorder="1" applyAlignment="1">
      <alignment horizontal="center" vertical="center" shrinkToFit="1"/>
    </xf>
    <xf numFmtId="0" fontId="65" fillId="0" borderId="153" xfId="44" applyFont="1" applyFill="1" applyBorder="1" applyAlignment="1">
      <alignment horizontal="center" vertical="center" shrinkToFit="1"/>
    </xf>
    <xf numFmtId="0" fontId="65" fillId="0" borderId="154" xfId="44" applyFont="1" applyFill="1" applyBorder="1" applyAlignment="1">
      <alignment horizontal="center" vertical="center" shrinkToFit="1"/>
    </xf>
    <xf numFmtId="0" fontId="65" fillId="0" borderId="155" xfId="44" applyFont="1" applyFill="1" applyBorder="1" applyAlignment="1">
      <alignment horizontal="center" vertical="center" shrinkToFit="1"/>
    </xf>
    <xf numFmtId="0" fontId="65" fillId="0" borderId="114" xfId="44" applyFont="1" applyFill="1" applyBorder="1" applyAlignment="1">
      <alignment horizontal="left" vertical="center" shrinkToFit="1"/>
    </xf>
    <xf numFmtId="0" fontId="65" fillId="0" borderId="131" xfId="44" applyFont="1" applyFill="1" applyBorder="1" applyAlignment="1">
      <alignment horizontal="left" vertical="center" shrinkToFit="1"/>
    </xf>
    <xf numFmtId="0" fontId="65" fillId="0" borderId="156" xfId="44" applyFont="1" applyFill="1" applyBorder="1" applyAlignment="1">
      <alignment horizontal="left" vertical="center" shrinkToFit="1"/>
    </xf>
    <xf numFmtId="0" fontId="65" fillId="0" borderId="148" xfId="44" applyFont="1" applyFill="1" applyBorder="1" applyAlignment="1">
      <alignment vertical="center" shrinkToFit="1"/>
    </xf>
    <xf numFmtId="0" fontId="65" fillId="0" borderId="22" xfId="44" applyFont="1" applyFill="1" applyBorder="1" applyAlignment="1">
      <alignment vertical="center" shrinkToFit="1"/>
    </xf>
    <xf numFmtId="0" fontId="65" fillId="0" borderId="149" xfId="44" applyFont="1" applyFill="1" applyBorder="1" applyAlignment="1">
      <alignment vertical="center" shrinkToFit="1"/>
    </xf>
    <xf numFmtId="0" fontId="65" fillId="0" borderId="148" xfId="44" applyFont="1" applyFill="1" applyBorder="1" applyAlignment="1">
      <alignment horizontal="center" vertical="center" shrinkToFit="1"/>
    </xf>
    <xf numFmtId="0" fontId="65" fillId="0" borderId="22" xfId="44" applyFont="1" applyFill="1" applyBorder="1" applyAlignment="1">
      <alignment horizontal="center" vertical="center" shrinkToFit="1"/>
    </xf>
    <xf numFmtId="0" fontId="65" fillId="0" borderId="149" xfId="44" applyFont="1" applyFill="1" applyBorder="1" applyAlignment="1">
      <alignment horizontal="center" vertical="center" shrinkToFit="1"/>
    </xf>
    <xf numFmtId="0" fontId="67" fillId="0" borderId="153" xfId="44" applyFont="1" applyFill="1" applyBorder="1" applyAlignment="1">
      <alignment horizontal="center" vertical="center" shrinkToFit="1"/>
    </xf>
    <xf numFmtId="0" fontId="67" fillId="0" borderId="154" xfId="44" applyFont="1" applyFill="1" applyBorder="1" applyAlignment="1">
      <alignment horizontal="center" vertical="center" shrinkToFit="1"/>
    </xf>
    <xf numFmtId="0" fontId="67" fillId="0" borderId="155" xfId="44" applyFont="1" applyFill="1" applyBorder="1" applyAlignment="1">
      <alignment horizontal="center" vertical="center" shrinkToFit="1"/>
    </xf>
    <xf numFmtId="0" fontId="67" fillId="0" borderId="144" xfId="44" applyFont="1" applyFill="1" applyBorder="1" applyAlignment="1">
      <alignment horizontal="center" vertical="center" shrinkToFit="1"/>
    </xf>
    <xf numFmtId="0" fontId="67" fillId="0" borderId="145" xfId="44" applyFont="1" applyFill="1" applyBorder="1" applyAlignment="1">
      <alignment horizontal="center" vertical="center" shrinkToFit="1"/>
    </xf>
    <xf numFmtId="0" fontId="67" fillId="0" borderId="146" xfId="44" applyFont="1" applyFill="1" applyBorder="1" applyAlignment="1">
      <alignment horizontal="center" vertical="center" shrinkToFit="1"/>
    </xf>
    <xf numFmtId="0" fontId="67" fillId="0" borderId="157" xfId="44" applyFont="1" applyFill="1" applyBorder="1" applyAlignment="1">
      <alignment horizontal="center" vertical="center" shrinkToFit="1"/>
    </xf>
    <xf numFmtId="0" fontId="67" fillId="0" borderId="158" xfId="44" applyFont="1" applyFill="1" applyBorder="1" applyAlignment="1">
      <alignment horizontal="center" vertical="center" shrinkToFit="1"/>
    </xf>
    <xf numFmtId="0" fontId="67" fillId="0" borderId="159" xfId="44" applyFont="1" applyFill="1" applyBorder="1" applyAlignment="1">
      <alignment horizontal="center" vertical="center" shrinkToFit="1"/>
    </xf>
    <xf numFmtId="0" fontId="65" fillId="0" borderId="114" xfId="44" applyFont="1" applyFill="1" applyBorder="1" applyAlignment="1">
      <alignment horizontal="center" vertical="center" shrinkToFit="1"/>
    </xf>
    <xf numFmtId="0" fontId="65" fillId="0" borderId="131" xfId="44" applyFont="1" applyFill="1" applyBorder="1" applyAlignment="1">
      <alignment horizontal="center" vertical="center" shrinkToFit="1"/>
    </xf>
    <xf numFmtId="0" fontId="65" fillId="0" borderId="156" xfId="44" applyFont="1" applyFill="1" applyBorder="1" applyAlignment="1">
      <alignment horizontal="center" vertical="center" shrinkToFit="1"/>
    </xf>
    <xf numFmtId="0" fontId="65" fillId="0" borderId="150" xfId="44" applyFont="1" applyFill="1" applyBorder="1" applyAlignment="1">
      <alignment horizontal="left" vertical="center" shrinkToFit="1"/>
    </xf>
    <xf numFmtId="0" fontId="65" fillId="0" borderId="151" xfId="44" applyFont="1" applyFill="1" applyBorder="1" applyAlignment="1">
      <alignment horizontal="left" vertical="center" shrinkToFit="1"/>
    </xf>
    <xf numFmtId="0" fontId="65" fillId="0" borderId="152" xfId="44" applyFont="1" applyFill="1" applyBorder="1" applyAlignment="1">
      <alignment horizontal="left" vertical="center" shrinkToFit="1"/>
    </xf>
    <xf numFmtId="0" fontId="65" fillId="0" borderId="22" xfId="44" applyFont="1" applyFill="1" applyBorder="1" applyAlignment="1">
      <alignment horizontal="left" vertical="center" shrinkToFit="1"/>
    </xf>
    <xf numFmtId="0" fontId="65" fillId="0" borderId="149" xfId="44" applyFont="1" applyFill="1" applyBorder="1" applyAlignment="1">
      <alignment horizontal="left" vertical="center" shrinkToFit="1"/>
    </xf>
    <xf numFmtId="0" fontId="65" fillId="0" borderId="153" xfId="48" applyFont="1" applyFill="1" applyBorder="1" applyAlignment="1">
      <alignment horizontal="center" vertical="center"/>
    </xf>
    <xf numFmtId="0" fontId="65" fillId="0" borderId="154" xfId="48" applyFont="1" applyFill="1" applyBorder="1" applyAlignment="1">
      <alignment horizontal="center" vertical="center"/>
    </xf>
    <xf numFmtId="0" fontId="65" fillId="0" borderId="155" xfId="48" applyFont="1" applyFill="1" applyBorder="1" applyAlignment="1">
      <alignment horizontal="center" vertical="center"/>
    </xf>
    <xf numFmtId="0" fontId="65" fillId="0" borderId="144" xfId="48" applyFont="1" applyFill="1" applyBorder="1" applyAlignment="1">
      <alignment horizontal="center" vertical="center"/>
    </xf>
    <xf numFmtId="0" fontId="65" fillId="0" borderId="145" xfId="48" applyFont="1" applyFill="1" applyBorder="1" applyAlignment="1">
      <alignment horizontal="center" vertical="center"/>
    </xf>
    <xf numFmtId="0" fontId="65" fillId="0" borderId="146" xfId="48" applyFont="1" applyFill="1" applyBorder="1" applyAlignment="1">
      <alignment horizontal="center" vertical="center"/>
    </xf>
    <xf numFmtId="0" fontId="65" fillId="0" borderId="157" xfId="48" applyFont="1" applyFill="1" applyBorder="1" applyAlignment="1">
      <alignment horizontal="center" vertical="center"/>
    </xf>
    <xf numFmtId="0" fontId="65" fillId="0" borderId="158" xfId="48" applyFont="1" applyFill="1" applyBorder="1" applyAlignment="1">
      <alignment horizontal="center" vertical="center"/>
    </xf>
    <xf numFmtId="0" fontId="65" fillId="0" borderId="159" xfId="48" applyFont="1" applyFill="1" applyBorder="1" applyAlignment="1">
      <alignment horizontal="center" vertical="center"/>
    </xf>
    <xf numFmtId="0" fontId="67" fillId="0" borderId="153" xfId="48" applyFont="1" applyFill="1" applyBorder="1" applyAlignment="1">
      <alignment horizontal="center" vertical="center"/>
    </xf>
    <xf numFmtId="0" fontId="67" fillId="0" borderId="154" xfId="48" applyFont="1" applyFill="1" applyBorder="1" applyAlignment="1">
      <alignment horizontal="center" vertical="center"/>
    </xf>
    <xf numFmtId="0" fontId="67" fillId="0" borderId="155" xfId="48" applyFont="1" applyFill="1" applyBorder="1" applyAlignment="1">
      <alignment horizontal="center" vertical="center"/>
    </xf>
    <xf numFmtId="0" fontId="67" fillId="0" borderId="144" xfId="48" applyFont="1" applyFill="1" applyBorder="1" applyAlignment="1">
      <alignment horizontal="center" vertical="center"/>
    </xf>
    <xf numFmtId="0" fontId="67" fillId="0" borderId="145" xfId="48" applyFont="1" applyFill="1" applyBorder="1" applyAlignment="1">
      <alignment horizontal="center" vertical="center"/>
    </xf>
    <xf numFmtId="0" fontId="67" fillId="0" borderId="146" xfId="48" applyFont="1" applyFill="1" applyBorder="1" applyAlignment="1">
      <alignment horizontal="center" vertical="center"/>
    </xf>
    <xf numFmtId="0" fontId="67" fillId="0" borderId="157" xfId="48" applyFont="1" applyFill="1" applyBorder="1" applyAlignment="1">
      <alignment horizontal="center" vertical="center"/>
    </xf>
    <xf numFmtId="0" fontId="67" fillId="0" borderId="158" xfId="48" applyFont="1" applyFill="1" applyBorder="1" applyAlignment="1">
      <alignment horizontal="center" vertical="center"/>
    </xf>
    <xf numFmtId="0" fontId="67" fillId="0" borderId="159" xfId="48" applyFont="1" applyFill="1" applyBorder="1" applyAlignment="1">
      <alignment horizontal="center" vertical="center"/>
    </xf>
    <xf numFmtId="0" fontId="65" fillId="0" borderId="150" xfId="44" applyFont="1" applyFill="1" applyBorder="1" applyAlignment="1">
      <alignment vertical="center" shrinkToFit="1"/>
    </xf>
    <xf numFmtId="0" fontId="65" fillId="0" borderId="151" xfId="44" applyFont="1" applyFill="1" applyBorder="1" applyAlignment="1">
      <alignment vertical="center" shrinkToFit="1"/>
    </xf>
    <xf numFmtId="0" fontId="65" fillId="0" borderId="152" xfId="44" applyFont="1" applyFill="1" applyBorder="1" applyAlignment="1">
      <alignment vertical="center" shrinkToFit="1"/>
    </xf>
    <xf numFmtId="0" fontId="65" fillId="0" borderId="156" xfId="44" applyFont="1" applyFill="1" applyBorder="1" applyAlignment="1">
      <alignment horizontal="left" vertical="center" wrapText="1" shrinkToFit="1"/>
    </xf>
    <xf numFmtId="0" fontId="65" fillId="0" borderId="160" xfId="44" applyFont="1" applyFill="1" applyBorder="1" applyAlignment="1">
      <alignment horizontal="left" vertical="center" wrapText="1" shrinkToFit="1"/>
    </xf>
    <xf numFmtId="0" fontId="65" fillId="0" borderId="27" xfId="44" applyFont="1" applyFill="1" applyBorder="1" applyAlignment="1">
      <alignment horizontal="left" vertical="center" wrapText="1" shrinkToFit="1"/>
    </xf>
    <xf numFmtId="0" fontId="65" fillId="0" borderId="161" xfId="48" applyFont="1" applyFill="1" applyBorder="1" applyAlignment="1">
      <alignment horizontal="center" vertical="center"/>
    </xf>
    <xf numFmtId="0" fontId="65" fillId="0" borderId="162" xfId="48" applyFont="1" applyFill="1" applyBorder="1" applyAlignment="1">
      <alignment horizontal="center" vertical="center"/>
    </xf>
    <xf numFmtId="0" fontId="68" fillId="0" borderId="0" xfId="44" applyFont="1" applyFill="1" applyAlignment="1">
      <alignment horizontal="left" vertical="center" wrapText="1"/>
    </xf>
    <xf numFmtId="0" fontId="66" fillId="0" borderId="127" xfId="44" applyFont="1" applyFill="1" applyBorder="1" applyAlignment="1">
      <alignment horizontal="left" vertical="top" shrinkToFit="1"/>
    </xf>
    <xf numFmtId="0" fontId="68" fillId="0" borderId="0" xfId="44" applyFont="1" applyFill="1" applyAlignment="1">
      <alignment horizontal="left" vertical="center"/>
    </xf>
    <xf numFmtId="0" fontId="69" fillId="0" borderId="0" xfId="44" applyFont="1" applyFill="1" applyBorder="1" applyAlignment="1">
      <alignment horizontal="left" vertical="center" wrapText="1" shrinkToFit="1"/>
    </xf>
    <xf numFmtId="0" fontId="68" fillId="33" borderId="0" xfId="48" applyFont="1" applyFill="1" applyAlignment="1">
      <alignment horizontal="left" vertical="center" wrapText="1"/>
    </xf>
    <xf numFmtId="0" fontId="65" fillId="0" borderId="23" xfId="44" applyFont="1" applyFill="1" applyBorder="1" applyAlignment="1">
      <alignment vertical="center" shrinkToFit="1"/>
    </xf>
    <xf numFmtId="0" fontId="69" fillId="28" borderId="23" xfId="49" applyFont="1" applyFill="1" applyBorder="1" applyAlignment="1">
      <alignment horizontal="center" vertical="center" wrapText="1"/>
    </xf>
    <xf numFmtId="0" fontId="65" fillId="0" borderId="39" xfId="49" applyFont="1" applyFill="1" applyBorder="1" applyAlignment="1">
      <alignment horizontal="center" vertical="center"/>
    </xf>
    <xf numFmtId="0" fontId="65" fillId="0" borderId="40" xfId="49" applyFont="1" applyFill="1" applyBorder="1" applyAlignment="1">
      <alignment horizontal="center" vertical="center"/>
    </xf>
    <xf numFmtId="0" fontId="65" fillId="0" borderId="163" xfId="49" applyFont="1" applyFill="1" applyBorder="1" applyAlignment="1">
      <alignment horizontal="left" vertical="center"/>
    </xf>
    <xf numFmtId="0" fontId="65" fillId="0" borderId="68" xfId="49" applyFont="1" applyFill="1" applyBorder="1" applyAlignment="1">
      <alignment horizontal="left" vertical="center"/>
    </xf>
    <xf numFmtId="0" fontId="65" fillId="0" borderId="65" xfId="49" applyFont="1" applyFill="1" applyBorder="1" applyAlignment="1">
      <alignment horizontal="left" vertical="center"/>
    </xf>
    <xf numFmtId="0" fontId="68" fillId="0" borderId="63" xfId="49" applyFont="1" applyFill="1" applyBorder="1" applyAlignment="1">
      <alignment horizontal="center" vertical="center"/>
    </xf>
    <xf numFmtId="0" fontId="68" fillId="0" borderId="68" xfId="49" applyFont="1" applyFill="1" applyBorder="1" applyAlignment="1">
      <alignment horizontal="center" vertical="center"/>
    </xf>
    <xf numFmtId="0" fontId="65" fillId="0" borderId="63" xfId="49" applyFont="1" applyFill="1" applyBorder="1" applyAlignment="1">
      <alignment horizontal="center" vertical="center"/>
    </xf>
    <xf numFmtId="0" fontId="65" fillId="0" borderId="68" xfId="49" applyFont="1" applyFill="1" applyBorder="1" applyAlignment="1">
      <alignment horizontal="center" vertical="center"/>
    </xf>
    <xf numFmtId="0" fontId="65" fillId="0" borderId="65" xfId="49" applyFont="1" applyFill="1" applyBorder="1" applyAlignment="1">
      <alignment horizontal="center" vertical="center"/>
    </xf>
    <xf numFmtId="0" fontId="65" fillId="0" borderId="23" xfId="49" applyFont="1" applyFill="1" applyBorder="1" applyAlignment="1">
      <alignment horizontal="center" vertical="center"/>
    </xf>
    <xf numFmtId="0" fontId="65" fillId="0" borderId="23" xfId="49" applyFont="1" applyFill="1" applyBorder="1" applyAlignment="1">
      <alignment horizontal="left" vertical="center"/>
    </xf>
    <xf numFmtId="0" fontId="69" fillId="28" borderId="43" xfId="49" applyFont="1" applyFill="1" applyBorder="1" applyAlignment="1">
      <alignment horizontal="center" vertical="center"/>
    </xf>
    <xf numFmtId="0" fontId="69" fillId="28" borderId="44" xfId="49" applyFont="1" applyFill="1" applyBorder="1" applyAlignment="1">
      <alignment horizontal="center" vertical="center"/>
    </xf>
    <xf numFmtId="0" fontId="69" fillId="28" borderId="45" xfId="49" applyFont="1" applyFill="1" applyBorder="1" applyAlignment="1">
      <alignment horizontal="center" vertical="center"/>
    </xf>
    <xf numFmtId="0" fontId="69" fillId="28" borderId="39" xfId="49" applyFont="1" applyFill="1" applyBorder="1" applyAlignment="1">
      <alignment horizontal="center" vertical="center"/>
    </xf>
    <xf numFmtId="0" fontId="69" fillId="28" borderId="40" xfId="49" applyFont="1" applyFill="1" applyBorder="1" applyAlignment="1">
      <alignment horizontal="center" vertical="center"/>
    </xf>
    <xf numFmtId="0" fontId="69" fillId="28" borderId="38" xfId="49" applyFont="1" applyFill="1" applyBorder="1" applyAlignment="1">
      <alignment horizontal="center" vertical="center"/>
    </xf>
    <xf numFmtId="0" fontId="65" fillId="28" borderId="43" xfId="49" applyFont="1" applyFill="1" applyBorder="1" applyAlignment="1">
      <alignment horizontal="center" vertical="center" wrapText="1"/>
    </xf>
    <xf numFmtId="0" fontId="65" fillId="28" borderId="44" xfId="49" applyFont="1" applyFill="1" applyBorder="1" applyAlignment="1">
      <alignment horizontal="center" vertical="center" wrapText="1"/>
    </xf>
    <xf numFmtId="0" fontId="65" fillId="28" borderId="45" xfId="49" applyFont="1" applyFill="1" applyBorder="1" applyAlignment="1">
      <alignment horizontal="center" vertical="center" wrapText="1"/>
    </xf>
    <xf numFmtId="0" fontId="65" fillId="28" borderId="39" xfId="49" applyFont="1" applyFill="1" applyBorder="1" applyAlignment="1">
      <alignment horizontal="center" vertical="center" wrapText="1"/>
    </xf>
    <xf numFmtId="0" fontId="65" fillId="28" borderId="40" xfId="49" applyFont="1" applyFill="1" applyBorder="1" applyAlignment="1">
      <alignment horizontal="center" vertical="center" wrapText="1"/>
    </xf>
    <xf numFmtId="0" fontId="65" fillId="28" borderId="38" xfId="49" applyFont="1" applyFill="1" applyBorder="1" applyAlignment="1">
      <alignment horizontal="center" vertical="center" wrapText="1"/>
    </xf>
    <xf numFmtId="0" fontId="66" fillId="28" borderId="43" xfId="49" applyFont="1" applyFill="1" applyBorder="1" applyAlignment="1">
      <alignment horizontal="center" vertical="center" wrapText="1"/>
    </xf>
    <xf numFmtId="0" fontId="66" fillId="28" borderId="44" xfId="49" applyFont="1" applyFill="1" applyBorder="1" applyAlignment="1">
      <alignment horizontal="center" vertical="center" wrapText="1"/>
    </xf>
    <xf numFmtId="0" fontId="66" fillId="28" borderId="45" xfId="49" applyFont="1" applyFill="1" applyBorder="1" applyAlignment="1">
      <alignment horizontal="center" vertical="center" wrapText="1"/>
    </xf>
    <xf numFmtId="0" fontId="66" fillId="28" borderId="39" xfId="49" applyFont="1" applyFill="1" applyBorder="1" applyAlignment="1">
      <alignment horizontal="center" vertical="center" wrapText="1"/>
    </xf>
    <xf numFmtId="0" fontId="66" fillId="28" borderId="40" xfId="49" applyFont="1" applyFill="1" applyBorder="1" applyAlignment="1">
      <alignment horizontal="center" vertical="center" wrapText="1"/>
    </xf>
    <xf numFmtId="0" fontId="66" fillId="28" borderId="38" xfId="49" applyFont="1" applyFill="1" applyBorder="1" applyAlignment="1">
      <alignment horizontal="center" vertical="center" wrapText="1"/>
    </xf>
    <xf numFmtId="0" fontId="65" fillId="28" borderId="23" xfId="49" applyFont="1" applyFill="1" applyBorder="1" applyAlignment="1">
      <alignment horizontal="center" vertical="center" wrapText="1"/>
    </xf>
    <xf numFmtId="0" fontId="65" fillId="0" borderId="44" xfId="49" applyFont="1" applyFill="1" applyBorder="1" applyAlignment="1">
      <alignment horizontal="left" vertical="center" wrapText="1"/>
    </xf>
    <xf numFmtId="0" fontId="65" fillId="0" borderId="23" xfId="49" applyFont="1" applyFill="1" applyBorder="1" applyAlignment="1">
      <alignment horizontal="left" vertical="center" wrapText="1"/>
    </xf>
    <xf numFmtId="0" fontId="65" fillId="0" borderId="23" xfId="49" applyFont="1" applyFill="1" applyBorder="1" applyAlignment="1">
      <alignment horizontal="left" vertical="top" wrapText="1"/>
    </xf>
    <xf numFmtId="0" fontId="40" fillId="0" borderId="0" xfId="0" applyFont="1" applyBorder="1" applyAlignment="1">
      <alignment horizontal="left" vertical="center"/>
    </xf>
    <xf numFmtId="0" fontId="36" fillId="0" borderId="44" xfId="0" applyFont="1" applyBorder="1" applyAlignment="1">
      <alignment horizontal="left" wrapText="1"/>
    </xf>
    <xf numFmtId="0" fontId="33" fillId="0" borderId="0" xfId="0" applyFont="1" applyBorder="1" applyAlignment="1">
      <alignment horizontal="left" vertical="center"/>
    </xf>
    <xf numFmtId="0" fontId="35" fillId="0" borderId="23" xfId="0" applyFont="1" applyFill="1" applyBorder="1" applyAlignment="1">
      <alignment horizontal="left" vertical="center" wrapText="1"/>
    </xf>
    <xf numFmtId="0" fontId="27" fillId="0" borderId="23" xfId="0" applyFont="1" applyBorder="1" applyAlignment="1">
      <alignment horizontal="center" vertical="center"/>
    </xf>
    <xf numFmtId="0" fontId="27" fillId="0" borderId="63" xfId="0" applyFont="1" applyBorder="1" applyAlignment="1">
      <alignment horizontal="left" vertical="center" wrapText="1"/>
    </xf>
    <xf numFmtId="0" fontId="27" fillId="0" borderId="68" xfId="0" applyFont="1" applyBorder="1" applyAlignment="1">
      <alignment horizontal="left" vertical="center"/>
    </xf>
    <xf numFmtId="0" fontId="27" fillId="0" borderId="65" xfId="0" applyFont="1" applyBorder="1" applyAlignment="1">
      <alignment horizontal="left" vertical="center"/>
    </xf>
    <xf numFmtId="0" fontId="27" fillId="0" borderId="63" xfId="0" applyFont="1" applyBorder="1" applyAlignment="1">
      <alignment horizontal="center" vertical="center"/>
    </xf>
    <xf numFmtId="0" fontId="27" fillId="0" borderId="68" xfId="0" applyFont="1" applyBorder="1" applyAlignment="1">
      <alignment horizontal="center" vertical="center"/>
    </xf>
    <xf numFmtId="0" fontId="27" fillId="0" borderId="65" xfId="0" applyFont="1" applyBorder="1" applyAlignment="1">
      <alignment horizontal="center" vertical="center"/>
    </xf>
    <xf numFmtId="0" fontId="27" fillId="0" borderId="40" xfId="0" applyFont="1" applyFill="1" applyBorder="1" applyAlignment="1">
      <alignment horizontal="left" vertical="center" wrapText="1"/>
    </xf>
    <xf numFmtId="0" fontId="35" fillId="0" borderId="43" xfId="0" applyFont="1" applyFill="1" applyBorder="1" applyAlignment="1">
      <alignment horizontal="left" vertical="center" wrapText="1"/>
    </xf>
    <xf numFmtId="0" fontId="35" fillId="0" borderId="44" xfId="0" applyFont="1" applyFill="1" applyBorder="1" applyAlignment="1">
      <alignment horizontal="left" vertical="center" wrapText="1"/>
    </xf>
    <xf numFmtId="0" fontId="35" fillId="0" borderId="41" xfId="0" applyFont="1" applyFill="1" applyBorder="1" applyAlignment="1">
      <alignment horizontal="left" vertical="center" wrapText="1"/>
    </xf>
    <xf numFmtId="0" fontId="35" fillId="0" borderId="0" xfId="0" applyFont="1" applyFill="1" applyBorder="1" applyAlignment="1">
      <alignment horizontal="left" vertical="center" wrapText="1"/>
    </xf>
    <xf numFmtId="0" fontId="35" fillId="0" borderId="42" xfId="0" applyFont="1" applyFill="1" applyBorder="1" applyAlignment="1">
      <alignment horizontal="left" vertical="center" wrapText="1"/>
    </xf>
    <xf numFmtId="0" fontId="35" fillId="0" borderId="39" xfId="0" applyFont="1" applyFill="1" applyBorder="1" applyAlignment="1">
      <alignment horizontal="left" vertical="center" wrapText="1"/>
    </xf>
    <xf numFmtId="0" fontId="35" fillId="0" borderId="40" xfId="0" applyFont="1" applyFill="1" applyBorder="1" applyAlignment="1">
      <alignment horizontal="left" vertical="center"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18" xfId="50"/>
    <cellStyle name="標準 2" xfId="46"/>
    <cellStyle name="標準 2 2" xfId="47"/>
    <cellStyle name="標準 23" xfId="49"/>
    <cellStyle name="標準 3" xfId="42"/>
    <cellStyle name="標準 3 2" xfId="48"/>
    <cellStyle name="標準_００５　職員の状況" xfId="43"/>
    <cellStyle name="標準_③-２加算様式（就労）" xfId="44"/>
    <cellStyle name="良い" xfId="45"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s>
</file>

<file path=xl/drawings/drawing1.xml><?xml version="1.0" encoding="utf-8"?>
<xdr:wsDr xmlns:xdr="http://schemas.openxmlformats.org/drawingml/2006/spreadsheetDrawing" xmlns:a="http://schemas.openxmlformats.org/drawingml/2006/main">
  <xdr:twoCellAnchor>
    <xdr:from>
      <xdr:col>58</xdr:col>
      <xdr:colOff>256636</xdr:colOff>
      <xdr:row>2</xdr:row>
      <xdr:rowOff>25307</xdr:rowOff>
    </xdr:from>
    <xdr:to>
      <xdr:col>58</xdr:col>
      <xdr:colOff>528594</xdr:colOff>
      <xdr:row>2</xdr:row>
      <xdr:rowOff>263130</xdr:rowOff>
    </xdr:to>
    <xdr:sp macro="" textlink="">
      <xdr:nvSpPr>
        <xdr:cNvPr id="2" name="円/楕円 1"/>
        <xdr:cNvSpPr/>
      </xdr:nvSpPr>
      <xdr:spPr>
        <a:xfrm>
          <a:off x="14155516" y="657767"/>
          <a:ext cx="271958" cy="237823"/>
        </a:xfrm>
        <a:prstGeom prst="ellipse">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0014305&#29983;&#27963;&#31119;&#31049;&#37096;/0014320&#30435;&#26619;&#25351;&#23566;&#35506;/&#65330;&#65302;&#24180;&#24230;/20%20&#38556;&#23475;&#12288;&#36939;&#21942;&#25351;&#23566;/01%20&#20840;&#33324;/01%20&#20107;&#21069;&#35519;&#26360;&#65288;&#27096;&#24335;&#65289;/R6&#33258;&#20027;&#28857;&#26908;&#34920;&#65288;R6.4&#65374;&#22793;&#26356;&#65289;/&#33258;&#20027;&#28857;&#26908;&#34920;/03%20&#20849;&#21516;&#29983;&#27963;&#25588;&#21161;&#12539;&#30701;&#26399;&#20837;&#25152;/&#20849;&#21516;&#29983;&#27963;&#25588;&#21161;/&#20849;&#21516;&#29983;&#27963;&#25588;&#21161;&#65288;&#32676;&#39340;ver&#6528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0015132\AppData\Local\Temp\MicrosoftEdgeDownloads\4c4b41bb-0dd4-4391-9397-4c6f59086a47\001269336.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0014305&#29983;&#27963;&#31119;&#31049;&#37096;/0014320&#30435;&#26619;&#25351;&#23566;&#35506;/&#65330;&#65302;&#24180;&#24230;/20%20&#38556;&#23475;&#12288;&#36939;&#21942;&#25351;&#23566;/01%20&#20840;&#33324;/01%20&#20107;&#21069;&#25552;&#20986;&#36039;&#26009;&#65288;&#27096;&#24335;&#65289;/R6&#33258;&#20027;&#28857;&#26908;&#34920;&#65288;R6.4&#65374;&#22793;&#26356;&#65289;/&#20107;&#21069;&#35519;&#26360;/&#12304;&#21442;&#32771;&#12305;2024&#24180;&#12469;&#12540;&#12499;&#12473;&#21029;%20&#23376;&#12393;&#12418;&#23478;&#24237;&#24193;&#25522;&#36617;&#12398;&#21220;&#21209;&#20307;&#21046;&#19968;&#35239;&#349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基礎"/>
      <sheetName val="記入上の注意"/>
      <sheetName val="運営基準・報酬"/>
      <sheetName val="預り金"/>
      <sheetName val="防災･防犯対策"/>
      <sheetName val="処遇改善加算"/>
      <sheetName val="事前提出資料"/>
      <sheetName val="職員配置計算表"/>
      <sheetName val="勤務体制一覧表"/>
    </sheetNames>
    <sheetDataSet>
      <sheetData sheetId="0"/>
      <sheetData sheetId="1">
        <row r="4">
          <cell r="B4" t="str">
            <v>はい
　</v>
          </cell>
          <cell r="C4" t="str">
            <v>□</v>
          </cell>
          <cell r="D4" t="str">
            <v>令和</v>
          </cell>
          <cell r="F4" t="str">
            <v>○</v>
          </cell>
          <cell r="G4" t="str">
            <v>有</v>
          </cell>
        </row>
        <row r="5">
          <cell r="B5" t="str">
            <v>いいえ</v>
          </cell>
          <cell r="C5" t="str">
            <v>■</v>
          </cell>
          <cell r="D5" t="str">
            <v>平成</v>
          </cell>
          <cell r="G5" t="str">
            <v>無</v>
          </cell>
        </row>
        <row r="6">
          <cell r="B6" t="str">
            <v>＝</v>
          </cell>
          <cell r="D6" t="str">
            <v>昭和</v>
          </cell>
          <cell r="G6" t="str">
            <v>有　・　無</v>
          </cell>
        </row>
        <row r="7">
          <cell r="B7" t="str">
            <v>はい
いいえ</v>
          </cell>
        </row>
        <row r="8">
          <cell r="B8" t="str">
            <v>はい　いいえ</v>
          </cell>
        </row>
      </sheetData>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居宅介護）"/>
      <sheetName val="勤務形態一覧表（重度訪問介護）"/>
      <sheetName val="勤務形態一覧表（同行援護）"/>
      <sheetName val="勤務形態一覧表（行動援護）"/>
      <sheetName val="勤務形態一覧表（療養介護）"/>
      <sheetName val="勤務形態一覧表（生活介護）"/>
      <sheetName val="勤務形態一覧表（機能訓練）"/>
      <sheetName val="勤務形態一覧表（生活訓練）"/>
      <sheetName val="勤務形態一覧表（就労移行支援）"/>
      <sheetName val="勤務形態一覧表（認定指定就労移行支援）"/>
      <sheetName val="勤務形態一覧表（就労継続支援A型・B型）"/>
      <sheetName val="勤務形態一覧表（就労定着支援）"/>
      <sheetName val="勤務形態一覧表（自立生活援助）"/>
      <sheetName val="勤務形態一覧表（共同生活援助・介護サービス包括型）"/>
      <sheetName val="勤務形態一覧表（共同生活援助・外部サービス利用型）"/>
      <sheetName val="勤務形態一覧表（共同生活援助・日中サービス支援型"/>
      <sheetName val="勤務形態一覧表（障害者支援施設）"/>
      <sheetName val="勤務形態一覧表（一般相談支援）"/>
      <sheetName val="勤務形態一覧（特定相談支援・障害児相談支援）"/>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refreshError="1"/>
      <sheetData sheetId="23" refreshError="1"/>
      <sheetData sheetId="24"/>
      <sheetData sheetId="25"/>
      <sheetData sheetId="26" refreshError="1"/>
      <sheetData sheetId="27" refreshError="1"/>
      <sheetData sheetId="28">
        <row r="1">
          <cell r="A1" t="str">
            <v>！申請するサービス類型を選択してください</v>
          </cell>
          <cell r="B1" t="str">
            <v>職種①</v>
          </cell>
          <cell r="C1" t="str">
            <v>職種②</v>
          </cell>
          <cell r="D1" t="str">
            <v>職種③</v>
          </cell>
          <cell r="E1" t="str">
            <v>職種④</v>
          </cell>
          <cell r="F1" t="str">
            <v>職種⑤</v>
          </cell>
          <cell r="G1" t="str">
            <v>職種⑥</v>
          </cell>
          <cell r="H1" t="str">
            <v>職種⑦</v>
          </cell>
          <cell r="I1" t="str">
            <v>職種⑧</v>
          </cell>
          <cell r="J1" t="str">
            <v>職種⑨</v>
          </cell>
        </row>
        <row r="2">
          <cell r="A2" t="str">
            <v>居宅介護</v>
          </cell>
          <cell r="B2" t="str">
            <v>管理者</v>
          </cell>
          <cell r="C2" t="str">
            <v>サービス提供責任者</v>
          </cell>
          <cell r="D2" t="str">
            <v>従業者</v>
          </cell>
        </row>
        <row r="3">
          <cell r="A3" t="str">
            <v>重度訪問介護</v>
          </cell>
          <cell r="B3" t="str">
            <v>管理者</v>
          </cell>
          <cell r="C3" t="str">
            <v>サービス提供責任者</v>
          </cell>
          <cell r="D3" t="str">
            <v>従業者</v>
          </cell>
        </row>
        <row r="4">
          <cell r="A4" t="str">
            <v>同行援護</v>
          </cell>
          <cell r="B4" t="str">
            <v>管理者</v>
          </cell>
          <cell r="C4" t="str">
            <v>サービス提供責任者</v>
          </cell>
          <cell r="D4" t="str">
            <v>従業者</v>
          </cell>
        </row>
        <row r="5">
          <cell r="A5" t="str">
            <v>行動援護</v>
          </cell>
          <cell r="B5" t="str">
            <v>管理者</v>
          </cell>
          <cell r="C5" t="str">
            <v>サービス提供責任者</v>
          </cell>
          <cell r="D5" t="str">
            <v>従業者</v>
          </cell>
        </row>
        <row r="6">
          <cell r="A6" t="str">
            <v>療養介護</v>
          </cell>
          <cell r="B6" t="str">
            <v>管理者</v>
          </cell>
          <cell r="C6" t="str">
            <v>サービス管理責任者</v>
          </cell>
          <cell r="D6" t="str">
            <v>医師</v>
          </cell>
          <cell r="E6" t="str">
            <v>看護職員</v>
          </cell>
          <cell r="F6" t="str">
            <v>生活支援員</v>
          </cell>
        </row>
        <row r="7">
          <cell r="A7" t="str">
            <v>生活介護</v>
          </cell>
          <cell r="B7" t="str">
            <v>管理者</v>
          </cell>
          <cell r="C7" t="str">
            <v>サービス管理責任者</v>
          </cell>
          <cell r="D7" t="str">
            <v>医師</v>
          </cell>
          <cell r="E7" t="str">
            <v>看護職員</v>
          </cell>
          <cell r="F7" t="str">
            <v>理学療法士</v>
          </cell>
          <cell r="G7" t="str">
            <v>作業療法士</v>
          </cell>
          <cell r="H7" t="str">
            <v>言語聴覚士</v>
          </cell>
          <cell r="I7" t="str">
            <v>生活支援員</v>
          </cell>
          <cell r="J7" t="str">
            <v>その他職員</v>
          </cell>
        </row>
        <row r="8">
          <cell r="A8" t="str">
            <v>短期入所・併設型</v>
          </cell>
          <cell r="B8" t="str">
            <v>管理者</v>
          </cell>
          <cell r="C8" t="str">
            <v>生活支援員</v>
          </cell>
        </row>
        <row r="9">
          <cell r="A9" t="str">
            <v>短期入所・空床利用型</v>
          </cell>
          <cell r="B9" t="str">
            <v>管理者</v>
          </cell>
          <cell r="C9" t="str">
            <v>生活支援員</v>
          </cell>
        </row>
        <row r="10">
          <cell r="A10" t="str">
            <v>短期入所・単独型</v>
          </cell>
          <cell r="B10" t="str">
            <v>管理者</v>
          </cell>
          <cell r="C10" t="str">
            <v>生活支援員</v>
          </cell>
        </row>
        <row r="11">
          <cell r="A11" t="str">
            <v>重度障害者等包括支援</v>
          </cell>
          <cell r="B11" t="str">
            <v>管理者</v>
          </cell>
          <cell r="C11" t="str">
            <v>サービス提供責任者</v>
          </cell>
        </row>
        <row r="12">
          <cell r="A12" t="str">
            <v>共同生活援助・介護サービス包括型</v>
          </cell>
          <cell r="B12" t="str">
            <v>管理者</v>
          </cell>
          <cell r="C12" t="str">
            <v>サービス管理責任者</v>
          </cell>
          <cell r="D12" t="str">
            <v>世話人</v>
          </cell>
          <cell r="E12" t="str">
            <v>生活支援員</v>
          </cell>
          <cell r="F12" t="str">
            <v>その他職員</v>
          </cell>
        </row>
        <row r="13">
          <cell r="A13" t="str">
            <v>共同生活援助・外部サービス利用型</v>
          </cell>
          <cell r="B13" t="str">
            <v>管理者</v>
          </cell>
          <cell r="C13" t="str">
            <v>サービス管理責任者</v>
          </cell>
          <cell r="D13" t="str">
            <v>世話人</v>
          </cell>
          <cell r="E13" t="str">
            <v>その他職員</v>
          </cell>
        </row>
        <row r="14">
          <cell r="A14" t="str">
            <v>共同生活援助・日中サービス支援型</v>
          </cell>
          <cell r="B14" t="str">
            <v>管理者</v>
          </cell>
          <cell r="C14" t="str">
            <v>サービス管理責任者</v>
          </cell>
          <cell r="D14" t="str">
            <v>世話人</v>
          </cell>
          <cell r="E14" t="str">
            <v>生活支援員</v>
          </cell>
          <cell r="F14" t="str">
            <v>夜間支援従事者</v>
          </cell>
          <cell r="G14" t="str">
            <v>その他職員</v>
          </cell>
        </row>
        <row r="15">
          <cell r="A15" t="str">
            <v>障害者支援施設</v>
          </cell>
          <cell r="B15" t="str">
            <v>管理者</v>
          </cell>
          <cell r="C15" t="str">
            <v>サービス管理責任者</v>
          </cell>
          <cell r="D15" t="str">
            <v>医師</v>
          </cell>
          <cell r="E15" t="str">
            <v>看護職員</v>
          </cell>
          <cell r="F15" t="str">
            <v>理学療法士</v>
          </cell>
          <cell r="G15" t="str">
            <v>作業療法士</v>
          </cell>
          <cell r="H15" t="str">
            <v>言語聴覚士</v>
          </cell>
          <cell r="I15" t="str">
            <v>就労支援員</v>
          </cell>
          <cell r="J15" t="str">
            <v>職業指導員</v>
          </cell>
        </row>
        <row r="16">
          <cell r="A16" t="str">
            <v>機能訓練</v>
          </cell>
          <cell r="B16" t="str">
            <v>管理者</v>
          </cell>
          <cell r="C16" t="str">
            <v>サービス管理責任者</v>
          </cell>
          <cell r="D16" t="str">
            <v>看護職員</v>
          </cell>
          <cell r="E16" t="str">
            <v>理学療法士</v>
          </cell>
          <cell r="F16" t="str">
            <v>作業療法士</v>
          </cell>
          <cell r="G16" t="str">
            <v>言語聴覚士</v>
          </cell>
          <cell r="H16" t="str">
            <v>生活支援員</v>
          </cell>
        </row>
        <row r="17">
          <cell r="A17" t="str">
            <v>生活訓練</v>
          </cell>
          <cell r="B17" t="str">
            <v>管理者</v>
          </cell>
          <cell r="C17" t="str">
            <v>サービス管理責任者</v>
          </cell>
          <cell r="D17" t="str">
            <v>地域移行支援員</v>
          </cell>
          <cell r="E17" t="str">
            <v>生活支援員</v>
          </cell>
          <cell r="F17" t="str">
            <v>その他職員</v>
          </cell>
        </row>
        <row r="18">
          <cell r="A18" t="str">
            <v>就労移行支援</v>
          </cell>
          <cell r="B18" t="str">
            <v>管理者</v>
          </cell>
          <cell r="C18" t="str">
            <v>サービス管理責任者</v>
          </cell>
          <cell r="D18" t="str">
            <v>就労支援員</v>
          </cell>
          <cell r="E18" t="str">
            <v>職業指導員</v>
          </cell>
          <cell r="F18" t="str">
            <v>生活支援員</v>
          </cell>
        </row>
        <row r="19">
          <cell r="A19" t="str">
            <v>認定指定就労移行支援</v>
          </cell>
          <cell r="B19" t="str">
            <v>管理者</v>
          </cell>
          <cell r="C19" t="str">
            <v>サービス管理責任者</v>
          </cell>
          <cell r="D19" t="str">
            <v>職業指導員</v>
          </cell>
          <cell r="E19" t="str">
            <v>生活支援員</v>
          </cell>
        </row>
        <row r="20">
          <cell r="A20" t="str">
            <v>就労継続支援Ａ型・Ｂ型</v>
          </cell>
          <cell r="B20" t="str">
            <v>管理者</v>
          </cell>
          <cell r="C20" t="str">
            <v>サービス管理責任者</v>
          </cell>
          <cell r="D20" t="str">
            <v>職業指導員</v>
          </cell>
          <cell r="E20" t="str">
            <v>生活支援員</v>
          </cell>
          <cell r="F20" t="str">
            <v>その他職員</v>
          </cell>
        </row>
        <row r="21">
          <cell r="A21" t="str">
            <v>一般相談支援事業</v>
          </cell>
          <cell r="B21" t="str">
            <v>管理者</v>
          </cell>
          <cell r="C21" t="str">
            <v>従業者</v>
          </cell>
        </row>
        <row r="22">
          <cell r="A22" t="str">
            <v>就労定着支援</v>
          </cell>
          <cell r="B22" t="str">
            <v>管理者</v>
          </cell>
          <cell r="C22" t="str">
            <v>サービス管理責任者</v>
          </cell>
          <cell r="D22" t="str">
            <v>就労定着支援員</v>
          </cell>
        </row>
        <row r="23">
          <cell r="A23" t="str">
            <v>自立生活援助</v>
          </cell>
          <cell r="B23" t="str">
            <v>管理者</v>
          </cell>
          <cell r="C23" t="str">
            <v>サービス管理責任者</v>
          </cell>
          <cell r="D23" t="str">
            <v>地域生活支援員</v>
          </cell>
        </row>
        <row r="24">
          <cell r="A24" t="str">
            <v>特定相談支援・障害児相談支援</v>
          </cell>
          <cell r="B24" t="str">
            <v>管理者</v>
          </cell>
          <cell r="C24" t="str">
            <v>相談支援専門員</v>
          </cell>
          <cell r="D24" t="str">
            <v>相談支援員</v>
          </cell>
        </row>
        <row r="25">
          <cell r="A25" t="str">
            <v>児童発達支援・放課後等デイサービス</v>
          </cell>
          <cell r="B25" t="str">
            <v>管理者</v>
          </cell>
          <cell r="C25" t="str">
            <v>児童発達支援管理責任者</v>
          </cell>
          <cell r="D25" t="str">
            <v>児童指導員</v>
          </cell>
          <cell r="E25" t="str">
            <v>保育士</v>
          </cell>
          <cell r="F25" t="str">
            <v>機能訓練担当職員</v>
          </cell>
          <cell r="G25" t="str">
            <v>看護職員</v>
          </cell>
          <cell r="H25" t="str">
            <v>その他職員</v>
          </cell>
        </row>
        <row r="26">
          <cell r="A26" t="str">
            <v>児童発達支援・主として重症心身障害児を対象とする場合</v>
          </cell>
          <cell r="B26" t="str">
            <v>管理者</v>
          </cell>
          <cell r="C26" t="str">
            <v>児童発達支援管理責任者</v>
          </cell>
          <cell r="D26" t="str">
            <v>嘱託医</v>
          </cell>
          <cell r="E26" t="str">
            <v>看護職員</v>
          </cell>
          <cell r="F26" t="str">
            <v>児童指導員</v>
          </cell>
          <cell r="G26" t="str">
            <v>保育士</v>
          </cell>
          <cell r="H26" t="str">
            <v>機能訓練担当職員</v>
          </cell>
          <cell r="I26" t="str">
            <v>その他職員</v>
          </cell>
        </row>
        <row r="27">
          <cell r="A27" t="str">
            <v>児童発達支援・児童発達支援センターであるもの</v>
          </cell>
          <cell r="B27" t="str">
            <v>管理者</v>
          </cell>
          <cell r="C27" t="str">
            <v>児童発達支援管理責任者</v>
          </cell>
          <cell r="D27" t="str">
            <v>嘱託医</v>
          </cell>
          <cell r="E27" t="str">
            <v>児童指導員</v>
          </cell>
          <cell r="F27" t="str">
            <v>保育士</v>
          </cell>
          <cell r="G27" t="str">
            <v>栄養士</v>
          </cell>
          <cell r="H27" t="str">
            <v>調理員</v>
          </cell>
          <cell r="I27" t="str">
            <v>機能訓練担当職員</v>
          </cell>
          <cell r="J27" t="str">
            <v>看護職員</v>
          </cell>
        </row>
        <row r="28">
          <cell r="A28" t="str">
            <v>保育所等訪問支援</v>
          </cell>
          <cell r="B28" t="str">
            <v>管理者</v>
          </cell>
          <cell r="C28" t="str">
            <v>児童発達支援管理責任者</v>
          </cell>
          <cell r="D28" t="str">
            <v>訪問支援員</v>
          </cell>
        </row>
        <row r="29">
          <cell r="A29" t="str">
            <v>居宅訪問型児童発達支援</v>
          </cell>
          <cell r="B29" t="str">
            <v>管理者</v>
          </cell>
          <cell r="C29" t="str">
            <v>児童発達支援管理責任者</v>
          </cell>
          <cell r="D29" t="str">
            <v>訪問支援員</v>
          </cell>
        </row>
        <row r="30">
          <cell r="A30" t="str">
            <v>福祉型障害児入所施設</v>
          </cell>
          <cell r="B30" t="str">
            <v>管理者</v>
          </cell>
          <cell r="C30" t="str">
            <v>児童発達支援管理責任者</v>
          </cell>
          <cell r="D30" t="str">
            <v>医師</v>
          </cell>
          <cell r="E30" t="str">
            <v>看護職員</v>
          </cell>
          <cell r="F30" t="str">
            <v>児童指導員</v>
          </cell>
          <cell r="G30" t="str">
            <v>保育士</v>
          </cell>
          <cell r="H30" t="str">
            <v>栄養士</v>
          </cell>
          <cell r="I30" t="str">
            <v>調理員</v>
          </cell>
          <cell r="J30" t="str">
            <v>心理担当職員</v>
          </cell>
        </row>
        <row r="31">
          <cell r="A31" t="str">
            <v>医療型障害児入所施設</v>
          </cell>
          <cell r="B31" t="str">
            <v>児童発達支援管理責任者</v>
          </cell>
          <cell r="C31" t="str">
            <v>医師</v>
          </cell>
          <cell r="D31" t="str">
            <v>看護職員</v>
          </cell>
          <cell r="E31" t="str">
            <v>児童指導員</v>
          </cell>
          <cell r="F31" t="str">
            <v>保育士</v>
          </cell>
          <cell r="G31" t="str">
            <v>心理担当職員</v>
          </cell>
          <cell r="H31" t="str">
            <v>理学療法士又は作業療法士</v>
          </cell>
          <cell r="I31" t="str">
            <v>職業指導員</v>
          </cell>
          <cell r="J31" t="str">
            <v>その他職員</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付表３－２"/>
      <sheetName val="勤務形態一覧表（汎用）"/>
      <sheetName val="勤務形態一覧表（居宅介護）"/>
      <sheetName val="勤務形態一覧表（重度訪問介護）"/>
      <sheetName val="勤務形態一覧表（同行援護）"/>
      <sheetName val="勤務形態一覧表（行動援護）"/>
      <sheetName val="勤務形態一覧表（療養介護）"/>
      <sheetName val="勤務形態一覧表（生活介護）"/>
      <sheetName val="勤務形態一覧表（機能訓練）"/>
      <sheetName val="勤務形態一覧表（生活訓練）"/>
      <sheetName val="勤務形態一覧表（就労移行支援）"/>
      <sheetName val="勤務形態一覧表（認定指定就労移行支援）"/>
      <sheetName val="勤務形態一覧表（就労継続支援A型・B型）"/>
      <sheetName val="勤務形態一覧表（就労定着支援）"/>
      <sheetName val="勤務形態一覧表（自立生活援助）"/>
      <sheetName val="勤務形態一覧表（共同生活援助・介護サービス包括型）"/>
      <sheetName val="勤務形態一覧表（共同生活援助・外部サービス利用型）"/>
      <sheetName val="勤務形態一覧表（共同生活援助・日中サービス支援型"/>
      <sheetName val="勤務形態一覧表（障害者支援施設）"/>
      <sheetName val="勤務形態一覧表（一般相談支援）"/>
      <sheetName val="勤務形態一覧（特定相談支援・障害児相談支援）"/>
      <sheetName val="勤務形態一覧表（児童発達支援・放課後デイサービス）"/>
      <sheetName val="勤務形態一覧表（児童発達支援・主として重症心身障害児）"/>
      <sheetName val="勤務形態一覧表（児童発達支援センター）"/>
      <sheetName val="勤務形態一覧表（居宅訪問型児童発達支援）"/>
      <sheetName val="勤務形態一覧表（保育所等訪問支援）"/>
      <sheetName val="勤務形態一覧表（福祉型障害児入所施設）"/>
      <sheetName val="勤務形態一覧表（医療型障害児入所施設）"/>
      <sheetName val="選択肢"/>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ow r="1">
          <cell r="A1" t="str">
            <v>！申請するサービス類型を選択してください</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tabSelected="1" view="pageBreakPreview" zoomScale="115" zoomScaleNormal="100" zoomScaleSheetLayoutView="115" workbookViewId="0">
      <selection activeCell="A2" sqref="A2:E2"/>
    </sheetView>
  </sheetViews>
  <sheetFormatPr defaultRowHeight="13.5"/>
  <cols>
    <col min="1" max="1" width="12.625" customWidth="1"/>
    <col min="2" max="2" width="21.875" customWidth="1"/>
    <col min="3" max="3" width="11.375" customWidth="1"/>
    <col min="4" max="4" width="46.875" customWidth="1"/>
    <col min="5" max="5" width="10.25" customWidth="1"/>
  </cols>
  <sheetData>
    <row r="1" spans="1:5">
      <c r="A1" s="1"/>
      <c r="B1" s="1"/>
      <c r="C1" s="1"/>
      <c r="D1" s="1"/>
      <c r="E1" s="1"/>
    </row>
    <row r="2" spans="1:5" ht="21">
      <c r="A2" s="243" t="s">
        <v>157</v>
      </c>
      <c r="B2" s="243"/>
      <c r="C2" s="243"/>
      <c r="D2" s="243"/>
      <c r="E2" s="243"/>
    </row>
    <row r="3" spans="1:5" ht="23.25">
      <c r="A3" s="2"/>
      <c r="B3" s="2"/>
      <c r="C3" s="1"/>
      <c r="D3" s="1"/>
      <c r="E3" s="1"/>
    </row>
    <row r="4" spans="1:5" ht="23.25">
      <c r="A4" s="244" t="s">
        <v>172</v>
      </c>
      <c r="B4" s="244"/>
      <c r="C4" s="244"/>
      <c r="D4" s="244"/>
      <c r="E4" s="244"/>
    </row>
    <row r="5" spans="1:5" ht="23.25">
      <c r="A5" s="244" t="s">
        <v>158</v>
      </c>
      <c r="B5" s="244"/>
      <c r="C5" s="244"/>
      <c r="D5" s="244"/>
      <c r="E5" s="244"/>
    </row>
    <row r="6" spans="1:5" ht="16.5">
      <c r="A6" s="3"/>
      <c r="B6" s="3"/>
      <c r="C6" s="1"/>
      <c r="D6" s="1"/>
      <c r="E6" s="1"/>
    </row>
    <row r="7" spans="1:5" ht="16.5">
      <c r="A7" s="3"/>
      <c r="B7" s="3"/>
      <c r="C7" s="1"/>
      <c r="D7" s="1"/>
      <c r="E7" s="1"/>
    </row>
    <row r="8" spans="1:5" ht="14.25">
      <c r="A8" s="245" t="s">
        <v>159</v>
      </c>
      <c r="B8" s="245"/>
      <c r="C8" s="245"/>
      <c r="D8" s="245"/>
      <c r="E8" s="245"/>
    </row>
    <row r="9" spans="1:5" ht="17.25" thickBot="1">
      <c r="A9" s="3"/>
      <c r="B9" s="3"/>
      <c r="C9" s="1"/>
      <c r="D9" s="1"/>
      <c r="E9" s="1"/>
    </row>
    <row r="10" spans="1:5" ht="16.149999999999999" customHeight="1">
      <c r="A10" s="3"/>
      <c r="B10" s="240" t="s">
        <v>160</v>
      </c>
      <c r="C10" s="4"/>
      <c r="D10" s="5" t="s">
        <v>168</v>
      </c>
      <c r="E10" s="6"/>
    </row>
    <row r="11" spans="1:5" ht="16.5">
      <c r="A11" s="3"/>
      <c r="B11" s="241"/>
      <c r="C11" s="7"/>
      <c r="D11" s="8" t="s">
        <v>169</v>
      </c>
      <c r="E11" s="6"/>
    </row>
    <row r="12" spans="1:5" ht="16.5">
      <c r="A12" s="3"/>
      <c r="B12" s="241"/>
      <c r="C12" s="9"/>
      <c r="D12" s="8" t="s">
        <v>170</v>
      </c>
      <c r="E12" s="6"/>
    </row>
    <row r="13" spans="1:5" ht="16.5">
      <c r="A13" s="3"/>
      <c r="B13" s="242"/>
      <c r="C13" s="9"/>
      <c r="D13" s="8" t="s">
        <v>171</v>
      </c>
      <c r="E13" s="6"/>
    </row>
    <row r="14" spans="1:5">
      <c r="A14" s="1"/>
      <c r="B14" s="242" t="s">
        <v>111</v>
      </c>
      <c r="C14" s="247" t="s">
        <v>161</v>
      </c>
      <c r="D14" s="248"/>
      <c r="E14" s="1"/>
    </row>
    <row r="15" spans="1:5">
      <c r="A15" s="1"/>
      <c r="B15" s="246"/>
      <c r="C15" s="249"/>
      <c r="D15" s="250"/>
      <c r="E15" s="1"/>
    </row>
    <row r="16" spans="1:5" ht="15" thickBot="1">
      <c r="A16" s="1"/>
      <c r="B16" s="10" t="s">
        <v>162</v>
      </c>
      <c r="C16" s="238" t="s">
        <v>163</v>
      </c>
      <c r="D16" s="239"/>
      <c r="E16" s="1"/>
    </row>
    <row r="17" spans="1:5">
      <c r="A17" s="1"/>
      <c r="B17" s="1"/>
      <c r="C17" s="1"/>
      <c r="D17" s="1"/>
      <c r="E17" s="1"/>
    </row>
    <row r="18" spans="1:5" ht="14.25">
      <c r="A18" s="1"/>
      <c r="B18" s="1"/>
      <c r="C18" s="1"/>
      <c r="D18" s="11" t="s">
        <v>164</v>
      </c>
      <c r="E18" s="1"/>
    </row>
    <row r="19" spans="1:5">
      <c r="A19" s="1"/>
      <c r="B19" s="1"/>
      <c r="C19" s="1"/>
      <c r="D19" s="1" t="s">
        <v>165</v>
      </c>
      <c r="E19" s="1"/>
    </row>
    <row r="20" spans="1:5" ht="14.25">
      <c r="A20" s="1"/>
      <c r="B20" s="1"/>
      <c r="C20" s="1"/>
      <c r="D20" s="12" t="s">
        <v>166</v>
      </c>
      <c r="E20" s="1"/>
    </row>
    <row r="21" spans="1:5" ht="14.25">
      <c r="A21" s="1"/>
      <c r="B21" s="1"/>
      <c r="C21" s="1"/>
      <c r="D21" s="12" t="s">
        <v>167</v>
      </c>
      <c r="E21" s="1"/>
    </row>
  </sheetData>
  <mergeCells count="8">
    <mergeCell ref="C16:D16"/>
    <mergeCell ref="B10:B13"/>
    <mergeCell ref="A2:E2"/>
    <mergeCell ref="A4:E4"/>
    <mergeCell ref="A5:E5"/>
    <mergeCell ref="A8:E8"/>
    <mergeCell ref="B14:B15"/>
    <mergeCell ref="C14:D15"/>
  </mergeCells>
  <phoneticPr fontId="2"/>
  <pageMargins left="0.7" right="0.7" top="0.75" bottom="0.75" header="0.3" footer="0.3"/>
  <pageSetup paperSize="9" scale="7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Z45"/>
  <sheetViews>
    <sheetView zoomScale="75" zoomScaleNormal="75" workbookViewId="0">
      <selection activeCell="B1" sqref="B1"/>
    </sheetView>
  </sheetViews>
  <sheetFormatPr defaultColWidth="9" defaultRowHeight="13.5"/>
  <cols>
    <col min="1" max="1" width="2" style="1" customWidth="1"/>
    <col min="2" max="2" width="4.625" style="1" customWidth="1"/>
    <col min="3" max="3" width="15.75" style="1" customWidth="1"/>
    <col min="4" max="4" width="11.875" style="1" customWidth="1"/>
    <col min="5" max="5" width="7.125" style="1" hidden="1" customWidth="1"/>
    <col min="6" max="6" width="7.625" style="1" hidden="1" customWidth="1"/>
    <col min="7" max="7" width="6.5" style="1" customWidth="1"/>
    <col min="8" max="8" width="10.375" style="1" customWidth="1"/>
    <col min="9" max="9" width="9.625" style="1" customWidth="1"/>
    <col min="10" max="10" width="6.875" style="1" customWidth="1"/>
    <col min="11" max="11" width="7.875" style="1" customWidth="1"/>
    <col min="12" max="26" width="7.625" style="1" customWidth="1"/>
    <col min="27" max="259" width="9" style="1"/>
    <col min="260" max="260" width="2" style="1" customWidth="1"/>
    <col min="261" max="261" width="4.625" style="1" customWidth="1"/>
    <col min="262" max="262" width="15.75" style="1" customWidth="1"/>
    <col min="263" max="263" width="11.875" style="1" customWidth="1"/>
    <col min="264" max="265" width="0" style="1" hidden="1" customWidth="1"/>
    <col min="266" max="266" width="6.5" style="1" customWidth="1"/>
    <col min="267" max="267" width="10.375" style="1" customWidth="1"/>
    <col min="268" max="268" width="9.625" style="1" customWidth="1"/>
    <col min="269" max="269" width="6.875" style="1" customWidth="1"/>
    <col min="270" max="270" width="7.875" style="1" customWidth="1"/>
    <col min="271" max="282" width="7.625" style="1" customWidth="1"/>
    <col min="283" max="515" width="9" style="1"/>
    <col min="516" max="516" width="2" style="1" customWidth="1"/>
    <col min="517" max="517" width="4.625" style="1" customWidth="1"/>
    <col min="518" max="518" width="15.75" style="1" customWidth="1"/>
    <col min="519" max="519" width="11.875" style="1" customWidth="1"/>
    <col min="520" max="521" width="0" style="1" hidden="1" customWidth="1"/>
    <col min="522" max="522" width="6.5" style="1" customWidth="1"/>
    <col min="523" max="523" width="10.375" style="1" customWidth="1"/>
    <col min="524" max="524" width="9.625" style="1" customWidth="1"/>
    <col min="525" max="525" width="6.875" style="1" customWidth="1"/>
    <col min="526" max="526" width="7.875" style="1" customWidth="1"/>
    <col min="527" max="538" width="7.625" style="1" customWidth="1"/>
    <col min="539" max="771" width="9" style="1"/>
    <col min="772" max="772" width="2" style="1" customWidth="1"/>
    <col min="773" max="773" width="4.625" style="1" customWidth="1"/>
    <col min="774" max="774" width="15.75" style="1" customWidth="1"/>
    <col min="775" max="775" width="11.875" style="1" customWidth="1"/>
    <col min="776" max="777" width="0" style="1" hidden="1" customWidth="1"/>
    <col min="778" max="778" width="6.5" style="1" customWidth="1"/>
    <col min="779" max="779" width="10.375" style="1" customWidth="1"/>
    <col min="780" max="780" width="9.625" style="1" customWidth="1"/>
    <col min="781" max="781" width="6.875" style="1" customWidth="1"/>
    <col min="782" max="782" width="7.875" style="1" customWidth="1"/>
    <col min="783" max="794" width="7.625" style="1" customWidth="1"/>
    <col min="795" max="1027" width="9" style="1"/>
    <col min="1028" max="1028" width="2" style="1" customWidth="1"/>
    <col min="1029" max="1029" width="4.625" style="1" customWidth="1"/>
    <col min="1030" max="1030" width="15.75" style="1" customWidth="1"/>
    <col min="1031" max="1031" width="11.875" style="1" customWidth="1"/>
    <col min="1032" max="1033" width="0" style="1" hidden="1" customWidth="1"/>
    <col min="1034" max="1034" width="6.5" style="1" customWidth="1"/>
    <col min="1035" max="1035" width="10.375" style="1" customWidth="1"/>
    <col min="1036" max="1036" width="9.625" style="1" customWidth="1"/>
    <col min="1037" max="1037" width="6.875" style="1" customWidth="1"/>
    <col min="1038" max="1038" width="7.875" style="1" customWidth="1"/>
    <col min="1039" max="1050" width="7.625" style="1" customWidth="1"/>
    <col min="1051" max="1283" width="9" style="1"/>
    <col min="1284" max="1284" width="2" style="1" customWidth="1"/>
    <col min="1285" max="1285" width="4.625" style="1" customWidth="1"/>
    <col min="1286" max="1286" width="15.75" style="1" customWidth="1"/>
    <col min="1287" max="1287" width="11.875" style="1" customWidth="1"/>
    <col min="1288" max="1289" width="0" style="1" hidden="1" customWidth="1"/>
    <col min="1290" max="1290" width="6.5" style="1" customWidth="1"/>
    <col min="1291" max="1291" width="10.375" style="1" customWidth="1"/>
    <col min="1292" max="1292" width="9.625" style="1" customWidth="1"/>
    <col min="1293" max="1293" width="6.875" style="1" customWidth="1"/>
    <col min="1294" max="1294" width="7.875" style="1" customWidth="1"/>
    <col min="1295" max="1306" width="7.625" style="1" customWidth="1"/>
    <col min="1307" max="1539" width="9" style="1"/>
    <col min="1540" max="1540" width="2" style="1" customWidth="1"/>
    <col min="1541" max="1541" width="4.625" style="1" customWidth="1"/>
    <col min="1542" max="1542" width="15.75" style="1" customWidth="1"/>
    <col min="1543" max="1543" width="11.875" style="1" customWidth="1"/>
    <col min="1544" max="1545" width="0" style="1" hidden="1" customWidth="1"/>
    <col min="1546" max="1546" width="6.5" style="1" customWidth="1"/>
    <col min="1547" max="1547" width="10.375" style="1" customWidth="1"/>
    <col min="1548" max="1548" width="9.625" style="1" customWidth="1"/>
    <col min="1549" max="1549" width="6.875" style="1" customWidth="1"/>
    <col min="1550" max="1550" width="7.875" style="1" customWidth="1"/>
    <col min="1551" max="1562" width="7.625" style="1" customWidth="1"/>
    <col min="1563" max="1795" width="9" style="1"/>
    <col min="1796" max="1796" width="2" style="1" customWidth="1"/>
    <col min="1797" max="1797" width="4.625" style="1" customWidth="1"/>
    <col min="1798" max="1798" width="15.75" style="1" customWidth="1"/>
    <col min="1799" max="1799" width="11.875" style="1" customWidth="1"/>
    <col min="1800" max="1801" width="0" style="1" hidden="1" customWidth="1"/>
    <col min="1802" max="1802" width="6.5" style="1" customWidth="1"/>
    <col min="1803" max="1803" width="10.375" style="1" customWidth="1"/>
    <col min="1804" max="1804" width="9.625" style="1" customWidth="1"/>
    <col min="1805" max="1805" width="6.875" style="1" customWidth="1"/>
    <col min="1806" max="1806" width="7.875" style="1" customWidth="1"/>
    <col min="1807" max="1818" width="7.625" style="1" customWidth="1"/>
    <col min="1819" max="2051" width="9" style="1"/>
    <col min="2052" max="2052" width="2" style="1" customWidth="1"/>
    <col min="2053" max="2053" width="4.625" style="1" customWidth="1"/>
    <col min="2054" max="2054" width="15.75" style="1" customWidth="1"/>
    <col min="2055" max="2055" width="11.875" style="1" customWidth="1"/>
    <col min="2056" max="2057" width="0" style="1" hidden="1" customWidth="1"/>
    <col min="2058" max="2058" width="6.5" style="1" customWidth="1"/>
    <col min="2059" max="2059" width="10.375" style="1" customWidth="1"/>
    <col min="2060" max="2060" width="9.625" style="1" customWidth="1"/>
    <col min="2061" max="2061" width="6.875" style="1" customWidth="1"/>
    <col min="2062" max="2062" width="7.875" style="1" customWidth="1"/>
    <col min="2063" max="2074" width="7.625" style="1" customWidth="1"/>
    <col min="2075" max="2307" width="9" style="1"/>
    <col min="2308" max="2308" width="2" style="1" customWidth="1"/>
    <col min="2309" max="2309" width="4.625" style="1" customWidth="1"/>
    <col min="2310" max="2310" width="15.75" style="1" customWidth="1"/>
    <col min="2311" max="2311" width="11.875" style="1" customWidth="1"/>
    <col min="2312" max="2313" width="0" style="1" hidden="1" customWidth="1"/>
    <col min="2314" max="2314" width="6.5" style="1" customWidth="1"/>
    <col min="2315" max="2315" width="10.375" style="1" customWidth="1"/>
    <col min="2316" max="2316" width="9.625" style="1" customWidth="1"/>
    <col min="2317" max="2317" width="6.875" style="1" customWidth="1"/>
    <col min="2318" max="2318" width="7.875" style="1" customWidth="1"/>
    <col min="2319" max="2330" width="7.625" style="1" customWidth="1"/>
    <col min="2331" max="2563" width="9" style="1"/>
    <col min="2564" max="2564" width="2" style="1" customWidth="1"/>
    <col min="2565" max="2565" width="4.625" style="1" customWidth="1"/>
    <col min="2566" max="2566" width="15.75" style="1" customWidth="1"/>
    <col min="2567" max="2567" width="11.875" style="1" customWidth="1"/>
    <col min="2568" max="2569" width="0" style="1" hidden="1" customWidth="1"/>
    <col min="2570" max="2570" width="6.5" style="1" customWidth="1"/>
    <col min="2571" max="2571" width="10.375" style="1" customWidth="1"/>
    <col min="2572" max="2572" width="9.625" style="1" customWidth="1"/>
    <col min="2573" max="2573" width="6.875" style="1" customWidth="1"/>
    <col min="2574" max="2574" width="7.875" style="1" customWidth="1"/>
    <col min="2575" max="2586" width="7.625" style="1" customWidth="1"/>
    <col min="2587" max="2819" width="9" style="1"/>
    <col min="2820" max="2820" width="2" style="1" customWidth="1"/>
    <col min="2821" max="2821" width="4.625" style="1" customWidth="1"/>
    <col min="2822" max="2822" width="15.75" style="1" customWidth="1"/>
    <col min="2823" max="2823" width="11.875" style="1" customWidth="1"/>
    <col min="2824" max="2825" width="0" style="1" hidden="1" customWidth="1"/>
    <col min="2826" max="2826" width="6.5" style="1" customWidth="1"/>
    <col min="2827" max="2827" width="10.375" style="1" customWidth="1"/>
    <col min="2828" max="2828" width="9.625" style="1" customWidth="1"/>
    <col min="2829" max="2829" width="6.875" style="1" customWidth="1"/>
    <col min="2830" max="2830" width="7.875" style="1" customWidth="1"/>
    <col min="2831" max="2842" width="7.625" style="1" customWidth="1"/>
    <col min="2843" max="3075" width="9" style="1"/>
    <col min="3076" max="3076" width="2" style="1" customWidth="1"/>
    <col min="3077" max="3077" width="4.625" style="1" customWidth="1"/>
    <col min="3078" max="3078" width="15.75" style="1" customWidth="1"/>
    <col min="3079" max="3079" width="11.875" style="1" customWidth="1"/>
    <col min="3080" max="3081" width="0" style="1" hidden="1" customWidth="1"/>
    <col min="3082" max="3082" width="6.5" style="1" customWidth="1"/>
    <col min="3083" max="3083" width="10.375" style="1" customWidth="1"/>
    <col min="3084" max="3084" width="9.625" style="1" customWidth="1"/>
    <col min="3085" max="3085" width="6.875" style="1" customWidth="1"/>
    <col min="3086" max="3086" width="7.875" style="1" customWidth="1"/>
    <col min="3087" max="3098" width="7.625" style="1" customWidth="1"/>
    <col min="3099" max="3331" width="9" style="1"/>
    <col min="3332" max="3332" width="2" style="1" customWidth="1"/>
    <col min="3333" max="3333" width="4.625" style="1" customWidth="1"/>
    <col min="3334" max="3334" width="15.75" style="1" customWidth="1"/>
    <col min="3335" max="3335" width="11.875" style="1" customWidth="1"/>
    <col min="3336" max="3337" width="0" style="1" hidden="1" customWidth="1"/>
    <col min="3338" max="3338" width="6.5" style="1" customWidth="1"/>
    <col min="3339" max="3339" width="10.375" style="1" customWidth="1"/>
    <col min="3340" max="3340" width="9.625" style="1" customWidth="1"/>
    <col min="3341" max="3341" width="6.875" style="1" customWidth="1"/>
    <col min="3342" max="3342" width="7.875" style="1" customWidth="1"/>
    <col min="3343" max="3354" width="7.625" style="1" customWidth="1"/>
    <col min="3355" max="3587" width="9" style="1"/>
    <col min="3588" max="3588" width="2" style="1" customWidth="1"/>
    <col min="3589" max="3589" width="4.625" style="1" customWidth="1"/>
    <col min="3590" max="3590" width="15.75" style="1" customWidth="1"/>
    <col min="3591" max="3591" width="11.875" style="1" customWidth="1"/>
    <col min="3592" max="3593" width="0" style="1" hidden="1" customWidth="1"/>
    <col min="3594" max="3594" width="6.5" style="1" customWidth="1"/>
    <col min="3595" max="3595" width="10.375" style="1" customWidth="1"/>
    <col min="3596" max="3596" width="9.625" style="1" customWidth="1"/>
    <col min="3597" max="3597" width="6.875" style="1" customWidth="1"/>
    <col min="3598" max="3598" width="7.875" style="1" customWidth="1"/>
    <col min="3599" max="3610" width="7.625" style="1" customWidth="1"/>
    <col min="3611" max="3843" width="9" style="1"/>
    <col min="3844" max="3844" width="2" style="1" customWidth="1"/>
    <col min="3845" max="3845" width="4.625" style="1" customWidth="1"/>
    <col min="3846" max="3846" width="15.75" style="1" customWidth="1"/>
    <col min="3847" max="3847" width="11.875" style="1" customWidth="1"/>
    <col min="3848" max="3849" width="0" style="1" hidden="1" customWidth="1"/>
    <col min="3850" max="3850" width="6.5" style="1" customWidth="1"/>
    <col min="3851" max="3851" width="10.375" style="1" customWidth="1"/>
    <col min="3852" max="3852" width="9.625" style="1" customWidth="1"/>
    <col min="3853" max="3853" width="6.875" style="1" customWidth="1"/>
    <col min="3854" max="3854" width="7.875" style="1" customWidth="1"/>
    <col min="3855" max="3866" width="7.625" style="1" customWidth="1"/>
    <col min="3867" max="4099" width="9" style="1"/>
    <col min="4100" max="4100" width="2" style="1" customWidth="1"/>
    <col min="4101" max="4101" width="4.625" style="1" customWidth="1"/>
    <col min="4102" max="4102" width="15.75" style="1" customWidth="1"/>
    <col min="4103" max="4103" width="11.875" style="1" customWidth="1"/>
    <col min="4104" max="4105" width="0" style="1" hidden="1" customWidth="1"/>
    <col min="4106" max="4106" width="6.5" style="1" customWidth="1"/>
    <col min="4107" max="4107" width="10.375" style="1" customWidth="1"/>
    <col min="4108" max="4108" width="9.625" style="1" customWidth="1"/>
    <col min="4109" max="4109" width="6.875" style="1" customWidth="1"/>
    <col min="4110" max="4110" width="7.875" style="1" customWidth="1"/>
    <col min="4111" max="4122" width="7.625" style="1" customWidth="1"/>
    <col min="4123" max="4355" width="9" style="1"/>
    <col min="4356" max="4356" width="2" style="1" customWidth="1"/>
    <col min="4357" max="4357" width="4.625" style="1" customWidth="1"/>
    <col min="4358" max="4358" width="15.75" style="1" customWidth="1"/>
    <col min="4359" max="4359" width="11.875" style="1" customWidth="1"/>
    <col min="4360" max="4361" width="0" style="1" hidden="1" customWidth="1"/>
    <col min="4362" max="4362" width="6.5" style="1" customWidth="1"/>
    <col min="4363" max="4363" width="10.375" style="1" customWidth="1"/>
    <col min="4364" max="4364" width="9.625" style="1" customWidth="1"/>
    <col min="4365" max="4365" width="6.875" style="1" customWidth="1"/>
    <col min="4366" max="4366" width="7.875" style="1" customWidth="1"/>
    <col min="4367" max="4378" width="7.625" style="1" customWidth="1"/>
    <col min="4379" max="4611" width="9" style="1"/>
    <col min="4612" max="4612" width="2" style="1" customWidth="1"/>
    <col min="4613" max="4613" width="4.625" style="1" customWidth="1"/>
    <col min="4614" max="4614" width="15.75" style="1" customWidth="1"/>
    <col min="4615" max="4615" width="11.875" style="1" customWidth="1"/>
    <col min="4616" max="4617" width="0" style="1" hidden="1" customWidth="1"/>
    <col min="4618" max="4618" width="6.5" style="1" customWidth="1"/>
    <col min="4619" max="4619" width="10.375" style="1" customWidth="1"/>
    <col min="4620" max="4620" width="9.625" style="1" customWidth="1"/>
    <col min="4621" max="4621" width="6.875" style="1" customWidth="1"/>
    <col min="4622" max="4622" width="7.875" style="1" customWidth="1"/>
    <col min="4623" max="4634" width="7.625" style="1" customWidth="1"/>
    <col min="4635" max="4867" width="9" style="1"/>
    <col min="4868" max="4868" width="2" style="1" customWidth="1"/>
    <col min="4869" max="4869" width="4.625" style="1" customWidth="1"/>
    <col min="4870" max="4870" width="15.75" style="1" customWidth="1"/>
    <col min="4871" max="4871" width="11.875" style="1" customWidth="1"/>
    <col min="4872" max="4873" width="0" style="1" hidden="1" customWidth="1"/>
    <col min="4874" max="4874" width="6.5" style="1" customWidth="1"/>
    <col min="4875" max="4875" width="10.375" style="1" customWidth="1"/>
    <col min="4876" max="4876" width="9.625" style="1" customWidth="1"/>
    <col min="4877" max="4877" width="6.875" style="1" customWidth="1"/>
    <col min="4878" max="4878" width="7.875" style="1" customWidth="1"/>
    <col min="4879" max="4890" width="7.625" style="1" customWidth="1"/>
    <col min="4891" max="5123" width="9" style="1"/>
    <col min="5124" max="5124" width="2" style="1" customWidth="1"/>
    <col min="5125" max="5125" width="4.625" style="1" customWidth="1"/>
    <col min="5126" max="5126" width="15.75" style="1" customWidth="1"/>
    <col min="5127" max="5127" width="11.875" style="1" customWidth="1"/>
    <col min="5128" max="5129" width="0" style="1" hidden="1" customWidth="1"/>
    <col min="5130" max="5130" width="6.5" style="1" customWidth="1"/>
    <col min="5131" max="5131" width="10.375" style="1" customWidth="1"/>
    <col min="5132" max="5132" width="9.625" style="1" customWidth="1"/>
    <col min="5133" max="5133" width="6.875" style="1" customWidth="1"/>
    <col min="5134" max="5134" width="7.875" style="1" customWidth="1"/>
    <col min="5135" max="5146" width="7.625" style="1" customWidth="1"/>
    <col min="5147" max="5379" width="9" style="1"/>
    <col min="5380" max="5380" width="2" style="1" customWidth="1"/>
    <col min="5381" max="5381" width="4.625" style="1" customWidth="1"/>
    <col min="5382" max="5382" width="15.75" style="1" customWidth="1"/>
    <col min="5383" max="5383" width="11.875" style="1" customWidth="1"/>
    <col min="5384" max="5385" width="0" style="1" hidden="1" customWidth="1"/>
    <col min="5386" max="5386" width="6.5" style="1" customWidth="1"/>
    <col min="5387" max="5387" width="10.375" style="1" customWidth="1"/>
    <col min="5388" max="5388" width="9.625" style="1" customWidth="1"/>
    <col min="5389" max="5389" width="6.875" style="1" customWidth="1"/>
    <col min="5390" max="5390" width="7.875" style="1" customWidth="1"/>
    <col min="5391" max="5402" width="7.625" style="1" customWidth="1"/>
    <col min="5403" max="5635" width="9" style="1"/>
    <col min="5636" max="5636" width="2" style="1" customWidth="1"/>
    <col min="5637" max="5637" width="4.625" style="1" customWidth="1"/>
    <col min="5638" max="5638" width="15.75" style="1" customWidth="1"/>
    <col min="5639" max="5639" width="11.875" style="1" customWidth="1"/>
    <col min="5640" max="5641" width="0" style="1" hidden="1" customWidth="1"/>
    <col min="5642" max="5642" width="6.5" style="1" customWidth="1"/>
    <col min="5643" max="5643" width="10.375" style="1" customWidth="1"/>
    <col min="5644" max="5644" width="9.625" style="1" customWidth="1"/>
    <col min="5645" max="5645" width="6.875" style="1" customWidth="1"/>
    <col min="5646" max="5646" width="7.875" style="1" customWidth="1"/>
    <col min="5647" max="5658" width="7.625" style="1" customWidth="1"/>
    <col min="5659" max="5891" width="9" style="1"/>
    <col min="5892" max="5892" width="2" style="1" customWidth="1"/>
    <col min="5893" max="5893" width="4.625" style="1" customWidth="1"/>
    <col min="5894" max="5894" width="15.75" style="1" customWidth="1"/>
    <col min="5895" max="5895" width="11.875" style="1" customWidth="1"/>
    <col min="5896" max="5897" width="0" style="1" hidden="1" customWidth="1"/>
    <col min="5898" max="5898" width="6.5" style="1" customWidth="1"/>
    <col min="5899" max="5899" width="10.375" style="1" customWidth="1"/>
    <col min="5900" max="5900" width="9.625" style="1" customWidth="1"/>
    <col min="5901" max="5901" width="6.875" style="1" customWidth="1"/>
    <col min="5902" max="5902" width="7.875" style="1" customWidth="1"/>
    <col min="5903" max="5914" width="7.625" style="1" customWidth="1"/>
    <col min="5915" max="6147" width="9" style="1"/>
    <col min="6148" max="6148" width="2" style="1" customWidth="1"/>
    <col min="6149" max="6149" width="4.625" style="1" customWidth="1"/>
    <col min="6150" max="6150" width="15.75" style="1" customWidth="1"/>
    <col min="6151" max="6151" width="11.875" style="1" customWidth="1"/>
    <col min="6152" max="6153" width="0" style="1" hidden="1" customWidth="1"/>
    <col min="6154" max="6154" width="6.5" style="1" customWidth="1"/>
    <col min="6155" max="6155" width="10.375" style="1" customWidth="1"/>
    <col min="6156" max="6156" width="9.625" style="1" customWidth="1"/>
    <col min="6157" max="6157" width="6.875" style="1" customWidth="1"/>
    <col min="6158" max="6158" width="7.875" style="1" customWidth="1"/>
    <col min="6159" max="6170" width="7.625" style="1" customWidth="1"/>
    <col min="6171" max="6403" width="9" style="1"/>
    <col min="6404" max="6404" width="2" style="1" customWidth="1"/>
    <col min="6405" max="6405" width="4.625" style="1" customWidth="1"/>
    <col min="6406" max="6406" width="15.75" style="1" customWidth="1"/>
    <col min="6407" max="6407" width="11.875" style="1" customWidth="1"/>
    <col min="6408" max="6409" width="0" style="1" hidden="1" customWidth="1"/>
    <col min="6410" max="6410" width="6.5" style="1" customWidth="1"/>
    <col min="6411" max="6411" width="10.375" style="1" customWidth="1"/>
    <col min="6412" max="6412" width="9.625" style="1" customWidth="1"/>
    <col min="6413" max="6413" width="6.875" style="1" customWidth="1"/>
    <col min="6414" max="6414" width="7.875" style="1" customWidth="1"/>
    <col min="6415" max="6426" width="7.625" style="1" customWidth="1"/>
    <col min="6427" max="6659" width="9" style="1"/>
    <col min="6660" max="6660" width="2" style="1" customWidth="1"/>
    <col min="6661" max="6661" width="4.625" style="1" customWidth="1"/>
    <col min="6662" max="6662" width="15.75" style="1" customWidth="1"/>
    <col min="6663" max="6663" width="11.875" style="1" customWidth="1"/>
    <col min="6664" max="6665" width="0" style="1" hidden="1" customWidth="1"/>
    <col min="6666" max="6666" width="6.5" style="1" customWidth="1"/>
    <col min="6667" max="6667" width="10.375" style="1" customWidth="1"/>
    <col min="6668" max="6668" width="9.625" style="1" customWidth="1"/>
    <col min="6669" max="6669" width="6.875" style="1" customWidth="1"/>
    <col min="6670" max="6670" width="7.875" style="1" customWidth="1"/>
    <col min="6671" max="6682" width="7.625" style="1" customWidth="1"/>
    <col min="6683" max="6915" width="9" style="1"/>
    <col min="6916" max="6916" width="2" style="1" customWidth="1"/>
    <col min="6917" max="6917" width="4.625" style="1" customWidth="1"/>
    <col min="6918" max="6918" width="15.75" style="1" customWidth="1"/>
    <col min="6919" max="6919" width="11.875" style="1" customWidth="1"/>
    <col min="6920" max="6921" width="0" style="1" hidden="1" customWidth="1"/>
    <col min="6922" max="6922" width="6.5" style="1" customWidth="1"/>
    <col min="6923" max="6923" width="10.375" style="1" customWidth="1"/>
    <col min="6924" max="6924" width="9.625" style="1" customWidth="1"/>
    <col min="6925" max="6925" width="6.875" style="1" customWidth="1"/>
    <col min="6926" max="6926" width="7.875" style="1" customWidth="1"/>
    <col min="6927" max="6938" width="7.625" style="1" customWidth="1"/>
    <col min="6939" max="7171" width="9" style="1"/>
    <col min="7172" max="7172" width="2" style="1" customWidth="1"/>
    <col min="7173" max="7173" width="4.625" style="1" customWidth="1"/>
    <col min="7174" max="7174" width="15.75" style="1" customWidth="1"/>
    <col min="7175" max="7175" width="11.875" style="1" customWidth="1"/>
    <col min="7176" max="7177" width="0" style="1" hidden="1" customWidth="1"/>
    <col min="7178" max="7178" width="6.5" style="1" customWidth="1"/>
    <col min="7179" max="7179" width="10.375" style="1" customWidth="1"/>
    <col min="7180" max="7180" width="9.625" style="1" customWidth="1"/>
    <col min="7181" max="7181" width="6.875" style="1" customWidth="1"/>
    <col min="7182" max="7182" width="7.875" style="1" customWidth="1"/>
    <col min="7183" max="7194" width="7.625" style="1" customWidth="1"/>
    <col min="7195" max="7427" width="9" style="1"/>
    <col min="7428" max="7428" width="2" style="1" customWidth="1"/>
    <col min="7429" max="7429" width="4.625" style="1" customWidth="1"/>
    <col min="7430" max="7430" width="15.75" style="1" customWidth="1"/>
    <col min="7431" max="7431" width="11.875" style="1" customWidth="1"/>
    <col min="7432" max="7433" width="0" style="1" hidden="1" customWidth="1"/>
    <col min="7434" max="7434" width="6.5" style="1" customWidth="1"/>
    <col min="7435" max="7435" width="10.375" style="1" customWidth="1"/>
    <col min="7436" max="7436" width="9.625" style="1" customWidth="1"/>
    <col min="7437" max="7437" width="6.875" style="1" customWidth="1"/>
    <col min="7438" max="7438" width="7.875" style="1" customWidth="1"/>
    <col min="7439" max="7450" width="7.625" style="1" customWidth="1"/>
    <col min="7451" max="7683" width="9" style="1"/>
    <col min="7684" max="7684" width="2" style="1" customWidth="1"/>
    <col min="7685" max="7685" width="4.625" style="1" customWidth="1"/>
    <col min="7686" max="7686" width="15.75" style="1" customWidth="1"/>
    <col min="7687" max="7687" width="11.875" style="1" customWidth="1"/>
    <col min="7688" max="7689" width="0" style="1" hidden="1" customWidth="1"/>
    <col min="7690" max="7690" width="6.5" style="1" customWidth="1"/>
    <col min="7691" max="7691" width="10.375" style="1" customWidth="1"/>
    <col min="7692" max="7692" width="9.625" style="1" customWidth="1"/>
    <col min="7693" max="7693" width="6.875" style="1" customWidth="1"/>
    <col min="7694" max="7694" width="7.875" style="1" customWidth="1"/>
    <col min="7695" max="7706" width="7.625" style="1" customWidth="1"/>
    <col min="7707" max="7939" width="9" style="1"/>
    <col min="7940" max="7940" width="2" style="1" customWidth="1"/>
    <col min="7941" max="7941" width="4.625" style="1" customWidth="1"/>
    <col min="7942" max="7942" width="15.75" style="1" customWidth="1"/>
    <col min="7943" max="7943" width="11.875" style="1" customWidth="1"/>
    <col min="7944" max="7945" width="0" style="1" hidden="1" customWidth="1"/>
    <col min="7946" max="7946" width="6.5" style="1" customWidth="1"/>
    <col min="7947" max="7947" width="10.375" style="1" customWidth="1"/>
    <col min="7948" max="7948" width="9.625" style="1" customWidth="1"/>
    <col min="7949" max="7949" width="6.875" style="1" customWidth="1"/>
    <col min="7950" max="7950" width="7.875" style="1" customWidth="1"/>
    <col min="7951" max="7962" width="7.625" style="1" customWidth="1"/>
    <col min="7963" max="8195" width="9" style="1"/>
    <col min="8196" max="8196" width="2" style="1" customWidth="1"/>
    <col min="8197" max="8197" width="4.625" style="1" customWidth="1"/>
    <col min="8198" max="8198" width="15.75" style="1" customWidth="1"/>
    <col min="8199" max="8199" width="11.875" style="1" customWidth="1"/>
    <col min="8200" max="8201" width="0" style="1" hidden="1" customWidth="1"/>
    <col min="8202" max="8202" width="6.5" style="1" customWidth="1"/>
    <col min="8203" max="8203" width="10.375" style="1" customWidth="1"/>
    <col min="8204" max="8204" width="9.625" style="1" customWidth="1"/>
    <col min="8205" max="8205" width="6.875" style="1" customWidth="1"/>
    <col min="8206" max="8206" width="7.875" style="1" customWidth="1"/>
    <col min="8207" max="8218" width="7.625" style="1" customWidth="1"/>
    <col min="8219" max="8451" width="9" style="1"/>
    <col min="8452" max="8452" width="2" style="1" customWidth="1"/>
    <col min="8453" max="8453" width="4.625" style="1" customWidth="1"/>
    <col min="8454" max="8454" width="15.75" style="1" customWidth="1"/>
    <col min="8455" max="8455" width="11.875" style="1" customWidth="1"/>
    <col min="8456" max="8457" width="0" style="1" hidden="1" customWidth="1"/>
    <col min="8458" max="8458" width="6.5" style="1" customWidth="1"/>
    <col min="8459" max="8459" width="10.375" style="1" customWidth="1"/>
    <col min="8460" max="8460" width="9.625" style="1" customWidth="1"/>
    <col min="8461" max="8461" width="6.875" style="1" customWidth="1"/>
    <col min="8462" max="8462" width="7.875" style="1" customWidth="1"/>
    <col min="8463" max="8474" width="7.625" style="1" customWidth="1"/>
    <col min="8475" max="8707" width="9" style="1"/>
    <col min="8708" max="8708" width="2" style="1" customWidth="1"/>
    <col min="8709" max="8709" width="4.625" style="1" customWidth="1"/>
    <col min="8710" max="8710" width="15.75" style="1" customWidth="1"/>
    <col min="8711" max="8711" width="11.875" style="1" customWidth="1"/>
    <col min="8712" max="8713" width="0" style="1" hidden="1" customWidth="1"/>
    <col min="8714" max="8714" width="6.5" style="1" customWidth="1"/>
    <col min="8715" max="8715" width="10.375" style="1" customWidth="1"/>
    <col min="8716" max="8716" width="9.625" style="1" customWidth="1"/>
    <col min="8717" max="8717" width="6.875" style="1" customWidth="1"/>
    <col min="8718" max="8718" width="7.875" style="1" customWidth="1"/>
    <col min="8719" max="8730" width="7.625" style="1" customWidth="1"/>
    <col min="8731" max="8963" width="9" style="1"/>
    <col min="8964" max="8964" width="2" style="1" customWidth="1"/>
    <col min="8965" max="8965" width="4.625" style="1" customWidth="1"/>
    <col min="8966" max="8966" width="15.75" style="1" customWidth="1"/>
    <col min="8967" max="8967" width="11.875" style="1" customWidth="1"/>
    <col min="8968" max="8969" width="0" style="1" hidden="1" customWidth="1"/>
    <col min="8970" max="8970" width="6.5" style="1" customWidth="1"/>
    <col min="8971" max="8971" width="10.375" style="1" customWidth="1"/>
    <col min="8972" max="8972" width="9.625" style="1" customWidth="1"/>
    <col min="8973" max="8973" width="6.875" style="1" customWidth="1"/>
    <col min="8974" max="8974" width="7.875" style="1" customWidth="1"/>
    <col min="8975" max="8986" width="7.625" style="1" customWidth="1"/>
    <col min="8987" max="9219" width="9" style="1"/>
    <col min="9220" max="9220" width="2" style="1" customWidth="1"/>
    <col min="9221" max="9221" width="4.625" style="1" customWidth="1"/>
    <col min="9222" max="9222" width="15.75" style="1" customWidth="1"/>
    <col min="9223" max="9223" width="11.875" style="1" customWidth="1"/>
    <col min="9224" max="9225" width="0" style="1" hidden="1" customWidth="1"/>
    <col min="9226" max="9226" width="6.5" style="1" customWidth="1"/>
    <col min="9227" max="9227" width="10.375" style="1" customWidth="1"/>
    <col min="9228" max="9228" width="9.625" style="1" customWidth="1"/>
    <col min="9229" max="9229" width="6.875" style="1" customWidth="1"/>
    <col min="9230" max="9230" width="7.875" style="1" customWidth="1"/>
    <col min="9231" max="9242" width="7.625" style="1" customWidth="1"/>
    <col min="9243" max="9475" width="9" style="1"/>
    <col min="9476" max="9476" width="2" style="1" customWidth="1"/>
    <col min="9477" max="9477" width="4.625" style="1" customWidth="1"/>
    <col min="9478" max="9478" width="15.75" style="1" customWidth="1"/>
    <col min="9479" max="9479" width="11.875" style="1" customWidth="1"/>
    <col min="9480" max="9481" width="0" style="1" hidden="1" customWidth="1"/>
    <col min="9482" max="9482" width="6.5" style="1" customWidth="1"/>
    <col min="9483" max="9483" width="10.375" style="1" customWidth="1"/>
    <col min="9484" max="9484" width="9.625" style="1" customWidth="1"/>
    <col min="9485" max="9485" width="6.875" style="1" customWidth="1"/>
    <col min="9486" max="9486" width="7.875" style="1" customWidth="1"/>
    <col min="9487" max="9498" width="7.625" style="1" customWidth="1"/>
    <col min="9499" max="9731" width="9" style="1"/>
    <col min="9732" max="9732" width="2" style="1" customWidth="1"/>
    <col min="9733" max="9733" width="4.625" style="1" customWidth="1"/>
    <col min="9734" max="9734" width="15.75" style="1" customWidth="1"/>
    <col min="9735" max="9735" width="11.875" style="1" customWidth="1"/>
    <col min="9736" max="9737" width="0" style="1" hidden="1" customWidth="1"/>
    <col min="9738" max="9738" width="6.5" style="1" customWidth="1"/>
    <col min="9739" max="9739" width="10.375" style="1" customWidth="1"/>
    <col min="9740" max="9740" width="9.625" style="1" customWidth="1"/>
    <col min="9741" max="9741" width="6.875" style="1" customWidth="1"/>
    <col min="9742" max="9742" width="7.875" style="1" customWidth="1"/>
    <col min="9743" max="9754" width="7.625" style="1" customWidth="1"/>
    <col min="9755" max="9987" width="9" style="1"/>
    <col min="9988" max="9988" width="2" style="1" customWidth="1"/>
    <col min="9989" max="9989" width="4.625" style="1" customWidth="1"/>
    <col min="9990" max="9990" width="15.75" style="1" customWidth="1"/>
    <col min="9991" max="9991" width="11.875" style="1" customWidth="1"/>
    <col min="9992" max="9993" width="0" style="1" hidden="1" customWidth="1"/>
    <col min="9994" max="9994" width="6.5" style="1" customWidth="1"/>
    <col min="9995" max="9995" width="10.375" style="1" customWidth="1"/>
    <col min="9996" max="9996" width="9.625" style="1" customWidth="1"/>
    <col min="9997" max="9997" width="6.875" style="1" customWidth="1"/>
    <col min="9998" max="9998" width="7.875" style="1" customWidth="1"/>
    <col min="9999" max="10010" width="7.625" style="1" customWidth="1"/>
    <col min="10011" max="10243" width="9" style="1"/>
    <col min="10244" max="10244" width="2" style="1" customWidth="1"/>
    <col min="10245" max="10245" width="4.625" style="1" customWidth="1"/>
    <col min="10246" max="10246" width="15.75" style="1" customWidth="1"/>
    <col min="10247" max="10247" width="11.875" style="1" customWidth="1"/>
    <col min="10248" max="10249" width="0" style="1" hidden="1" customWidth="1"/>
    <col min="10250" max="10250" width="6.5" style="1" customWidth="1"/>
    <col min="10251" max="10251" width="10.375" style="1" customWidth="1"/>
    <col min="10252" max="10252" width="9.625" style="1" customWidth="1"/>
    <col min="10253" max="10253" width="6.875" style="1" customWidth="1"/>
    <col min="10254" max="10254" width="7.875" style="1" customWidth="1"/>
    <col min="10255" max="10266" width="7.625" style="1" customWidth="1"/>
    <col min="10267" max="10499" width="9" style="1"/>
    <col min="10500" max="10500" width="2" style="1" customWidth="1"/>
    <col min="10501" max="10501" width="4.625" style="1" customWidth="1"/>
    <col min="10502" max="10502" width="15.75" style="1" customWidth="1"/>
    <col min="10503" max="10503" width="11.875" style="1" customWidth="1"/>
    <col min="10504" max="10505" width="0" style="1" hidden="1" customWidth="1"/>
    <col min="10506" max="10506" width="6.5" style="1" customWidth="1"/>
    <col min="10507" max="10507" width="10.375" style="1" customWidth="1"/>
    <col min="10508" max="10508" width="9.625" style="1" customWidth="1"/>
    <col min="10509" max="10509" width="6.875" style="1" customWidth="1"/>
    <col min="10510" max="10510" width="7.875" style="1" customWidth="1"/>
    <col min="10511" max="10522" width="7.625" style="1" customWidth="1"/>
    <col min="10523" max="10755" width="9" style="1"/>
    <col min="10756" max="10756" width="2" style="1" customWidth="1"/>
    <col min="10757" max="10757" width="4.625" style="1" customWidth="1"/>
    <col min="10758" max="10758" width="15.75" style="1" customWidth="1"/>
    <col min="10759" max="10759" width="11.875" style="1" customWidth="1"/>
    <col min="10760" max="10761" width="0" style="1" hidden="1" customWidth="1"/>
    <col min="10762" max="10762" width="6.5" style="1" customWidth="1"/>
    <col min="10763" max="10763" width="10.375" style="1" customWidth="1"/>
    <col min="10764" max="10764" width="9.625" style="1" customWidth="1"/>
    <col min="10765" max="10765" width="6.875" style="1" customWidth="1"/>
    <col min="10766" max="10766" width="7.875" style="1" customWidth="1"/>
    <col min="10767" max="10778" width="7.625" style="1" customWidth="1"/>
    <col min="10779" max="11011" width="9" style="1"/>
    <col min="11012" max="11012" width="2" style="1" customWidth="1"/>
    <col min="11013" max="11013" width="4.625" style="1" customWidth="1"/>
    <col min="11014" max="11014" width="15.75" style="1" customWidth="1"/>
    <col min="11015" max="11015" width="11.875" style="1" customWidth="1"/>
    <col min="11016" max="11017" width="0" style="1" hidden="1" customWidth="1"/>
    <col min="11018" max="11018" width="6.5" style="1" customWidth="1"/>
    <col min="11019" max="11019" width="10.375" style="1" customWidth="1"/>
    <col min="11020" max="11020" width="9.625" style="1" customWidth="1"/>
    <col min="11021" max="11021" width="6.875" style="1" customWidth="1"/>
    <col min="11022" max="11022" width="7.875" style="1" customWidth="1"/>
    <col min="11023" max="11034" width="7.625" style="1" customWidth="1"/>
    <col min="11035" max="11267" width="9" style="1"/>
    <col min="11268" max="11268" width="2" style="1" customWidth="1"/>
    <col min="11269" max="11269" width="4.625" style="1" customWidth="1"/>
    <col min="11270" max="11270" width="15.75" style="1" customWidth="1"/>
    <col min="11271" max="11271" width="11.875" style="1" customWidth="1"/>
    <col min="11272" max="11273" width="0" style="1" hidden="1" customWidth="1"/>
    <col min="11274" max="11274" width="6.5" style="1" customWidth="1"/>
    <col min="11275" max="11275" width="10.375" style="1" customWidth="1"/>
    <col min="11276" max="11276" width="9.625" style="1" customWidth="1"/>
    <col min="11277" max="11277" width="6.875" style="1" customWidth="1"/>
    <col min="11278" max="11278" width="7.875" style="1" customWidth="1"/>
    <col min="11279" max="11290" width="7.625" style="1" customWidth="1"/>
    <col min="11291" max="11523" width="9" style="1"/>
    <col min="11524" max="11524" width="2" style="1" customWidth="1"/>
    <col min="11525" max="11525" width="4.625" style="1" customWidth="1"/>
    <col min="11526" max="11526" width="15.75" style="1" customWidth="1"/>
    <col min="11527" max="11527" width="11.875" style="1" customWidth="1"/>
    <col min="11528" max="11529" width="0" style="1" hidden="1" customWidth="1"/>
    <col min="11530" max="11530" width="6.5" style="1" customWidth="1"/>
    <col min="11531" max="11531" width="10.375" style="1" customWidth="1"/>
    <col min="11532" max="11532" width="9.625" style="1" customWidth="1"/>
    <col min="11533" max="11533" width="6.875" style="1" customWidth="1"/>
    <col min="11534" max="11534" width="7.875" style="1" customWidth="1"/>
    <col min="11535" max="11546" width="7.625" style="1" customWidth="1"/>
    <col min="11547" max="11779" width="9" style="1"/>
    <col min="11780" max="11780" width="2" style="1" customWidth="1"/>
    <col min="11781" max="11781" width="4.625" style="1" customWidth="1"/>
    <col min="11782" max="11782" width="15.75" style="1" customWidth="1"/>
    <col min="11783" max="11783" width="11.875" style="1" customWidth="1"/>
    <col min="11784" max="11785" width="0" style="1" hidden="1" customWidth="1"/>
    <col min="11786" max="11786" width="6.5" style="1" customWidth="1"/>
    <col min="11787" max="11787" width="10.375" style="1" customWidth="1"/>
    <col min="11788" max="11788" width="9.625" style="1" customWidth="1"/>
    <col min="11789" max="11789" width="6.875" style="1" customWidth="1"/>
    <col min="11790" max="11790" width="7.875" style="1" customWidth="1"/>
    <col min="11791" max="11802" width="7.625" style="1" customWidth="1"/>
    <col min="11803" max="12035" width="9" style="1"/>
    <col min="12036" max="12036" width="2" style="1" customWidth="1"/>
    <col min="12037" max="12037" width="4.625" style="1" customWidth="1"/>
    <col min="12038" max="12038" width="15.75" style="1" customWidth="1"/>
    <col min="12039" max="12039" width="11.875" style="1" customWidth="1"/>
    <col min="12040" max="12041" width="0" style="1" hidden="1" customWidth="1"/>
    <col min="12042" max="12042" width="6.5" style="1" customWidth="1"/>
    <col min="12043" max="12043" width="10.375" style="1" customWidth="1"/>
    <col min="12044" max="12044" width="9.625" style="1" customWidth="1"/>
    <col min="12045" max="12045" width="6.875" style="1" customWidth="1"/>
    <col min="12046" max="12046" width="7.875" style="1" customWidth="1"/>
    <col min="12047" max="12058" width="7.625" style="1" customWidth="1"/>
    <col min="12059" max="12291" width="9" style="1"/>
    <col min="12292" max="12292" width="2" style="1" customWidth="1"/>
    <col min="12293" max="12293" width="4.625" style="1" customWidth="1"/>
    <col min="12294" max="12294" width="15.75" style="1" customWidth="1"/>
    <col min="12295" max="12295" width="11.875" style="1" customWidth="1"/>
    <col min="12296" max="12297" width="0" style="1" hidden="1" customWidth="1"/>
    <col min="12298" max="12298" width="6.5" style="1" customWidth="1"/>
    <col min="12299" max="12299" width="10.375" style="1" customWidth="1"/>
    <col min="12300" max="12300" width="9.625" style="1" customWidth="1"/>
    <col min="12301" max="12301" width="6.875" style="1" customWidth="1"/>
    <col min="12302" max="12302" width="7.875" style="1" customWidth="1"/>
    <col min="12303" max="12314" width="7.625" style="1" customWidth="1"/>
    <col min="12315" max="12547" width="9" style="1"/>
    <col min="12548" max="12548" width="2" style="1" customWidth="1"/>
    <col min="12549" max="12549" width="4.625" style="1" customWidth="1"/>
    <col min="12550" max="12550" width="15.75" style="1" customWidth="1"/>
    <col min="12551" max="12551" width="11.875" style="1" customWidth="1"/>
    <col min="12552" max="12553" width="0" style="1" hidden="1" customWidth="1"/>
    <col min="12554" max="12554" width="6.5" style="1" customWidth="1"/>
    <col min="12555" max="12555" width="10.375" style="1" customWidth="1"/>
    <col min="12556" max="12556" width="9.625" style="1" customWidth="1"/>
    <col min="12557" max="12557" width="6.875" style="1" customWidth="1"/>
    <col min="12558" max="12558" width="7.875" style="1" customWidth="1"/>
    <col min="12559" max="12570" width="7.625" style="1" customWidth="1"/>
    <col min="12571" max="12803" width="9" style="1"/>
    <col min="12804" max="12804" width="2" style="1" customWidth="1"/>
    <col min="12805" max="12805" width="4.625" style="1" customWidth="1"/>
    <col min="12806" max="12806" width="15.75" style="1" customWidth="1"/>
    <col min="12807" max="12807" width="11.875" style="1" customWidth="1"/>
    <col min="12808" max="12809" width="0" style="1" hidden="1" customWidth="1"/>
    <col min="12810" max="12810" width="6.5" style="1" customWidth="1"/>
    <col min="12811" max="12811" width="10.375" style="1" customWidth="1"/>
    <col min="12812" max="12812" width="9.625" style="1" customWidth="1"/>
    <col min="12813" max="12813" width="6.875" style="1" customWidth="1"/>
    <col min="12814" max="12814" width="7.875" style="1" customWidth="1"/>
    <col min="12815" max="12826" width="7.625" style="1" customWidth="1"/>
    <col min="12827" max="13059" width="9" style="1"/>
    <col min="13060" max="13060" width="2" style="1" customWidth="1"/>
    <col min="13061" max="13061" width="4.625" style="1" customWidth="1"/>
    <col min="13062" max="13062" width="15.75" style="1" customWidth="1"/>
    <col min="13063" max="13063" width="11.875" style="1" customWidth="1"/>
    <col min="13064" max="13065" width="0" style="1" hidden="1" customWidth="1"/>
    <col min="13066" max="13066" width="6.5" style="1" customWidth="1"/>
    <col min="13067" max="13067" width="10.375" style="1" customWidth="1"/>
    <col min="13068" max="13068" width="9.625" style="1" customWidth="1"/>
    <col min="13069" max="13069" width="6.875" style="1" customWidth="1"/>
    <col min="13070" max="13070" width="7.875" style="1" customWidth="1"/>
    <col min="13071" max="13082" width="7.625" style="1" customWidth="1"/>
    <col min="13083" max="13315" width="9" style="1"/>
    <col min="13316" max="13316" width="2" style="1" customWidth="1"/>
    <col min="13317" max="13317" width="4.625" style="1" customWidth="1"/>
    <col min="13318" max="13318" width="15.75" style="1" customWidth="1"/>
    <col min="13319" max="13319" width="11.875" style="1" customWidth="1"/>
    <col min="13320" max="13321" width="0" style="1" hidden="1" customWidth="1"/>
    <col min="13322" max="13322" width="6.5" style="1" customWidth="1"/>
    <col min="13323" max="13323" width="10.375" style="1" customWidth="1"/>
    <col min="13324" max="13324" width="9.625" style="1" customWidth="1"/>
    <col min="13325" max="13325" width="6.875" style="1" customWidth="1"/>
    <col min="13326" max="13326" width="7.875" style="1" customWidth="1"/>
    <col min="13327" max="13338" width="7.625" style="1" customWidth="1"/>
    <col min="13339" max="13571" width="9" style="1"/>
    <col min="13572" max="13572" width="2" style="1" customWidth="1"/>
    <col min="13573" max="13573" width="4.625" style="1" customWidth="1"/>
    <col min="13574" max="13574" width="15.75" style="1" customWidth="1"/>
    <col min="13575" max="13575" width="11.875" style="1" customWidth="1"/>
    <col min="13576" max="13577" width="0" style="1" hidden="1" customWidth="1"/>
    <col min="13578" max="13578" width="6.5" style="1" customWidth="1"/>
    <col min="13579" max="13579" width="10.375" style="1" customWidth="1"/>
    <col min="13580" max="13580" width="9.625" style="1" customWidth="1"/>
    <col min="13581" max="13581" width="6.875" style="1" customWidth="1"/>
    <col min="13582" max="13582" width="7.875" style="1" customWidth="1"/>
    <col min="13583" max="13594" width="7.625" style="1" customWidth="1"/>
    <col min="13595" max="13827" width="9" style="1"/>
    <col min="13828" max="13828" width="2" style="1" customWidth="1"/>
    <col min="13829" max="13829" width="4.625" style="1" customWidth="1"/>
    <col min="13830" max="13830" width="15.75" style="1" customWidth="1"/>
    <col min="13831" max="13831" width="11.875" style="1" customWidth="1"/>
    <col min="13832" max="13833" width="0" style="1" hidden="1" customWidth="1"/>
    <col min="13834" max="13834" width="6.5" style="1" customWidth="1"/>
    <col min="13835" max="13835" width="10.375" style="1" customWidth="1"/>
    <col min="13836" max="13836" width="9.625" style="1" customWidth="1"/>
    <col min="13837" max="13837" width="6.875" style="1" customWidth="1"/>
    <col min="13838" max="13838" width="7.875" style="1" customWidth="1"/>
    <col min="13839" max="13850" width="7.625" style="1" customWidth="1"/>
    <col min="13851" max="14083" width="9" style="1"/>
    <col min="14084" max="14084" width="2" style="1" customWidth="1"/>
    <col min="14085" max="14085" width="4.625" style="1" customWidth="1"/>
    <col min="14086" max="14086" width="15.75" style="1" customWidth="1"/>
    <col min="14087" max="14087" width="11.875" style="1" customWidth="1"/>
    <col min="14088" max="14089" width="0" style="1" hidden="1" customWidth="1"/>
    <col min="14090" max="14090" width="6.5" style="1" customWidth="1"/>
    <col min="14091" max="14091" width="10.375" style="1" customWidth="1"/>
    <col min="14092" max="14092" width="9.625" style="1" customWidth="1"/>
    <col min="14093" max="14093" width="6.875" style="1" customWidth="1"/>
    <col min="14094" max="14094" width="7.875" style="1" customWidth="1"/>
    <col min="14095" max="14106" width="7.625" style="1" customWidth="1"/>
    <col min="14107" max="14339" width="9" style="1"/>
    <col min="14340" max="14340" width="2" style="1" customWidth="1"/>
    <col min="14341" max="14341" width="4.625" style="1" customWidth="1"/>
    <col min="14342" max="14342" width="15.75" style="1" customWidth="1"/>
    <col min="14343" max="14343" width="11.875" style="1" customWidth="1"/>
    <col min="14344" max="14345" width="0" style="1" hidden="1" customWidth="1"/>
    <col min="14346" max="14346" width="6.5" style="1" customWidth="1"/>
    <col min="14347" max="14347" width="10.375" style="1" customWidth="1"/>
    <col min="14348" max="14348" width="9.625" style="1" customWidth="1"/>
    <col min="14349" max="14349" width="6.875" style="1" customWidth="1"/>
    <col min="14350" max="14350" width="7.875" style="1" customWidth="1"/>
    <col min="14351" max="14362" width="7.625" style="1" customWidth="1"/>
    <col min="14363" max="14595" width="9" style="1"/>
    <col min="14596" max="14596" width="2" style="1" customWidth="1"/>
    <col min="14597" max="14597" width="4.625" style="1" customWidth="1"/>
    <col min="14598" max="14598" width="15.75" style="1" customWidth="1"/>
    <col min="14599" max="14599" width="11.875" style="1" customWidth="1"/>
    <col min="14600" max="14601" width="0" style="1" hidden="1" customWidth="1"/>
    <col min="14602" max="14602" width="6.5" style="1" customWidth="1"/>
    <col min="14603" max="14603" width="10.375" style="1" customWidth="1"/>
    <col min="14604" max="14604" width="9.625" style="1" customWidth="1"/>
    <col min="14605" max="14605" width="6.875" style="1" customWidth="1"/>
    <col min="14606" max="14606" width="7.875" style="1" customWidth="1"/>
    <col min="14607" max="14618" width="7.625" style="1" customWidth="1"/>
    <col min="14619" max="14851" width="9" style="1"/>
    <col min="14852" max="14852" width="2" style="1" customWidth="1"/>
    <col min="14853" max="14853" width="4.625" style="1" customWidth="1"/>
    <col min="14854" max="14854" width="15.75" style="1" customWidth="1"/>
    <col min="14855" max="14855" width="11.875" style="1" customWidth="1"/>
    <col min="14856" max="14857" width="0" style="1" hidden="1" customWidth="1"/>
    <col min="14858" max="14858" width="6.5" style="1" customWidth="1"/>
    <col min="14859" max="14859" width="10.375" style="1" customWidth="1"/>
    <col min="14860" max="14860" width="9.625" style="1" customWidth="1"/>
    <col min="14861" max="14861" width="6.875" style="1" customWidth="1"/>
    <col min="14862" max="14862" width="7.875" style="1" customWidth="1"/>
    <col min="14863" max="14874" width="7.625" style="1" customWidth="1"/>
    <col min="14875" max="15107" width="9" style="1"/>
    <col min="15108" max="15108" width="2" style="1" customWidth="1"/>
    <col min="15109" max="15109" width="4.625" style="1" customWidth="1"/>
    <col min="15110" max="15110" width="15.75" style="1" customWidth="1"/>
    <col min="15111" max="15111" width="11.875" style="1" customWidth="1"/>
    <col min="15112" max="15113" width="0" style="1" hidden="1" customWidth="1"/>
    <col min="15114" max="15114" width="6.5" style="1" customWidth="1"/>
    <col min="15115" max="15115" width="10.375" style="1" customWidth="1"/>
    <col min="15116" max="15116" width="9.625" style="1" customWidth="1"/>
    <col min="15117" max="15117" width="6.875" style="1" customWidth="1"/>
    <col min="15118" max="15118" width="7.875" style="1" customWidth="1"/>
    <col min="15119" max="15130" width="7.625" style="1" customWidth="1"/>
    <col min="15131" max="15363" width="9" style="1"/>
    <col min="15364" max="15364" width="2" style="1" customWidth="1"/>
    <col min="15365" max="15365" width="4.625" style="1" customWidth="1"/>
    <col min="15366" max="15366" width="15.75" style="1" customWidth="1"/>
    <col min="15367" max="15367" width="11.875" style="1" customWidth="1"/>
    <col min="15368" max="15369" width="0" style="1" hidden="1" customWidth="1"/>
    <col min="15370" max="15370" width="6.5" style="1" customWidth="1"/>
    <col min="15371" max="15371" width="10.375" style="1" customWidth="1"/>
    <col min="15372" max="15372" width="9.625" style="1" customWidth="1"/>
    <col min="15373" max="15373" width="6.875" style="1" customWidth="1"/>
    <col min="15374" max="15374" width="7.875" style="1" customWidth="1"/>
    <col min="15375" max="15386" width="7.625" style="1" customWidth="1"/>
    <col min="15387" max="15619" width="9" style="1"/>
    <col min="15620" max="15620" width="2" style="1" customWidth="1"/>
    <col min="15621" max="15621" width="4.625" style="1" customWidth="1"/>
    <col min="15622" max="15622" width="15.75" style="1" customWidth="1"/>
    <col min="15623" max="15623" width="11.875" style="1" customWidth="1"/>
    <col min="15624" max="15625" width="0" style="1" hidden="1" customWidth="1"/>
    <col min="15626" max="15626" width="6.5" style="1" customWidth="1"/>
    <col min="15627" max="15627" width="10.375" style="1" customWidth="1"/>
    <col min="15628" max="15628" width="9.625" style="1" customWidth="1"/>
    <col min="15629" max="15629" width="6.875" style="1" customWidth="1"/>
    <col min="15630" max="15630" width="7.875" style="1" customWidth="1"/>
    <col min="15631" max="15642" width="7.625" style="1" customWidth="1"/>
    <col min="15643" max="15875" width="9" style="1"/>
    <col min="15876" max="15876" width="2" style="1" customWidth="1"/>
    <col min="15877" max="15877" width="4.625" style="1" customWidth="1"/>
    <col min="15878" max="15878" width="15.75" style="1" customWidth="1"/>
    <col min="15879" max="15879" width="11.875" style="1" customWidth="1"/>
    <col min="15880" max="15881" width="0" style="1" hidden="1" customWidth="1"/>
    <col min="15882" max="15882" width="6.5" style="1" customWidth="1"/>
    <col min="15883" max="15883" width="10.375" style="1" customWidth="1"/>
    <col min="15884" max="15884" width="9.625" style="1" customWidth="1"/>
    <col min="15885" max="15885" width="6.875" style="1" customWidth="1"/>
    <col min="15886" max="15886" width="7.875" style="1" customWidth="1"/>
    <col min="15887" max="15898" width="7.625" style="1" customWidth="1"/>
    <col min="15899" max="16131" width="9" style="1"/>
    <col min="16132" max="16132" width="2" style="1" customWidth="1"/>
    <col min="16133" max="16133" width="4.625" style="1" customWidth="1"/>
    <col min="16134" max="16134" width="15.75" style="1" customWidth="1"/>
    <col min="16135" max="16135" width="11.875" style="1" customWidth="1"/>
    <col min="16136" max="16137" width="0" style="1" hidden="1" customWidth="1"/>
    <col min="16138" max="16138" width="6.5" style="1" customWidth="1"/>
    <col min="16139" max="16139" width="10.375" style="1" customWidth="1"/>
    <col min="16140" max="16140" width="9.625" style="1" customWidth="1"/>
    <col min="16141" max="16141" width="6.875" style="1" customWidth="1"/>
    <col min="16142" max="16142" width="7.875" style="1" customWidth="1"/>
    <col min="16143" max="16154" width="7.625" style="1" customWidth="1"/>
    <col min="16155" max="16384" width="9" style="1"/>
  </cols>
  <sheetData>
    <row r="1" spans="2:26" s="155" customFormat="1" ht="23.25" customHeight="1">
      <c r="P1" s="155" t="s">
        <v>320</v>
      </c>
      <c r="V1" s="166"/>
      <c r="X1" s="156"/>
      <c r="Y1" s="156"/>
      <c r="Z1" s="156"/>
    </row>
    <row r="2" spans="2:26" s="155" customFormat="1" ht="24" customHeight="1" thickBot="1">
      <c r="B2" s="155" t="s">
        <v>321</v>
      </c>
      <c r="I2" s="167"/>
      <c r="J2" s="156"/>
      <c r="K2" s="157" t="s">
        <v>322</v>
      </c>
      <c r="L2" s="157"/>
      <c r="M2" s="157"/>
      <c r="N2" s="157"/>
      <c r="O2" s="157"/>
      <c r="P2" s="158"/>
      <c r="Q2" s="158"/>
      <c r="R2" s="158"/>
      <c r="S2" s="158"/>
      <c r="T2" s="158"/>
      <c r="U2" s="158"/>
      <c r="V2" s="158"/>
      <c r="W2" s="159"/>
      <c r="X2" s="156"/>
      <c r="Y2" s="156"/>
      <c r="Z2" s="156"/>
    </row>
    <row r="3" spans="2:26" ht="18" customHeight="1"/>
    <row r="4" spans="2:26" ht="22.5" customHeight="1">
      <c r="B4" s="405" t="s">
        <v>323</v>
      </c>
      <c r="C4" s="406" t="s">
        <v>324</v>
      </c>
      <c r="D4" s="393" t="s">
        <v>325</v>
      </c>
      <c r="E4" s="393" t="s">
        <v>326</v>
      </c>
      <c r="F4" s="393" t="s">
        <v>327</v>
      </c>
      <c r="G4" s="393" t="s">
        <v>26</v>
      </c>
      <c r="H4" s="393" t="s">
        <v>328</v>
      </c>
      <c r="I4" s="393" t="s">
        <v>329</v>
      </c>
      <c r="J4" s="396" t="s">
        <v>330</v>
      </c>
      <c r="K4" s="397"/>
      <c r="L4" s="399" t="s">
        <v>331</v>
      </c>
      <c r="M4" s="400"/>
      <c r="N4" s="400"/>
      <c r="O4" s="400"/>
      <c r="P4" s="400"/>
      <c r="Q4" s="400"/>
      <c r="R4" s="400"/>
      <c r="S4" s="400"/>
      <c r="T4" s="400"/>
      <c r="U4" s="400"/>
      <c r="V4" s="400"/>
      <c r="W4" s="400"/>
      <c r="X4" s="400"/>
      <c r="Y4" s="400"/>
      <c r="Z4" s="401"/>
    </row>
    <row r="5" spans="2:26" s="160" customFormat="1" ht="23.25" customHeight="1">
      <c r="B5" s="405"/>
      <c r="C5" s="406"/>
      <c r="D5" s="394"/>
      <c r="E5" s="394"/>
      <c r="F5" s="394"/>
      <c r="G5" s="394"/>
      <c r="H5" s="394"/>
      <c r="I5" s="394"/>
      <c r="J5" s="404" t="s">
        <v>133</v>
      </c>
      <c r="K5" s="404" t="s">
        <v>332</v>
      </c>
      <c r="L5" s="404" t="s">
        <v>504</v>
      </c>
      <c r="M5" s="404" t="s">
        <v>505</v>
      </c>
      <c r="N5" s="404" t="s">
        <v>512</v>
      </c>
      <c r="O5" s="404" t="s">
        <v>333</v>
      </c>
      <c r="P5" s="404" t="s">
        <v>3</v>
      </c>
      <c r="Q5" s="404" t="s">
        <v>513</v>
      </c>
      <c r="R5" s="402" t="s">
        <v>514</v>
      </c>
      <c r="S5" s="402" t="s">
        <v>334</v>
      </c>
      <c r="T5" s="404" t="s">
        <v>515</v>
      </c>
      <c r="U5" s="404" t="s">
        <v>86</v>
      </c>
      <c r="V5" s="404" t="s">
        <v>89</v>
      </c>
      <c r="W5" s="404" t="s">
        <v>335</v>
      </c>
      <c r="X5" s="404" t="s">
        <v>147</v>
      </c>
      <c r="Y5" s="404" t="s">
        <v>516</v>
      </c>
      <c r="Z5" s="404" t="s">
        <v>336</v>
      </c>
    </row>
    <row r="6" spans="2:26" s="160" customFormat="1" ht="47.25" customHeight="1">
      <c r="B6" s="405"/>
      <c r="C6" s="406"/>
      <c r="D6" s="395"/>
      <c r="E6" s="395"/>
      <c r="F6" s="395"/>
      <c r="G6" s="395"/>
      <c r="H6" s="395"/>
      <c r="I6" s="395"/>
      <c r="J6" s="403"/>
      <c r="K6" s="403"/>
      <c r="L6" s="403"/>
      <c r="M6" s="403"/>
      <c r="N6" s="403"/>
      <c r="O6" s="403"/>
      <c r="P6" s="403"/>
      <c r="Q6" s="403"/>
      <c r="R6" s="403"/>
      <c r="S6" s="408"/>
      <c r="T6" s="403"/>
      <c r="U6" s="403"/>
      <c r="V6" s="403"/>
      <c r="W6" s="403"/>
      <c r="X6" s="403"/>
      <c r="Y6" s="403"/>
      <c r="Z6" s="403"/>
    </row>
    <row r="7" spans="2:26" ht="35.25" customHeight="1">
      <c r="B7" s="161">
        <v>1</v>
      </c>
      <c r="C7" s="161"/>
      <c r="D7" s="161"/>
      <c r="E7" s="161"/>
      <c r="F7" s="161"/>
      <c r="G7" s="161"/>
      <c r="H7" s="161"/>
      <c r="I7" s="161"/>
      <c r="J7" s="161"/>
      <c r="K7" s="161"/>
      <c r="L7" s="161"/>
      <c r="M7" s="161"/>
      <c r="N7" s="161"/>
      <c r="O7" s="161"/>
      <c r="P7" s="161"/>
      <c r="Q7" s="161"/>
      <c r="R7" s="161"/>
      <c r="S7" s="161"/>
      <c r="T7" s="161"/>
      <c r="U7" s="161"/>
      <c r="V7" s="161"/>
      <c r="W7" s="161"/>
      <c r="X7" s="161"/>
      <c r="Y7" s="161"/>
      <c r="Z7" s="161"/>
    </row>
    <row r="8" spans="2:26" ht="35.25" customHeight="1">
      <c r="B8" s="163">
        <v>2</v>
      </c>
      <c r="C8" s="163"/>
      <c r="D8" s="163"/>
      <c r="E8" s="163"/>
      <c r="F8" s="163"/>
      <c r="G8" s="163"/>
      <c r="H8" s="163"/>
      <c r="I8" s="163"/>
      <c r="J8" s="163"/>
      <c r="K8" s="163"/>
      <c r="L8" s="163"/>
      <c r="M8" s="163"/>
      <c r="N8" s="163"/>
      <c r="O8" s="163"/>
      <c r="P8" s="163"/>
      <c r="Q8" s="163"/>
      <c r="R8" s="163"/>
      <c r="S8" s="163"/>
      <c r="T8" s="163"/>
      <c r="U8" s="163"/>
      <c r="V8" s="163"/>
      <c r="W8" s="163"/>
      <c r="X8" s="163"/>
      <c r="Y8" s="163"/>
      <c r="Z8" s="163"/>
    </row>
    <row r="9" spans="2:26" ht="35.25" customHeight="1">
      <c r="B9" s="163">
        <v>3</v>
      </c>
      <c r="C9" s="163"/>
      <c r="D9" s="163"/>
      <c r="E9" s="163"/>
      <c r="F9" s="163"/>
      <c r="G9" s="163"/>
      <c r="H9" s="163"/>
      <c r="I9" s="163"/>
      <c r="J9" s="163"/>
      <c r="K9" s="163"/>
      <c r="L9" s="163"/>
      <c r="M9" s="163"/>
      <c r="N9" s="163"/>
      <c r="O9" s="163"/>
      <c r="P9" s="163"/>
      <c r="Q9" s="163"/>
      <c r="R9" s="163"/>
      <c r="S9" s="163"/>
      <c r="T9" s="163"/>
      <c r="U9" s="163"/>
      <c r="V9" s="163"/>
      <c r="W9" s="163"/>
      <c r="X9" s="163"/>
      <c r="Y9" s="163"/>
      <c r="Z9" s="163"/>
    </row>
    <row r="10" spans="2:26" ht="35.25" customHeight="1">
      <c r="B10" s="163">
        <v>4</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row>
    <row r="11" spans="2:26" ht="35.25" customHeight="1">
      <c r="B11" s="163">
        <v>5</v>
      </c>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row>
    <row r="12" spans="2:26" ht="35.25" customHeight="1">
      <c r="B12" s="163">
        <v>6</v>
      </c>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row>
    <row r="13" spans="2:26" ht="35.25" customHeight="1">
      <c r="B13" s="163">
        <v>7</v>
      </c>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row>
    <row r="14" spans="2:26" ht="35.25" customHeight="1">
      <c r="B14" s="163">
        <v>8</v>
      </c>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row>
    <row r="15" spans="2:26" ht="35.25" customHeight="1">
      <c r="B15" s="163">
        <v>9</v>
      </c>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row>
    <row r="16" spans="2:26" ht="35.25" customHeight="1">
      <c r="B16" s="164">
        <v>10</v>
      </c>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row>
    <row r="17" spans="2:26" ht="12.75" customHeight="1">
      <c r="B17" s="63"/>
      <c r="C17" s="63"/>
      <c r="D17" s="63"/>
      <c r="E17" s="63"/>
      <c r="F17" s="63"/>
      <c r="G17" s="63"/>
      <c r="H17" s="63"/>
      <c r="I17" s="63"/>
      <c r="J17" s="63"/>
      <c r="K17" s="63"/>
      <c r="L17" s="63"/>
      <c r="M17" s="63"/>
      <c r="N17" s="63"/>
      <c r="O17" s="63"/>
      <c r="P17" s="63"/>
      <c r="Q17" s="63"/>
      <c r="R17" s="63"/>
      <c r="S17" s="63"/>
      <c r="T17" s="63"/>
      <c r="U17" s="63"/>
      <c r="V17" s="63"/>
      <c r="W17" s="63"/>
      <c r="X17" s="63"/>
      <c r="Y17" s="63"/>
      <c r="Z17" s="63"/>
    </row>
    <row r="18" spans="2:26" ht="15" customHeight="1">
      <c r="B18" s="1" t="s">
        <v>337</v>
      </c>
      <c r="C18" s="63" t="s">
        <v>338</v>
      </c>
    </row>
    <row r="19" spans="2:26" ht="15" customHeight="1">
      <c r="B19" s="1" t="s">
        <v>339</v>
      </c>
      <c r="C19" s="1" t="s">
        <v>353</v>
      </c>
    </row>
    <row r="20" spans="2:26" ht="15" customHeight="1">
      <c r="C20" s="1" t="s">
        <v>340</v>
      </c>
    </row>
    <row r="21" spans="2:26" ht="15" customHeight="1">
      <c r="B21" s="1" t="s">
        <v>341</v>
      </c>
      <c r="C21" s="1" t="s">
        <v>342</v>
      </c>
    </row>
    <row r="22" spans="2:26" ht="15" customHeight="1">
      <c r="B22" s="1" t="s">
        <v>343</v>
      </c>
      <c r="C22" s="1" t="s">
        <v>344</v>
      </c>
    </row>
    <row r="23" spans="2:26" ht="15" customHeight="1">
      <c r="C23" s="1" t="s">
        <v>354</v>
      </c>
    </row>
    <row r="24" spans="2:26" ht="18" customHeight="1">
      <c r="B24" s="1" t="s">
        <v>345</v>
      </c>
      <c r="C24" s="1" t="s">
        <v>346</v>
      </c>
    </row>
    <row r="25" spans="2:26" ht="24.75" customHeight="1"/>
    <row r="26" spans="2:26" ht="24.75" customHeight="1"/>
    <row r="27" spans="2:26" ht="21" customHeight="1"/>
    <row r="28" spans="2:26" ht="21" customHeight="1"/>
    <row r="29" spans="2:26" ht="21" customHeight="1"/>
    <row r="30" spans="2:26" ht="21" customHeight="1"/>
    <row r="31" spans="2:26" ht="21" customHeight="1"/>
    <row r="32" spans="2:26" ht="21" customHeight="1"/>
    <row r="33" ht="21" customHeight="1"/>
    <row r="34" ht="21" customHeight="1"/>
    <row r="35" ht="21" customHeight="1"/>
    <row r="36" ht="21" customHeight="1"/>
    <row r="37" ht="21" customHeight="1"/>
    <row r="38" ht="21" customHeight="1"/>
    <row r="39" ht="21" customHeight="1"/>
    <row r="40" ht="21" customHeight="1"/>
    <row r="41" ht="21" customHeight="1"/>
    <row r="42" ht="21" customHeight="1"/>
    <row r="43" ht="21" customHeight="1"/>
    <row r="44" ht="21" customHeight="1"/>
    <row r="45" ht="21" customHeight="1"/>
  </sheetData>
  <mergeCells count="27">
    <mergeCell ref="Q5:Q6"/>
    <mergeCell ref="T5:T6"/>
    <mergeCell ref="Y5:Y6"/>
    <mergeCell ref="V5:V6"/>
    <mergeCell ref="W5:W6"/>
    <mergeCell ref="X5:X6"/>
    <mergeCell ref="B4:B6"/>
    <mergeCell ref="C4:C6"/>
    <mergeCell ref="D4:D6"/>
    <mergeCell ref="E4:E6"/>
    <mergeCell ref="F4:F6"/>
    <mergeCell ref="G4:G6"/>
    <mergeCell ref="H4:H6"/>
    <mergeCell ref="I4:I6"/>
    <mergeCell ref="J4:K4"/>
    <mergeCell ref="L4:Z4"/>
    <mergeCell ref="J5:J6"/>
    <mergeCell ref="K5:K6"/>
    <mergeCell ref="L5:L6"/>
    <mergeCell ref="M5:M6"/>
    <mergeCell ref="O5:O6"/>
    <mergeCell ref="Z5:Z6"/>
    <mergeCell ref="P5:P6"/>
    <mergeCell ref="R5:R6"/>
    <mergeCell ref="S5:S6"/>
    <mergeCell ref="U5:U6"/>
    <mergeCell ref="N5:N6"/>
  </mergeCells>
  <phoneticPr fontId="2"/>
  <pageMargins left="0.7" right="0.7" top="0.75" bottom="0.75" header="0.3" footer="0.3"/>
  <pageSetup paperSize="9" scale="7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T45"/>
  <sheetViews>
    <sheetView zoomScale="75" zoomScaleNormal="75" workbookViewId="0">
      <selection activeCell="B1" sqref="B1"/>
    </sheetView>
  </sheetViews>
  <sheetFormatPr defaultColWidth="9" defaultRowHeight="13.5"/>
  <cols>
    <col min="1" max="1" width="2" style="1" customWidth="1"/>
    <col min="2" max="2" width="4.625" style="1" customWidth="1"/>
    <col min="3" max="3" width="15.75" style="1" customWidth="1"/>
    <col min="4" max="4" width="11.875" style="1" customWidth="1"/>
    <col min="5" max="5" width="7.125" style="1" hidden="1" customWidth="1"/>
    <col min="6" max="6" width="7.625" style="1" hidden="1" customWidth="1"/>
    <col min="7" max="7" width="6.5" style="1" customWidth="1"/>
    <col min="8" max="8" width="10.375" style="1" customWidth="1"/>
    <col min="9" max="9" width="9.625" style="1" customWidth="1"/>
    <col min="10" max="10" width="6.875" style="1" customWidth="1"/>
    <col min="11" max="11" width="7.875" style="1" customWidth="1"/>
    <col min="12" max="20" width="7.625" style="1" customWidth="1"/>
    <col min="21" max="253" width="9" style="1"/>
    <col min="254" max="254" width="2" style="1" customWidth="1"/>
    <col min="255" max="255" width="4.625" style="1" customWidth="1"/>
    <col min="256" max="256" width="15.75" style="1" customWidth="1"/>
    <col min="257" max="257" width="11.875" style="1" customWidth="1"/>
    <col min="258" max="259" width="0" style="1" hidden="1" customWidth="1"/>
    <col min="260" max="260" width="6.5" style="1" customWidth="1"/>
    <col min="261" max="261" width="10.375" style="1" customWidth="1"/>
    <col min="262" max="262" width="9.625" style="1" customWidth="1"/>
    <col min="263" max="263" width="6.875" style="1" customWidth="1"/>
    <col min="264" max="264" width="7.875" style="1" customWidth="1"/>
    <col min="265" max="276" width="7.625" style="1" customWidth="1"/>
    <col min="277" max="509" width="9" style="1"/>
    <col min="510" max="510" width="2" style="1" customWidth="1"/>
    <col min="511" max="511" width="4.625" style="1" customWidth="1"/>
    <col min="512" max="512" width="15.75" style="1" customWidth="1"/>
    <col min="513" max="513" width="11.875" style="1" customWidth="1"/>
    <col min="514" max="515" width="0" style="1" hidden="1" customWidth="1"/>
    <col min="516" max="516" width="6.5" style="1" customWidth="1"/>
    <col min="517" max="517" width="10.375" style="1" customWidth="1"/>
    <col min="518" max="518" width="9.625" style="1" customWidth="1"/>
    <col min="519" max="519" width="6.875" style="1" customWidth="1"/>
    <col min="520" max="520" width="7.875" style="1" customWidth="1"/>
    <col min="521" max="532" width="7.625" style="1" customWidth="1"/>
    <col min="533" max="765" width="9" style="1"/>
    <col min="766" max="766" width="2" style="1" customWidth="1"/>
    <col min="767" max="767" width="4.625" style="1" customWidth="1"/>
    <col min="768" max="768" width="15.75" style="1" customWidth="1"/>
    <col min="769" max="769" width="11.875" style="1" customWidth="1"/>
    <col min="770" max="771" width="0" style="1" hidden="1" customWidth="1"/>
    <col min="772" max="772" width="6.5" style="1" customWidth="1"/>
    <col min="773" max="773" width="10.375" style="1" customWidth="1"/>
    <col min="774" max="774" width="9.625" style="1" customWidth="1"/>
    <col min="775" max="775" width="6.875" style="1" customWidth="1"/>
    <col min="776" max="776" width="7.875" style="1" customWidth="1"/>
    <col min="777" max="788" width="7.625" style="1" customWidth="1"/>
    <col min="789" max="1021" width="9" style="1"/>
    <col min="1022" max="1022" width="2" style="1" customWidth="1"/>
    <col min="1023" max="1023" width="4.625" style="1" customWidth="1"/>
    <col min="1024" max="1024" width="15.75" style="1" customWidth="1"/>
    <col min="1025" max="1025" width="11.875" style="1" customWidth="1"/>
    <col min="1026" max="1027" width="0" style="1" hidden="1" customWidth="1"/>
    <col min="1028" max="1028" width="6.5" style="1" customWidth="1"/>
    <col min="1029" max="1029" width="10.375" style="1" customWidth="1"/>
    <col min="1030" max="1030" width="9.625" style="1" customWidth="1"/>
    <col min="1031" max="1031" width="6.875" style="1" customWidth="1"/>
    <col min="1032" max="1032" width="7.875" style="1" customWidth="1"/>
    <col min="1033" max="1044" width="7.625" style="1" customWidth="1"/>
    <col min="1045" max="1277" width="9" style="1"/>
    <col min="1278" max="1278" width="2" style="1" customWidth="1"/>
    <col min="1279" max="1279" width="4.625" style="1" customWidth="1"/>
    <col min="1280" max="1280" width="15.75" style="1" customWidth="1"/>
    <col min="1281" max="1281" width="11.875" style="1" customWidth="1"/>
    <col min="1282" max="1283" width="0" style="1" hidden="1" customWidth="1"/>
    <col min="1284" max="1284" width="6.5" style="1" customWidth="1"/>
    <col min="1285" max="1285" width="10.375" style="1" customWidth="1"/>
    <col min="1286" max="1286" width="9.625" style="1" customWidth="1"/>
    <col min="1287" max="1287" width="6.875" style="1" customWidth="1"/>
    <col min="1288" max="1288" width="7.875" style="1" customWidth="1"/>
    <col min="1289" max="1300" width="7.625" style="1" customWidth="1"/>
    <col min="1301" max="1533" width="9" style="1"/>
    <col min="1534" max="1534" width="2" style="1" customWidth="1"/>
    <col min="1535" max="1535" width="4.625" style="1" customWidth="1"/>
    <col min="1536" max="1536" width="15.75" style="1" customWidth="1"/>
    <col min="1537" max="1537" width="11.875" style="1" customWidth="1"/>
    <col min="1538" max="1539" width="0" style="1" hidden="1" customWidth="1"/>
    <col min="1540" max="1540" width="6.5" style="1" customWidth="1"/>
    <col min="1541" max="1541" width="10.375" style="1" customWidth="1"/>
    <col min="1542" max="1542" width="9.625" style="1" customWidth="1"/>
    <col min="1543" max="1543" width="6.875" style="1" customWidth="1"/>
    <col min="1544" max="1544" width="7.875" style="1" customWidth="1"/>
    <col min="1545" max="1556" width="7.625" style="1" customWidth="1"/>
    <col min="1557" max="1789" width="9" style="1"/>
    <col min="1790" max="1790" width="2" style="1" customWidth="1"/>
    <col min="1791" max="1791" width="4.625" style="1" customWidth="1"/>
    <col min="1792" max="1792" width="15.75" style="1" customWidth="1"/>
    <col min="1793" max="1793" width="11.875" style="1" customWidth="1"/>
    <col min="1794" max="1795" width="0" style="1" hidden="1" customWidth="1"/>
    <col min="1796" max="1796" width="6.5" style="1" customWidth="1"/>
    <col min="1797" max="1797" width="10.375" style="1" customWidth="1"/>
    <col min="1798" max="1798" width="9.625" style="1" customWidth="1"/>
    <col min="1799" max="1799" width="6.875" style="1" customWidth="1"/>
    <col min="1800" max="1800" width="7.875" style="1" customWidth="1"/>
    <col min="1801" max="1812" width="7.625" style="1" customWidth="1"/>
    <col min="1813" max="2045" width="9" style="1"/>
    <col min="2046" max="2046" width="2" style="1" customWidth="1"/>
    <col min="2047" max="2047" width="4.625" style="1" customWidth="1"/>
    <col min="2048" max="2048" width="15.75" style="1" customWidth="1"/>
    <col min="2049" max="2049" width="11.875" style="1" customWidth="1"/>
    <col min="2050" max="2051" width="0" style="1" hidden="1" customWidth="1"/>
    <col min="2052" max="2052" width="6.5" style="1" customWidth="1"/>
    <col min="2053" max="2053" width="10.375" style="1" customWidth="1"/>
    <col min="2054" max="2054" width="9.625" style="1" customWidth="1"/>
    <col min="2055" max="2055" width="6.875" style="1" customWidth="1"/>
    <col min="2056" max="2056" width="7.875" style="1" customWidth="1"/>
    <col min="2057" max="2068" width="7.625" style="1" customWidth="1"/>
    <col min="2069" max="2301" width="9" style="1"/>
    <col min="2302" max="2302" width="2" style="1" customWidth="1"/>
    <col min="2303" max="2303" width="4.625" style="1" customWidth="1"/>
    <col min="2304" max="2304" width="15.75" style="1" customWidth="1"/>
    <col min="2305" max="2305" width="11.875" style="1" customWidth="1"/>
    <col min="2306" max="2307" width="0" style="1" hidden="1" customWidth="1"/>
    <col min="2308" max="2308" width="6.5" style="1" customWidth="1"/>
    <col min="2309" max="2309" width="10.375" style="1" customWidth="1"/>
    <col min="2310" max="2310" width="9.625" style="1" customWidth="1"/>
    <col min="2311" max="2311" width="6.875" style="1" customWidth="1"/>
    <col min="2312" max="2312" width="7.875" style="1" customWidth="1"/>
    <col min="2313" max="2324" width="7.625" style="1" customWidth="1"/>
    <col min="2325" max="2557" width="9" style="1"/>
    <col min="2558" max="2558" width="2" style="1" customWidth="1"/>
    <col min="2559" max="2559" width="4.625" style="1" customWidth="1"/>
    <col min="2560" max="2560" width="15.75" style="1" customWidth="1"/>
    <col min="2561" max="2561" width="11.875" style="1" customWidth="1"/>
    <col min="2562" max="2563" width="0" style="1" hidden="1" customWidth="1"/>
    <col min="2564" max="2564" width="6.5" style="1" customWidth="1"/>
    <col min="2565" max="2565" width="10.375" style="1" customWidth="1"/>
    <col min="2566" max="2566" width="9.625" style="1" customWidth="1"/>
    <col min="2567" max="2567" width="6.875" style="1" customWidth="1"/>
    <col min="2568" max="2568" width="7.875" style="1" customWidth="1"/>
    <col min="2569" max="2580" width="7.625" style="1" customWidth="1"/>
    <col min="2581" max="2813" width="9" style="1"/>
    <col min="2814" max="2814" width="2" style="1" customWidth="1"/>
    <col min="2815" max="2815" width="4.625" style="1" customWidth="1"/>
    <col min="2816" max="2816" width="15.75" style="1" customWidth="1"/>
    <col min="2817" max="2817" width="11.875" style="1" customWidth="1"/>
    <col min="2818" max="2819" width="0" style="1" hidden="1" customWidth="1"/>
    <col min="2820" max="2820" width="6.5" style="1" customWidth="1"/>
    <col min="2821" max="2821" width="10.375" style="1" customWidth="1"/>
    <col min="2822" max="2822" width="9.625" style="1" customWidth="1"/>
    <col min="2823" max="2823" width="6.875" style="1" customWidth="1"/>
    <col min="2824" max="2824" width="7.875" style="1" customWidth="1"/>
    <col min="2825" max="2836" width="7.625" style="1" customWidth="1"/>
    <col min="2837" max="3069" width="9" style="1"/>
    <col min="3070" max="3070" width="2" style="1" customWidth="1"/>
    <col min="3071" max="3071" width="4.625" style="1" customWidth="1"/>
    <col min="3072" max="3072" width="15.75" style="1" customWidth="1"/>
    <col min="3073" max="3073" width="11.875" style="1" customWidth="1"/>
    <col min="3074" max="3075" width="0" style="1" hidden="1" customWidth="1"/>
    <col min="3076" max="3076" width="6.5" style="1" customWidth="1"/>
    <col min="3077" max="3077" width="10.375" style="1" customWidth="1"/>
    <col min="3078" max="3078" width="9.625" style="1" customWidth="1"/>
    <col min="3079" max="3079" width="6.875" style="1" customWidth="1"/>
    <col min="3080" max="3080" width="7.875" style="1" customWidth="1"/>
    <col min="3081" max="3092" width="7.625" style="1" customWidth="1"/>
    <col min="3093" max="3325" width="9" style="1"/>
    <col min="3326" max="3326" width="2" style="1" customWidth="1"/>
    <col min="3327" max="3327" width="4.625" style="1" customWidth="1"/>
    <col min="3328" max="3328" width="15.75" style="1" customWidth="1"/>
    <col min="3329" max="3329" width="11.875" style="1" customWidth="1"/>
    <col min="3330" max="3331" width="0" style="1" hidden="1" customWidth="1"/>
    <col min="3332" max="3332" width="6.5" style="1" customWidth="1"/>
    <col min="3333" max="3333" width="10.375" style="1" customWidth="1"/>
    <col min="3334" max="3334" width="9.625" style="1" customWidth="1"/>
    <col min="3335" max="3335" width="6.875" style="1" customWidth="1"/>
    <col min="3336" max="3336" width="7.875" style="1" customWidth="1"/>
    <col min="3337" max="3348" width="7.625" style="1" customWidth="1"/>
    <col min="3349" max="3581" width="9" style="1"/>
    <col min="3582" max="3582" width="2" style="1" customWidth="1"/>
    <col min="3583" max="3583" width="4.625" style="1" customWidth="1"/>
    <col min="3584" max="3584" width="15.75" style="1" customWidth="1"/>
    <col min="3585" max="3585" width="11.875" style="1" customWidth="1"/>
    <col min="3586" max="3587" width="0" style="1" hidden="1" customWidth="1"/>
    <col min="3588" max="3588" width="6.5" style="1" customWidth="1"/>
    <col min="3589" max="3589" width="10.375" style="1" customWidth="1"/>
    <col min="3590" max="3590" width="9.625" style="1" customWidth="1"/>
    <col min="3591" max="3591" width="6.875" style="1" customWidth="1"/>
    <col min="3592" max="3592" width="7.875" style="1" customWidth="1"/>
    <col min="3593" max="3604" width="7.625" style="1" customWidth="1"/>
    <col min="3605" max="3837" width="9" style="1"/>
    <col min="3838" max="3838" width="2" style="1" customWidth="1"/>
    <col min="3839" max="3839" width="4.625" style="1" customWidth="1"/>
    <col min="3840" max="3840" width="15.75" style="1" customWidth="1"/>
    <col min="3841" max="3841" width="11.875" style="1" customWidth="1"/>
    <col min="3842" max="3843" width="0" style="1" hidden="1" customWidth="1"/>
    <col min="3844" max="3844" width="6.5" style="1" customWidth="1"/>
    <col min="3845" max="3845" width="10.375" style="1" customWidth="1"/>
    <col min="3846" max="3846" width="9.625" style="1" customWidth="1"/>
    <col min="3847" max="3847" width="6.875" style="1" customWidth="1"/>
    <col min="3848" max="3848" width="7.875" style="1" customWidth="1"/>
    <col min="3849" max="3860" width="7.625" style="1" customWidth="1"/>
    <col min="3861" max="4093" width="9" style="1"/>
    <col min="4094" max="4094" width="2" style="1" customWidth="1"/>
    <col min="4095" max="4095" width="4.625" style="1" customWidth="1"/>
    <col min="4096" max="4096" width="15.75" style="1" customWidth="1"/>
    <col min="4097" max="4097" width="11.875" style="1" customWidth="1"/>
    <col min="4098" max="4099" width="0" style="1" hidden="1" customWidth="1"/>
    <col min="4100" max="4100" width="6.5" style="1" customWidth="1"/>
    <col min="4101" max="4101" width="10.375" style="1" customWidth="1"/>
    <col min="4102" max="4102" width="9.625" style="1" customWidth="1"/>
    <col min="4103" max="4103" width="6.875" style="1" customWidth="1"/>
    <col min="4104" max="4104" width="7.875" style="1" customWidth="1"/>
    <col min="4105" max="4116" width="7.625" style="1" customWidth="1"/>
    <col min="4117" max="4349" width="9" style="1"/>
    <col min="4350" max="4350" width="2" style="1" customWidth="1"/>
    <col min="4351" max="4351" width="4.625" style="1" customWidth="1"/>
    <col min="4352" max="4352" width="15.75" style="1" customWidth="1"/>
    <col min="4353" max="4353" width="11.875" style="1" customWidth="1"/>
    <col min="4354" max="4355" width="0" style="1" hidden="1" customWidth="1"/>
    <col min="4356" max="4356" width="6.5" style="1" customWidth="1"/>
    <col min="4357" max="4357" width="10.375" style="1" customWidth="1"/>
    <col min="4358" max="4358" width="9.625" style="1" customWidth="1"/>
    <col min="4359" max="4359" width="6.875" style="1" customWidth="1"/>
    <col min="4360" max="4360" width="7.875" style="1" customWidth="1"/>
    <col min="4361" max="4372" width="7.625" style="1" customWidth="1"/>
    <col min="4373" max="4605" width="9" style="1"/>
    <col min="4606" max="4606" width="2" style="1" customWidth="1"/>
    <col min="4607" max="4607" width="4.625" style="1" customWidth="1"/>
    <col min="4608" max="4608" width="15.75" style="1" customWidth="1"/>
    <col min="4609" max="4609" width="11.875" style="1" customWidth="1"/>
    <col min="4610" max="4611" width="0" style="1" hidden="1" customWidth="1"/>
    <col min="4612" max="4612" width="6.5" style="1" customWidth="1"/>
    <col min="4613" max="4613" width="10.375" style="1" customWidth="1"/>
    <col min="4614" max="4614" width="9.625" style="1" customWidth="1"/>
    <col min="4615" max="4615" width="6.875" style="1" customWidth="1"/>
    <col min="4616" max="4616" width="7.875" style="1" customWidth="1"/>
    <col min="4617" max="4628" width="7.625" style="1" customWidth="1"/>
    <col min="4629" max="4861" width="9" style="1"/>
    <col min="4862" max="4862" width="2" style="1" customWidth="1"/>
    <col min="4863" max="4863" width="4.625" style="1" customWidth="1"/>
    <col min="4864" max="4864" width="15.75" style="1" customWidth="1"/>
    <col min="4865" max="4865" width="11.875" style="1" customWidth="1"/>
    <col min="4866" max="4867" width="0" style="1" hidden="1" customWidth="1"/>
    <col min="4868" max="4868" width="6.5" style="1" customWidth="1"/>
    <col min="4869" max="4869" width="10.375" style="1" customWidth="1"/>
    <col min="4870" max="4870" width="9.625" style="1" customWidth="1"/>
    <col min="4871" max="4871" width="6.875" style="1" customWidth="1"/>
    <col min="4872" max="4872" width="7.875" style="1" customWidth="1"/>
    <col min="4873" max="4884" width="7.625" style="1" customWidth="1"/>
    <col min="4885" max="5117" width="9" style="1"/>
    <col min="5118" max="5118" width="2" style="1" customWidth="1"/>
    <col min="5119" max="5119" width="4.625" style="1" customWidth="1"/>
    <col min="5120" max="5120" width="15.75" style="1" customWidth="1"/>
    <col min="5121" max="5121" width="11.875" style="1" customWidth="1"/>
    <col min="5122" max="5123" width="0" style="1" hidden="1" customWidth="1"/>
    <col min="5124" max="5124" width="6.5" style="1" customWidth="1"/>
    <col min="5125" max="5125" width="10.375" style="1" customWidth="1"/>
    <col min="5126" max="5126" width="9.625" style="1" customWidth="1"/>
    <col min="5127" max="5127" width="6.875" style="1" customWidth="1"/>
    <col min="5128" max="5128" width="7.875" style="1" customWidth="1"/>
    <col min="5129" max="5140" width="7.625" style="1" customWidth="1"/>
    <col min="5141" max="5373" width="9" style="1"/>
    <col min="5374" max="5374" width="2" style="1" customWidth="1"/>
    <col min="5375" max="5375" width="4.625" style="1" customWidth="1"/>
    <col min="5376" max="5376" width="15.75" style="1" customWidth="1"/>
    <col min="5377" max="5377" width="11.875" style="1" customWidth="1"/>
    <col min="5378" max="5379" width="0" style="1" hidden="1" customWidth="1"/>
    <col min="5380" max="5380" width="6.5" style="1" customWidth="1"/>
    <col min="5381" max="5381" width="10.375" style="1" customWidth="1"/>
    <col min="5382" max="5382" width="9.625" style="1" customWidth="1"/>
    <col min="5383" max="5383" width="6.875" style="1" customWidth="1"/>
    <col min="5384" max="5384" width="7.875" style="1" customWidth="1"/>
    <col min="5385" max="5396" width="7.625" style="1" customWidth="1"/>
    <col min="5397" max="5629" width="9" style="1"/>
    <col min="5630" max="5630" width="2" style="1" customWidth="1"/>
    <col min="5631" max="5631" width="4.625" style="1" customWidth="1"/>
    <col min="5632" max="5632" width="15.75" style="1" customWidth="1"/>
    <col min="5633" max="5633" width="11.875" style="1" customWidth="1"/>
    <col min="5634" max="5635" width="0" style="1" hidden="1" customWidth="1"/>
    <col min="5636" max="5636" width="6.5" style="1" customWidth="1"/>
    <col min="5637" max="5637" width="10.375" style="1" customWidth="1"/>
    <col min="5638" max="5638" width="9.625" style="1" customWidth="1"/>
    <col min="5639" max="5639" width="6.875" style="1" customWidth="1"/>
    <col min="5640" max="5640" width="7.875" style="1" customWidth="1"/>
    <col min="5641" max="5652" width="7.625" style="1" customWidth="1"/>
    <col min="5653" max="5885" width="9" style="1"/>
    <col min="5886" max="5886" width="2" style="1" customWidth="1"/>
    <col min="5887" max="5887" width="4.625" style="1" customWidth="1"/>
    <col min="5888" max="5888" width="15.75" style="1" customWidth="1"/>
    <col min="5889" max="5889" width="11.875" style="1" customWidth="1"/>
    <col min="5890" max="5891" width="0" style="1" hidden="1" customWidth="1"/>
    <col min="5892" max="5892" width="6.5" style="1" customWidth="1"/>
    <col min="5893" max="5893" width="10.375" style="1" customWidth="1"/>
    <col min="5894" max="5894" width="9.625" style="1" customWidth="1"/>
    <col min="5895" max="5895" width="6.875" style="1" customWidth="1"/>
    <col min="5896" max="5896" width="7.875" style="1" customWidth="1"/>
    <col min="5897" max="5908" width="7.625" style="1" customWidth="1"/>
    <col min="5909" max="6141" width="9" style="1"/>
    <col min="6142" max="6142" width="2" style="1" customWidth="1"/>
    <col min="6143" max="6143" width="4.625" style="1" customWidth="1"/>
    <col min="6144" max="6144" width="15.75" style="1" customWidth="1"/>
    <col min="6145" max="6145" width="11.875" style="1" customWidth="1"/>
    <col min="6146" max="6147" width="0" style="1" hidden="1" customWidth="1"/>
    <col min="6148" max="6148" width="6.5" style="1" customWidth="1"/>
    <col min="6149" max="6149" width="10.375" style="1" customWidth="1"/>
    <col min="6150" max="6150" width="9.625" style="1" customWidth="1"/>
    <col min="6151" max="6151" width="6.875" style="1" customWidth="1"/>
    <col min="6152" max="6152" width="7.875" style="1" customWidth="1"/>
    <col min="6153" max="6164" width="7.625" style="1" customWidth="1"/>
    <col min="6165" max="6397" width="9" style="1"/>
    <col min="6398" max="6398" width="2" style="1" customWidth="1"/>
    <col min="6399" max="6399" width="4.625" style="1" customWidth="1"/>
    <col min="6400" max="6400" width="15.75" style="1" customWidth="1"/>
    <col min="6401" max="6401" width="11.875" style="1" customWidth="1"/>
    <col min="6402" max="6403" width="0" style="1" hidden="1" customWidth="1"/>
    <col min="6404" max="6404" width="6.5" style="1" customWidth="1"/>
    <col min="6405" max="6405" width="10.375" style="1" customWidth="1"/>
    <col min="6406" max="6406" width="9.625" style="1" customWidth="1"/>
    <col min="6407" max="6407" width="6.875" style="1" customWidth="1"/>
    <col min="6408" max="6408" width="7.875" style="1" customWidth="1"/>
    <col min="6409" max="6420" width="7.625" style="1" customWidth="1"/>
    <col min="6421" max="6653" width="9" style="1"/>
    <col min="6654" max="6654" width="2" style="1" customWidth="1"/>
    <col min="6655" max="6655" width="4.625" style="1" customWidth="1"/>
    <col min="6656" max="6656" width="15.75" style="1" customWidth="1"/>
    <col min="6657" max="6657" width="11.875" style="1" customWidth="1"/>
    <col min="6658" max="6659" width="0" style="1" hidden="1" customWidth="1"/>
    <col min="6660" max="6660" width="6.5" style="1" customWidth="1"/>
    <col min="6661" max="6661" width="10.375" style="1" customWidth="1"/>
    <col min="6662" max="6662" width="9.625" style="1" customWidth="1"/>
    <col min="6663" max="6663" width="6.875" style="1" customWidth="1"/>
    <col min="6664" max="6664" width="7.875" style="1" customWidth="1"/>
    <col min="6665" max="6676" width="7.625" style="1" customWidth="1"/>
    <col min="6677" max="6909" width="9" style="1"/>
    <col min="6910" max="6910" width="2" style="1" customWidth="1"/>
    <col min="6911" max="6911" width="4.625" style="1" customWidth="1"/>
    <col min="6912" max="6912" width="15.75" style="1" customWidth="1"/>
    <col min="6913" max="6913" width="11.875" style="1" customWidth="1"/>
    <col min="6914" max="6915" width="0" style="1" hidden="1" customWidth="1"/>
    <col min="6916" max="6916" width="6.5" style="1" customWidth="1"/>
    <col min="6917" max="6917" width="10.375" style="1" customWidth="1"/>
    <col min="6918" max="6918" width="9.625" style="1" customWidth="1"/>
    <col min="6919" max="6919" width="6.875" style="1" customWidth="1"/>
    <col min="6920" max="6920" width="7.875" style="1" customWidth="1"/>
    <col min="6921" max="6932" width="7.625" style="1" customWidth="1"/>
    <col min="6933" max="7165" width="9" style="1"/>
    <col min="7166" max="7166" width="2" style="1" customWidth="1"/>
    <col min="7167" max="7167" width="4.625" style="1" customWidth="1"/>
    <col min="7168" max="7168" width="15.75" style="1" customWidth="1"/>
    <col min="7169" max="7169" width="11.875" style="1" customWidth="1"/>
    <col min="7170" max="7171" width="0" style="1" hidden="1" customWidth="1"/>
    <col min="7172" max="7172" width="6.5" style="1" customWidth="1"/>
    <col min="7173" max="7173" width="10.375" style="1" customWidth="1"/>
    <col min="7174" max="7174" width="9.625" style="1" customWidth="1"/>
    <col min="7175" max="7175" width="6.875" style="1" customWidth="1"/>
    <col min="7176" max="7176" width="7.875" style="1" customWidth="1"/>
    <col min="7177" max="7188" width="7.625" style="1" customWidth="1"/>
    <col min="7189" max="7421" width="9" style="1"/>
    <col min="7422" max="7422" width="2" style="1" customWidth="1"/>
    <col min="7423" max="7423" width="4.625" style="1" customWidth="1"/>
    <col min="7424" max="7424" width="15.75" style="1" customWidth="1"/>
    <col min="7425" max="7425" width="11.875" style="1" customWidth="1"/>
    <col min="7426" max="7427" width="0" style="1" hidden="1" customWidth="1"/>
    <col min="7428" max="7428" width="6.5" style="1" customWidth="1"/>
    <col min="7429" max="7429" width="10.375" style="1" customWidth="1"/>
    <col min="7430" max="7430" width="9.625" style="1" customWidth="1"/>
    <col min="7431" max="7431" width="6.875" style="1" customWidth="1"/>
    <col min="7432" max="7432" width="7.875" style="1" customWidth="1"/>
    <col min="7433" max="7444" width="7.625" style="1" customWidth="1"/>
    <col min="7445" max="7677" width="9" style="1"/>
    <col min="7678" max="7678" width="2" style="1" customWidth="1"/>
    <col min="7679" max="7679" width="4.625" style="1" customWidth="1"/>
    <col min="7680" max="7680" width="15.75" style="1" customWidth="1"/>
    <col min="7681" max="7681" width="11.875" style="1" customWidth="1"/>
    <col min="7682" max="7683" width="0" style="1" hidden="1" customWidth="1"/>
    <col min="7684" max="7684" width="6.5" style="1" customWidth="1"/>
    <col min="7685" max="7685" width="10.375" style="1" customWidth="1"/>
    <col min="7686" max="7686" width="9.625" style="1" customWidth="1"/>
    <col min="7687" max="7687" width="6.875" style="1" customWidth="1"/>
    <col min="7688" max="7688" width="7.875" style="1" customWidth="1"/>
    <col min="7689" max="7700" width="7.625" style="1" customWidth="1"/>
    <col min="7701" max="7933" width="9" style="1"/>
    <col min="7934" max="7934" width="2" style="1" customWidth="1"/>
    <col min="7935" max="7935" width="4.625" style="1" customWidth="1"/>
    <col min="7936" max="7936" width="15.75" style="1" customWidth="1"/>
    <col min="7937" max="7937" width="11.875" style="1" customWidth="1"/>
    <col min="7938" max="7939" width="0" style="1" hidden="1" customWidth="1"/>
    <col min="7940" max="7940" width="6.5" style="1" customWidth="1"/>
    <col min="7941" max="7941" width="10.375" style="1" customWidth="1"/>
    <col min="7942" max="7942" width="9.625" style="1" customWidth="1"/>
    <col min="7943" max="7943" width="6.875" style="1" customWidth="1"/>
    <col min="7944" max="7944" width="7.875" style="1" customWidth="1"/>
    <col min="7945" max="7956" width="7.625" style="1" customWidth="1"/>
    <col min="7957" max="8189" width="9" style="1"/>
    <col min="8190" max="8190" width="2" style="1" customWidth="1"/>
    <col min="8191" max="8191" width="4.625" style="1" customWidth="1"/>
    <col min="8192" max="8192" width="15.75" style="1" customWidth="1"/>
    <col min="8193" max="8193" width="11.875" style="1" customWidth="1"/>
    <col min="8194" max="8195" width="0" style="1" hidden="1" customWidth="1"/>
    <col min="8196" max="8196" width="6.5" style="1" customWidth="1"/>
    <col min="8197" max="8197" width="10.375" style="1" customWidth="1"/>
    <col min="8198" max="8198" width="9.625" style="1" customWidth="1"/>
    <col min="8199" max="8199" width="6.875" style="1" customWidth="1"/>
    <col min="8200" max="8200" width="7.875" style="1" customWidth="1"/>
    <col min="8201" max="8212" width="7.625" style="1" customWidth="1"/>
    <col min="8213" max="8445" width="9" style="1"/>
    <col min="8446" max="8446" width="2" style="1" customWidth="1"/>
    <col min="8447" max="8447" width="4.625" style="1" customWidth="1"/>
    <col min="8448" max="8448" width="15.75" style="1" customWidth="1"/>
    <col min="8449" max="8449" width="11.875" style="1" customWidth="1"/>
    <col min="8450" max="8451" width="0" style="1" hidden="1" customWidth="1"/>
    <col min="8452" max="8452" width="6.5" style="1" customWidth="1"/>
    <col min="8453" max="8453" width="10.375" style="1" customWidth="1"/>
    <col min="8454" max="8454" width="9.625" style="1" customWidth="1"/>
    <col min="8455" max="8455" width="6.875" style="1" customWidth="1"/>
    <col min="8456" max="8456" width="7.875" style="1" customWidth="1"/>
    <col min="8457" max="8468" width="7.625" style="1" customWidth="1"/>
    <col min="8469" max="8701" width="9" style="1"/>
    <col min="8702" max="8702" width="2" style="1" customWidth="1"/>
    <col min="8703" max="8703" width="4.625" style="1" customWidth="1"/>
    <col min="8704" max="8704" width="15.75" style="1" customWidth="1"/>
    <col min="8705" max="8705" width="11.875" style="1" customWidth="1"/>
    <col min="8706" max="8707" width="0" style="1" hidden="1" customWidth="1"/>
    <col min="8708" max="8708" width="6.5" style="1" customWidth="1"/>
    <col min="8709" max="8709" width="10.375" style="1" customWidth="1"/>
    <col min="8710" max="8710" width="9.625" style="1" customWidth="1"/>
    <col min="8711" max="8711" width="6.875" style="1" customWidth="1"/>
    <col min="8712" max="8712" width="7.875" style="1" customWidth="1"/>
    <col min="8713" max="8724" width="7.625" style="1" customWidth="1"/>
    <col min="8725" max="8957" width="9" style="1"/>
    <col min="8958" max="8958" width="2" style="1" customWidth="1"/>
    <col min="8959" max="8959" width="4.625" style="1" customWidth="1"/>
    <col min="8960" max="8960" width="15.75" style="1" customWidth="1"/>
    <col min="8961" max="8961" width="11.875" style="1" customWidth="1"/>
    <col min="8962" max="8963" width="0" style="1" hidden="1" customWidth="1"/>
    <col min="8964" max="8964" width="6.5" style="1" customWidth="1"/>
    <col min="8965" max="8965" width="10.375" style="1" customWidth="1"/>
    <col min="8966" max="8966" width="9.625" style="1" customWidth="1"/>
    <col min="8967" max="8967" width="6.875" style="1" customWidth="1"/>
    <col min="8968" max="8968" width="7.875" style="1" customWidth="1"/>
    <col min="8969" max="8980" width="7.625" style="1" customWidth="1"/>
    <col min="8981" max="9213" width="9" style="1"/>
    <col min="9214" max="9214" width="2" style="1" customWidth="1"/>
    <col min="9215" max="9215" width="4.625" style="1" customWidth="1"/>
    <col min="9216" max="9216" width="15.75" style="1" customWidth="1"/>
    <col min="9217" max="9217" width="11.875" style="1" customWidth="1"/>
    <col min="9218" max="9219" width="0" style="1" hidden="1" customWidth="1"/>
    <col min="9220" max="9220" width="6.5" style="1" customWidth="1"/>
    <col min="9221" max="9221" width="10.375" style="1" customWidth="1"/>
    <col min="9222" max="9222" width="9.625" style="1" customWidth="1"/>
    <col min="9223" max="9223" width="6.875" style="1" customWidth="1"/>
    <col min="9224" max="9224" width="7.875" style="1" customWidth="1"/>
    <col min="9225" max="9236" width="7.625" style="1" customWidth="1"/>
    <col min="9237" max="9469" width="9" style="1"/>
    <col min="9470" max="9470" width="2" style="1" customWidth="1"/>
    <col min="9471" max="9471" width="4.625" style="1" customWidth="1"/>
    <col min="9472" max="9472" width="15.75" style="1" customWidth="1"/>
    <col min="9473" max="9473" width="11.875" style="1" customWidth="1"/>
    <col min="9474" max="9475" width="0" style="1" hidden="1" customWidth="1"/>
    <col min="9476" max="9476" width="6.5" style="1" customWidth="1"/>
    <col min="9477" max="9477" width="10.375" style="1" customWidth="1"/>
    <col min="9478" max="9478" width="9.625" style="1" customWidth="1"/>
    <col min="9479" max="9479" width="6.875" style="1" customWidth="1"/>
    <col min="9480" max="9480" width="7.875" style="1" customWidth="1"/>
    <col min="9481" max="9492" width="7.625" style="1" customWidth="1"/>
    <col min="9493" max="9725" width="9" style="1"/>
    <col min="9726" max="9726" width="2" style="1" customWidth="1"/>
    <col min="9727" max="9727" width="4.625" style="1" customWidth="1"/>
    <col min="9728" max="9728" width="15.75" style="1" customWidth="1"/>
    <col min="9729" max="9729" width="11.875" style="1" customWidth="1"/>
    <col min="9730" max="9731" width="0" style="1" hidden="1" customWidth="1"/>
    <col min="9732" max="9732" width="6.5" style="1" customWidth="1"/>
    <col min="9733" max="9733" width="10.375" style="1" customWidth="1"/>
    <col min="9734" max="9734" width="9.625" style="1" customWidth="1"/>
    <col min="9735" max="9735" width="6.875" style="1" customWidth="1"/>
    <col min="9736" max="9736" width="7.875" style="1" customWidth="1"/>
    <col min="9737" max="9748" width="7.625" style="1" customWidth="1"/>
    <col min="9749" max="9981" width="9" style="1"/>
    <col min="9982" max="9982" width="2" style="1" customWidth="1"/>
    <col min="9983" max="9983" width="4.625" style="1" customWidth="1"/>
    <col min="9984" max="9984" width="15.75" style="1" customWidth="1"/>
    <col min="9985" max="9985" width="11.875" style="1" customWidth="1"/>
    <col min="9986" max="9987" width="0" style="1" hidden="1" customWidth="1"/>
    <col min="9988" max="9988" width="6.5" style="1" customWidth="1"/>
    <col min="9989" max="9989" width="10.375" style="1" customWidth="1"/>
    <col min="9990" max="9990" width="9.625" style="1" customWidth="1"/>
    <col min="9991" max="9991" width="6.875" style="1" customWidth="1"/>
    <col min="9992" max="9992" width="7.875" style="1" customWidth="1"/>
    <col min="9993" max="10004" width="7.625" style="1" customWidth="1"/>
    <col min="10005" max="10237" width="9" style="1"/>
    <col min="10238" max="10238" width="2" style="1" customWidth="1"/>
    <col min="10239" max="10239" width="4.625" style="1" customWidth="1"/>
    <col min="10240" max="10240" width="15.75" style="1" customWidth="1"/>
    <col min="10241" max="10241" width="11.875" style="1" customWidth="1"/>
    <col min="10242" max="10243" width="0" style="1" hidden="1" customWidth="1"/>
    <col min="10244" max="10244" width="6.5" style="1" customWidth="1"/>
    <col min="10245" max="10245" width="10.375" style="1" customWidth="1"/>
    <col min="10246" max="10246" width="9.625" style="1" customWidth="1"/>
    <col min="10247" max="10247" width="6.875" style="1" customWidth="1"/>
    <col min="10248" max="10248" width="7.875" style="1" customWidth="1"/>
    <col min="10249" max="10260" width="7.625" style="1" customWidth="1"/>
    <col min="10261" max="10493" width="9" style="1"/>
    <col min="10494" max="10494" width="2" style="1" customWidth="1"/>
    <col min="10495" max="10495" width="4.625" style="1" customWidth="1"/>
    <col min="10496" max="10496" width="15.75" style="1" customWidth="1"/>
    <col min="10497" max="10497" width="11.875" style="1" customWidth="1"/>
    <col min="10498" max="10499" width="0" style="1" hidden="1" customWidth="1"/>
    <col min="10500" max="10500" width="6.5" style="1" customWidth="1"/>
    <col min="10501" max="10501" width="10.375" style="1" customWidth="1"/>
    <col min="10502" max="10502" width="9.625" style="1" customWidth="1"/>
    <col min="10503" max="10503" width="6.875" style="1" customWidth="1"/>
    <col min="10504" max="10504" width="7.875" style="1" customWidth="1"/>
    <col min="10505" max="10516" width="7.625" style="1" customWidth="1"/>
    <col min="10517" max="10749" width="9" style="1"/>
    <col min="10750" max="10750" width="2" style="1" customWidth="1"/>
    <col min="10751" max="10751" width="4.625" style="1" customWidth="1"/>
    <col min="10752" max="10752" width="15.75" style="1" customWidth="1"/>
    <col min="10753" max="10753" width="11.875" style="1" customWidth="1"/>
    <col min="10754" max="10755" width="0" style="1" hidden="1" customWidth="1"/>
    <col min="10756" max="10756" width="6.5" style="1" customWidth="1"/>
    <col min="10757" max="10757" width="10.375" style="1" customWidth="1"/>
    <col min="10758" max="10758" width="9.625" style="1" customWidth="1"/>
    <col min="10759" max="10759" width="6.875" style="1" customWidth="1"/>
    <col min="10760" max="10760" width="7.875" style="1" customWidth="1"/>
    <col min="10761" max="10772" width="7.625" style="1" customWidth="1"/>
    <col min="10773" max="11005" width="9" style="1"/>
    <col min="11006" max="11006" width="2" style="1" customWidth="1"/>
    <col min="11007" max="11007" width="4.625" style="1" customWidth="1"/>
    <col min="11008" max="11008" width="15.75" style="1" customWidth="1"/>
    <col min="11009" max="11009" width="11.875" style="1" customWidth="1"/>
    <col min="11010" max="11011" width="0" style="1" hidden="1" customWidth="1"/>
    <col min="11012" max="11012" width="6.5" style="1" customWidth="1"/>
    <col min="11013" max="11013" width="10.375" style="1" customWidth="1"/>
    <col min="11014" max="11014" width="9.625" style="1" customWidth="1"/>
    <col min="11015" max="11015" width="6.875" style="1" customWidth="1"/>
    <col min="11016" max="11016" width="7.875" style="1" customWidth="1"/>
    <col min="11017" max="11028" width="7.625" style="1" customWidth="1"/>
    <col min="11029" max="11261" width="9" style="1"/>
    <col min="11262" max="11262" width="2" style="1" customWidth="1"/>
    <col min="11263" max="11263" width="4.625" style="1" customWidth="1"/>
    <col min="11264" max="11264" width="15.75" style="1" customWidth="1"/>
    <col min="11265" max="11265" width="11.875" style="1" customWidth="1"/>
    <col min="11266" max="11267" width="0" style="1" hidden="1" customWidth="1"/>
    <col min="11268" max="11268" width="6.5" style="1" customWidth="1"/>
    <col min="11269" max="11269" width="10.375" style="1" customWidth="1"/>
    <col min="11270" max="11270" width="9.625" style="1" customWidth="1"/>
    <col min="11271" max="11271" width="6.875" style="1" customWidth="1"/>
    <col min="11272" max="11272" width="7.875" style="1" customWidth="1"/>
    <col min="11273" max="11284" width="7.625" style="1" customWidth="1"/>
    <col min="11285" max="11517" width="9" style="1"/>
    <col min="11518" max="11518" width="2" style="1" customWidth="1"/>
    <col min="11519" max="11519" width="4.625" style="1" customWidth="1"/>
    <col min="11520" max="11520" width="15.75" style="1" customWidth="1"/>
    <col min="11521" max="11521" width="11.875" style="1" customWidth="1"/>
    <col min="11522" max="11523" width="0" style="1" hidden="1" customWidth="1"/>
    <col min="11524" max="11524" width="6.5" style="1" customWidth="1"/>
    <col min="11525" max="11525" width="10.375" style="1" customWidth="1"/>
    <col min="11526" max="11526" width="9.625" style="1" customWidth="1"/>
    <col min="11527" max="11527" width="6.875" style="1" customWidth="1"/>
    <col min="11528" max="11528" width="7.875" style="1" customWidth="1"/>
    <col min="11529" max="11540" width="7.625" style="1" customWidth="1"/>
    <col min="11541" max="11773" width="9" style="1"/>
    <col min="11774" max="11774" width="2" style="1" customWidth="1"/>
    <col min="11775" max="11775" width="4.625" style="1" customWidth="1"/>
    <col min="11776" max="11776" width="15.75" style="1" customWidth="1"/>
    <col min="11777" max="11777" width="11.875" style="1" customWidth="1"/>
    <col min="11778" max="11779" width="0" style="1" hidden="1" customWidth="1"/>
    <col min="11780" max="11780" width="6.5" style="1" customWidth="1"/>
    <col min="11781" max="11781" width="10.375" style="1" customWidth="1"/>
    <col min="11782" max="11782" width="9.625" style="1" customWidth="1"/>
    <col min="11783" max="11783" width="6.875" style="1" customWidth="1"/>
    <col min="11784" max="11784" width="7.875" style="1" customWidth="1"/>
    <col min="11785" max="11796" width="7.625" style="1" customWidth="1"/>
    <col min="11797" max="12029" width="9" style="1"/>
    <col min="12030" max="12030" width="2" style="1" customWidth="1"/>
    <col min="12031" max="12031" width="4.625" style="1" customWidth="1"/>
    <col min="12032" max="12032" width="15.75" style="1" customWidth="1"/>
    <col min="12033" max="12033" width="11.875" style="1" customWidth="1"/>
    <col min="12034" max="12035" width="0" style="1" hidden="1" customWidth="1"/>
    <col min="12036" max="12036" width="6.5" style="1" customWidth="1"/>
    <col min="12037" max="12037" width="10.375" style="1" customWidth="1"/>
    <col min="12038" max="12038" width="9.625" style="1" customWidth="1"/>
    <col min="12039" max="12039" width="6.875" style="1" customWidth="1"/>
    <col min="12040" max="12040" width="7.875" style="1" customWidth="1"/>
    <col min="12041" max="12052" width="7.625" style="1" customWidth="1"/>
    <col min="12053" max="12285" width="9" style="1"/>
    <col min="12286" max="12286" width="2" style="1" customWidth="1"/>
    <col min="12287" max="12287" width="4.625" style="1" customWidth="1"/>
    <col min="12288" max="12288" width="15.75" style="1" customWidth="1"/>
    <col min="12289" max="12289" width="11.875" style="1" customWidth="1"/>
    <col min="12290" max="12291" width="0" style="1" hidden="1" customWidth="1"/>
    <col min="12292" max="12292" width="6.5" style="1" customWidth="1"/>
    <col min="12293" max="12293" width="10.375" style="1" customWidth="1"/>
    <col min="12294" max="12294" width="9.625" style="1" customWidth="1"/>
    <col min="12295" max="12295" width="6.875" style="1" customWidth="1"/>
    <col min="12296" max="12296" width="7.875" style="1" customWidth="1"/>
    <col min="12297" max="12308" width="7.625" style="1" customWidth="1"/>
    <col min="12309" max="12541" width="9" style="1"/>
    <col min="12542" max="12542" width="2" style="1" customWidth="1"/>
    <col min="12543" max="12543" width="4.625" style="1" customWidth="1"/>
    <col min="12544" max="12544" width="15.75" style="1" customWidth="1"/>
    <col min="12545" max="12545" width="11.875" style="1" customWidth="1"/>
    <col min="12546" max="12547" width="0" style="1" hidden="1" customWidth="1"/>
    <col min="12548" max="12548" width="6.5" style="1" customWidth="1"/>
    <col min="12549" max="12549" width="10.375" style="1" customWidth="1"/>
    <col min="12550" max="12550" width="9.625" style="1" customWidth="1"/>
    <col min="12551" max="12551" width="6.875" style="1" customWidth="1"/>
    <col min="12552" max="12552" width="7.875" style="1" customWidth="1"/>
    <col min="12553" max="12564" width="7.625" style="1" customWidth="1"/>
    <col min="12565" max="12797" width="9" style="1"/>
    <col min="12798" max="12798" width="2" style="1" customWidth="1"/>
    <col min="12799" max="12799" width="4.625" style="1" customWidth="1"/>
    <col min="12800" max="12800" width="15.75" style="1" customWidth="1"/>
    <col min="12801" max="12801" width="11.875" style="1" customWidth="1"/>
    <col min="12802" max="12803" width="0" style="1" hidden="1" customWidth="1"/>
    <col min="12804" max="12804" width="6.5" style="1" customWidth="1"/>
    <col min="12805" max="12805" width="10.375" style="1" customWidth="1"/>
    <col min="12806" max="12806" width="9.625" style="1" customWidth="1"/>
    <col min="12807" max="12807" width="6.875" style="1" customWidth="1"/>
    <col min="12808" max="12808" width="7.875" style="1" customWidth="1"/>
    <col min="12809" max="12820" width="7.625" style="1" customWidth="1"/>
    <col min="12821" max="13053" width="9" style="1"/>
    <col min="13054" max="13054" width="2" style="1" customWidth="1"/>
    <col min="13055" max="13055" width="4.625" style="1" customWidth="1"/>
    <col min="13056" max="13056" width="15.75" style="1" customWidth="1"/>
    <col min="13057" max="13057" width="11.875" style="1" customWidth="1"/>
    <col min="13058" max="13059" width="0" style="1" hidden="1" customWidth="1"/>
    <col min="13060" max="13060" width="6.5" style="1" customWidth="1"/>
    <col min="13061" max="13061" width="10.375" style="1" customWidth="1"/>
    <col min="13062" max="13062" width="9.625" style="1" customWidth="1"/>
    <col min="13063" max="13063" width="6.875" style="1" customWidth="1"/>
    <col min="13064" max="13064" width="7.875" style="1" customWidth="1"/>
    <col min="13065" max="13076" width="7.625" style="1" customWidth="1"/>
    <col min="13077" max="13309" width="9" style="1"/>
    <col min="13310" max="13310" width="2" style="1" customWidth="1"/>
    <col min="13311" max="13311" width="4.625" style="1" customWidth="1"/>
    <col min="13312" max="13312" width="15.75" style="1" customWidth="1"/>
    <col min="13313" max="13313" width="11.875" style="1" customWidth="1"/>
    <col min="13314" max="13315" width="0" style="1" hidden="1" customWidth="1"/>
    <col min="13316" max="13316" width="6.5" style="1" customWidth="1"/>
    <col min="13317" max="13317" width="10.375" style="1" customWidth="1"/>
    <col min="13318" max="13318" width="9.625" style="1" customWidth="1"/>
    <col min="13319" max="13319" width="6.875" style="1" customWidth="1"/>
    <col min="13320" max="13320" width="7.875" style="1" customWidth="1"/>
    <col min="13321" max="13332" width="7.625" style="1" customWidth="1"/>
    <col min="13333" max="13565" width="9" style="1"/>
    <col min="13566" max="13566" width="2" style="1" customWidth="1"/>
    <col min="13567" max="13567" width="4.625" style="1" customWidth="1"/>
    <col min="13568" max="13568" width="15.75" style="1" customWidth="1"/>
    <col min="13569" max="13569" width="11.875" style="1" customWidth="1"/>
    <col min="13570" max="13571" width="0" style="1" hidden="1" customWidth="1"/>
    <col min="13572" max="13572" width="6.5" style="1" customWidth="1"/>
    <col min="13573" max="13573" width="10.375" style="1" customWidth="1"/>
    <col min="13574" max="13574" width="9.625" style="1" customWidth="1"/>
    <col min="13575" max="13575" width="6.875" style="1" customWidth="1"/>
    <col min="13576" max="13576" width="7.875" style="1" customWidth="1"/>
    <col min="13577" max="13588" width="7.625" style="1" customWidth="1"/>
    <col min="13589" max="13821" width="9" style="1"/>
    <col min="13822" max="13822" width="2" style="1" customWidth="1"/>
    <col min="13823" max="13823" width="4.625" style="1" customWidth="1"/>
    <col min="13824" max="13824" width="15.75" style="1" customWidth="1"/>
    <col min="13825" max="13825" width="11.875" style="1" customWidth="1"/>
    <col min="13826" max="13827" width="0" style="1" hidden="1" customWidth="1"/>
    <col min="13828" max="13828" width="6.5" style="1" customWidth="1"/>
    <col min="13829" max="13829" width="10.375" style="1" customWidth="1"/>
    <col min="13830" max="13830" width="9.625" style="1" customWidth="1"/>
    <col min="13831" max="13831" width="6.875" style="1" customWidth="1"/>
    <col min="13832" max="13832" width="7.875" style="1" customWidth="1"/>
    <col min="13833" max="13844" width="7.625" style="1" customWidth="1"/>
    <col min="13845" max="14077" width="9" style="1"/>
    <col min="14078" max="14078" width="2" style="1" customWidth="1"/>
    <col min="14079" max="14079" width="4.625" style="1" customWidth="1"/>
    <col min="14080" max="14080" width="15.75" style="1" customWidth="1"/>
    <col min="14081" max="14081" width="11.875" style="1" customWidth="1"/>
    <col min="14082" max="14083" width="0" style="1" hidden="1" customWidth="1"/>
    <col min="14084" max="14084" width="6.5" style="1" customWidth="1"/>
    <col min="14085" max="14085" width="10.375" style="1" customWidth="1"/>
    <col min="14086" max="14086" width="9.625" style="1" customWidth="1"/>
    <col min="14087" max="14087" width="6.875" style="1" customWidth="1"/>
    <col min="14088" max="14088" width="7.875" style="1" customWidth="1"/>
    <col min="14089" max="14100" width="7.625" style="1" customWidth="1"/>
    <col min="14101" max="14333" width="9" style="1"/>
    <col min="14334" max="14334" width="2" style="1" customWidth="1"/>
    <col min="14335" max="14335" width="4.625" style="1" customWidth="1"/>
    <col min="14336" max="14336" width="15.75" style="1" customWidth="1"/>
    <col min="14337" max="14337" width="11.875" style="1" customWidth="1"/>
    <col min="14338" max="14339" width="0" style="1" hidden="1" customWidth="1"/>
    <col min="14340" max="14340" width="6.5" style="1" customWidth="1"/>
    <col min="14341" max="14341" width="10.375" style="1" customWidth="1"/>
    <col min="14342" max="14342" width="9.625" style="1" customWidth="1"/>
    <col min="14343" max="14343" width="6.875" style="1" customWidth="1"/>
    <col min="14344" max="14344" width="7.875" style="1" customWidth="1"/>
    <col min="14345" max="14356" width="7.625" style="1" customWidth="1"/>
    <col min="14357" max="14589" width="9" style="1"/>
    <col min="14590" max="14590" width="2" style="1" customWidth="1"/>
    <col min="14591" max="14591" width="4.625" style="1" customWidth="1"/>
    <col min="14592" max="14592" width="15.75" style="1" customWidth="1"/>
    <col min="14593" max="14593" width="11.875" style="1" customWidth="1"/>
    <col min="14594" max="14595" width="0" style="1" hidden="1" customWidth="1"/>
    <col min="14596" max="14596" width="6.5" style="1" customWidth="1"/>
    <col min="14597" max="14597" width="10.375" style="1" customWidth="1"/>
    <col min="14598" max="14598" width="9.625" style="1" customWidth="1"/>
    <col min="14599" max="14599" width="6.875" style="1" customWidth="1"/>
    <col min="14600" max="14600" width="7.875" style="1" customWidth="1"/>
    <col min="14601" max="14612" width="7.625" style="1" customWidth="1"/>
    <col min="14613" max="14845" width="9" style="1"/>
    <col min="14846" max="14846" width="2" style="1" customWidth="1"/>
    <col min="14847" max="14847" width="4.625" style="1" customWidth="1"/>
    <col min="14848" max="14848" width="15.75" style="1" customWidth="1"/>
    <col min="14849" max="14849" width="11.875" style="1" customWidth="1"/>
    <col min="14850" max="14851" width="0" style="1" hidden="1" customWidth="1"/>
    <col min="14852" max="14852" width="6.5" style="1" customWidth="1"/>
    <col min="14853" max="14853" width="10.375" style="1" customWidth="1"/>
    <col min="14854" max="14854" width="9.625" style="1" customWidth="1"/>
    <col min="14855" max="14855" width="6.875" style="1" customWidth="1"/>
    <col min="14856" max="14856" width="7.875" style="1" customWidth="1"/>
    <col min="14857" max="14868" width="7.625" style="1" customWidth="1"/>
    <col min="14869" max="15101" width="9" style="1"/>
    <col min="15102" max="15102" width="2" style="1" customWidth="1"/>
    <col min="15103" max="15103" width="4.625" style="1" customWidth="1"/>
    <col min="15104" max="15104" width="15.75" style="1" customWidth="1"/>
    <col min="15105" max="15105" width="11.875" style="1" customWidth="1"/>
    <col min="15106" max="15107" width="0" style="1" hidden="1" customWidth="1"/>
    <col min="15108" max="15108" width="6.5" style="1" customWidth="1"/>
    <col min="15109" max="15109" width="10.375" style="1" customWidth="1"/>
    <col min="15110" max="15110" width="9.625" style="1" customWidth="1"/>
    <col min="15111" max="15111" width="6.875" style="1" customWidth="1"/>
    <col min="15112" max="15112" width="7.875" style="1" customWidth="1"/>
    <col min="15113" max="15124" width="7.625" style="1" customWidth="1"/>
    <col min="15125" max="15357" width="9" style="1"/>
    <col min="15358" max="15358" width="2" style="1" customWidth="1"/>
    <col min="15359" max="15359" width="4.625" style="1" customWidth="1"/>
    <col min="15360" max="15360" width="15.75" style="1" customWidth="1"/>
    <col min="15361" max="15361" width="11.875" style="1" customWidth="1"/>
    <col min="15362" max="15363" width="0" style="1" hidden="1" customWidth="1"/>
    <col min="15364" max="15364" width="6.5" style="1" customWidth="1"/>
    <col min="15365" max="15365" width="10.375" style="1" customWidth="1"/>
    <col min="15366" max="15366" width="9.625" style="1" customWidth="1"/>
    <col min="15367" max="15367" width="6.875" style="1" customWidth="1"/>
    <col min="15368" max="15368" width="7.875" style="1" customWidth="1"/>
    <col min="15369" max="15380" width="7.625" style="1" customWidth="1"/>
    <col min="15381" max="15613" width="9" style="1"/>
    <col min="15614" max="15614" width="2" style="1" customWidth="1"/>
    <col min="15615" max="15615" width="4.625" style="1" customWidth="1"/>
    <col min="15616" max="15616" width="15.75" style="1" customWidth="1"/>
    <col min="15617" max="15617" width="11.875" style="1" customWidth="1"/>
    <col min="15618" max="15619" width="0" style="1" hidden="1" customWidth="1"/>
    <col min="15620" max="15620" width="6.5" style="1" customWidth="1"/>
    <col min="15621" max="15621" width="10.375" style="1" customWidth="1"/>
    <col min="15622" max="15622" width="9.625" style="1" customWidth="1"/>
    <col min="15623" max="15623" width="6.875" style="1" customWidth="1"/>
    <col min="15624" max="15624" width="7.875" style="1" customWidth="1"/>
    <col min="15625" max="15636" width="7.625" style="1" customWidth="1"/>
    <col min="15637" max="15869" width="9" style="1"/>
    <col min="15870" max="15870" width="2" style="1" customWidth="1"/>
    <col min="15871" max="15871" width="4.625" style="1" customWidth="1"/>
    <col min="15872" max="15872" width="15.75" style="1" customWidth="1"/>
    <col min="15873" max="15873" width="11.875" style="1" customWidth="1"/>
    <col min="15874" max="15875" width="0" style="1" hidden="1" customWidth="1"/>
    <col min="15876" max="15876" width="6.5" style="1" customWidth="1"/>
    <col min="15877" max="15877" width="10.375" style="1" customWidth="1"/>
    <col min="15878" max="15878" width="9.625" style="1" customWidth="1"/>
    <col min="15879" max="15879" width="6.875" style="1" customWidth="1"/>
    <col min="15880" max="15880" width="7.875" style="1" customWidth="1"/>
    <col min="15881" max="15892" width="7.625" style="1" customWidth="1"/>
    <col min="15893" max="16125" width="9" style="1"/>
    <col min="16126" max="16126" width="2" style="1" customWidth="1"/>
    <col min="16127" max="16127" width="4.625" style="1" customWidth="1"/>
    <col min="16128" max="16128" width="15.75" style="1" customWidth="1"/>
    <col min="16129" max="16129" width="11.875" style="1" customWidth="1"/>
    <col min="16130" max="16131" width="0" style="1" hidden="1" customWidth="1"/>
    <col min="16132" max="16132" width="6.5" style="1" customWidth="1"/>
    <col min="16133" max="16133" width="10.375" style="1" customWidth="1"/>
    <col min="16134" max="16134" width="9.625" style="1" customWidth="1"/>
    <col min="16135" max="16135" width="6.875" style="1" customWidth="1"/>
    <col min="16136" max="16136" width="7.875" style="1" customWidth="1"/>
    <col min="16137" max="16148" width="7.625" style="1" customWidth="1"/>
    <col min="16149" max="16384" width="9" style="1"/>
  </cols>
  <sheetData>
    <row r="1" spans="2:20" s="155" customFormat="1" ht="23.25" customHeight="1">
      <c r="O1" s="155" t="s">
        <v>320</v>
      </c>
      <c r="S1" s="166"/>
      <c r="T1" s="156"/>
    </row>
    <row r="2" spans="2:20" s="155" customFormat="1" ht="24" customHeight="1" thickBot="1">
      <c r="B2" s="155" t="s">
        <v>502</v>
      </c>
      <c r="I2" s="167"/>
      <c r="J2" s="156"/>
      <c r="K2" s="157" t="s">
        <v>518</v>
      </c>
      <c r="L2" s="157"/>
      <c r="M2" s="157"/>
      <c r="N2" s="157"/>
      <c r="O2" s="158"/>
      <c r="P2" s="158"/>
      <c r="Q2" s="158"/>
      <c r="R2" s="158"/>
      <c r="S2" s="158"/>
      <c r="T2" s="156"/>
    </row>
    <row r="3" spans="2:20" ht="18" customHeight="1"/>
    <row r="4" spans="2:20" ht="22.5" customHeight="1">
      <c r="B4" s="405" t="s">
        <v>323</v>
      </c>
      <c r="C4" s="406" t="s">
        <v>324</v>
      </c>
      <c r="D4" s="393" t="s">
        <v>325</v>
      </c>
      <c r="E4" s="393" t="s">
        <v>326</v>
      </c>
      <c r="F4" s="393" t="s">
        <v>327</v>
      </c>
      <c r="G4" s="393" t="s">
        <v>26</v>
      </c>
      <c r="H4" s="393" t="s">
        <v>328</v>
      </c>
      <c r="I4" s="393" t="s">
        <v>329</v>
      </c>
      <c r="J4" s="396" t="s">
        <v>330</v>
      </c>
      <c r="K4" s="397"/>
      <c r="L4" s="399" t="s">
        <v>331</v>
      </c>
      <c r="M4" s="400"/>
      <c r="N4" s="400"/>
      <c r="O4" s="400"/>
      <c r="P4" s="400"/>
      <c r="Q4" s="400"/>
      <c r="R4" s="400"/>
      <c r="S4" s="400"/>
      <c r="T4" s="401"/>
    </row>
    <row r="5" spans="2:20" s="160" customFormat="1" ht="23.25" customHeight="1">
      <c r="B5" s="405"/>
      <c r="C5" s="406"/>
      <c r="D5" s="394"/>
      <c r="E5" s="394"/>
      <c r="F5" s="394"/>
      <c r="G5" s="394"/>
      <c r="H5" s="394"/>
      <c r="I5" s="394"/>
      <c r="J5" s="404" t="s">
        <v>133</v>
      </c>
      <c r="K5" s="404" t="s">
        <v>332</v>
      </c>
      <c r="L5" s="404" t="s">
        <v>504</v>
      </c>
      <c r="M5" s="404" t="s">
        <v>517</v>
      </c>
      <c r="N5" s="404" t="s">
        <v>333</v>
      </c>
      <c r="O5" s="404"/>
      <c r="P5" s="404"/>
      <c r="Q5" s="404"/>
      <c r="R5" s="404"/>
      <c r="S5" s="404"/>
      <c r="T5" s="404"/>
    </row>
    <row r="6" spans="2:20" s="160" customFormat="1" ht="47.25" customHeight="1">
      <c r="B6" s="405"/>
      <c r="C6" s="406"/>
      <c r="D6" s="395"/>
      <c r="E6" s="395"/>
      <c r="F6" s="395"/>
      <c r="G6" s="395"/>
      <c r="H6" s="395"/>
      <c r="I6" s="395"/>
      <c r="J6" s="403"/>
      <c r="K6" s="403"/>
      <c r="L6" s="403"/>
      <c r="M6" s="403"/>
      <c r="N6" s="403"/>
      <c r="O6" s="403"/>
      <c r="P6" s="403"/>
      <c r="Q6" s="403"/>
      <c r="R6" s="403"/>
      <c r="S6" s="403"/>
      <c r="T6" s="403"/>
    </row>
    <row r="7" spans="2:20" ht="35.25" customHeight="1">
      <c r="B7" s="161">
        <v>1</v>
      </c>
      <c r="C7" s="161"/>
      <c r="D7" s="161"/>
      <c r="E7" s="161"/>
      <c r="F7" s="161"/>
      <c r="G7" s="161"/>
      <c r="H7" s="161"/>
      <c r="I7" s="161"/>
      <c r="J7" s="161"/>
      <c r="K7" s="161"/>
      <c r="L7" s="161"/>
      <c r="M7" s="161"/>
      <c r="N7" s="161"/>
      <c r="O7" s="161"/>
      <c r="P7" s="161"/>
      <c r="Q7" s="161"/>
      <c r="R7" s="161"/>
      <c r="S7" s="161"/>
      <c r="T7" s="161"/>
    </row>
    <row r="8" spans="2:20" ht="35.25" customHeight="1">
      <c r="B8" s="163">
        <v>2</v>
      </c>
      <c r="C8" s="163"/>
      <c r="D8" s="163"/>
      <c r="E8" s="163"/>
      <c r="F8" s="163"/>
      <c r="G8" s="163"/>
      <c r="H8" s="163"/>
      <c r="I8" s="163"/>
      <c r="J8" s="163"/>
      <c r="K8" s="163"/>
      <c r="L8" s="163"/>
      <c r="M8" s="163"/>
      <c r="N8" s="163"/>
      <c r="O8" s="163"/>
      <c r="P8" s="163"/>
      <c r="Q8" s="163"/>
      <c r="R8" s="163"/>
      <c r="S8" s="163"/>
      <c r="T8" s="163"/>
    </row>
    <row r="9" spans="2:20" ht="35.25" customHeight="1">
      <c r="B9" s="163">
        <v>3</v>
      </c>
      <c r="C9" s="163"/>
      <c r="D9" s="163"/>
      <c r="E9" s="163"/>
      <c r="F9" s="163"/>
      <c r="G9" s="163"/>
      <c r="H9" s="163"/>
      <c r="I9" s="163"/>
      <c r="J9" s="163"/>
      <c r="K9" s="163"/>
      <c r="L9" s="163"/>
      <c r="M9" s="163"/>
      <c r="N9" s="163"/>
      <c r="O9" s="163"/>
      <c r="P9" s="163"/>
      <c r="Q9" s="163"/>
      <c r="R9" s="163"/>
      <c r="S9" s="163"/>
      <c r="T9" s="163"/>
    </row>
    <row r="10" spans="2:20" ht="35.25" customHeight="1">
      <c r="B10" s="163">
        <v>4</v>
      </c>
      <c r="C10" s="163"/>
      <c r="D10" s="163"/>
      <c r="E10" s="163"/>
      <c r="F10" s="163"/>
      <c r="G10" s="163"/>
      <c r="H10" s="163"/>
      <c r="I10" s="163"/>
      <c r="J10" s="163"/>
      <c r="K10" s="163"/>
      <c r="L10" s="163"/>
      <c r="M10" s="163"/>
      <c r="N10" s="163"/>
      <c r="O10" s="163"/>
      <c r="P10" s="163"/>
      <c r="Q10" s="163"/>
      <c r="R10" s="163"/>
      <c r="S10" s="163"/>
      <c r="T10" s="163"/>
    </row>
    <row r="11" spans="2:20" ht="35.25" customHeight="1">
      <c r="B11" s="163">
        <v>5</v>
      </c>
      <c r="C11" s="163"/>
      <c r="D11" s="163"/>
      <c r="E11" s="163"/>
      <c r="F11" s="163"/>
      <c r="G11" s="163"/>
      <c r="H11" s="163"/>
      <c r="I11" s="163"/>
      <c r="J11" s="163"/>
      <c r="K11" s="163"/>
      <c r="L11" s="163"/>
      <c r="M11" s="163"/>
      <c r="N11" s="163"/>
      <c r="O11" s="163"/>
      <c r="P11" s="163"/>
      <c r="Q11" s="163"/>
      <c r="R11" s="163"/>
      <c r="S11" s="163"/>
      <c r="T11" s="163"/>
    </row>
    <row r="12" spans="2:20" ht="35.25" customHeight="1">
      <c r="B12" s="163">
        <v>6</v>
      </c>
      <c r="C12" s="163"/>
      <c r="D12" s="163"/>
      <c r="E12" s="163"/>
      <c r="F12" s="163"/>
      <c r="G12" s="163"/>
      <c r="H12" s="163"/>
      <c r="I12" s="163"/>
      <c r="J12" s="163"/>
      <c r="K12" s="163"/>
      <c r="L12" s="163"/>
      <c r="M12" s="163"/>
      <c r="N12" s="163"/>
      <c r="O12" s="163"/>
      <c r="P12" s="163"/>
      <c r="Q12" s="163"/>
      <c r="R12" s="163"/>
      <c r="S12" s="163"/>
      <c r="T12" s="163"/>
    </row>
    <row r="13" spans="2:20" ht="35.25" customHeight="1">
      <c r="B13" s="163">
        <v>7</v>
      </c>
      <c r="C13" s="163"/>
      <c r="D13" s="163"/>
      <c r="E13" s="163"/>
      <c r="F13" s="163"/>
      <c r="G13" s="163"/>
      <c r="H13" s="163"/>
      <c r="I13" s="163"/>
      <c r="J13" s="163"/>
      <c r="K13" s="163"/>
      <c r="L13" s="163"/>
      <c r="M13" s="163"/>
      <c r="N13" s="163"/>
      <c r="O13" s="163"/>
      <c r="P13" s="163"/>
      <c r="Q13" s="163"/>
      <c r="R13" s="163"/>
      <c r="S13" s="163"/>
      <c r="T13" s="163"/>
    </row>
    <row r="14" spans="2:20" ht="35.25" customHeight="1">
      <c r="B14" s="163">
        <v>8</v>
      </c>
      <c r="C14" s="163"/>
      <c r="D14" s="163"/>
      <c r="E14" s="163"/>
      <c r="F14" s="163"/>
      <c r="G14" s="163"/>
      <c r="H14" s="163"/>
      <c r="I14" s="163"/>
      <c r="J14" s="163"/>
      <c r="K14" s="163"/>
      <c r="L14" s="163"/>
      <c r="M14" s="163"/>
      <c r="N14" s="163"/>
      <c r="O14" s="163"/>
      <c r="P14" s="163"/>
      <c r="Q14" s="163"/>
      <c r="R14" s="163"/>
      <c r="S14" s="163"/>
      <c r="T14" s="163"/>
    </row>
    <row r="15" spans="2:20" ht="35.25" customHeight="1">
      <c r="B15" s="163">
        <v>9</v>
      </c>
      <c r="C15" s="163"/>
      <c r="D15" s="163"/>
      <c r="E15" s="163"/>
      <c r="F15" s="163"/>
      <c r="G15" s="163"/>
      <c r="H15" s="163"/>
      <c r="I15" s="163"/>
      <c r="J15" s="163"/>
      <c r="K15" s="163"/>
      <c r="L15" s="163"/>
      <c r="M15" s="163"/>
      <c r="N15" s="163"/>
      <c r="O15" s="163"/>
      <c r="P15" s="163"/>
      <c r="Q15" s="163"/>
      <c r="R15" s="163"/>
      <c r="S15" s="163"/>
      <c r="T15" s="163"/>
    </row>
    <row r="16" spans="2:20" ht="35.25" customHeight="1">
      <c r="B16" s="164">
        <v>10</v>
      </c>
      <c r="C16" s="164"/>
      <c r="D16" s="164"/>
      <c r="E16" s="164"/>
      <c r="F16" s="164"/>
      <c r="G16" s="164"/>
      <c r="H16" s="164"/>
      <c r="I16" s="164"/>
      <c r="J16" s="164"/>
      <c r="K16" s="164"/>
      <c r="L16" s="164"/>
      <c r="M16" s="164"/>
      <c r="N16" s="164"/>
      <c r="O16" s="164"/>
      <c r="P16" s="164"/>
      <c r="Q16" s="164"/>
      <c r="R16" s="164"/>
      <c r="S16" s="164"/>
      <c r="T16" s="164"/>
    </row>
    <row r="17" spans="2:20" ht="12.75" customHeight="1">
      <c r="B17" s="63"/>
      <c r="C17" s="63"/>
      <c r="D17" s="63"/>
      <c r="E17" s="63"/>
      <c r="F17" s="63"/>
      <c r="G17" s="63"/>
      <c r="H17" s="63"/>
      <c r="I17" s="63"/>
      <c r="J17" s="63"/>
      <c r="K17" s="63"/>
      <c r="L17" s="63"/>
      <c r="M17" s="63"/>
      <c r="N17" s="63"/>
      <c r="O17" s="63"/>
      <c r="P17" s="63"/>
      <c r="Q17" s="63"/>
      <c r="R17" s="63"/>
      <c r="S17" s="63"/>
      <c r="T17" s="63"/>
    </row>
    <row r="18" spans="2:20" ht="15" customHeight="1">
      <c r="B18" s="1" t="s">
        <v>337</v>
      </c>
      <c r="C18" s="63" t="s">
        <v>338</v>
      </c>
    </row>
    <row r="19" spans="2:20" ht="15" customHeight="1">
      <c r="B19" s="1" t="s">
        <v>339</v>
      </c>
      <c r="C19" s="1" t="s">
        <v>353</v>
      </c>
    </row>
    <row r="20" spans="2:20" ht="15" customHeight="1">
      <c r="C20" s="1" t="s">
        <v>340</v>
      </c>
    </row>
    <row r="21" spans="2:20" ht="15" customHeight="1">
      <c r="B21" s="1" t="s">
        <v>341</v>
      </c>
      <c r="C21" s="1" t="s">
        <v>342</v>
      </c>
    </row>
    <row r="22" spans="2:20" ht="15" customHeight="1">
      <c r="B22" s="1" t="s">
        <v>343</v>
      </c>
      <c r="C22" s="1" t="s">
        <v>344</v>
      </c>
    </row>
    <row r="23" spans="2:20" ht="15" customHeight="1">
      <c r="C23" s="1" t="s">
        <v>354</v>
      </c>
    </row>
    <row r="24" spans="2:20" ht="18" customHeight="1">
      <c r="B24" s="1" t="s">
        <v>345</v>
      </c>
      <c r="C24" s="1" t="s">
        <v>346</v>
      </c>
    </row>
    <row r="25" spans="2:20" ht="24.75" customHeight="1"/>
    <row r="26" spans="2:20" ht="24.75" customHeight="1"/>
    <row r="27" spans="2:20" ht="21" customHeight="1"/>
    <row r="28" spans="2:20" ht="21" customHeight="1"/>
    <row r="29" spans="2:20" ht="21" customHeight="1"/>
    <row r="30" spans="2:20" ht="21" customHeight="1"/>
    <row r="31" spans="2:20" ht="21" customHeight="1"/>
    <row r="32" spans="2:20" ht="21" customHeight="1"/>
    <row r="33" ht="21" customHeight="1"/>
    <row r="34" ht="21" customHeight="1"/>
    <row r="35" ht="21" customHeight="1"/>
    <row r="36" ht="21" customHeight="1"/>
    <row r="37" ht="21" customHeight="1"/>
    <row r="38" ht="21" customHeight="1"/>
    <row r="39" ht="21" customHeight="1"/>
    <row r="40" ht="21" customHeight="1"/>
    <row r="41" ht="21" customHeight="1"/>
    <row r="42" ht="21" customHeight="1"/>
    <row r="43" ht="21" customHeight="1"/>
    <row r="44" ht="21" customHeight="1"/>
    <row r="45" ht="21" customHeight="1"/>
  </sheetData>
  <mergeCells count="21">
    <mergeCell ref="T5:T6"/>
    <mergeCell ref="S5:S6"/>
    <mergeCell ref="R5:R6"/>
    <mergeCell ref="Q5:Q6"/>
    <mergeCell ref="P5:P6"/>
    <mergeCell ref="O5:O6"/>
    <mergeCell ref="B4:B6"/>
    <mergeCell ref="C4:C6"/>
    <mergeCell ref="D4:D6"/>
    <mergeCell ref="E4:E6"/>
    <mergeCell ref="F4:F6"/>
    <mergeCell ref="G4:G6"/>
    <mergeCell ref="H4:H6"/>
    <mergeCell ref="I4:I6"/>
    <mergeCell ref="J4:K4"/>
    <mergeCell ref="L4:T4"/>
    <mergeCell ref="J5:J6"/>
    <mergeCell ref="K5:K6"/>
    <mergeCell ref="L5:L6"/>
    <mergeCell ref="M5:M6"/>
    <mergeCell ref="N5:N6"/>
  </mergeCells>
  <phoneticPr fontId="2"/>
  <pageMargins left="0.7" right="0.7" top="0.75" bottom="0.75" header="0.3" footer="0.3"/>
  <pageSetup paperSize="9" scale="7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V45"/>
  <sheetViews>
    <sheetView zoomScale="75" zoomScaleNormal="75" workbookViewId="0">
      <selection activeCell="B1" sqref="B1"/>
    </sheetView>
  </sheetViews>
  <sheetFormatPr defaultColWidth="9" defaultRowHeight="13.5"/>
  <cols>
    <col min="1" max="1" width="2" style="1" customWidth="1"/>
    <col min="2" max="2" width="4.625" style="1" customWidth="1"/>
    <col min="3" max="3" width="15.75" style="1" customWidth="1"/>
    <col min="4" max="4" width="11.875" style="1" customWidth="1"/>
    <col min="5" max="5" width="7.125" style="1" hidden="1" customWidth="1"/>
    <col min="6" max="6" width="7.625" style="1" hidden="1" customWidth="1"/>
    <col min="7" max="7" width="6.5" style="1" customWidth="1"/>
    <col min="8" max="8" width="10.375" style="1" customWidth="1"/>
    <col min="9" max="9" width="9.625" style="1" customWidth="1"/>
    <col min="10" max="10" width="6.875" style="1" customWidth="1"/>
    <col min="11" max="11" width="7.875" style="1" customWidth="1"/>
    <col min="12" max="22" width="7.625" style="1" customWidth="1"/>
    <col min="23" max="255" width="9" style="1"/>
    <col min="256" max="256" width="2" style="1" customWidth="1"/>
    <col min="257" max="257" width="4.625" style="1" customWidth="1"/>
    <col min="258" max="258" width="15.75" style="1" customWidth="1"/>
    <col min="259" max="259" width="11.875" style="1" customWidth="1"/>
    <col min="260" max="261" width="0" style="1" hidden="1" customWidth="1"/>
    <col min="262" max="262" width="6.5" style="1" customWidth="1"/>
    <col min="263" max="263" width="10.375" style="1" customWidth="1"/>
    <col min="264" max="264" width="9.625" style="1" customWidth="1"/>
    <col min="265" max="265" width="6.875" style="1" customWidth="1"/>
    <col min="266" max="266" width="7.875" style="1" customWidth="1"/>
    <col min="267" max="278" width="7.625" style="1" customWidth="1"/>
    <col min="279" max="511" width="9" style="1"/>
    <col min="512" max="512" width="2" style="1" customWidth="1"/>
    <col min="513" max="513" width="4.625" style="1" customWidth="1"/>
    <col min="514" max="514" width="15.75" style="1" customWidth="1"/>
    <col min="515" max="515" width="11.875" style="1" customWidth="1"/>
    <col min="516" max="517" width="0" style="1" hidden="1" customWidth="1"/>
    <col min="518" max="518" width="6.5" style="1" customWidth="1"/>
    <col min="519" max="519" width="10.375" style="1" customWidth="1"/>
    <col min="520" max="520" width="9.625" style="1" customWidth="1"/>
    <col min="521" max="521" width="6.875" style="1" customWidth="1"/>
    <col min="522" max="522" width="7.875" style="1" customWidth="1"/>
    <col min="523" max="534" width="7.625" style="1" customWidth="1"/>
    <col min="535" max="767" width="9" style="1"/>
    <col min="768" max="768" width="2" style="1" customWidth="1"/>
    <col min="769" max="769" width="4.625" style="1" customWidth="1"/>
    <col min="770" max="770" width="15.75" style="1" customWidth="1"/>
    <col min="771" max="771" width="11.875" style="1" customWidth="1"/>
    <col min="772" max="773" width="0" style="1" hidden="1" customWidth="1"/>
    <col min="774" max="774" width="6.5" style="1" customWidth="1"/>
    <col min="775" max="775" width="10.375" style="1" customWidth="1"/>
    <col min="776" max="776" width="9.625" style="1" customWidth="1"/>
    <col min="777" max="777" width="6.875" style="1" customWidth="1"/>
    <col min="778" max="778" width="7.875" style="1" customWidth="1"/>
    <col min="779" max="790" width="7.625" style="1" customWidth="1"/>
    <col min="791" max="1023" width="9" style="1"/>
    <col min="1024" max="1024" width="2" style="1" customWidth="1"/>
    <col min="1025" max="1025" width="4.625" style="1" customWidth="1"/>
    <col min="1026" max="1026" width="15.75" style="1" customWidth="1"/>
    <col min="1027" max="1027" width="11.875" style="1" customWidth="1"/>
    <col min="1028" max="1029" width="0" style="1" hidden="1" customWidth="1"/>
    <col min="1030" max="1030" width="6.5" style="1" customWidth="1"/>
    <col min="1031" max="1031" width="10.375" style="1" customWidth="1"/>
    <col min="1032" max="1032" width="9.625" style="1" customWidth="1"/>
    <col min="1033" max="1033" width="6.875" style="1" customWidth="1"/>
    <col min="1034" max="1034" width="7.875" style="1" customWidth="1"/>
    <col min="1035" max="1046" width="7.625" style="1" customWidth="1"/>
    <col min="1047" max="1279" width="9" style="1"/>
    <col min="1280" max="1280" width="2" style="1" customWidth="1"/>
    <col min="1281" max="1281" width="4.625" style="1" customWidth="1"/>
    <col min="1282" max="1282" width="15.75" style="1" customWidth="1"/>
    <col min="1283" max="1283" width="11.875" style="1" customWidth="1"/>
    <col min="1284" max="1285" width="0" style="1" hidden="1" customWidth="1"/>
    <col min="1286" max="1286" width="6.5" style="1" customWidth="1"/>
    <col min="1287" max="1287" width="10.375" style="1" customWidth="1"/>
    <col min="1288" max="1288" width="9.625" style="1" customWidth="1"/>
    <col min="1289" max="1289" width="6.875" style="1" customWidth="1"/>
    <col min="1290" max="1290" width="7.875" style="1" customWidth="1"/>
    <col min="1291" max="1302" width="7.625" style="1" customWidth="1"/>
    <col min="1303" max="1535" width="9" style="1"/>
    <col min="1536" max="1536" width="2" style="1" customWidth="1"/>
    <col min="1537" max="1537" width="4.625" style="1" customWidth="1"/>
    <col min="1538" max="1538" width="15.75" style="1" customWidth="1"/>
    <col min="1539" max="1539" width="11.875" style="1" customWidth="1"/>
    <col min="1540" max="1541" width="0" style="1" hidden="1" customWidth="1"/>
    <col min="1542" max="1542" width="6.5" style="1" customWidth="1"/>
    <col min="1543" max="1543" width="10.375" style="1" customWidth="1"/>
    <col min="1544" max="1544" width="9.625" style="1" customWidth="1"/>
    <col min="1545" max="1545" width="6.875" style="1" customWidth="1"/>
    <col min="1546" max="1546" width="7.875" style="1" customWidth="1"/>
    <col min="1547" max="1558" width="7.625" style="1" customWidth="1"/>
    <col min="1559" max="1791" width="9" style="1"/>
    <col min="1792" max="1792" width="2" style="1" customWidth="1"/>
    <col min="1793" max="1793" width="4.625" style="1" customWidth="1"/>
    <col min="1794" max="1794" width="15.75" style="1" customWidth="1"/>
    <col min="1795" max="1795" width="11.875" style="1" customWidth="1"/>
    <col min="1796" max="1797" width="0" style="1" hidden="1" customWidth="1"/>
    <col min="1798" max="1798" width="6.5" style="1" customWidth="1"/>
    <col min="1799" max="1799" width="10.375" style="1" customWidth="1"/>
    <col min="1800" max="1800" width="9.625" style="1" customWidth="1"/>
    <col min="1801" max="1801" width="6.875" style="1" customWidth="1"/>
    <col min="1802" max="1802" width="7.875" style="1" customWidth="1"/>
    <col min="1803" max="1814" width="7.625" style="1" customWidth="1"/>
    <col min="1815" max="2047" width="9" style="1"/>
    <col min="2048" max="2048" width="2" style="1" customWidth="1"/>
    <col min="2049" max="2049" width="4.625" style="1" customWidth="1"/>
    <col min="2050" max="2050" width="15.75" style="1" customWidth="1"/>
    <col min="2051" max="2051" width="11.875" style="1" customWidth="1"/>
    <col min="2052" max="2053" width="0" style="1" hidden="1" customWidth="1"/>
    <col min="2054" max="2054" width="6.5" style="1" customWidth="1"/>
    <col min="2055" max="2055" width="10.375" style="1" customWidth="1"/>
    <col min="2056" max="2056" width="9.625" style="1" customWidth="1"/>
    <col min="2057" max="2057" width="6.875" style="1" customWidth="1"/>
    <col min="2058" max="2058" width="7.875" style="1" customWidth="1"/>
    <col min="2059" max="2070" width="7.625" style="1" customWidth="1"/>
    <col min="2071" max="2303" width="9" style="1"/>
    <col min="2304" max="2304" width="2" style="1" customWidth="1"/>
    <col min="2305" max="2305" width="4.625" style="1" customWidth="1"/>
    <col min="2306" max="2306" width="15.75" style="1" customWidth="1"/>
    <col min="2307" max="2307" width="11.875" style="1" customWidth="1"/>
    <col min="2308" max="2309" width="0" style="1" hidden="1" customWidth="1"/>
    <col min="2310" max="2310" width="6.5" style="1" customWidth="1"/>
    <col min="2311" max="2311" width="10.375" style="1" customWidth="1"/>
    <col min="2312" max="2312" width="9.625" style="1" customWidth="1"/>
    <col min="2313" max="2313" width="6.875" style="1" customWidth="1"/>
    <col min="2314" max="2314" width="7.875" style="1" customWidth="1"/>
    <col min="2315" max="2326" width="7.625" style="1" customWidth="1"/>
    <col min="2327" max="2559" width="9" style="1"/>
    <col min="2560" max="2560" width="2" style="1" customWidth="1"/>
    <col min="2561" max="2561" width="4.625" style="1" customWidth="1"/>
    <col min="2562" max="2562" width="15.75" style="1" customWidth="1"/>
    <col min="2563" max="2563" width="11.875" style="1" customWidth="1"/>
    <col min="2564" max="2565" width="0" style="1" hidden="1" customWidth="1"/>
    <col min="2566" max="2566" width="6.5" style="1" customWidth="1"/>
    <col min="2567" max="2567" width="10.375" style="1" customWidth="1"/>
    <col min="2568" max="2568" width="9.625" style="1" customWidth="1"/>
    <col min="2569" max="2569" width="6.875" style="1" customWidth="1"/>
    <col min="2570" max="2570" width="7.875" style="1" customWidth="1"/>
    <col min="2571" max="2582" width="7.625" style="1" customWidth="1"/>
    <col min="2583" max="2815" width="9" style="1"/>
    <col min="2816" max="2816" width="2" style="1" customWidth="1"/>
    <col min="2817" max="2817" width="4.625" style="1" customWidth="1"/>
    <col min="2818" max="2818" width="15.75" style="1" customWidth="1"/>
    <col min="2819" max="2819" width="11.875" style="1" customWidth="1"/>
    <col min="2820" max="2821" width="0" style="1" hidden="1" customWidth="1"/>
    <col min="2822" max="2822" width="6.5" style="1" customWidth="1"/>
    <col min="2823" max="2823" width="10.375" style="1" customWidth="1"/>
    <col min="2824" max="2824" width="9.625" style="1" customWidth="1"/>
    <col min="2825" max="2825" width="6.875" style="1" customWidth="1"/>
    <col min="2826" max="2826" width="7.875" style="1" customWidth="1"/>
    <col min="2827" max="2838" width="7.625" style="1" customWidth="1"/>
    <col min="2839" max="3071" width="9" style="1"/>
    <col min="3072" max="3072" width="2" style="1" customWidth="1"/>
    <col min="3073" max="3073" width="4.625" style="1" customWidth="1"/>
    <col min="3074" max="3074" width="15.75" style="1" customWidth="1"/>
    <col min="3075" max="3075" width="11.875" style="1" customWidth="1"/>
    <col min="3076" max="3077" width="0" style="1" hidden="1" customWidth="1"/>
    <col min="3078" max="3078" width="6.5" style="1" customWidth="1"/>
    <col min="3079" max="3079" width="10.375" style="1" customWidth="1"/>
    <col min="3080" max="3080" width="9.625" style="1" customWidth="1"/>
    <col min="3081" max="3081" width="6.875" style="1" customWidth="1"/>
    <col min="3082" max="3082" width="7.875" style="1" customWidth="1"/>
    <col min="3083" max="3094" width="7.625" style="1" customWidth="1"/>
    <col min="3095" max="3327" width="9" style="1"/>
    <col min="3328" max="3328" width="2" style="1" customWidth="1"/>
    <col min="3329" max="3329" width="4.625" style="1" customWidth="1"/>
    <col min="3330" max="3330" width="15.75" style="1" customWidth="1"/>
    <col min="3331" max="3331" width="11.875" style="1" customWidth="1"/>
    <col min="3332" max="3333" width="0" style="1" hidden="1" customWidth="1"/>
    <col min="3334" max="3334" width="6.5" style="1" customWidth="1"/>
    <col min="3335" max="3335" width="10.375" style="1" customWidth="1"/>
    <col min="3336" max="3336" width="9.625" style="1" customWidth="1"/>
    <col min="3337" max="3337" width="6.875" style="1" customWidth="1"/>
    <col min="3338" max="3338" width="7.875" style="1" customWidth="1"/>
    <col min="3339" max="3350" width="7.625" style="1" customWidth="1"/>
    <col min="3351" max="3583" width="9" style="1"/>
    <col min="3584" max="3584" width="2" style="1" customWidth="1"/>
    <col min="3585" max="3585" width="4.625" style="1" customWidth="1"/>
    <col min="3586" max="3586" width="15.75" style="1" customWidth="1"/>
    <col min="3587" max="3587" width="11.875" style="1" customWidth="1"/>
    <col min="3588" max="3589" width="0" style="1" hidden="1" customWidth="1"/>
    <col min="3590" max="3590" width="6.5" style="1" customWidth="1"/>
    <col min="3591" max="3591" width="10.375" style="1" customWidth="1"/>
    <col min="3592" max="3592" width="9.625" style="1" customWidth="1"/>
    <col min="3593" max="3593" width="6.875" style="1" customWidth="1"/>
    <col min="3594" max="3594" width="7.875" style="1" customWidth="1"/>
    <col min="3595" max="3606" width="7.625" style="1" customWidth="1"/>
    <col min="3607" max="3839" width="9" style="1"/>
    <col min="3840" max="3840" width="2" style="1" customWidth="1"/>
    <col min="3841" max="3841" width="4.625" style="1" customWidth="1"/>
    <col min="3842" max="3842" width="15.75" style="1" customWidth="1"/>
    <col min="3843" max="3843" width="11.875" style="1" customWidth="1"/>
    <col min="3844" max="3845" width="0" style="1" hidden="1" customWidth="1"/>
    <col min="3846" max="3846" width="6.5" style="1" customWidth="1"/>
    <col min="3847" max="3847" width="10.375" style="1" customWidth="1"/>
    <col min="3848" max="3848" width="9.625" style="1" customWidth="1"/>
    <col min="3849" max="3849" width="6.875" style="1" customWidth="1"/>
    <col min="3850" max="3850" width="7.875" style="1" customWidth="1"/>
    <col min="3851" max="3862" width="7.625" style="1" customWidth="1"/>
    <col min="3863" max="4095" width="9" style="1"/>
    <col min="4096" max="4096" width="2" style="1" customWidth="1"/>
    <col min="4097" max="4097" width="4.625" style="1" customWidth="1"/>
    <col min="4098" max="4098" width="15.75" style="1" customWidth="1"/>
    <col min="4099" max="4099" width="11.875" style="1" customWidth="1"/>
    <col min="4100" max="4101" width="0" style="1" hidden="1" customWidth="1"/>
    <col min="4102" max="4102" width="6.5" style="1" customWidth="1"/>
    <col min="4103" max="4103" width="10.375" style="1" customWidth="1"/>
    <col min="4104" max="4104" width="9.625" style="1" customWidth="1"/>
    <col min="4105" max="4105" width="6.875" style="1" customWidth="1"/>
    <col min="4106" max="4106" width="7.875" style="1" customWidth="1"/>
    <col min="4107" max="4118" width="7.625" style="1" customWidth="1"/>
    <col min="4119" max="4351" width="9" style="1"/>
    <col min="4352" max="4352" width="2" style="1" customWidth="1"/>
    <col min="4353" max="4353" width="4.625" style="1" customWidth="1"/>
    <col min="4354" max="4354" width="15.75" style="1" customWidth="1"/>
    <col min="4355" max="4355" width="11.875" style="1" customWidth="1"/>
    <col min="4356" max="4357" width="0" style="1" hidden="1" customWidth="1"/>
    <col min="4358" max="4358" width="6.5" style="1" customWidth="1"/>
    <col min="4359" max="4359" width="10.375" style="1" customWidth="1"/>
    <col min="4360" max="4360" width="9.625" style="1" customWidth="1"/>
    <col min="4361" max="4361" width="6.875" style="1" customWidth="1"/>
    <col min="4362" max="4362" width="7.875" style="1" customWidth="1"/>
    <col min="4363" max="4374" width="7.625" style="1" customWidth="1"/>
    <col min="4375" max="4607" width="9" style="1"/>
    <col min="4608" max="4608" width="2" style="1" customWidth="1"/>
    <col min="4609" max="4609" width="4.625" style="1" customWidth="1"/>
    <col min="4610" max="4610" width="15.75" style="1" customWidth="1"/>
    <col min="4611" max="4611" width="11.875" style="1" customWidth="1"/>
    <col min="4612" max="4613" width="0" style="1" hidden="1" customWidth="1"/>
    <col min="4614" max="4614" width="6.5" style="1" customWidth="1"/>
    <col min="4615" max="4615" width="10.375" style="1" customWidth="1"/>
    <col min="4616" max="4616" width="9.625" style="1" customWidth="1"/>
    <col min="4617" max="4617" width="6.875" style="1" customWidth="1"/>
    <col min="4618" max="4618" width="7.875" style="1" customWidth="1"/>
    <col min="4619" max="4630" width="7.625" style="1" customWidth="1"/>
    <col min="4631" max="4863" width="9" style="1"/>
    <col min="4864" max="4864" width="2" style="1" customWidth="1"/>
    <col min="4865" max="4865" width="4.625" style="1" customWidth="1"/>
    <col min="4866" max="4866" width="15.75" style="1" customWidth="1"/>
    <col min="4867" max="4867" width="11.875" style="1" customWidth="1"/>
    <col min="4868" max="4869" width="0" style="1" hidden="1" customWidth="1"/>
    <col min="4870" max="4870" width="6.5" style="1" customWidth="1"/>
    <col min="4871" max="4871" width="10.375" style="1" customWidth="1"/>
    <col min="4872" max="4872" width="9.625" style="1" customWidth="1"/>
    <col min="4873" max="4873" width="6.875" style="1" customWidth="1"/>
    <col min="4874" max="4874" width="7.875" style="1" customWidth="1"/>
    <col min="4875" max="4886" width="7.625" style="1" customWidth="1"/>
    <col min="4887" max="5119" width="9" style="1"/>
    <col min="5120" max="5120" width="2" style="1" customWidth="1"/>
    <col min="5121" max="5121" width="4.625" style="1" customWidth="1"/>
    <col min="5122" max="5122" width="15.75" style="1" customWidth="1"/>
    <col min="5123" max="5123" width="11.875" style="1" customWidth="1"/>
    <col min="5124" max="5125" width="0" style="1" hidden="1" customWidth="1"/>
    <col min="5126" max="5126" width="6.5" style="1" customWidth="1"/>
    <col min="5127" max="5127" width="10.375" style="1" customWidth="1"/>
    <col min="5128" max="5128" width="9.625" style="1" customWidth="1"/>
    <col min="5129" max="5129" width="6.875" style="1" customWidth="1"/>
    <col min="5130" max="5130" width="7.875" style="1" customWidth="1"/>
    <col min="5131" max="5142" width="7.625" style="1" customWidth="1"/>
    <col min="5143" max="5375" width="9" style="1"/>
    <col min="5376" max="5376" width="2" style="1" customWidth="1"/>
    <col min="5377" max="5377" width="4.625" style="1" customWidth="1"/>
    <col min="5378" max="5378" width="15.75" style="1" customWidth="1"/>
    <col min="5379" max="5379" width="11.875" style="1" customWidth="1"/>
    <col min="5380" max="5381" width="0" style="1" hidden="1" customWidth="1"/>
    <col min="5382" max="5382" width="6.5" style="1" customWidth="1"/>
    <col min="5383" max="5383" width="10.375" style="1" customWidth="1"/>
    <col min="5384" max="5384" width="9.625" style="1" customWidth="1"/>
    <col min="5385" max="5385" width="6.875" style="1" customWidth="1"/>
    <col min="5386" max="5386" width="7.875" style="1" customWidth="1"/>
    <col min="5387" max="5398" width="7.625" style="1" customWidth="1"/>
    <col min="5399" max="5631" width="9" style="1"/>
    <col min="5632" max="5632" width="2" style="1" customWidth="1"/>
    <col min="5633" max="5633" width="4.625" style="1" customWidth="1"/>
    <col min="5634" max="5634" width="15.75" style="1" customWidth="1"/>
    <col min="5635" max="5635" width="11.875" style="1" customWidth="1"/>
    <col min="5636" max="5637" width="0" style="1" hidden="1" customWidth="1"/>
    <col min="5638" max="5638" width="6.5" style="1" customWidth="1"/>
    <col min="5639" max="5639" width="10.375" style="1" customWidth="1"/>
    <col min="5640" max="5640" width="9.625" style="1" customWidth="1"/>
    <col min="5641" max="5641" width="6.875" style="1" customWidth="1"/>
    <col min="5642" max="5642" width="7.875" style="1" customWidth="1"/>
    <col min="5643" max="5654" width="7.625" style="1" customWidth="1"/>
    <col min="5655" max="5887" width="9" style="1"/>
    <col min="5888" max="5888" width="2" style="1" customWidth="1"/>
    <col min="5889" max="5889" width="4.625" style="1" customWidth="1"/>
    <col min="5890" max="5890" width="15.75" style="1" customWidth="1"/>
    <col min="5891" max="5891" width="11.875" style="1" customWidth="1"/>
    <col min="5892" max="5893" width="0" style="1" hidden="1" customWidth="1"/>
    <col min="5894" max="5894" width="6.5" style="1" customWidth="1"/>
    <col min="5895" max="5895" width="10.375" style="1" customWidth="1"/>
    <col min="5896" max="5896" width="9.625" style="1" customWidth="1"/>
    <col min="5897" max="5897" width="6.875" style="1" customWidth="1"/>
    <col min="5898" max="5898" width="7.875" style="1" customWidth="1"/>
    <col min="5899" max="5910" width="7.625" style="1" customWidth="1"/>
    <col min="5911" max="6143" width="9" style="1"/>
    <col min="6144" max="6144" width="2" style="1" customWidth="1"/>
    <col min="6145" max="6145" width="4.625" style="1" customWidth="1"/>
    <col min="6146" max="6146" width="15.75" style="1" customWidth="1"/>
    <col min="6147" max="6147" width="11.875" style="1" customWidth="1"/>
    <col min="6148" max="6149" width="0" style="1" hidden="1" customWidth="1"/>
    <col min="6150" max="6150" width="6.5" style="1" customWidth="1"/>
    <col min="6151" max="6151" width="10.375" style="1" customWidth="1"/>
    <col min="6152" max="6152" width="9.625" style="1" customWidth="1"/>
    <col min="6153" max="6153" width="6.875" style="1" customWidth="1"/>
    <col min="6154" max="6154" width="7.875" style="1" customWidth="1"/>
    <col min="6155" max="6166" width="7.625" style="1" customWidth="1"/>
    <col min="6167" max="6399" width="9" style="1"/>
    <col min="6400" max="6400" width="2" style="1" customWidth="1"/>
    <col min="6401" max="6401" width="4.625" style="1" customWidth="1"/>
    <col min="6402" max="6402" width="15.75" style="1" customWidth="1"/>
    <col min="6403" max="6403" width="11.875" style="1" customWidth="1"/>
    <col min="6404" max="6405" width="0" style="1" hidden="1" customWidth="1"/>
    <col min="6406" max="6406" width="6.5" style="1" customWidth="1"/>
    <col min="6407" max="6407" width="10.375" style="1" customWidth="1"/>
    <col min="6408" max="6408" width="9.625" style="1" customWidth="1"/>
    <col min="6409" max="6409" width="6.875" style="1" customWidth="1"/>
    <col min="6410" max="6410" width="7.875" style="1" customWidth="1"/>
    <col min="6411" max="6422" width="7.625" style="1" customWidth="1"/>
    <col min="6423" max="6655" width="9" style="1"/>
    <col min="6656" max="6656" width="2" style="1" customWidth="1"/>
    <col min="6657" max="6657" width="4.625" style="1" customWidth="1"/>
    <col min="6658" max="6658" width="15.75" style="1" customWidth="1"/>
    <col min="6659" max="6659" width="11.875" style="1" customWidth="1"/>
    <col min="6660" max="6661" width="0" style="1" hidden="1" customWidth="1"/>
    <col min="6662" max="6662" width="6.5" style="1" customWidth="1"/>
    <col min="6663" max="6663" width="10.375" style="1" customWidth="1"/>
    <col min="6664" max="6664" width="9.625" style="1" customWidth="1"/>
    <col min="6665" max="6665" width="6.875" style="1" customWidth="1"/>
    <col min="6666" max="6666" width="7.875" style="1" customWidth="1"/>
    <col min="6667" max="6678" width="7.625" style="1" customWidth="1"/>
    <col min="6679" max="6911" width="9" style="1"/>
    <col min="6912" max="6912" width="2" style="1" customWidth="1"/>
    <col min="6913" max="6913" width="4.625" style="1" customWidth="1"/>
    <col min="6914" max="6914" width="15.75" style="1" customWidth="1"/>
    <col min="6915" max="6915" width="11.875" style="1" customWidth="1"/>
    <col min="6916" max="6917" width="0" style="1" hidden="1" customWidth="1"/>
    <col min="6918" max="6918" width="6.5" style="1" customWidth="1"/>
    <col min="6919" max="6919" width="10.375" style="1" customWidth="1"/>
    <col min="6920" max="6920" width="9.625" style="1" customWidth="1"/>
    <col min="6921" max="6921" width="6.875" style="1" customWidth="1"/>
    <col min="6922" max="6922" width="7.875" style="1" customWidth="1"/>
    <col min="6923" max="6934" width="7.625" style="1" customWidth="1"/>
    <col min="6935" max="7167" width="9" style="1"/>
    <col min="7168" max="7168" width="2" style="1" customWidth="1"/>
    <col min="7169" max="7169" width="4.625" style="1" customWidth="1"/>
    <col min="7170" max="7170" width="15.75" style="1" customWidth="1"/>
    <col min="7171" max="7171" width="11.875" style="1" customWidth="1"/>
    <col min="7172" max="7173" width="0" style="1" hidden="1" customWidth="1"/>
    <col min="7174" max="7174" width="6.5" style="1" customWidth="1"/>
    <col min="7175" max="7175" width="10.375" style="1" customWidth="1"/>
    <col min="7176" max="7176" width="9.625" style="1" customWidth="1"/>
    <col min="7177" max="7177" width="6.875" style="1" customWidth="1"/>
    <col min="7178" max="7178" width="7.875" style="1" customWidth="1"/>
    <col min="7179" max="7190" width="7.625" style="1" customWidth="1"/>
    <col min="7191" max="7423" width="9" style="1"/>
    <col min="7424" max="7424" width="2" style="1" customWidth="1"/>
    <col min="7425" max="7425" width="4.625" style="1" customWidth="1"/>
    <col min="7426" max="7426" width="15.75" style="1" customWidth="1"/>
    <col min="7427" max="7427" width="11.875" style="1" customWidth="1"/>
    <col min="7428" max="7429" width="0" style="1" hidden="1" customWidth="1"/>
    <col min="7430" max="7430" width="6.5" style="1" customWidth="1"/>
    <col min="7431" max="7431" width="10.375" style="1" customWidth="1"/>
    <col min="7432" max="7432" width="9.625" style="1" customWidth="1"/>
    <col min="7433" max="7433" width="6.875" style="1" customWidth="1"/>
    <col min="7434" max="7434" width="7.875" style="1" customWidth="1"/>
    <col min="7435" max="7446" width="7.625" style="1" customWidth="1"/>
    <col min="7447" max="7679" width="9" style="1"/>
    <col min="7680" max="7680" width="2" style="1" customWidth="1"/>
    <col min="7681" max="7681" width="4.625" style="1" customWidth="1"/>
    <col min="7682" max="7682" width="15.75" style="1" customWidth="1"/>
    <col min="7683" max="7683" width="11.875" style="1" customWidth="1"/>
    <col min="7684" max="7685" width="0" style="1" hidden="1" customWidth="1"/>
    <col min="7686" max="7686" width="6.5" style="1" customWidth="1"/>
    <col min="7687" max="7687" width="10.375" style="1" customWidth="1"/>
    <col min="7688" max="7688" width="9.625" style="1" customWidth="1"/>
    <col min="7689" max="7689" width="6.875" style="1" customWidth="1"/>
    <col min="7690" max="7690" width="7.875" style="1" customWidth="1"/>
    <col min="7691" max="7702" width="7.625" style="1" customWidth="1"/>
    <col min="7703" max="7935" width="9" style="1"/>
    <col min="7936" max="7936" width="2" style="1" customWidth="1"/>
    <col min="7937" max="7937" width="4.625" style="1" customWidth="1"/>
    <col min="7938" max="7938" width="15.75" style="1" customWidth="1"/>
    <col min="7939" max="7939" width="11.875" style="1" customWidth="1"/>
    <col min="7940" max="7941" width="0" style="1" hidden="1" customWidth="1"/>
    <col min="7942" max="7942" width="6.5" style="1" customWidth="1"/>
    <col min="7943" max="7943" width="10.375" style="1" customWidth="1"/>
    <col min="7944" max="7944" width="9.625" style="1" customWidth="1"/>
    <col min="7945" max="7945" width="6.875" style="1" customWidth="1"/>
    <col min="7946" max="7946" width="7.875" style="1" customWidth="1"/>
    <col min="7947" max="7958" width="7.625" style="1" customWidth="1"/>
    <col min="7959" max="8191" width="9" style="1"/>
    <col min="8192" max="8192" width="2" style="1" customWidth="1"/>
    <col min="8193" max="8193" width="4.625" style="1" customWidth="1"/>
    <col min="8194" max="8194" width="15.75" style="1" customWidth="1"/>
    <col min="8195" max="8195" width="11.875" style="1" customWidth="1"/>
    <col min="8196" max="8197" width="0" style="1" hidden="1" customWidth="1"/>
    <col min="8198" max="8198" width="6.5" style="1" customWidth="1"/>
    <col min="8199" max="8199" width="10.375" style="1" customWidth="1"/>
    <col min="8200" max="8200" width="9.625" style="1" customWidth="1"/>
    <col min="8201" max="8201" width="6.875" style="1" customWidth="1"/>
    <col min="8202" max="8202" width="7.875" style="1" customWidth="1"/>
    <col min="8203" max="8214" width="7.625" style="1" customWidth="1"/>
    <col min="8215" max="8447" width="9" style="1"/>
    <col min="8448" max="8448" width="2" style="1" customWidth="1"/>
    <col min="8449" max="8449" width="4.625" style="1" customWidth="1"/>
    <col min="8450" max="8450" width="15.75" style="1" customWidth="1"/>
    <col min="8451" max="8451" width="11.875" style="1" customWidth="1"/>
    <col min="8452" max="8453" width="0" style="1" hidden="1" customWidth="1"/>
    <col min="8454" max="8454" width="6.5" style="1" customWidth="1"/>
    <col min="8455" max="8455" width="10.375" style="1" customWidth="1"/>
    <col min="8456" max="8456" width="9.625" style="1" customWidth="1"/>
    <col min="8457" max="8457" width="6.875" style="1" customWidth="1"/>
    <col min="8458" max="8458" width="7.875" style="1" customWidth="1"/>
    <col min="8459" max="8470" width="7.625" style="1" customWidth="1"/>
    <col min="8471" max="8703" width="9" style="1"/>
    <col min="8704" max="8704" width="2" style="1" customWidth="1"/>
    <col min="8705" max="8705" width="4.625" style="1" customWidth="1"/>
    <col min="8706" max="8706" width="15.75" style="1" customWidth="1"/>
    <col min="8707" max="8707" width="11.875" style="1" customWidth="1"/>
    <col min="8708" max="8709" width="0" style="1" hidden="1" customWidth="1"/>
    <col min="8710" max="8710" width="6.5" style="1" customWidth="1"/>
    <col min="8711" max="8711" width="10.375" style="1" customWidth="1"/>
    <col min="8712" max="8712" width="9.625" style="1" customWidth="1"/>
    <col min="8713" max="8713" width="6.875" style="1" customWidth="1"/>
    <col min="8714" max="8714" width="7.875" style="1" customWidth="1"/>
    <col min="8715" max="8726" width="7.625" style="1" customWidth="1"/>
    <col min="8727" max="8959" width="9" style="1"/>
    <col min="8960" max="8960" width="2" style="1" customWidth="1"/>
    <col min="8961" max="8961" width="4.625" style="1" customWidth="1"/>
    <col min="8962" max="8962" width="15.75" style="1" customWidth="1"/>
    <col min="8963" max="8963" width="11.875" style="1" customWidth="1"/>
    <col min="8964" max="8965" width="0" style="1" hidden="1" customWidth="1"/>
    <col min="8966" max="8966" width="6.5" style="1" customWidth="1"/>
    <col min="8967" max="8967" width="10.375" style="1" customWidth="1"/>
    <col min="8968" max="8968" width="9.625" style="1" customWidth="1"/>
    <col min="8969" max="8969" width="6.875" style="1" customWidth="1"/>
    <col min="8970" max="8970" width="7.875" style="1" customWidth="1"/>
    <col min="8971" max="8982" width="7.625" style="1" customWidth="1"/>
    <col min="8983" max="9215" width="9" style="1"/>
    <col min="9216" max="9216" width="2" style="1" customWidth="1"/>
    <col min="9217" max="9217" width="4.625" style="1" customWidth="1"/>
    <col min="9218" max="9218" width="15.75" style="1" customWidth="1"/>
    <col min="9219" max="9219" width="11.875" style="1" customWidth="1"/>
    <col min="9220" max="9221" width="0" style="1" hidden="1" customWidth="1"/>
    <col min="9222" max="9222" width="6.5" style="1" customWidth="1"/>
    <col min="9223" max="9223" width="10.375" style="1" customWidth="1"/>
    <col min="9224" max="9224" width="9.625" style="1" customWidth="1"/>
    <col min="9225" max="9225" width="6.875" style="1" customWidth="1"/>
    <col min="9226" max="9226" width="7.875" style="1" customWidth="1"/>
    <col min="9227" max="9238" width="7.625" style="1" customWidth="1"/>
    <col min="9239" max="9471" width="9" style="1"/>
    <col min="9472" max="9472" width="2" style="1" customWidth="1"/>
    <col min="9473" max="9473" width="4.625" style="1" customWidth="1"/>
    <col min="9474" max="9474" width="15.75" style="1" customWidth="1"/>
    <col min="9475" max="9475" width="11.875" style="1" customWidth="1"/>
    <col min="9476" max="9477" width="0" style="1" hidden="1" customWidth="1"/>
    <col min="9478" max="9478" width="6.5" style="1" customWidth="1"/>
    <col min="9479" max="9479" width="10.375" style="1" customWidth="1"/>
    <col min="9480" max="9480" width="9.625" style="1" customWidth="1"/>
    <col min="9481" max="9481" width="6.875" style="1" customWidth="1"/>
    <col min="9482" max="9482" width="7.875" style="1" customWidth="1"/>
    <col min="9483" max="9494" width="7.625" style="1" customWidth="1"/>
    <col min="9495" max="9727" width="9" style="1"/>
    <col min="9728" max="9728" width="2" style="1" customWidth="1"/>
    <col min="9729" max="9729" width="4.625" style="1" customWidth="1"/>
    <col min="9730" max="9730" width="15.75" style="1" customWidth="1"/>
    <col min="9731" max="9731" width="11.875" style="1" customWidth="1"/>
    <col min="9732" max="9733" width="0" style="1" hidden="1" customWidth="1"/>
    <col min="9734" max="9734" width="6.5" style="1" customWidth="1"/>
    <col min="9735" max="9735" width="10.375" style="1" customWidth="1"/>
    <col min="9736" max="9736" width="9.625" style="1" customWidth="1"/>
    <col min="9737" max="9737" width="6.875" style="1" customWidth="1"/>
    <col min="9738" max="9738" width="7.875" style="1" customWidth="1"/>
    <col min="9739" max="9750" width="7.625" style="1" customWidth="1"/>
    <col min="9751" max="9983" width="9" style="1"/>
    <col min="9984" max="9984" width="2" style="1" customWidth="1"/>
    <col min="9985" max="9985" width="4.625" style="1" customWidth="1"/>
    <col min="9986" max="9986" width="15.75" style="1" customWidth="1"/>
    <col min="9987" max="9987" width="11.875" style="1" customWidth="1"/>
    <col min="9988" max="9989" width="0" style="1" hidden="1" customWidth="1"/>
    <col min="9990" max="9990" width="6.5" style="1" customWidth="1"/>
    <col min="9991" max="9991" width="10.375" style="1" customWidth="1"/>
    <col min="9992" max="9992" width="9.625" style="1" customWidth="1"/>
    <col min="9993" max="9993" width="6.875" style="1" customWidth="1"/>
    <col min="9994" max="9994" width="7.875" style="1" customWidth="1"/>
    <col min="9995" max="10006" width="7.625" style="1" customWidth="1"/>
    <col min="10007" max="10239" width="9" style="1"/>
    <col min="10240" max="10240" width="2" style="1" customWidth="1"/>
    <col min="10241" max="10241" width="4.625" style="1" customWidth="1"/>
    <col min="10242" max="10242" width="15.75" style="1" customWidth="1"/>
    <col min="10243" max="10243" width="11.875" style="1" customWidth="1"/>
    <col min="10244" max="10245" width="0" style="1" hidden="1" customWidth="1"/>
    <col min="10246" max="10246" width="6.5" style="1" customWidth="1"/>
    <col min="10247" max="10247" width="10.375" style="1" customWidth="1"/>
    <col min="10248" max="10248" width="9.625" style="1" customWidth="1"/>
    <col min="10249" max="10249" width="6.875" style="1" customWidth="1"/>
    <col min="10250" max="10250" width="7.875" style="1" customWidth="1"/>
    <col min="10251" max="10262" width="7.625" style="1" customWidth="1"/>
    <col min="10263" max="10495" width="9" style="1"/>
    <col min="10496" max="10496" width="2" style="1" customWidth="1"/>
    <col min="10497" max="10497" width="4.625" style="1" customWidth="1"/>
    <col min="10498" max="10498" width="15.75" style="1" customWidth="1"/>
    <col min="10499" max="10499" width="11.875" style="1" customWidth="1"/>
    <col min="10500" max="10501" width="0" style="1" hidden="1" customWidth="1"/>
    <col min="10502" max="10502" width="6.5" style="1" customWidth="1"/>
    <col min="10503" max="10503" width="10.375" style="1" customWidth="1"/>
    <col min="10504" max="10504" width="9.625" style="1" customWidth="1"/>
    <col min="10505" max="10505" width="6.875" style="1" customWidth="1"/>
    <col min="10506" max="10506" width="7.875" style="1" customWidth="1"/>
    <col min="10507" max="10518" width="7.625" style="1" customWidth="1"/>
    <col min="10519" max="10751" width="9" style="1"/>
    <col min="10752" max="10752" width="2" style="1" customWidth="1"/>
    <col min="10753" max="10753" width="4.625" style="1" customWidth="1"/>
    <col min="10754" max="10754" width="15.75" style="1" customWidth="1"/>
    <col min="10755" max="10755" width="11.875" style="1" customWidth="1"/>
    <col min="10756" max="10757" width="0" style="1" hidden="1" customWidth="1"/>
    <col min="10758" max="10758" width="6.5" style="1" customWidth="1"/>
    <col min="10759" max="10759" width="10.375" style="1" customWidth="1"/>
    <col min="10760" max="10760" width="9.625" style="1" customWidth="1"/>
    <col min="10761" max="10761" width="6.875" style="1" customWidth="1"/>
    <col min="10762" max="10762" width="7.875" style="1" customWidth="1"/>
    <col min="10763" max="10774" width="7.625" style="1" customWidth="1"/>
    <col min="10775" max="11007" width="9" style="1"/>
    <col min="11008" max="11008" width="2" style="1" customWidth="1"/>
    <col min="11009" max="11009" width="4.625" style="1" customWidth="1"/>
    <col min="11010" max="11010" width="15.75" style="1" customWidth="1"/>
    <col min="11011" max="11011" width="11.875" style="1" customWidth="1"/>
    <col min="11012" max="11013" width="0" style="1" hidden="1" customWidth="1"/>
    <col min="11014" max="11014" width="6.5" style="1" customWidth="1"/>
    <col min="11015" max="11015" width="10.375" style="1" customWidth="1"/>
    <col min="11016" max="11016" width="9.625" style="1" customWidth="1"/>
    <col min="11017" max="11017" width="6.875" style="1" customWidth="1"/>
    <col min="11018" max="11018" width="7.875" style="1" customWidth="1"/>
    <col min="11019" max="11030" width="7.625" style="1" customWidth="1"/>
    <col min="11031" max="11263" width="9" style="1"/>
    <col min="11264" max="11264" width="2" style="1" customWidth="1"/>
    <col min="11265" max="11265" width="4.625" style="1" customWidth="1"/>
    <col min="11266" max="11266" width="15.75" style="1" customWidth="1"/>
    <col min="11267" max="11267" width="11.875" style="1" customWidth="1"/>
    <col min="11268" max="11269" width="0" style="1" hidden="1" customWidth="1"/>
    <col min="11270" max="11270" width="6.5" style="1" customWidth="1"/>
    <col min="11271" max="11271" width="10.375" style="1" customWidth="1"/>
    <col min="11272" max="11272" width="9.625" style="1" customWidth="1"/>
    <col min="11273" max="11273" width="6.875" style="1" customWidth="1"/>
    <col min="11274" max="11274" width="7.875" style="1" customWidth="1"/>
    <col min="11275" max="11286" width="7.625" style="1" customWidth="1"/>
    <col min="11287" max="11519" width="9" style="1"/>
    <col min="11520" max="11520" width="2" style="1" customWidth="1"/>
    <col min="11521" max="11521" width="4.625" style="1" customWidth="1"/>
    <col min="11522" max="11522" width="15.75" style="1" customWidth="1"/>
    <col min="11523" max="11523" width="11.875" style="1" customWidth="1"/>
    <col min="11524" max="11525" width="0" style="1" hidden="1" customWidth="1"/>
    <col min="11526" max="11526" width="6.5" style="1" customWidth="1"/>
    <col min="11527" max="11527" width="10.375" style="1" customWidth="1"/>
    <col min="11528" max="11528" width="9.625" style="1" customWidth="1"/>
    <col min="11529" max="11529" width="6.875" style="1" customWidth="1"/>
    <col min="11530" max="11530" width="7.875" style="1" customWidth="1"/>
    <col min="11531" max="11542" width="7.625" style="1" customWidth="1"/>
    <col min="11543" max="11775" width="9" style="1"/>
    <col min="11776" max="11776" width="2" style="1" customWidth="1"/>
    <col min="11777" max="11777" width="4.625" style="1" customWidth="1"/>
    <col min="11778" max="11778" width="15.75" style="1" customWidth="1"/>
    <col min="11779" max="11779" width="11.875" style="1" customWidth="1"/>
    <col min="11780" max="11781" width="0" style="1" hidden="1" customWidth="1"/>
    <col min="11782" max="11782" width="6.5" style="1" customWidth="1"/>
    <col min="11783" max="11783" width="10.375" style="1" customWidth="1"/>
    <col min="11784" max="11784" width="9.625" style="1" customWidth="1"/>
    <col min="11785" max="11785" width="6.875" style="1" customWidth="1"/>
    <col min="11786" max="11786" width="7.875" style="1" customWidth="1"/>
    <col min="11787" max="11798" width="7.625" style="1" customWidth="1"/>
    <col min="11799" max="12031" width="9" style="1"/>
    <col min="12032" max="12032" width="2" style="1" customWidth="1"/>
    <col min="12033" max="12033" width="4.625" style="1" customWidth="1"/>
    <col min="12034" max="12034" width="15.75" style="1" customWidth="1"/>
    <col min="12035" max="12035" width="11.875" style="1" customWidth="1"/>
    <col min="12036" max="12037" width="0" style="1" hidden="1" customWidth="1"/>
    <col min="12038" max="12038" width="6.5" style="1" customWidth="1"/>
    <col min="12039" max="12039" width="10.375" style="1" customWidth="1"/>
    <col min="12040" max="12040" width="9.625" style="1" customWidth="1"/>
    <col min="12041" max="12041" width="6.875" style="1" customWidth="1"/>
    <col min="12042" max="12042" width="7.875" style="1" customWidth="1"/>
    <col min="12043" max="12054" width="7.625" style="1" customWidth="1"/>
    <col min="12055" max="12287" width="9" style="1"/>
    <col min="12288" max="12288" width="2" style="1" customWidth="1"/>
    <col min="12289" max="12289" width="4.625" style="1" customWidth="1"/>
    <col min="12290" max="12290" width="15.75" style="1" customWidth="1"/>
    <col min="12291" max="12291" width="11.875" style="1" customWidth="1"/>
    <col min="12292" max="12293" width="0" style="1" hidden="1" customWidth="1"/>
    <col min="12294" max="12294" width="6.5" style="1" customWidth="1"/>
    <col min="12295" max="12295" width="10.375" style="1" customWidth="1"/>
    <col min="12296" max="12296" width="9.625" style="1" customWidth="1"/>
    <col min="12297" max="12297" width="6.875" style="1" customWidth="1"/>
    <col min="12298" max="12298" width="7.875" style="1" customWidth="1"/>
    <col min="12299" max="12310" width="7.625" style="1" customWidth="1"/>
    <col min="12311" max="12543" width="9" style="1"/>
    <col min="12544" max="12544" width="2" style="1" customWidth="1"/>
    <col min="12545" max="12545" width="4.625" style="1" customWidth="1"/>
    <col min="12546" max="12546" width="15.75" style="1" customWidth="1"/>
    <col min="12547" max="12547" width="11.875" style="1" customWidth="1"/>
    <col min="12548" max="12549" width="0" style="1" hidden="1" customWidth="1"/>
    <col min="12550" max="12550" width="6.5" style="1" customWidth="1"/>
    <col min="12551" max="12551" width="10.375" style="1" customWidth="1"/>
    <col min="12552" max="12552" width="9.625" style="1" customWidth="1"/>
    <col min="12553" max="12553" width="6.875" style="1" customWidth="1"/>
    <col min="12554" max="12554" width="7.875" style="1" customWidth="1"/>
    <col min="12555" max="12566" width="7.625" style="1" customWidth="1"/>
    <col min="12567" max="12799" width="9" style="1"/>
    <col min="12800" max="12800" width="2" style="1" customWidth="1"/>
    <col min="12801" max="12801" width="4.625" style="1" customWidth="1"/>
    <col min="12802" max="12802" width="15.75" style="1" customWidth="1"/>
    <col min="12803" max="12803" width="11.875" style="1" customWidth="1"/>
    <col min="12804" max="12805" width="0" style="1" hidden="1" customWidth="1"/>
    <col min="12806" max="12806" width="6.5" style="1" customWidth="1"/>
    <col min="12807" max="12807" width="10.375" style="1" customWidth="1"/>
    <col min="12808" max="12808" width="9.625" style="1" customWidth="1"/>
    <col min="12809" max="12809" width="6.875" style="1" customWidth="1"/>
    <col min="12810" max="12810" width="7.875" style="1" customWidth="1"/>
    <col min="12811" max="12822" width="7.625" style="1" customWidth="1"/>
    <col min="12823" max="13055" width="9" style="1"/>
    <col min="13056" max="13056" width="2" style="1" customWidth="1"/>
    <col min="13057" max="13057" width="4.625" style="1" customWidth="1"/>
    <col min="13058" max="13058" width="15.75" style="1" customWidth="1"/>
    <col min="13059" max="13059" width="11.875" style="1" customWidth="1"/>
    <col min="13060" max="13061" width="0" style="1" hidden="1" customWidth="1"/>
    <col min="13062" max="13062" width="6.5" style="1" customWidth="1"/>
    <col min="13063" max="13063" width="10.375" style="1" customWidth="1"/>
    <col min="13064" max="13064" width="9.625" style="1" customWidth="1"/>
    <col min="13065" max="13065" width="6.875" style="1" customWidth="1"/>
    <col min="13066" max="13066" width="7.875" style="1" customWidth="1"/>
    <col min="13067" max="13078" width="7.625" style="1" customWidth="1"/>
    <col min="13079" max="13311" width="9" style="1"/>
    <col min="13312" max="13312" width="2" style="1" customWidth="1"/>
    <col min="13313" max="13313" width="4.625" style="1" customWidth="1"/>
    <col min="13314" max="13314" width="15.75" style="1" customWidth="1"/>
    <col min="13315" max="13315" width="11.875" style="1" customWidth="1"/>
    <col min="13316" max="13317" width="0" style="1" hidden="1" customWidth="1"/>
    <col min="13318" max="13318" width="6.5" style="1" customWidth="1"/>
    <col min="13319" max="13319" width="10.375" style="1" customWidth="1"/>
    <col min="13320" max="13320" width="9.625" style="1" customWidth="1"/>
    <col min="13321" max="13321" width="6.875" style="1" customWidth="1"/>
    <col min="13322" max="13322" width="7.875" style="1" customWidth="1"/>
    <col min="13323" max="13334" width="7.625" style="1" customWidth="1"/>
    <col min="13335" max="13567" width="9" style="1"/>
    <col min="13568" max="13568" width="2" style="1" customWidth="1"/>
    <col min="13569" max="13569" width="4.625" style="1" customWidth="1"/>
    <col min="13570" max="13570" width="15.75" style="1" customWidth="1"/>
    <col min="13571" max="13571" width="11.875" style="1" customWidth="1"/>
    <col min="13572" max="13573" width="0" style="1" hidden="1" customWidth="1"/>
    <col min="13574" max="13574" width="6.5" style="1" customWidth="1"/>
    <col min="13575" max="13575" width="10.375" style="1" customWidth="1"/>
    <col min="13576" max="13576" width="9.625" style="1" customWidth="1"/>
    <col min="13577" max="13577" width="6.875" style="1" customWidth="1"/>
    <col min="13578" max="13578" width="7.875" style="1" customWidth="1"/>
    <col min="13579" max="13590" width="7.625" style="1" customWidth="1"/>
    <col min="13591" max="13823" width="9" style="1"/>
    <col min="13824" max="13824" width="2" style="1" customWidth="1"/>
    <col min="13825" max="13825" width="4.625" style="1" customWidth="1"/>
    <col min="13826" max="13826" width="15.75" style="1" customWidth="1"/>
    <col min="13827" max="13827" width="11.875" style="1" customWidth="1"/>
    <col min="13828" max="13829" width="0" style="1" hidden="1" customWidth="1"/>
    <col min="13830" max="13830" width="6.5" style="1" customWidth="1"/>
    <col min="13831" max="13831" width="10.375" style="1" customWidth="1"/>
    <col min="13832" max="13832" width="9.625" style="1" customWidth="1"/>
    <col min="13833" max="13833" width="6.875" style="1" customWidth="1"/>
    <col min="13834" max="13834" width="7.875" style="1" customWidth="1"/>
    <col min="13835" max="13846" width="7.625" style="1" customWidth="1"/>
    <col min="13847" max="14079" width="9" style="1"/>
    <col min="14080" max="14080" width="2" style="1" customWidth="1"/>
    <col min="14081" max="14081" width="4.625" style="1" customWidth="1"/>
    <col min="14082" max="14082" width="15.75" style="1" customWidth="1"/>
    <col min="14083" max="14083" width="11.875" style="1" customWidth="1"/>
    <col min="14084" max="14085" width="0" style="1" hidden="1" customWidth="1"/>
    <col min="14086" max="14086" width="6.5" style="1" customWidth="1"/>
    <col min="14087" max="14087" width="10.375" style="1" customWidth="1"/>
    <col min="14088" max="14088" width="9.625" style="1" customWidth="1"/>
    <col min="14089" max="14089" width="6.875" style="1" customWidth="1"/>
    <col min="14090" max="14090" width="7.875" style="1" customWidth="1"/>
    <col min="14091" max="14102" width="7.625" style="1" customWidth="1"/>
    <col min="14103" max="14335" width="9" style="1"/>
    <col min="14336" max="14336" width="2" style="1" customWidth="1"/>
    <col min="14337" max="14337" width="4.625" style="1" customWidth="1"/>
    <col min="14338" max="14338" width="15.75" style="1" customWidth="1"/>
    <col min="14339" max="14339" width="11.875" style="1" customWidth="1"/>
    <col min="14340" max="14341" width="0" style="1" hidden="1" customWidth="1"/>
    <col min="14342" max="14342" width="6.5" style="1" customWidth="1"/>
    <col min="14343" max="14343" width="10.375" style="1" customWidth="1"/>
    <col min="14344" max="14344" width="9.625" style="1" customWidth="1"/>
    <col min="14345" max="14345" width="6.875" style="1" customWidth="1"/>
    <col min="14346" max="14346" width="7.875" style="1" customWidth="1"/>
    <col min="14347" max="14358" width="7.625" style="1" customWidth="1"/>
    <col min="14359" max="14591" width="9" style="1"/>
    <col min="14592" max="14592" width="2" style="1" customWidth="1"/>
    <col min="14593" max="14593" width="4.625" style="1" customWidth="1"/>
    <col min="14594" max="14594" width="15.75" style="1" customWidth="1"/>
    <col min="14595" max="14595" width="11.875" style="1" customWidth="1"/>
    <col min="14596" max="14597" width="0" style="1" hidden="1" customWidth="1"/>
    <col min="14598" max="14598" width="6.5" style="1" customWidth="1"/>
    <col min="14599" max="14599" width="10.375" style="1" customWidth="1"/>
    <col min="14600" max="14600" width="9.625" style="1" customWidth="1"/>
    <col min="14601" max="14601" width="6.875" style="1" customWidth="1"/>
    <col min="14602" max="14602" width="7.875" style="1" customWidth="1"/>
    <col min="14603" max="14614" width="7.625" style="1" customWidth="1"/>
    <col min="14615" max="14847" width="9" style="1"/>
    <col min="14848" max="14848" width="2" style="1" customWidth="1"/>
    <col min="14849" max="14849" width="4.625" style="1" customWidth="1"/>
    <col min="14850" max="14850" width="15.75" style="1" customWidth="1"/>
    <col min="14851" max="14851" width="11.875" style="1" customWidth="1"/>
    <col min="14852" max="14853" width="0" style="1" hidden="1" customWidth="1"/>
    <col min="14854" max="14854" width="6.5" style="1" customWidth="1"/>
    <col min="14855" max="14855" width="10.375" style="1" customWidth="1"/>
    <col min="14856" max="14856" width="9.625" style="1" customWidth="1"/>
    <col min="14857" max="14857" width="6.875" style="1" customWidth="1"/>
    <col min="14858" max="14858" width="7.875" style="1" customWidth="1"/>
    <col min="14859" max="14870" width="7.625" style="1" customWidth="1"/>
    <col min="14871" max="15103" width="9" style="1"/>
    <col min="15104" max="15104" width="2" style="1" customWidth="1"/>
    <col min="15105" max="15105" width="4.625" style="1" customWidth="1"/>
    <col min="15106" max="15106" width="15.75" style="1" customWidth="1"/>
    <col min="15107" max="15107" width="11.875" style="1" customWidth="1"/>
    <col min="15108" max="15109" width="0" style="1" hidden="1" customWidth="1"/>
    <col min="15110" max="15110" width="6.5" style="1" customWidth="1"/>
    <col min="15111" max="15111" width="10.375" style="1" customWidth="1"/>
    <col min="15112" max="15112" width="9.625" style="1" customWidth="1"/>
    <col min="15113" max="15113" width="6.875" style="1" customWidth="1"/>
    <col min="15114" max="15114" width="7.875" style="1" customWidth="1"/>
    <col min="15115" max="15126" width="7.625" style="1" customWidth="1"/>
    <col min="15127" max="15359" width="9" style="1"/>
    <col min="15360" max="15360" width="2" style="1" customWidth="1"/>
    <col min="15361" max="15361" width="4.625" style="1" customWidth="1"/>
    <col min="15362" max="15362" width="15.75" style="1" customWidth="1"/>
    <col min="15363" max="15363" width="11.875" style="1" customWidth="1"/>
    <col min="15364" max="15365" width="0" style="1" hidden="1" customWidth="1"/>
    <col min="15366" max="15366" width="6.5" style="1" customWidth="1"/>
    <col min="15367" max="15367" width="10.375" style="1" customWidth="1"/>
    <col min="15368" max="15368" width="9.625" style="1" customWidth="1"/>
    <col min="15369" max="15369" width="6.875" style="1" customWidth="1"/>
    <col min="15370" max="15370" width="7.875" style="1" customWidth="1"/>
    <col min="15371" max="15382" width="7.625" style="1" customWidth="1"/>
    <col min="15383" max="15615" width="9" style="1"/>
    <col min="15616" max="15616" width="2" style="1" customWidth="1"/>
    <col min="15617" max="15617" width="4.625" style="1" customWidth="1"/>
    <col min="15618" max="15618" width="15.75" style="1" customWidth="1"/>
    <col min="15619" max="15619" width="11.875" style="1" customWidth="1"/>
    <col min="15620" max="15621" width="0" style="1" hidden="1" customWidth="1"/>
    <col min="15622" max="15622" width="6.5" style="1" customWidth="1"/>
    <col min="15623" max="15623" width="10.375" style="1" customWidth="1"/>
    <col min="15624" max="15624" width="9.625" style="1" customWidth="1"/>
    <col min="15625" max="15625" width="6.875" style="1" customWidth="1"/>
    <col min="15626" max="15626" width="7.875" style="1" customWidth="1"/>
    <col min="15627" max="15638" width="7.625" style="1" customWidth="1"/>
    <col min="15639" max="15871" width="9" style="1"/>
    <col min="15872" max="15872" width="2" style="1" customWidth="1"/>
    <col min="15873" max="15873" width="4.625" style="1" customWidth="1"/>
    <col min="15874" max="15874" width="15.75" style="1" customWidth="1"/>
    <col min="15875" max="15875" width="11.875" style="1" customWidth="1"/>
    <col min="15876" max="15877" width="0" style="1" hidden="1" customWidth="1"/>
    <col min="15878" max="15878" width="6.5" style="1" customWidth="1"/>
    <col min="15879" max="15879" width="10.375" style="1" customWidth="1"/>
    <col min="15880" max="15880" width="9.625" style="1" customWidth="1"/>
    <col min="15881" max="15881" width="6.875" style="1" customWidth="1"/>
    <col min="15882" max="15882" width="7.875" style="1" customWidth="1"/>
    <col min="15883" max="15894" width="7.625" style="1" customWidth="1"/>
    <col min="15895" max="16127" width="9" style="1"/>
    <col min="16128" max="16128" width="2" style="1" customWidth="1"/>
    <col min="16129" max="16129" width="4.625" style="1" customWidth="1"/>
    <col min="16130" max="16130" width="15.75" style="1" customWidth="1"/>
    <col min="16131" max="16131" width="11.875" style="1" customWidth="1"/>
    <col min="16132" max="16133" width="0" style="1" hidden="1" customWidth="1"/>
    <col min="16134" max="16134" width="6.5" style="1" customWidth="1"/>
    <col min="16135" max="16135" width="10.375" style="1" customWidth="1"/>
    <col min="16136" max="16136" width="9.625" style="1" customWidth="1"/>
    <col min="16137" max="16137" width="6.875" style="1" customWidth="1"/>
    <col min="16138" max="16138" width="7.875" style="1" customWidth="1"/>
    <col min="16139" max="16150" width="7.625" style="1" customWidth="1"/>
    <col min="16151" max="16384" width="9" style="1"/>
  </cols>
  <sheetData>
    <row r="1" spans="2:22" s="155" customFormat="1" ht="23.25" customHeight="1">
      <c r="O1" s="155" t="s">
        <v>320</v>
      </c>
      <c r="S1" s="166"/>
      <c r="U1" s="156"/>
      <c r="V1" s="156"/>
    </row>
    <row r="2" spans="2:22" s="155" customFormat="1" ht="24" customHeight="1" thickBot="1">
      <c r="B2" s="155" t="s">
        <v>503</v>
      </c>
      <c r="I2" s="167"/>
      <c r="J2" s="156"/>
      <c r="K2" s="157" t="s">
        <v>322</v>
      </c>
      <c r="L2" s="157"/>
      <c r="M2" s="157"/>
      <c r="N2" s="157"/>
      <c r="O2" s="158"/>
      <c r="P2" s="158"/>
      <c r="Q2" s="158"/>
      <c r="R2" s="158"/>
      <c r="S2" s="158"/>
      <c r="T2" s="159"/>
      <c r="U2" s="156"/>
      <c r="V2" s="156"/>
    </row>
    <row r="3" spans="2:22" ht="18" customHeight="1"/>
    <row r="4" spans="2:22" ht="22.5" customHeight="1">
      <c r="B4" s="405" t="s">
        <v>323</v>
      </c>
      <c r="C4" s="406" t="s">
        <v>324</v>
      </c>
      <c r="D4" s="393" t="s">
        <v>325</v>
      </c>
      <c r="E4" s="393" t="s">
        <v>326</v>
      </c>
      <c r="F4" s="393" t="s">
        <v>327</v>
      </c>
      <c r="G4" s="393" t="s">
        <v>26</v>
      </c>
      <c r="H4" s="393" t="s">
        <v>328</v>
      </c>
      <c r="I4" s="393" t="s">
        <v>329</v>
      </c>
      <c r="J4" s="396" t="s">
        <v>330</v>
      </c>
      <c r="K4" s="397"/>
      <c r="L4" s="399" t="s">
        <v>331</v>
      </c>
      <c r="M4" s="400"/>
      <c r="N4" s="400"/>
      <c r="O4" s="400"/>
      <c r="P4" s="400"/>
      <c r="Q4" s="400"/>
      <c r="R4" s="400"/>
      <c r="S4" s="400"/>
      <c r="T4" s="400"/>
      <c r="U4" s="400"/>
      <c r="V4" s="401"/>
    </row>
    <row r="5" spans="2:22" s="160" customFormat="1" ht="23.25" customHeight="1">
      <c r="B5" s="405"/>
      <c r="C5" s="406"/>
      <c r="D5" s="394"/>
      <c r="E5" s="394"/>
      <c r="F5" s="394"/>
      <c r="G5" s="394"/>
      <c r="H5" s="394"/>
      <c r="I5" s="394"/>
      <c r="J5" s="404" t="s">
        <v>133</v>
      </c>
      <c r="K5" s="404" t="s">
        <v>332</v>
      </c>
      <c r="L5" s="404" t="s">
        <v>504</v>
      </c>
      <c r="M5" s="404" t="s">
        <v>519</v>
      </c>
      <c r="N5" s="404" t="s">
        <v>147</v>
      </c>
      <c r="O5" s="404"/>
      <c r="P5" s="402"/>
      <c r="Q5" s="402"/>
      <c r="R5" s="404"/>
      <c r="S5" s="404"/>
      <c r="T5" s="404"/>
      <c r="U5" s="404"/>
      <c r="V5" s="404"/>
    </row>
    <row r="6" spans="2:22" s="160" customFormat="1" ht="47.25" customHeight="1">
      <c r="B6" s="405"/>
      <c r="C6" s="406"/>
      <c r="D6" s="395"/>
      <c r="E6" s="395"/>
      <c r="F6" s="395"/>
      <c r="G6" s="395"/>
      <c r="H6" s="395"/>
      <c r="I6" s="395"/>
      <c r="J6" s="403"/>
      <c r="K6" s="403"/>
      <c r="L6" s="403"/>
      <c r="M6" s="403"/>
      <c r="N6" s="403"/>
      <c r="O6" s="403"/>
      <c r="P6" s="403"/>
      <c r="Q6" s="408"/>
      <c r="R6" s="403"/>
      <c r="S6" s="403"/>
      <c r="T6" s="403"/>
      <c r="U6" s="403"/>
      <c r="V6" s="403"/>
    </row>
    <row r="7" spans="2:22" ht="35.25" customHeight="1">
      <c r="B7" s="161">
        <v>1</v>
      </c>
      <c r="C7" s="161"/>
      <c r="D7" s="161"/>
      <c r="E7" s="161"/>
      <c r="F7" s="161"/>
      <c r="G7" s="161"/>
      <c r="H7" s="161"/>
      <c r="I7" s="161"/>
      <c r="J7" s="161"/>
      <c r="K7" s="161"/>
      <c r="L7" s="161"/>
      <c r="M7" s="161"/>
      <c r="N7" s="161"/>
      <c r="O7" s="161"/>
      <c r="P7" s="161"/>
      <c r="Q7" s="161"/>
      <c r="R7" s="161"/>
      <c r="S7" s="161"/>
      <c r="T7" s="161"/>
      <c r="U7" s="161"/>
      <c r="V7" s="161"/>
    </row>
    <row r="8" spans="2:22" ht="35.25" customHeight="1">
      <c r="B8" s="163">
        <v>2</v>
      </c>
      <c r="C8" s="163"/>
      <c r="D8" s="163"/>
      <c r="E8" s="163"/>
      <c r="F8" s="163"/>
      <c r="G8" s="163"/>
      <c r="H8" s="163"/>
      <c r="I8" s="163"/>
      <c r="J8" s="163"/>
      <c r="K8" s="163"/>
      <c r="L8" s="163"/>
      <c r="M8" s="163"/>
      <c r="N8" s="163"/>
      <c r="O8" s="163"/>
      <c r="P8" s="163"/>
      <c r="Q8" s="163"/>
      <c r="R8" s="163"/>
      <c r="S8" s="163"/>
      <c r="T8" s="163"/>
      <c r="U8" s="163"/>
      <c r="V8" s="163"/>
    </row>
    <row r="9" spans="2:22" ht="35.25" customHeight="1">
      <c r="B9" s="163">
        <v>3</v>
      </c>
      <c r="C9" s="163"/>
      <c r="D9" s="163"/>
      <c r="E9" s="163"/>
      <c r="F9" s="163"/>
      <c r="G9" s="163"/>
      <c r="H9" s="163"/>
      <c r="I9" s="163"/>
      <c r="J9" s="163"/>
      <c r="K9" s="163"/>
      <c r="L9" s="163"/>
      <c r="M9" s="163"/>
      <c r="N9" s="163"/>
      <c r="O9" s="163"/>
      <c r="P9" s="163"/>
      <c r="Q9" s="163"/>
      <c r="R9" s="163"/>
      <c r="S9" s="163"/>
      <c r="T9" s="163"/>
      <c r="U9" s="163"/>
      <c r="V9" s="163"/>
    </row>
    <row r="10" spans="2:22" ht="35.25" customHeight="1">
      <c r="B10" s="163">
        <v>4</v>
      </c>
      <c r="C10" s="163"/>
      <c r="D10" s="163"/>
      <c r="E10" s="163"/>
      <c r="F10" s="163"/>
      <c r="G10" s="163"/>
      <c r="H10" s="163"/>
      <c r="I10" s="163"/>
      <c r="J10" s="163"/>
      <c r="K10" s="163"/>
      <c r="L10" s="163"/>
      <c r="M10" s="163"/>
      <c r="N10" s="163"/>
      <c r="O10" s="163"/>
      <c r="P10" s="163"/>
      <c r="Q10" s="163"/>
      <c r="R10" s="163"/>
      <c r="S10" s="163"/>
      <c r="T10" s="163"/>
      <c r="U10" s="163"/>
      <c r="V10" s="163"/>
    </row>
    <row r="11" spans="2:22" ht="35.25" customHeight="1">
      <c r="B11" s="163">
        <v>5</v>
      </c>
      <c r="C11" s="163"/>
      <c r="D11" s="163"/>
      <c r="E11" s="163"/>
      <c r="F11" s="163"/>
      <c r="G11" s="163"/>
      <c r="H11" s="163"/>
      <c r="I11" s="163"/>
      <c r="J11" s="163"/>
      <c r="K11" s="163"/>
      <c r="L11" s="163"/>
      <c r="M11" s="163"/>
      <c r="N11" s="163"/>
      <c r="O11" s="163"/>
      <c r="P11" s="163"/>
      <c r="Q11" s="163"/>
      <c r="R11" s="163"/>
      <c r="S11" s="163"/>
      <c r="T11" s="163"/>
      <c r="U11" s="163"/>
      <c r="V11" s="163"/>
    </row>
    <row r="12" spans="2:22" ht="35.25" customHeight="1">
      <c r="B12" s="163">
        <v>6</v>
      </c>
      <c r="C12" s="163"/>
      <c r="D12" s="163"/>
      <c r="E12" s="163"/>
      <c r="F12" s="163"/>
      <c r="G12" s="163"/>
      <c r="H12" s="163"/>
      <c r="I12" s="163"/>
      <c r="J12" s="163"/>
      <c r="K12" s="163"/>
      <c r="L12" s="163"/>
      <c r="M12" s="163"/>
      <c r="N12" s="163"/>
      <c r="O12" s="163"/>
      <c r="P12" s="163"/>
      <c r="Q12" s="163"/>
      <c r="R12" s="163"/>
      <c r="S12" s="163"/>
      <c r="T12" s="163"/>
      <c r="U12" s="163"/>
      <c r="V12" s="163"/>
    </row>
    <row r="13" spans="2:22" ht="35.25" customHeight="1">
      <c r="B13" s="163">
        <v>7</v>
      </c>
      <c r="C13" s="163"/>
      <c r="D13" s="163"/>
      <c r="E13" s="163"/>
      <c r="F13" s="163"/>
      <c r="G13" s="163"/>
      <c r="H13" s="163"/>
      <c r="I13" s="163"/>
      <c r="J13" s="163"/>
      <c r="K13" s="163"/>
      <c r="L13" s="163"/>
      <c r="M13" s="163"/>
      <c r="N13" s="163"/>
      <c r="O13" s="163"/>
      <c r="P13" s="163"/>
      <c r="Q13" s="163"/>
      <c r="R13" s="163"/>
      <c r="S13" s="163"/>
      <c r="T13" s="163"/>
      <c r="U13" s="163"/>
      <c r="V13" s="163"/>
    </row>
    <row r="14" spans="2:22" ht="35.25" customHeight="1">
      <c r="B14" s="163">
        <v>8</v>
      </c>
      <c r="C14" s="163"/>
      <c r="D14" s="163"/>
      <c r="E14" s="163"/>
      <c r="F14" s="163"/>
      <c r="G14" s="163"/>
      <c r="H14" s="163"/>
      <c r="I14" s="163"/>
      <c r="J14" s="163"/>
      <c r="K14" s="163"/>
      <c r="L14" s="163"/>
      <c r="M14" s="163"/>
      <c r="N14" s="163"/>
      <c r="O14" s="163"/>
      <c r="P14" s="163"/>
      <c r="Q14" s="163"/>
      <c r="R14" s="163"/>
      <c r="S14" s="163"/>
      <c r="T14" s="163"/>
      <c r="U14" s="163"/>
      <c r="V14" s="163"/>
    </row>
    <row r="15" spans="2:22" ht="35.25" customHeight="1">
      <c r="B15" s="163">
        <v>9</v>
      </c>
      <c r="C15" s="163"/>
      <c r="D15" s="163"/>
      <c r="E15" s="163"/>
      <c r="F15" s="163"/>
      <c r="G15" s="163"/>
      <c r="H15" s="163"/>
      <c r="I15" s="163"/>
      <c r="J15" s="163"/>
      <c r="K15" s="163"/>
      <c r="L15" s="163"/>
      <c r="M15" s="163"/>
      <c r="N15" s="163"/>
      <c r="O15" s="163"/>
      <c r="P15" s="163"/>
      <c r="Q15" s="163"/>
      <c r="R15" s="163"/>
      <c r="S15" s="163"/>
      <c r="T15" s="163"/>
      <c r="U15" s="163"/>
      <c r="V15" s="163"/>
    </row>
    <row r="16" spans="2:22" ht="35.25" customHeight="1">
      <c r="B16" s="164">
        <v>10</v>
      </c>
      <c r="C16" s="164"/>
      <c r="D16" s="164"/>
      <c r="E16" s="164"/>
      <c r="F16" s="164"/>
      <c r="G16" s="164"/>
      <c r="H16" s="164"/>
      <c r="I16" s="164"/>
      <c r="J16" s="164"/>
      <c r="K16" s="164"/>
      <c r="L16" s="164"/>
      <c r="M16" s="164"/>
      <c r="N16" s="164"/>
      <c r="O16" s="164"/>
      <c r="P16" s="164"/>
      <c r="Q16" s="164"/>
      <c r="R16" s="164"/>
      <c r="S16" s="164"/>
      <c r="T16" s="164"/>
      <c r="U16" s="164"/>
      <c r="V16" s="164"/>
    </row>
    <row r="17" spans="2:22" ht="12.75" customHeight="1">
      <c r="B17" s="63"/>
      <c r="C17" s="63"/>
      <c r="D17" s="63"/>
      <c r="E17" s="63"/>
      <c r="F17" s="63"/>
      <c r="G17" s="63"/>
      <c r="H17" s="63"/>
      <c r="I17" s="63"/>
      <c r="J17" s="63"/>
      <c r="K17" s="63"/>
      <c r="L17" s="63"/>
      <c r="M17" s="63"/>
      <c r="N17" s="63"/>
      <c r="O17" s="63"/>
      <c r="P17" s="63"/>
      <c r="Q17" s="63"/>
      <c r="R17" s="63"/>
      <c r="S17" s="63"/>
      <c r="T17" s="63"/>
      <c r="U17" s="63"/>
      <c r="V17" s="63"/>
    </row>
    <row r="18" spans="2:22" ht="15" customHeight="1">
      <c r="B18" s="1" t="s">
        <v>337</v>
      </c>
      <c r="C18" s="63" t="s">
        <v>338</v>
      </c>
    </row>
    <row r="19" spans="2:22" ht="15" customHeight="1">
      <c r="B19" s="1" t="s">
        <v>339</v>
      </c>
      <c r="C19" s="1" t="s">
        <v>353</v>
      </c>
    </row>
    <row r="20" spans="2:22" ht="15" customHeight="1">
      <c r="C20" s="1" t="s">
        <v>340</v>
      </c>
    </row>
    <row r="21" spans="2:22" ht="15" customHeight="1">
      <c r="B21" s="1" t="s">
        <v>341</v>
      </c>
      <c r="C21" s="1" t="s">
        <v>342</v>
      </c>
    </row>
    <row r="22" spans="2:22" ht="15" customHeight="1">
      <c r="B22" s="1" t="s">
        <v>343</v>
      </c>
      <c r="C22" s="1" t="s">
        <v>344</v>
      </c>
    </row>
    <row r="23" spans="2:22" ht="15" customHeight="1">
      <c r="C23" s="1" t="s">
        <v>354</v>
      </c>
    </row>
    <row r="24" spans="2:22" ht="18" customHeight="1">
      <c r="B24" s="1" t="s">
        <v>345</v>
      </c>
      <c r="C24" s="1" t="s">
        <v>346</v>
      </c>
    </row>
    <row r="25" spans="2:22" ht="24.75" customHeight="1"/>
    <row r="26" spans="2:22" ht="24.75" customHeight="1"/>
    <row r="27" spans="2:22" ht="21" customHeight="1"/>
    <row r="28" spans="2:22" ht="21" customHeight="1"/>
    <row r="29" spans="2:22" ht="21" customHeight="1"/>
    <row r="30" spans="2:22" ht="21" customHeight="1"/>
    <row r="31" spans="2:22" ht="21" customHeight="1"/>
    <row r="32" spans="2:22" ht="21" customHeight="1"/>
    <row r="33" ht="21" customHeight="1"/>
    <row r="34" ht="21" customHeight="1"/>
    <row r="35" ht="21" customHeight="1"/>
    <row r="36" ht="21" customHeight="1"/>
    <row r="37" ht="21" customHeight="1"/>
    <row r="38" ht="21" customHeight="1"/>
    <row r="39" ht="21" customHeight="1"/>
    <row r="40" ht="21" customHeight="1"/>
    <row r="41" ht="21" customHeight="1"/>
    <row r="42" ht="21" customHeight="1"/>
    <row r="43" ht="21" customHeight="1"/>
    <row r="44" ht="21" customHeight="1"/>
    <row r="45" ht="21" customHeight="1"/>
  </sheetData>
  <mergeCells count="23">
    <mergeCell ref="R5:R6"/>
    <mergeCell ref="S5:S6"/>
    <mergeCell ref="B4:B6"/>
    <mergeCell ref="C4:C6"/>
    <mergeCell ref="D4:D6"/>
    <mergeCell ref="E4:E6"/>
    <mergeCell ref="F4:F6"/>
    <mergeCell ref="G4:G6"/>
    <mergeCell ref="H4:H6"/>
    <mergeCell ref="I4:I6"/>
    <mergeCell ref="J4:K4"/>
    <mergeCell ref="L4:V4"/>
    <mergeCell ref="J5:J6"/>
    <mergeCell ref="K5:K6"/>
    <mergeCell ref="L5:L6"/>
    <mergeCell ref="M5:M6"/>
    <mergeCell ref="N5:N6"/>
    <mergeCell ref="T5:T6"/>
    <mergeCell ref="U5:U6"/>
    <mergeCell ref="V5:V6"/>
    <mergeCell ref="O5:O6"/>
    <mergeCell ref="P5:P6"/>
    <mergeCell ref="Q5:Q6"/>
  </mergeCells>
  <phoneticPr fontId="2"/>
  <pageMargins left="0.7" right="0.7" top="0.75" bottom="0.75" header="0.3" footer="0.3"/>
  <pageSetup paperSize="9" scale="79" orientation="landscape"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BI170"/>
  <sheetViews>
    <sheetView view="pageBreakPreview" zoomScale="70" zoomScaleNormal="75" zoomScaleSheetLayoutView="70" workbookViewId="0">
      <selection sqref="A1:BF1"/>
    </sheetView>
  </sheetViews>
  <sheetFormatPr defaultColWidth="2.625" defaultRowHeight="13.5"/>
  <cols>
    <col min="1" max="1" width="3.25" style="169" customWidth="1"/>
    <col min="2" max="9" width="2.375" style="169" customWidth="1"/>
    <col min="10" max="10" width="1.875" style="169" customWidth="1"/>
    <col min="11" max="11" width="2.375" style="169" customWidth="1"/>
    <col min="12" max="12" width="2.125" style="169" customWidth="1"/>
    <col min="13" max="13" width="2.375" style="169" customWidth="1"/>
    <col min="14" max="19" width="4" style="169" customWidth="1"/>
    <col min="20" max="25" width="3.25" style="169" customWidth="1"/>
    <col min="26" max="55" width="3.375" style="169" customWidth="1"/>
    <col min="56" max="56" width="3.875" style="169" customWidth="1"/>
    <col min="57" max="57" width="4.5" style="169" customWidth="1"/>
    <col min="58" max="58" width="2.625" style="169" customWidth="1"/>
    <col min="59" max="238" width="9" style="169" customWidth="1"/>
    <col min="239" max="239" width="2.625" style="169" customWidth="1"/>
    <col min="240" max="240" width="5.5" style="169" customWidth="1"/>
    <col min="241" max="16384" width="2.625" style="169"/>
  </cols>
  <sheetData>
    <row r="1" spans="1:60" ht="28.5" customHeight="1">
      <c r="A1" s="409" t="s">
        <v>451</v>
      </c>
      <c r="B1" s="409"/>
      <c r="C1" s="409"/>
      <c r="D1" s="409"/>
      <c r="E1" s="409"/>
      <c r="F1" s="409"/>
      <c r="G1" s="409"/>
      <c r="H1" s="409"/>
      <c r="I1" s="409"/>
      <c r="J1" s="409"/>
      <c r="K1" s="409"/>
      <c r="L1" s="409"/>
      <c r="M1" s="409"/>
      <c r="N1" s="409"/>
      <c r="O1" s="409"/>
      <c r="P1" s="409"/>
      <c r="Q1" s="409"/>
      <c r="R1" s="409"/>
      <c r="S1" s="409"/>
      <c r="T1" s="409"/>
      <c r="U1" s="409"/>
      <c r="V1" s="409"/>
      <c r="W1" s="409"/>
      <c r="X1" s="409"/>
      <c r="Y1" s="409"/>
      <c r="Z1" s="409"/>
      <c r="AA1" s="409"/>
      <c r="AB1" s="409"/>
      <c r="AC1" s="409"/>
      <c r="AD1" s="409"/>
      <c r="AE1" s="409"/>
      <c r="AF1" s="409"/>
      <c r="AG1" s="409"/>
      <c r="AH1" s="409"/>
      <c r="AI1" s="409"/>
      <c r="AJ1" s="409"/>
      <c r="AK1" s="409"/>
      <c r="AL1" s="409"/>
      <c r="AM1" s="409"/>
      <c r="AN1" s="409"/>
      <c r="AO1" s="409"/>
      <c r="AP1" s="409"/>
      <c r="AQ1" s="409"/>
      <c r="AR1" s="409"/>
      <c r="AS1" s="409"/>
      <c r="AT1" s="409"/>
      <c r="AU1" s="409"/>
      <c r="AV1" s="409"/>
      <c r="AW1" s="409"/>
      <c r="AX1" s="409"/>
      <c r="AY1" s="409"/>
      <c r="AZ1" s="409"/>
      <c r="BA1" s="409"/>
      <c r="BB1" s="409"/>
      <c r="BC1" s="409"/>
      <c r="BD1" s="409"/>
      <c r="BE1" s="409"/>
      <c r="BF1" s="409"/>
    </row>
    <row r="2" spans="1:60" ht="21.75" customHeight="1" thickBot="1">
      <c r="I2" s="170"/>
      <c r="J2" s="170"/>
      <c r="K2" s="170"/>
      <c r="L2" s="170"/>
      <c r="M2" s="170"/>
      <c r="N2" s="170"/>
      <c r="O2" s="170"/>
      <c r="P2" s="170"/>
      <c r="Q2" s="170"/>
      <c r="R2" s="170"/>
      <c r="S2" s="170"/>
      <c r="T2" s="170"/>
      <c r="U2" s="170"/>
      <c r="V2" s="170"/>
      <c r="W2" s="170"/>
      <c r="X2" s="170"/>
      <c r="Y2" s="170"/>
      <c r="Z2" s="170"/>
    </row>
    <row r="3" spans="1:60" ht="21.75" customHeight="1">
      <c r="A3" s="410" t="s">
        <v>357</v>
      </c>
      <c r="B3" s="411"/>
      <c r="C3" s="411"/>
      <c r="D3" s="411"/>
      <c r="E3" s="411"/>
      <c r="F3" s="411"/>
      <c r="G3" s="411"/>
      <c r="H3" s="411"/>
      <c r="I3" s="412"/>
      <c r="J3" s="416" t="s">
        <v>358</v>
      </c>
      <c r="K3" s="417"/>
      <c r="L3" s="417"/>
      <c r="M3" s="418"/>
      <c r="N3" s="422" t="s">
        <v>359</v>
      </c>
      <c r="O3" s="411"/>
      <c r="P3" s="411"/>
      <c r="Q3" s="411"/>
      <c r="R3" s="411"/>
      <c r="S3" s="412"/>
      <c r="T3" s="422" t="s">
        <v>360</v>
      </c>
      <c r="U3" s="411"/>
      <c r="V3" s="411"/>
      <c r="W3" s="411"/>
      <c r="X3" s="411"/>
      <c r="Y3" s="412"/>
      <c r="Z3" s="422" t="s">
        <v>361</v>
      </c>
      <c r="AA3" s="411"/>
      <c r="AB3" s="411"/>
      <c r="AC3" s="411"/>
      <c r="AD3" s="411"/>
      <c r="AE3" s="411"/>
      <c r="AF3" s="411"/>
      <c r="AG3" s="411"/>
      <c r="AH3" s="411"/>
      <c r="AI3" s="411"/>
      <c r="AJ3" s="411"/>
      <c r="AK3" s="411"/>
      <c r="AL3" s="411"/>
      <c r="AM3" s="411"/>
      <c r="AN3" s="411"/>
      <c r="AO3" s="411"/>
      <c r="AP3" s="411"/>
      <c r="AQ3" s="411"/>
      <c r="AR3" s="411"/>
      <c r="AS3" s="411"/>
      <c r="AT3" s="411"/>
      <c r="AU3" s="411"/>
      <c r="AV3" s="411"/>
      <c r="AW3" s="411"/>
      <c r="AX3" s="411"/>
      <c r="AY3" s="411"/>
      <c r="AZ3" s="411"/>
      <c r="BA3" s="411"/>
      <c r="BB3" s="411"/>
      <c r="BC3" s="411"/>
      <c r="BD3" s="411"/>
      <c r="BE3" s="411"/>
      <c r="BH3" s="169" t="s">
        <v>362</v>
      </c>
    </row>
    <row r="4" spans="1:60" ht="21.75" customHeight="1" thickBot="1">
      <c r="A4" s="413"/>
      <c r="B4" s="414"/>
      <c r="C4" s="414"/>
      <c r="D4" s="414"/>
      <c r="E4" s="414"/>
      <c r="F4" s="414"/>
      <c r="G4" s="414"/>
      <c r="H4" s="414"/>
      <c r="I4" s="415"/>
      <c r="J4" s="419"/>
      <c r="K4" s="420"/>
      <c r="L4" s="420"/>
      <c r="M4" s="421"/>
      <c r="N4" s="423"/>
      <c r="O4" s="414"/>
      <c r="P4" s="414"/>
      <c r="Q4" s="414"/>
      <c r="R4" s="414"/>
      <c r="S4" s="415"/>
      <c r="T4" s="423"/>
      <c r="U4" s="414"/>
      <c r="V4" s="414"/>
      <c r="W4" s="414"/>
      <c r="X4" s="414"/>
      <c r="Y4" s="415"/>
      <c r="Z4" s="423"/>
      <c r="AA4" s="414"/>
      <c r="AB4" s="414"/>
      <c r="AC4" s="414"/>
      <c r="AD4" s="414"/>
      <c r="AE4" s="414"/>
      <c r="AF4" s="414"/>
      <c r="AG4" s="414"/>
      <c r="AH4" s="414"/>
      <c r="AI4" s="414"/>
      <c r="AJ4" s="414"/>
      <c r="AK4" s="414"/>
      <c r="AL4" s="414"/>
      <c r="AM4" s="414"/>
      <c r="AN4" s="414"/>
      <c r="AO4" s="414"/>
      <c r="AP4" s="414"/>
      <c r="AQ4" s="414"/>
      <c r="AR4" s="414"/>
      <c r="AS4" s="414"/>
      <c r="AT4" s="414"/>
      <c r="AU4" s="414"/>
      <c r="AV4" s="414"/>
      <c r="AW4" s="414"/>
      <c r="AX4" s="414"/>
      <c r="AY4" s="414"/>
      <c r="AZ4" s="414"/>
      <c r="BA4" s="414"/>
      <c r="BB4" s="414"/>
      <c r="BC4" s="414"/>
      <c r="BD4" s="414"/>
      <c r="BE4" s="414"/>
    </row>
    <row r="5" spans="1:60" ht="30" customHeight="1" thickTop="1">
      <c r="A5" s="461" t="s">
        <v>363</v>
      </c>
      <c r="B5" s="462"/>
      <c r="C5" s="462"/>
      <c r="D5" s="462"/>
      <c r="E5" s="462"/>
      <c r="F5" s="462"/>
      <c r="G5" s="462"/>
      <c r="H5" s="462"/>
      <c r="I5" s="463"/>
      <c r="J5" s="467"/>
      <c r="K5" s="468"/>
      <c r="L5" s="468"/>
      <c r="M5" s="469"/>
      <c r="N5" s="467"/>
      <c r="O5" s="468"/>
      <c r="P5" s="468"/>
      <c r="Q5" s="468"/>
      <c r="R5" s="468"/>
      <c r="S5" s="469"/>
      <c r="T5" s="467"/>
      <c r="U5" s="468"/>
      <c r="V5" s="468"/>
      <c r="W5" s="468"/>
      <c r="X5" s="468"/>
      <c r="Y5" s="469"/>
      <c r="Z5" s="473" t="s">
        <v>364</v>
      </c>
      <c r="AA5" s="474"/>
      <c r="AB5" s="474"/>
      <c r="AC5" s="474"/>
      <c r="AD5" s="474"/>
      <c r="AE5" s="474"/>
      <c r="AF5" s="474"/>
      <c r="AG5" s="474"/>
      <c r="AH5" s="474"/>
      <c r="AI5" s="475"/>
      <c r="AJ5" s="476" t="s">
        <v>365</v>
      </c>
      <c r="AK5" s="477"/>
      <c r="AL5" s="477"/>
      <c r="AM5" s="477"/>
      <c r="AN5" s="477"/>
      <c r="AO5" s="477"/>
      <c r="AP5" s="477"/>
      <c r="AQ5" s="477"/>
      <c r="AR5" s="477"/>
      <c r="AS5" s="477"/>
      <c r="AT5" s="477"/>
      <c r="AU5" s="477"/>
      <c r="AV5" s="477"/>
      <c r="AW5" s="477"/>
      <c r="AX5" s="477"/>
      <c r="AY5" s="477"/>
      <c r="AZ5" s="477"/>
      <c r="BA5" s="477"/>
      <c r="BB5" s="477"/>
      <c r="BC5" s="477"/>
      <c r="BD5" s="477"/>
      <c r="BE5" s="478"/>
    </row>
    <row r="6" spans="1:60" ht="51" customHeight="1">
      <c r="A6" s="464"/>
      <c r="B6" s="465"/>
      <c r="C6" s="465"/>
      <c r="D6" s="465"/>
      <c r="E6" s="465"/>
      <c r="F6" s="465"/>
      <c r="G6" s="465"/>
      <c r="H6" s="465"/>
      <c r="I6" s="466"/>
      <c r="J6" s="470"/>
      <c r="K6" s="471"/>
      <c r="L6" s="471"/>
      <c r="M6" s="472"/>
      <c r="N6" s="470"/>
      <c r="O6" s="471"/>
      <c r="P6" s="471"/>
      <c r="Q6" s="471"/>
      <c r="R6" s="471"/>
      <c r="S6" s="472"/>
      <c r="T6" s="470"/>
      <c r="U6" s="471"/>
      <c r="V6" s="471"/>
      <c r="W6" s="471"/>
      <c r="X6" s="471"/>
      <c r="Y6" s="471"/>
      <c r="Z6" s="453" t="s">
        <v>366</v>
      </c>
      <c r="AA6" s="454"/>
      <c r="AB6" s="454"/>
      <c r="AC6" s="454"/>
      <c r="AD6" s="454"/>
      <c r="AE6" s="454"/>
      <c r="AF6" s="454"/>
      <c r="AG6" s="454"/>
      <c r="AH6" s="454"/>
      <c r="AI6" s="455"/>
      <c r="AJ6" s="456" t="s">
        <v>367</v>
      </c>
      <c r="AK6" s="457"/>
      <c r="AL6" s="457"/>
      <c r="AM6" s="457"/>
      <c r="AN6" s="457"/>
      <c r="AO6" s="457"/>
      <c r="AP6" s="457"/>
      <c r="AQ6" s="457"/>
      <c r="AR6" s="457"/>
      <c r="AS6" s="457"/>
      <c r="AT6" s="457"/>
      <c r="AU6" s="457"/>
      <c r="AV6" s="457"/>
      <c r="AW6" s="457"/>
      <c r="AX6" s="457"/>
      <c r="AY6" s="457"/>
      <c r="AZ6" s="457"/>
      <c r="BA6" s="457"/>
      <c r="BB6" s="457"/>
      <c r="BC6" s="457"/>
      <c r="BD6" s="457"/>
      <c r="BE6" s="458"/>
      <c r="BF6" s="170"/>
    </row>
    <row r="7" spans="1:60" ht="99" customHeight="1">
      <c r="A7" s="464"/>
      <c r="B7" s="465"/>
      <c r="C7" s="465"/>
      <c r="D7" s="465"/>
      <c r="E7" s="465"/>
      <c r="F7" s="465"/>
      <c r="G7" s="465"/>
      <c r="H7" s="465"/>
      <c r="I7" s="466"/>
      <c r="J7" s="470"/>
      <c r="K7" s="471"/>
      <c r="L7" s="471"/>
      <c r="M7" s="472"/>
      <c r="N7" s="470"/>
      <c r="O7" s="471"/>
      <c r="P7" s="471"/>
      <c r="Q7" s="471"/>
      <c r="R7" s="471"/>
      <c r="S7" s="472"/>
      <c r="T7" s="470"/>
      <c r="U7" s="471"/>
      <c r="V7" s="471"/>
      <c r="W7" s="471"/>
      <c r="X7" s="471"/>
      <c r="Y7" s="471"/>
      <c r="Z7" s="459" t="s">
        <v>368</v>
      </c>
      <c r="AA7" s="459"/>
      <c r="AB7" s="459"/>
      <c r="AC7" s="459"/>
      <c r="AD7" s="459"/>
      <c r="AE7" s="459"/>
      <c r="AF7" s="459"/>
      <c r="AG7" s="459"/>
      <c r="AH7" s="459"/>
      <c r="AI7" s="459"/>
      <c r="AJ7" s="460" t="s">
        <v>369</v>
      </c>
      <c r="AK7" s="460"/>
      <c r="AL7" s="460"/>
      <c r="AM7" s="460"/>
      <c r="AN7" s="460"/>
      <c r="AO7" s="460"/>
      <c r="AP7" s="460"/>
      <c r="AQ7" s="460"/>
      <c r="AR7" s="460"/>
      <c r="AS7" s="460"/>
      <c r="AT7" s="460"/>
      <c r="AU7" s="460"/>
      <c r="AV7" s="460"/>
      <c r="AW7" s="460"/>
      <c r="AX7" s="460"/>
      <c r="AY7" s="460"/>
      <c r="AZ7" s="460"/>
      <c r="BA7" s="460"/>
      <c r="BB7" s="460"/>
      <c r="BC7" s="460"/>
      <c r="BD7" s="460"/>
      <c r="BE7" s="460"/>
      <c r="BF7" s="170"/>
    </row>
    <row r="8" spans="1:60" ht="22.5" customHeight="1">
      <c r="A8" s="464"/>
      <c r="B8" s="465"/>
      <c r="C8" s="465"/>
      <c r="D8" s="465"/>
      <c r="E8" s="465"/>
      <c r="F8" s="465"/>
      <c r="G8" s="465"/>
      <c r="H8" s="465"/>
      <c r="I8" s="466"/>
      <c r="J8" s="470"/>
      <c r="K8" s="471"/>
      <c r="L8" s="471"/>
      <c r="M8" s="472"/>
      <c r="N8" s="470"/>
      <c r="O8" s="471"/>
      <c r="P8" s="471"/>
      <c r="Q8" s="471"/>
      <c r="R8" s="471"/>
      <c r="S8" s="472"/>
      <c r="T8" s="470"/>
      <c r="U8" s="471"/>
      <c r="V8" s="471"/>
      <c r="W8" s="471"/>
      <c r="X8" s="471"/>
      <c r="Y8" s="471"/>
      <c r="Z8" s="479" t="s">
        <v>370</v>
      </c>
      <c r="AA8" s="479"/>
      <c r="AB8" s="479"/>
      <c r="AC8" s="479"/>
      <c r="AD8" s="479"/>
      <c r="AE8" s="479"/>
      <c r="AF8" s="479"/>
      <c r="AG8" s="479"/>
      <c r="AH8" s="479"/>
      <c r="AI8" s="479"/>
      <c r="AJ8" s="480" t="s">
        <v>371</v>
      </c>
      <c r="AK8" s="480"/>
      <c r="AL8" s="480"/>
      <c r="AM8" s="480"/>
      <c r="AN8" s="480"/>
      <c r="AO8" s="480"/>
      <c r="AP8" s="480"/>
      <c r="AQ8" s="480"/>
      <c r="AR8" s="480"/>
      <c r="AS8" s="480"/>
      <c r="AT8" s="480"/>
      <c r="AU8" s="480"/>
      <c r="AV8" s="480"/>
      <c r="AW8" s="480"/>
      <c r="AX8" s="480"/>
      <c r="AY8" s="480"/>
      <c r="AZ8" s="480"/>
      <c r="BA8" s="480"/>
      <c r="BB8" s="480"/>
      <c r="BC8" s="480"/>
      <c r="BD8" s="480"/>
      <c r="BE8" s="480"/>
      <c r="BF8" s="170"/>
    </row>
    <row r="9" spans="1:60" ht="22.7" customHeight="1" thickBot="1">
      <c r="A9" s="464"/>
      <c r="B9" s="465"/>
      <c r="C9" s="465"/>
      <c r="D9" s="465"/>
      <c r="E9" s="465"/>
      <c r="F9" s="465"/>
      <c r="G9" s="465"/>
      <c r="H9" s="465"/>
      <c r="I9" s="466"/>
      <c r="J9" s="470"/>
      <c r="K9" s="471"/>
      <c r="L9" s="471"/>
      <c r="M9" s="472"/>
      <c r="N9" s="470"/>
      <c r="O9" s="471"/>
      <c r="P9" s="471"/>
      <c r="Q9" s="471"/>
      <c r="R9" s="471"/>
      <c r="S9" s="472"/>
      <c r="T9" s="470"/>
      <c r="U9" s="471"/>
      <c r="V9" s="471"/>
      <c r="W9" s="471"/>
      <c r="X9" s="471"/>
      <c r="Y9" s="471"/>
      <c r="Z9" s="424" t="s">
        <v>372</v>
      </c>
      <c r="AA9" s="424"/>
      <c r="AB9" s="424"/>
      <c r="AC9" s="424"/>
      <c r="AD9" s="424"/>
      <c r="AE9" s="424"/>
      <c r="AF9" s="424"/>
      <c r="AG9" s="424"/>
      <c r="AH9" s="424"/>
      <c r="AI9" s="424"/>
      <c r="AJ9" s="425" t="s">
        <v>371</v>
      </c>
      <c r="AK9" s="425"/>
      <c r="AL9" s="425"/>
      <c r="AM9" s="425"/>
      <c r="AN9" s="425"/>
      <c r="AO9" s="425"/>
      <c r="AP9" s="425"/>
      <c r="AQ9" s="425"/>
      <c r="AR9" s="425"/>
      <c r="AS9" s="425"/>
      <c r="AT9" s="425"/>
      <c r="AU9" s="425"/>
      <c r="AV9" s="425"/>
      <c r="AW9" s="425"/>
      <c r="AX9" s="425"/>
      <c r="AY9" s="425"/>
      <c r="AZ9" s="425"/>
      <c r="BA9" s="425"/>
      <c r="BB9" s="425"/>
      <c r="BC9" s="425"/>
      <c r="BD9" s="425"/>
      <c r="BE9" s="425"/>
      <c r="BF9" s="170"/>
    </row>
    <row r="10" spans="1:60" ht="23.1" customHeight="1">
      <c r="A10" s="426" t="s">
        <v>373</v>
      </c>
      <c r="B10" s="428" t="s">
        <v>99</v>
      </c>
      <c r="C10" s="428"/>
      <c r="D10" s="428"/>
      <c r="E10" s="428"/>
      <c r="F10" s="428"/>
      <c r="G10" s="428"/>
      <c r="H10" s="428"/>
      <c r="I10" s="429"/>
      <c r="J10" s="432"/>
      <c r="K10" s="433"/>
      <c r="L10" s="433"/>
      <c r="M10" s="434"/>
      <c r="N10" s="441" t="s">
        <v>374</v>
      </c>
      <c r="O10" s="442"/>
      <c r="P10" s="442"/>
      <c r="Q10" s="442"/>
      <c r="R10" s="442"/>
      <c r="S10" s="443"/>
      <c r="T10" s="432" t="s">
        <v>375</v>
      </c>
      <c r="U10" s="433"/>
      <c r="V10" s="433"/>
      <c r="W10" s="433"/>
      <c r="X10" s="433"/>
      <c r="Y10" s="434"/>
      <c r="Z10" s="447" t="s">
        <v>376</v>
      </c>
      <c r="AA10" s="448"/>
      <c r="AB10" s="448"/>
      <c r="AC10" s="448"/>
      <c r="AD10" s="448"/>
      <c r="AE10" s="448"/>
      <c r="AF10" s="448"/>
      <c r="AG10" s="448"/>
      <c r="AH10" s="448"/>
      <c r="AI10" s="449"/>
      <c r="AJ10" s="422" t="s">
        <v>377</v>
      </c>
      <c r="AK10" s="411"/>
      <c r="AL10" s="411"/>
      <c r="AM10" s="411"/>
      <c r="AN10" s="411"/>
      <c r="AO10" s="411"/>
      <c r="AP10" s="411"/>
      <c r="AQ10" s="411"/>
      <c r="AR10" s="411"/>
      <c r="AS10" s="411"/>
      <c r="AT10" s="411"/>
      <c r="AU10" s="411"/>
      <c r="AV10" s="411"/>
      <c r="AW10" s="411"/>
      <c r="AX10" s="411"/>
      <c r="AY10" s="411"/>
      <c r="AZ10" s="411"/>
      <c r="BA10" s="411"/>
      <c r="BB10" s="411"/>
      <c r="BC10" s="411"/>
      <c r="BD10" s="411"/>
      <c r="BE10" s="412"/>
      <c r="BF10" s="170"/>
    </row>
    <row r="11" spans="1:60" ht="23.1" customHeight="1">
      <c r="A11" s="427"/>
      <c r="B11" s="430"/>
      <c r="C11" s="430"/>
      <c r="D11" s="430"/>
      <c r="E11" s="430"/>
      <c r="F11" s="430"/>
      <c r="G11" s="430"/>
      <c r="H11" s="430"/>
      <c r="I11" s="431"/>
      <c r="J11" s="435"/>
      <c r="K11" s="436"/>
      <c r="L11" s="436"/>
      <c r="M11" s="437"/>
      <c r="N11" s="444"/>
      <c r="O11" s="445"/>
      <c r="P11" s="445"/>
      <c r="Q11" s="445"/>
      <c r="R11" s="445"/>
      <c r="S11" s="446"/>
      <c r="T11" s="435"/>
      <c r="U11" s="436"/>
      <c r="V11" s="436"/>
      <c r="W11" s="436"/>
      <c r="X11" s="436"/>
      <c r="Y11" s="437"/>
      <c r="Z11" s="450"/>
      <c r="AA11" s="451"/>
      <c r="AB11" s="451"/>
      <c r="AC11" s="451"/>
      <c r="AD11" s="451"/>
      <c r="AE11" s="451"/>
      <c r="AF11" s="451"/>
      <c r="AG11" s="451"/>
      <c r="AH11" s="451"/>
      <c r="AI11" s="452"/>
      <c r="AJ11" s="484"/>
      <c r="AK11" s="485"/>
      <c r="AL11" s="485"/>
      <c r="AM11" s="485"/>
      <c r="AN11" s="485"/>
      <c r="AO11" s="485"/>
      <c r="AP11" s="485"/>
      <c r="AQ11" s="485"/>
      <c r="AR11" s="485"/>
      <c r="AS11" s="485"/>
      <c r="AT11" s="485"/>
      <c r="AU11" s="485"/>
      <c r="AV11" s="485"/>
      <c r="AW11" s="485"/>
      <c r="AX11" s="485"/>
      <c r="AY11" s="485"/>
      <c r="AZ11" s="485"/>
      <c r="BA11" s="485"/>
      <c r="BB11" s="485"/>
      <c r="BC11" s="485"/>
      <c r="BD11" s="485"/>
      <c r="BE11" s="486"/>
      <c r="BF11" s="170"/>
    </row>
    <row r="12" spans="1:60" ht="23.1" customHeight="1">
      <c r="A12" s="427"/>
      <c r="B12" s="430"/>
      <c r="C12" s="430"/>
      <c r="D12" s="430"/>
      <c r="E12" s="430"/>
      <c r="F12" s="430"/>
      <c r="G12" s="430"/>
      <c r="H12" s="430"/>
      <c r="I12" s="431"/>
      <c r="J12" s="435"/>
      <c r="K12" s="436"/>
      <c r="L12" s="436"/>
      <c r="M12" s="437"/>
      <c r="N12" s="444"/>
      <c r="O12" s="445"/>
      <c r="P12" s="445"/>
      <c r="Q12" s="445"/>
      <c r="R12" s="445"/>
      <c r="S12" s="446"/>
      <c r="T12" s="435"/>
      <c r="U12" s="436"/>
      <c r="V12" s="436"/>
      <c r="W12" s="436"/>
      <c r="X12" s="436"/>
      <c r="Y12" s="437"/>
      <c r="Z12" s="487" t="s">
        <v>378</v>
      </c>
      <c r="AA12" s="488"/>
      <c r="AB12" s="488"/>
      <c r="AC12" s="488"/>
      <c r="AD12" s="488"/>
      <c r="AE12" s="488"/>
      <c r="AF12" s="488"/>
      <c r="AG12" s="488"/>
      <c r="AH12" s="488"/>
      <c r="AI12" s="489"/>
      <c r="AJ12" s="484" t="s">
        <v>379</v>
      </c>
      <c r="AK12" s="485"/>
      <c r="AL12" s="485"/>
      <c r="AM12" s="485"/>
      <c r="AN12" s="485"/>
      <c r="AO12" s="485"/>
      <c r="AP12" s="485"/>
      <c r="AQ12" s="485"/>
      <c r="AR12" s="485"/>
      <c r="AS12" s="485"/>
      <c r="AT12" s="485"/>
      <c r="AU12" s="485"/>
      <c r="AV12" s="485"/>
      <c r="AW12" s="485"/>
      <c r="AX12" s="485"/>
      <c r="AY12" s="485"/>
      <c r="AZ12" s="485"/>
      <c r="BA12" s="485"/>
      <c r="BB12" s="485"/>
      <c r="BC12" s="485"/>
      <c r="BD12" s="485"/>
      <c r="BE12" s="486"/>
      <c r="BF12" s="170"/>
    </row>
    <row r="13" spans="1:60" ht="23.1" customHeight="1">
      <c r="A13" s="427"/>
      <c r="B13" s="430"/>
      <c r="C13" s="430"/>
      <c r="D13" s="430"/>
      <c r="E13" s="430"/>
      <c r="F13" s="430"/>
      <c r="G13" s="430"/>
      <c r="H13" s="430"/>
      <c r="I13" s="431"/>
      <c r="J13" s="435"/>
      <c r="K13" s="436"/>
      <c r="L13" s="436"/>
      <c r="M13" s="437"/>
      <c r="N13" s="444"/>
      <c r="O13" s="445"/>
      <c r="P13" s="445"/>
      <c r="Q13" s="445"/>
      <c r="R13" s="445"/>
      <c r="S13" s="446"/>
      <c r="T13" s="435"/>
      <c r="U13" s="436"/>
      <c r="V13" s="436"/>
      <c r="W13" s="436"/>
      <c r="X13" s="436"/>
      <c r="Y13" s="437"/>
      <c r="Z13" s="481" t="s">
        <v>380</v>
      </c>
      <c r="AA13" s="482"/>
      <c r="AB13" s="482"/>
      <c r="AC13" s="482"/>
      <c r="AD13" s="482"/>
      <c r="AE13" s="482"/>
      <c r="AF13" s="482"/>
      <c r="AG13" s="482"/>
      <c r="AH13" s="482"/>
      <c r="AI13" s="483"/>
      <c r="AJ13" s="456" t="s">
        <v>379</v>
      </c>
      <c r="AK13" s="457"/>
      <c r="AL13" s="457"/>
      <c r="AM13" s="457"/>
      <c r="AN13" s="457"/>
      <c r="AO13" s="457"/>
      <c r="AP13" s="457"/>
      <c r="AQ13" s="457"/>
      <c r="AR13" s="457"/>
      <c r="AS13" s="457"/>
      <c r="AT13" s="457"/>
      <c r="AU13" s="457"/>
      <c r="AV13" s="457"/>
      <c r="AW13" s="457"/>
      <c r="AX13" s="457"/>
      <c r="AY13" s="457"/>
      <c r="AZ13" s="457"/>
      <c r="BA13" s="457"/>
      <c r="BB13" s="457"/>
      <c r="BC13" s="457"/>
      <c r="BD13" s="457"/>
      <c r="BE13" s="458"/>
      <c r="BF13" s="170"/>
    </row>
    <row r="14" spans="1:60" ht="23.1" customHeight="1">
      <c r="A14" s="427"/>
      <c r="B14" s="430"/>
      <c r="C14" s="430"/>
      <c r="D14" s="430"/>
      <c r="E14" s="430"/>
      <c r="F14" s="430"/>
      <c r="G14" s="430"/>
      <c r="H14" s="430"/>
      <c r="I14" s="431"/>
      <c r="J14" s="435"/>
      <c r="K14" s="436"/>
      <c r="L14" s="436"/>
      <c r="M14" s="437"/>
      <c r="N14" s="444"/>
      <c r="O14" s="445"/>
      <c r="P14" s="445"/>
      <c r="Q14" s="445"/>
      <c r="R14" s="445"/>
      <c r="S14" s="446"/>
      <c r="T14" s="435"/>
      <c r="U14" s="436"/>
      <c r="V14" s="436"/>
      <c r="W14" s="436"/>
      <c r="X14" s="436"/>
      <c r="Y14" s="437"/>
      <c r="Z14" s="481" t="s">
        <v>381</v>
      </c>
      <c r="AA14" s="482"/>
      <c r="AB14" s="482"/>
      <c r="AC14" s="482"/>
      <c r="AD14" s="482"/>
      <c r="AE14" s="482"/>
      <c r="AF14" s="482"/>
      <c r="AG14" s="482"/>
      <c r="AH14" s="482"/>
      <c r="AI14" s="483"/>
      <c r="AJ14" s="456" t="s">
        <v>379</v>
      </c>
      <c r="AK14" s="457"/>
      <c r="AL14" s="457"/>
      <c r="AM14" s="457"/>
      <c r="AN14" s="457"/>
      <c r="AO14" s="457"/>
      <c r="AP14" s="457"/>
      <c r="AQ14" s="457"/>
      <c r="AR14" s="457"/>
      <c r="AS14" s="457"/>
      <c r="AT14" s="457"/>
      <c r="AU14" s="457"/>
      <c r="AV14" s="457"/>
      <c r="AW14" s="457"/>
      <c r="AX14" s="457"/>
      <c r="AY14" s="457"/>
      <c r="AZ14" s="457"/>
      <c r="BA14" s="457"/>
      <c r="BB14" s="457"/>
      <c r="BC14" s="457"/>
      <c r="BD14" s="457"/>
      <c r="BE14" s="458"/>
      <c r="BF14" s="170"/>
    </row>
    <row r="15" spans="1:60" ht="23.1" customHeight="1">
      <c r="A15" s="427"/>
      <c r="B15" s="430"/>
      <c r="C15" s="430"/>
      <c r="D15" s="430"/>
      <c r="E15" s="430"/>
      <c r="F15" s="430"/>
      <c r="G15" s="430"/>
      <c r="H15" s="430"/>
      <c r="I15" s="431"/>
      <c r="J15" s="435"/>
      <c r="K15" s="436"/>
      <c r="L15" s="436"/>
      <c r="M15" s="437"/>
      <c r="N15" s="444"/>
      <c r="O15" s="445"/>
      <c r="P15" s="445"/>
      <c r="Q15" s="445"/>
      <c r="R15" s="445"/>
      <c r="S15" s="446"/>
      <c r="T15" s="435"/>
      <c r="U15" s="436"/>
      <c r="V15" s="436"/>
      <c r="W15" s="436"/>
      <c r="X15" s="436"/>
      <c r="Y15" s="437"/>
      <c r="Z15" s="481" t="s">
        <v>85</v>
      </c>
      <c r="AA15" s="482"/>
      <c r="AB15" s="482"/>
      <c r="AC15" s="482"/>
      <c r="AD15" s="482"/>
      <c r="AE15" s="482"/>
      <c r="AF15" s="482"/>
      <c r="AG15" s="482"/>
      <c r="AH15" s="482"/>
      <c r="AI15" s="483"/>
      <c r="AJ15" s="456" t="s">
        <v>379</v>
      </c>
      <c r="AK15" s="457"/>
      <c r="AL15" s="457"/>
      <c r="AM15" s="457"/>
      <c r="AN15" s="457"/>
      <c r="AO15" s="457"/>
      <c r="AP15" s="457"/>
      <c r="AQ15" s="457"/>
      <c r="AR15" s="457"/>
      <c r="AS15" s="457"/>
      <c r="AT15" s="457"/>
      <c r="AU15" s="457"/>
      <c r="AV15" s="457"/>
      <c r="AW15" s="457"/>
      <c r="AX15" s="457"/>
      <c r="AY15" s="457"/>
      <c r="AZ15" s="457"/>
      <c r="BA15" s="457"/>
      <c r="BB15" s="457"/>
      <c r="BC15" s="457"/>
      <c r="BD15" s="457"/>
      <c r="BE15" s="458"/>
      <c r="BF15" s="170"/>
    </row>
    <row r="16" spans="1:60" ht="23.1" customHeight="1">
      <c r="A16" s="427"/>
      <c r="B16" s="430"/>
      <c r="C16" s="430"/>
      <c r="D16" s="430"/>
      <c r="E16" s="430"/>
      <c r="F16" s="430"/>
      <c r="G16" s="430"/>
      <c r="H16" s="430"/>
      <c r="I16" s="431"/>
      <c r="J16" s="435"/>
      <c r="K16" s="436"/>
      <c r="L16" s="436"/>
      <c r="M16" s="437"/>
      <c r="N16" s="444"/>
      <c r="O16" s="445"/>
      <c r="P16" s="445"/>
      <c r="Q16" s="445"/>
      <c r="R16" s="445"/>
      <c r="S16" s="446"/>
      <c r="T16" s="435"/>
      <c r="U16" s="436"/>
      <c r="V16" s="436"/>
      <c r="W16" s="436"/>
      <c r="X16" s="436"/>
      <c r="Y16" s="437"/>
      <c r="Z16" s="481" t="s">
        <v>382</v>
      </c>
      <c r="AA16" s="482"/>
      <c r="AB16" s="482"/>
      <c r="AC16" s="482"/>
      <c r="AD16" s="482"/>
      <c r="AE16" s="482"/>
      <c r="AF16" s="482"/>
      <c r="AG16" s="482"/>
      <c r="AH16" s="482"/>
      <c r="AI16" s="483"/>
      <c r="AJ16" s="456" t="s">
        <v>383</v>
      </c>
      <c r="AK16" s="457"/>
      <c r="AL16" s="457"/>
      <c r="AM16" s="457"/>
      <c r="AN16" s="457"/>
      <c r="AO16" s="457"/>
      <c r="AP16" s="457"/>
      <c r="AQ16" s="457"/>
      <c r="AR16" s="457"/>
      <c r="AS16" s="457"/>
      <c r="AT16" s="457"/>
      <c r="AU16" s="457"/>
      <c r="AV16" s="457"/>
      <c r="AW16" s="457"/>
      <c r="AX16" s="457"/>
      <c r="AY16" s="457"/>
      <c r="AZ16" s="457"/>
      <c r="BA16" s="457"/>
      <c r="BB16" s="457"/>
      <c r="BC16" s="457"/>
      <c r="BD16" s="457"/>
      <c r="BE16" s="458"/>
      <c r="BF16" s="170"/>
    </row>
    <row r="17" spans="1:58" ht="17.45" customHeight="1">
      <c r="A17" s="427"/>
      <c r="B17" s="430"/>
      <c r="C17" s="430"/>
      <c r="D17" s="430"/>
      <c r="E17" s="430"/>
      <c r="F17" s="430"/>
      <c r="G17" s="430"/>
      <c r="H17" s="430"/>
      <c r="I17" s="431"/>
      <c r="J17" s="435"/>
      <c r="K17" s="436"/>
      <c r="L17" s="436"/>
      <c r="M17" s="437"/>
      <c r="N17" s="444"/>
      <c r="O17" s="445"/>
      <c r="P17" s="445"/>
      <c r="Q17" s="445"/>
      <c r="R17" s="445"/>
      <c r="S17" s="446"/>
      <c r="T17" s="435"/>
      <c r="U17" s="436"/>
      <c r="V17" s="436"/>
      <c r="W17" s="436"/>
      <c r="X17" s="436"/>
      <c r="Y17" s="437"/>
      <c r="Z17" s="490" t="s">
        <v>384</v>
      </c>
      <c r="AA17" s="491"/>
      <c r="AB17" s="491"/>
      <c r="AC17" s="491"/>
      <c r="AD17" s="491"/>
      <c r="AE17" s="491"/>
      <c r="AF17" s="491"/>
      <c r="AG17" s="491"/>
      <c r="AH17" s="491"/>
      <c r="AI17" s="492"/>
      <c r="AJ17" s="493" t="s">
        <v>379</v>
      </c>
      <c r="AK17" s="494"/>
      <c r="AL17" s="494"/>
      <c r="AM17" s="494"/>
      <c r="AN17" s="494"/>
      <c r="AO17" s="494"/>
      <c r="AP17" s="494"/>
      <c r="AQ17" s="494"/>
      <c r="AR17" s="494"/>
      <c r="AS17" s="494"/>
      <c r="AT17" s="494"/>
      <c r="AU17" s="494"/>
      <c r="AV17" s="494"/>
      <c r="AW17" s="494"/>
      <c r="AX17" s="494"/>
      <c r="AY17" s="494"/>
      <c r="AZ17" s="494"/>
      <c r="BA17" s="494"/>
      <c r="BB17" s="494"/>
      <c r="BC17" s="494"/>
      <c r="BD17" s="494"/>
      <c r="BE17" s="495"/>
      <c r="BF17" s="170"/>
    </row>
    <row r="18" spans="1:58" ht="17.45" customHeight="1">
      <c r="A18" s="427"/>
      <c r="B18" s="430"/>
      <c r="C18" s="430"/>
      <c r="D18" s="430"/>
      <c r="E18" s="430"/>
      <c r="F18" s="430"/>
      <c r="G18" s="430"/>
      <c r="H18" s="430"/>
      <c r="I18" s="431"/>
      <c r="J18" s="435"/>
      <c r="K18" s="436"/>
      <c r="L18" s="436"/>
      <c r="M18" s="437"/>
      <c r="N18" s="444"/>
      <c r="O18" s="445"/>
      <c r="P18" s="445"/>
      <c r="Q18" s="445"/>
      <c r="R18" s="445"/>
      <c r="S18" s="446"/>
      <c r="T18" s="435"/>
      <c r="U18" s="436"/>
      <c r="V18" s="436"/>
      <c r="W18" s="436"/>
      <c r="X18" s="436"/>
      <c r="Y18" s="437"/>
      <c r="Z18" s="450"/>
      <c r="AA18" s="451"/>
      <c r="AB18" s="451"/>
      <c r="AC18" s="451"/>
      <c r="AD18" s="451"/>
      <c r="AE18" s="451"/>
      <c r="AF18" s="451"/>
      <c r="AG18" s="451"/>
      <c r="AH18" s="451"/>
      <c r="AI18" s="452"/>
      <c r="AJ18" s="484"/>
      <c r="AK18" s="485"/>
      <c r="AL18" s="485"/>
      <c r="AM18" s="485"/>
      <c r="AN18" s="485"/>
      <c r="AO18" s="485"/>
      <c r="AP18" s="485"/>
      <c r="AQ18" s="485"/>
      <c r="AR18" s="485"/>
      <c r="AS18" s="485"/>
      <c r="AT18" s="485"/>
      <c r="AU18" s="485"/>
      <c r="AV18" s="485"/>
      <c r="AW18" s="485"/>
      <c r="AX18" s="485"/>
      <c r="AY18" s="485"/>
      <c r="AZ18" s="485"/>
      <c r="BA18" s="485"/>
      <c r="BB18" s="485"/>
      <c r="BC18" s="485"/>
      <c r="BD18" s="485"/>
      <c r="BE18" s="486"/>
      <c r="BF18" s="170"/>
    </row>
    <row r="19" spans="1:58" ht="23.1" customHeight="1">
      <c r="A19" s="427"/>
      <c r="B19" s="430"/>
      <c r="C19" s="430"/>
      <c r="D19" s="430"/>
      <c r="E19" s="430"/>
      <c r="F19" s="430"/>
      <c r="G19" s="430"/>
      <c r="H19" s="430"/>
      <c r="I19" s="431"/>
      <c r="J19" s="435"/>
      <c r="K19" s="436"/>
      <c r="L19" s="436"/>
      <c r="M19" s="437"/>
      <c r="N19" s="444"/>
      <c r="O19" s="445"/>
      <c r="P19" s="445"/>
      <c r="Q19" s="445"/>
      <c r="R19" s="445"/>
      <c r="S19" s="446"/>
      <c r="T19" s="435"/>
      <c r="U19" s="436"/>
      <c r="V19" s="436"/>
      <c r="W19" s="436"/>
      <c r="X19" s="436"/>
      <c r="Y19" s="437"/>
      <c r="Z19" s="481" t="s">
        <v>385</v>
      </c>
      <c r="AA19" s="482"/>
      <c r="AB19" s="482"/>
      <c r="AC19" s="482"/>
      <c r="AD19" s="482"/>
      <c r="AE19" s="482"/>
      <c r="AF19" s="482"/>
      <c r="AG19" s="482"/>
      <c r="AH19" s="482"/>
      <c r="AI19" s="483"/>
      <c r="AJ19" s="456" t="s">
        <v>379</v>
      </c>
      <c r="AK19" s="457"/>
      <c r="AL19" s="457"/>
      <c r="AM19" s="457"/>
      <c r="AN19" s="457"/>
      <c r="AO19" s="457"/>
      <c r="AP19" s="457"/>
      <c r="AQ19" s="457"/>
      <c r="AR19" s="457"/>
      <c r="AS19" s="457"/>
      <c r="AT19" s="457"/>
      <c r="AU19" s="457"/>
      <c r="AV19" s="457"/>
      <c r="AW19" s="457"/>
      <c r="AX19" s="457"/>
      <c r="AY19" s="457"/>
      <c r="AZ19" s="457"/>
      <c r="BA19" s="457"/>
      <c r="BB19" s="457"/>
      <c r="BC19" s="457"/>
      <c r="BD19" s="457"/>
      <c r="BE19" s="458"/>
      <c r="BF19" s="170"/>
    </row>
    <row r="20" spans="1:58" ht="23.1" customHeight="1">
      <c r="A20" s="427"/>
      <c r="B20" s="430"/>
      <c r="C20" s="430"/>
      <c r="D20" s="430"/>
      <c r="E20" s="430"/>
      <c r="F20" s="430"/>
      <c r="G20" s="430"/>
      <c r="H20" s="430"/>
      <c r="I20" s="431"/>
      <c r="J20" s="435"/>
      <c r="K20" s="436"/>
      <c r="L20" s="436"/>
      <c r="M20" s="437"/>
      <c r="N20" s="444"/>
      <c r="O20" s="445"/>
      <c r="P20" s="445"/>
      <c r="Q20" s="445"/>
      <c r="R20" s="445"/>
      <c r="S20" s="446"/>
      <c r="T20" s="435"/>
      <c r="U20" s="436"/>
      <c r="V20" s="436"/>
      <c r="W20" s="436"/>
      <c r="X20" s="436"/>
      <c r="Y20" s="437"/>
      <c r="Z20" s="481" t="s">
        <v>386</v>
      </c>
      <c r="AA20" s="482"/>
      <c r="AB20" s="482"/>
      <c r="AC20" s="482"/>
      <c r="AD20" s="482"/>
      <c r="AE20" s="482"/>
      <c r="AF20" s="482"/>
      <c r="AG20" s="482"/>
      <c r="AH20" s="482"/>
      <c r="AI20" s="483"/>
      <c r="AJ20" s="456" t="s">
        <v>379</v>
      </c>
      <c r="AK20" s="457"/>
      <c r="AL20" s="457"/>
      <c r="AM20" s="457"/>
      <c r="AN20" s="457"/>
      <c r="AO20" s="457"/>
      <c r="AP20" s="457"/>
      <c r="AQ20" s="457"/>
      <c r="AR20" s="457"/>
      <c r="AS20" s="457"/>
      <c r="AT20" s="457"/>
      <c r="AU20" s="457"/>
      <c r="AV20" s="457"/>
      <c r="AW20" s="457"/>
      <c r="AX20" s="457"/>
      <c r="AY20" s="457"/>
      <c r="AZ20" s="457"/>
      <c r="BA20" s="457"/>
      <c r="BB20" s="457"/>
      <c r="BC20" s="457"/>
      <c r="BD20" s="457"/>
      <c r="BE20" s="458"/>
      <c r="BF20" s="170"/>
    </row>
    <row r="21" spans="1:58" ht="23.1" customHeight="1">
      <c r="A21" s="427"/>
      <c r="B21" s="430"/>
      <c r="C21" s="430"/>
      <c r="D21" s="430"/>
      <c r="E21" s="430"/>
      <c r="F21" s="430"/>
      <c r="G21" s="430"/>
      <c r="H21" s="430"/>
      <c r="I21" s="431"/>
      <c r="J21" s="435"/>
      <c r="K21" s="436"/>
      <c r="L21" s="436"/>
      <c r="M21" s="437"/>
      <c r="N21" s="444"/>
      <c r="O21" s="445"/>
      <c r="P21" s="445"/>
      <c r="Q21" s="445"/>
      <c r="R21" s="445"/>
      <c r="S21" s="446"/>
      <c r="T21" s="435"/>
      <c r="U21" s="436"/>
      <c r="V21" s="436"/>
      <c r="W21" s="436"/>
      <c r="X21" s="436"/>
      <c r="Y21" s="437"/>
      <c r="Z21" s="481" t="s">
        <v>387</v>
      </c>
      <c r="AA21" s="482"/>
      <c r="AB21" s="482"/>
      <c r="AC21" s="482"/>
      <c r="AD21" s="482"/>
      <c r="AE21" s="482"/>
      <c r="AF21" s="482"/>
      <c r="AG21" s="482"/>
      <c r="AH21" s="482"/>
      <c r="AI21" s="483"/>
      <c r="AJ21" s="456" t="s">
        <v>379</v>
      </c>
      <c r="AK21" s="457"/>
      <c r="AL21" s="457"/>
      <c r="AM21" s="457"/>
      <c r="AN21" s="457"/>
      <c r="AO21" s="457"/>
      <c r="AP21" s="457"/>
      <c r="AQ21" s="457"/>
      <c r="AR21" s="457"/>
      <c r="AS21" s="457"/>
      <c r="AT21" s="457"/>
      <c r="AU21" s="457"/>
      <c r="AV21" s="457"/>
      <c r="AW21" s="457"/>
      <c r="AX21" s="457"/>
      <c r="AY21" s="457"/>
      <c r="AZ21" s="457"/>
      <c r="BA21" s="457"/>
      <c r="BB21" s="457"/>
      <c r="BC21" s="457"/>
      <c r="BD21" s="457"/>
      <c r="BE21" s="458"/>
      <c r="BF21" s="170"/>
    </row>
    <row r="22" spans="1:58" ht="23.1" customHeight="1">
      <c r="A22" s="427"/>
      <c r="B22" s="430"/>
      <c r="C22" s="430"/>
      <c r="D22" s="430"/>
      <c r="E22" s="430"/>
      <c r="F22" s="430"/>
      <c r="G22" s="430"/>
      <c r="H22" s="430"/>
      <c r="I22" s="431"/>
      <c r="J22" s="435"/>
      <c r="K22" s="436"/>
      <c r="L22" s="436"/>
      <c r="M22" s="437"/>
      <c r="N22" s="444"/>
      <c r="O22" s="445"/>
      <c r="P22" s="445"/>
      <c r="Q22" s="445"/>
      <c r="R22" s="445"/>
      <c r="S22" s="446"/>
      <c r="T22" s="435"/>
      <c r="U22" s="436"/>
      <c r="V22" s="436"/>
      <c r="W22" s="436"/>
      <c r="X22" s="436"/>
      <c r="Y22" s="437"/>
      <c r="Z22" s="481" t="s">
        <v>388</v>
      </c>
      <c r="AA22" s="482"/>
      <c r="AB22" s="482"/>
      <c r="AC22" s="482"/>
      <c r="AD22" s="482"/>
      <c r="AE22" s="482"/>
      <c r="AF22" s="482"/>
      <c r="AG22" s="482"/>
      <c r="AH22" s="482"/>
      <c r="AI22" s="483"/>
      <c r="AJ22" s="456" t="s">
        <v>379</v>
      </c>
      <c r="AK22" s="457"/>
      <c r="AL22" s="457"/>
      <c r="AM22" s="457"/>
      <c r="AN22" s="457"/>
      <c r="AO22" s="457"/>
      <c r="AP22" s="457"/>
      <c r="AQ22" s="457"/>
      <c r="AR22" s="457"/>
      <c r="AS22" s="457"/>
      <c r="AT22" s="457"/>
      <c r="AU22" s="457"/>
      <c r="AV22" s="457"/>
      <c r="AW22" s="457"/>
      <c r="AX22" s="457"/>
      <c r="AY22" s="457"/>
      <c r="AZ22" s="457"/>
      <c r="BA22" s="457"/>
      <c r="BB22" s="457"/>
      <c r="BC22" s="457"/>
      <c r="BD22" s="457"/>
      <c r="BE22" s="458"/>
      <c r="BF22" s="170"/>
    </row>
    <row r="23" spans="1:58" ht="23.1" customHeight="1">
      <c r="A23" s="427"/>
      <c r="B23" s="430"/>
      <c r="C23" s="430"/>
      <c r="D23" s="430"/>
      <c r="E23" s="430"/>
      <c r="F23" s="430"/>
      <c r="G23" s="430"/>
      <c r="H23" s="430"/>
      <c r="I23" s="431"/>
      <c r="J23" s="435"/>
      <c r="K23" s="436"/>
      <c r="L23" s="436"/>
      <c r="M23" s="437"/>
      <c r="N23" s="444"/>
      <c r="O23" s="445"/>
      <c r="P23" s="445"/>
      <c r="Q23" s="445"/>
      <c r="R23" s="445"/>
      <c r="S23" s="446"/>
      <c r="T23" s="435"/>
      <c r="U23" s="436"/>
      <c r="V23" s="436"/>
      <c r="W23" s="436"/>
      <c r="X23" s="436"/>
      <c r="Y23" s="437"/>
      <c r="Z23" s="481" t="s">
        <v>389</v>
      </c>
      <c r="AA23" s="482"/>
      <c r="AB23" s="482"/>
      <c r="AC23" s="482"/>
      <c r="AD23" s="482"/>
      <c r="AE23" s="482"/>
      <c r="AF23" s="482"/>
      <c r="AG23" s="482"/>
      <c r="AH23" s="482"/>
      <c r="AI23" s="483"/>
      <c r="AJ23" s="456" t="s">
        <v>379</v>
      </c>
      <c r="AK23" s="457"/>
      <c r="AL23" s="457"/>
      <c r="AM23" s="457"/>
      <c r="AN23" s="457"/>
      <c r="AO23" s="457"/>
      <c r="AP23" s="457"/>
      <c r="AQ23" s="457"/>
      <c r="AR23" s="457"/>
      <c r="AS23" s="457"/>
      <c r="AT23" s="457"/>
      <c r="AU23" s="457"/>
      <c r="AV23" s="457"/>
      <c r="AW23" s="457"/>
      <c r="AX23" s="457"/>
      <c r="AY23" s="457"/>
      <c r="AZ23" s="457"/>
      <c r="BA23" s="457"/>
      <c r="BB23" s="457"/>
      <c r="BC23" s="457"/>
      <c r="BD23" s="457"/>
      <c r="BE23" s="458"/>
      <c r="BF23" s="170"/>
    </row>
    <row r="24" spans="1:58" ht="19.899999999999999" customHeight="1">
      <c r="A24" s="427"/>
      <c r="B24" s="430"/>
      <c r="C24" s="430"/>
      <c r="D24" s="430"/>
      <c r="E24" s="430"/>
      <c r="F24" s="430"/>
      <c r="G24" s="430"/>
      <c r="H24" s="430"/>
      <c r="I24" s="431"/>
      <c r="J24" s="435"/>
      <c r="K24" s="436"/>
      <c r="L24" s="436"/>
      <c r="M24" s="437"/>
      <c r="N24" s="444"/>
      <c r="O24" s="445"/>
      <c r="P24" s="445"/>
      <c r="Q24" s="445"/>
      <c r="R24" s="445"/>
      <c r="S24" s="446"/>
      <c r="T24" s="435"/>
      <c r="U24" s="436"/>
      <c r="V24" s="436"/>
      <c r="W24" s="436"/>
      <c r="X24" s="436"/>
      <c r="Y24" s="437"/>
      <c r="Z24" s="496" t="s">
        <v>390</v>
      </c>
      <c r="AA24" s="497"/>
      <c r="AB24" s="497"/>
      <c r="AC24" s="497"/>
      <c r="AD24" s="497"/>
      <c r="AE24" s="497"/>
      <c r="AF24" s="497"/>
      <c r="AG24" s="497"/>
      <c r="AH24" s="497"/>
      <c r="AI24" s="498"/>
      <c r="AJ24" s="499" t="s">
        <v>391</v>
      </c>
      <c r="AK24" s="500"/>
      <c r="AL24" s="500"/>
      <c r="AM24" s="500"/>
      <c r="AN24" s="500"/>
      <c r="AO24" s="500"/>
      <c r="AP24" s="500"/>
      <c r="AQ24" s="500"/>
      <c r="AR24" s="500"/>
      <c r="AS24" s="500"/>
      <c r="AT24" s="500"/>
      <c r="AU24" s="500"/>
      <c r="AV24" s="500"/>
      <c r="AW24" s="500"/>
      <c r="AX24" s="500"/>
      <c r="AY24" s="500"/>
      <c r="AZ24" s="500"/>
      <c r="BA24" s="500"/>
      <c r="BB24" s="500"/>
      <c r="BC24" s="500"/>
      <c r="BD24" s="500"/>
      <c r="BE24" s="501"/>
      <c r="BF24" s="170"/>
    </row>
    <row r="25" spans="1:58" ht="56.45" customHeight="1">
      <c r="A25" s="427"/>
      <c r="B25" s="430"/>
      <c r="C25" s="430"/>
      <c r="D25" s="430"/>
      <c r="E25" s="430"/>
      <c r="F25" s="430"/>
      <c r="G25" s="430"/>
      <c r="H25" s="430"/>
      <c r="I25" s="431"/>
      <c r="J25" s="435"/>
      <c r="K25" s="436"/>
      <c r="L25" s="436"/>
      <c r="M25" s="437"/>
      <c r="N25" s="444"/>
      <c r="O25" s="445"/>
      <c r="P25" s="445"/>
      <c r="Q25" s="445"/>
      <c r="R25" s="445"/>
      <c r="S25" s="446"/>
      <c r="T25" s="435"/>
      <c r="U25" s="436"/>
      <c r="V25" s="436"/>
      <c r="W25" s="436"/>
      <c r="X25" s="436"/>
      <c r="Y25" s="437"/>
      <c r="Z25" s="487"/>
      <c r="AA25" s="488"/>
      <c r="AB25" s="488"/>
      <c r="AC25" s="488"/>
      <c r="AD25" s="488"/>
      <c r="AE25" s="488"/>
      <c r="AF25" s="488"/>
      <c r="AG25" s="488"/>
      <c r="AH25" s="488"/>
      <c r="AI25" s="489"/>
      <c r="AJ25" s="502"/>
      <c r="AK25" s="503"/>
      <c r="AL25" s="503"/>
      <c r="AM25" s="503"/>
      <c r="AN25" s="503"/>
      <c r="AO25" s="503"/>
      <c r="AP25" s="503"/>
      <c r="AQ25" s="503"/>
      <c r="AR25" s="503"/>
      <c r="AS25" s="503"/>
      <c r="AT25" s="503"/>
      <c r="AU25" s="503"/>
      <c r="AV25" s="503"/>
      <c r="AW25" s="503"/>
      <c r="AX25" s="503"/>
      <c r="AY25" s="503"/>
      <c r="AZ25" s="503"/>
      <c r="BA25" s="503"/>
      <c r="BB25" s="503"/>
      <c r="BC25" s="503"/>
      <c r="BD25" s="503"/>
      <c r="BE25" s="504"/>
      <c r="BF25" s="170"/>
    </row>
    <row r="26" spans="1:58" ht="16.149999999999999" customHeight="1">
      <c r="A26" s="427"/>
      <c r="B26" s="430"/>
      <c r="C26" s="430"/>
      <c r="D26" s="430"/>
      <c r="E26" s="430"/>
      <c r="F26" s="430"/>
      <c r="G26" s="430"/>
      <c r="H26" s="430"/>
      <c r="I26" s="431"/>
      <c r="J26" s="435"/>
      <c r="K26" s="436"/>
      <c r="L26" s="436"/>
      <c r="M26" s="437"/>
      <c r="N26" s="444"/>
      <c r="O26" s="445"/>
      <c r="P26" s="445"/>
      <c r="Q26" s="445"/>
      <c r="R26" s="445"/>
      <c r="S26" s="446"/>
      <c r="T26" s="435"/>
      <c r="U26" s="436"/>
      <c r="V26" s="436"/>
      <c r="W26" s="436"/>
      <c r="X26" s="436"/>
      <c r="Y26" s="437"/>
      <c r="Z26" s="490" t="s">
        <v>392</v>
      </c>
      <c r="AA26" s="491"/>
      <c r="AB26" s="491"/>
      <c r="AC26" s="491"/>
      <c r="AD26" s="491"/>
      <c r="AE26" s="491"/>
      <c r="AF26" s="491"/>
      <c r="AG26" s="491"/>
      <c r="AH26" s="491"/>
      <c r="AI26" s="492"/>
      <c r="AJ26" s="493" t="s">
        <v>393</v>
      </c>
      <c r="AK26" s="494"/>
      <c r="AL26" s="494"/>
      <c r="AM26" s="494"/>
      <c r="AN26" s="494"/>
      <c r="AO26" s="494"/>
      <c r="AP26" s="494"/>
      <c r="AQ26" s="494"/>
      <c r="AR26" s="494"/>
      <c r="AS26" s="494"/>
      <c r="AT26" s="494"/>
      <c r="AU26" s="494"/>
      <c r="AV26" s="494"/>
      <c r="AW26" s="494"/>
      <c r="AX26" s="494"/>
      <c r="AY26" s="494"/>
      <c r="AZ26" s="494"/>
      <c r="BA26" s="494"/>
      <c r="BB26" s="494"/>
      <c r="BC26" s="494"/>
      <c r="BD26" s="494"/>
      <c r="BE26" s="495"/>
      <c r="BF26" s="170"/>
    </row>
    <row r="27" spans="1:58" ht="16.149999999999999" customHeight="1">
      <c r="A27" s="427"/>
      <c r="B27" s="430"/>
      <c r="C27" s="430"/>
      <c r="D27" s="430"/>
      <c r="E27" s="430"/>
      <c r="F27" s="430"/>
      <c r="G27" s="430"/>
      <c r="H27" s="430"/>
      <c r="I27" s="431"/>
      <c r="J27" s="435"/>
      <c r="K27" s="436"/>
      <c r="L27" s="436"/>
      <c r="M27" s="437"/>
      <c r="N27" s="444"/>
      <c r="O27" s="445"/>
      <c r="P27" s="445"/>
      <c r="Q27" s="445"/>
      <c r="R27" s="445"/>
      <c r="S27" s="446"/>
      <c r="T27" s="435"/>
      <c r="U27" s="436"/>
      <c r="V27" s="436"/>
      <c r="W27" s="436"/>
      <c r="X27" s="436"/>
      <c r="Y27" s="437"/>
      <c r="Z27" s="450"/>
      <c r="AA27" s="451"/>
      <c r="AB27" s="451"/>
      <c r="AC27" s="451"/>
      <c r="AD27" s="451"/>
      <c r="AE27" s="451"/>
      <c r="AF27" s="451"/>
      <c r="AG27" s="451"/>
      <c r="AH27" s="451"/>
      <c r="AI27" s="452"/>
      <c r="AJ27" s="484"/>
      <c r="AK27" s="485"/>
      <c r="AL27" s="485"/>
      <c r="AM27" s="485"/>
      <c r="AN27" s="485"/>
      <c r="AO27" s="485"/>
      <c r="AP27" s="485"/>
      <c r="AQ27" s="485"/>
      <c r="AR27" s="485"/>
      <c r="AS27" s="485"/>
      <c r="AT27" s="485"/>
      <c r="AU27" s="485"/>
      <c r="AV27" s="485"/>
      <c r="AW27" s="485"/>
      <c r="AX27" s="485"/>
      <c r="AY27" s="485"/>
      <c r="AZ27" s="485"/>
      <c r="BA27" s="485"/>
      <c r="BB27" s="485"/>
      <c r="BC27" s="485"/>
      <c r="BD27" s="485"/>
      <c r="BE27" s="486"/>
      <c r="BF27" s="170"/>
    </row>
    <row r="28" spans="1:58" ht="23.1" customHeight="1">
      <c r="A28" s="427"/>
      <c r="B28" s="430"/>
      <c r="C28" s="430"/>
      <c r="D28" s="430"/>
      <c r="E28" s="430"/>
      <c r="F28" s="430"/>
      <c r="G28" s="430"/>
      <c r="H28" s="430"/>
      <c r="I28" s="431"/>
      <c r="J28" s="435"/>
      <c r="K28" s="436"/>
      <c r="L28" s="436"/>
      <c r="M28" s="437"/>
      <c r="N28" s="444"/>
      <c r="O28" s="445"/>
      <c r="P28" s="445"/>
      <c r="Q28" s="445"/>
      <c r="R28" s="445"/>
      <c r="S28" s="446"/>
      <c r="T28" s="435"/>
      <c r="U28" s="436"/>
      <c r="V28" s="436"/>
      <c r="W28" s="436"/>
      <c r="X28" s="436"/>
      <c r="Y28" s="437"/>
      <c r="Z28" s="481" t="s">
        <v>394</v>
      </c>
      <c r="AA28" s="482"/>
      <c r="AB28" s="482"/>
      <c r="AC28" s="482"/>
      <c r="AD28" s="482"/>
      <c r="AE28" s="482"/>
      <c r="AF28" s="482"/>
      <c r="AG28" s="482"/>
      <c r="AH28" s="482"/>
      <c r="AI28" s="483"/>
      <c r="AJ28" s="456" t="s">
        <v>395</v>
      </c>
      <c r="AK28" s="457"/>
      <c r="AL28" s="457"/>
      <c r="AM28" s="457"/>
      <c r="AN28" s="457"/>
      <c r="AO28" s="457"/>
      <c r="AP28" s="457"/>
      <c r="AQ28" s="457"/>
      <c r="AR28" s="457"/>
      <c r="AS28" s="457"/>
      <c r="AT28" s="457"/>
      <c r="AU28" s="457"/>
      <c r="AV28" s="457"/>
      <c r="AW28" s="457"/>
      <c r="AX28" s="457"/>
      <c r="AY28" s="457"/>
      <c r="AZ28" s="457"/>
      <c r="BA28" s="457"/>
      <c r="BB28" s="457"/>
      <c r="BC28" s="457"/>
      <c r="BD28" s="457"/>
      <c r="BE28" s="458"/>
      <c r="BF28" s="170"/>
    </row>
    <row r="29" spans="1:58" ht="23.1" customHeight="1">
      <c r="A29" s="427"/>
      <c r="B29" s="430"/>
      <c r="C29" s="430"/>
      <c r="D29" s="430"/>
      <c r="E29" s="430"/>
      <c r="F29" s="430"/>
      <c r="G29" s="430"/>
      <c r="H29" s="430"/>
      <c r="I29" s="431"/>
      <c r="J29" s="435"/>
      <c r="K29" s="436"/>
      <c r="L29" s="436"/>
      <c r="M29" s="437"/>
      <c r="N29" s="444"/>
      <c r="O29" s="445"/>
      <c r="P29" s="445"/>
      <c r="Q29" s="445"/>
      <c r="R29" s="445"/>
      <c r="S29" s="446"/>
      <c r="T29" s="435"/>
      <c r="U29" s="436"/>
      <c r="V29" s="436"/>
      <c r="W29" s="436"/>
      <c r="X29" s="436"/>
      <c r="Y29" s="437"/>
      <c r="Z29" s="481" t="s">
        <v>396</v>
      </c>
      <c r="AA29" s="482"/>
      <c r="AB29" s="482"/>
      <c r="AC29" s="482"/>
      <c r="AD29" s="482"/>
      <c r="AE29" s="482"/>
      <c r="AF29" s="482"/>
      <c r="AG29" s="482"/>
      <c r="AH29" s="482"/>
      <c r="AI29" s="483"/>
      <c r="AJ29" s="456" t="s">
        <v>397</v>
      </c>
      <c r="AK29" s="457"/>
      <c r="AL29" s="457"/>
      <c r="AM29" s="457"/>
      <c r="AN29" s="457"/>
      <c r="AO29" s="457"/>
      <c r="AP29" s="457"/>
      <c r="AQ29" s="457"/>
      <c r="AR29" s="457"/>
      <c r="AS29" s="457"/>
      <c r="AT29" s="457"/>
      <c r="AU29" s="457"/>
      <c r="AV29" s="457"/>
      <c r="AW29" s="457"/>
      <c r="AX29" s="457"/>
      <c r="AY29" s="457"/>
      <c r="AZ29" s="457"/>
      <c r="BA29" s="457"/>
      <c r="BB29" s="457"/>
      <c r="BC29" s="457"/>
      <c r="BD29" s="457"/>
      <c r="BE29" s="458"/>
      <c r="BF29" s="170"/>
    </row>
    <row r="30" spans="1:58" ht="23.1" customHeight="1">
      <c r="A30" s="427"/>
      <c r="B30" s="430"/>
      <c r="C30" s="430"/>
      <c r="D30" s="430"/>
      <c r="E30" s="430"/>
      <c r="F30" s="430"/>
      <c r="G30" s="430"/>
      <c r="H30" s="430"/>
      <c r="I30" s="431"/>
      <c r="J30" s="435"/>
      <c r="K30" s="436"/>
      <c r="L30" s="436"/>
      <c r="M30" s="437"/>
      <c r="N30" s="444"/>
      <c r="O30" s="445"/>
      <c r="P30" s="445"/>
      <c r="Q30" s="445"/>
      <c r="R30" s="445"/>
      <c r="S30" s="446"/>
      <c r="T30" s="435"/>
      <c r="U30" s="436"/>
      <c r="V30" s="436"/>
      <c r="W30" s="436"/>
      <c r="X30" s="436"/>
      <c r="Y30" s="437"/>
      <c r="Z30" s="481" t="s">
        <v>398</v>
      </c>
      <c r="AA30" s="482"/>
      <c r="AB30" s="482"/>
      <c r="AC30" s="482"/>
      <c r="AD30" s="482"/>
      <c r="AE30" s="482"/>
      <c r="AF30" s="482"/>
      <c r="AG30" s="482"/>
      <c r="AH30" s="482"/>
      <c r="AI30" s="483"/>
      <c r="AJ30" s="456" t="s">
        <v>399</v>
      </c>
      <c r="AK30" s="457"/>
      <c r="AL30" s="457"/>
      <c r="AM30" s="457"/>
      <c r="AN30" s="457"/>
      <c r="AO30" s="457"/>
      <c r="AP30" s="457"/>
      <c r="AQ30" s="457"/>
      <c r="AR30" s="457"/>
      <c r="AS30" s="457"/>
      <c r="AT30" s="457"/>
      <c r="AU30" s="457"/>
      <c r="AV30" s="457"/>
      <c r="AW30" s="457"/>
      <c r="AX30" s="457"/>
      <c r="AY30" s="457"/>
      <c r="AZ30" s="457"/>
      <c r="BA30" s="457"/>
      <c r="BB30" s="457"/>
      <c r="BC30" s="457"/>
      <c r="BD30" s="457"/>
      <c r="BE30" s="458"/>
      <c r="BF30" s="170"/>
    </row>
    <row r="31" spans="1:58" ht="22.5" customHeight="1">
      <c r="A31" s="427"/>
      <c r="B31" s="430"/>
      <c r="C31" s="430"/>
      <c r="D31" s="430"/>
      <c r="E31" s="430"/>
      <c r="F31" s="430"/>
      <c r="G31" s="430"/>
      <c r="H31" s="430"/>
      <c r="I31" s="431"/>
      <c r="J31" s="435"/>
      <c r="K31" s="436"/>
      <c r="L31" s="436"/>
      <c r="M31" s="437"/>
      <c r="N31" s="444"/>
      <c r="O31" s="445"/>
      <c r="P31" s="445"/>
      <c r="Q31" s="445"/>
      <c r="R31" s="445"/>
      <c r="S31" s="446"/>
      <c r="T31" s="435"/>
      <c r="U31" s="436"/>
      <c r="V31" s="436"/>
      <c r="W31" s="436"/>
      <c r="X31" s="436"/>
      <c r="Y31" s="437"/>
      <c r="Z31" s="481" t="s">
        <v>400</v>
      </c>
      <c r="AA31" s="482"/>
      <c r="AB31" s="482"/>
      <c r="AC31" s="482"/>
      <c r="AD31" s="482"/>
      <c r="AE31" s="482"/>
      <c r="AF31" s="482"/>
      <c r="AG31" s="482"/>
      <c r="AH31" s="482"/>
      <c r="AI31" s="483"/>
      <c r="AJ31" s="456" t="s">
        <v>379</v>
      </c>
      <c r="AK31" s="457"/>
      <c r="AL31" s="457"/>
      <c r="AM31" s="457"/>
      <c r="AN31" s="457"/>
      <c r="AO31" s="457"/>
      <c r="AP31" s="457"/>
      <c r="AQ31" s="457"/>
      <c r="AR31" s="457"/>
      <c r="AS31" s="457"/>
      <c r="AT31" s="457"/>
      <c r="AU31" s="457"/>
      <c r="AV31" s="457"/>
      <c r="AW31" s="457"/>
      <c r="AX31" s="457"/>
      <c r="AY31" s="457"/>
      <c r="AZ31" s="457"/>
      <c r="BA31" s="457"/>
      <c r="BB31" s="457"/>
      <c r="BC31" s="457"/>
      <c r="BD31" s="457"/>
      <c r="BE31" s="458"/>
      <c r="BF31" s="170"/>
    </row>
    <row r="32" spans="1:58" ht="23.1" customHeight="1">
      <c r="A32" s="427"/>
      <c r="B32" s="430"/>
      <c r="C32" s="430"/>
      <c r="D32" s="430"/>
      <c r="E32" s="430"/>
      <c r="F32" s="430"/>
      <c r="G32" s="430"/>
      <c r="H32" s="430"/>
      <c r="I32" s="431"/>
      <c r="J32" s="435"/>
      <c r="K32" s="436"/>
      <c r="L32" s="436"/>
      <c r="M32" s="437"/>
      <c r="N32" s="444"/>
      <c r="O32" s="445"/>
      <c r="P32" s="445"/>
      <c r="Q32" s="445"/>
      <c r="R32" s="445"/>
      <c r="S32" s="446"/>
      <c r="T32" s="435"/>
      <c r="U32" s="436"/>
      <c r="V32" s="436"/>
      <c r="W32" s="436"/>
      <c r="X32" s="436"/>
      <c r="Y32" s="437"/>
      <c r="Z32" s="481" t="s">
        <v>401</v>
      </c>
      <c r="AA32" s="482"/>
      <c r="AB32" s="482"/>
      <c r="AC32" s="482"/>
      <c r="AD32" s="482"/>
      <c r="AE32" s="482"/>
      <c r="AF32" s="482"/>
      <c r="AG32" s="482"/>
      <c r="AH32" s="482"/>
      <c r="AI32" s="483"/>
      <c r="AJ32" s="456" t="s">
        <v>379</v>
      </c>
      <c r="AK32" s="457"/>
      <c r="AL32" s="457"/>
      <c r="AM32" s="457"/>
      <c r="AN32" s="457"/>
      <c r="AO32" s="457"/>
      <c r="AP32" s="457"/>
      <c r="AQ32" s="457"/>
      <c r="AR32" s="457"/>
      <c r="AS32" s="457"/>
      <c r="AT32" s="457"/>
      <c r="AU32" s="457"/>
      <c r="AV32" s="457"/>
      <c r="AW32" s="457"/>
      <c r="AX32" s="457"/>
      <c r="AY32" s="457"/>
      <c r="AZ32" s="457"/>
      <c r="BA32" s="457"/>
      <c r="BB32" s="457"/>
      <c r="BC32" s="457"/>
      <c r="BD32" s="457"/>
      <c r="BE32" s="458"/>
      <c r="BF32" s="170"/>
    </row>
    <row r="33" spans="1:58" ht="23.1" customHeight="1">
      <c r="A33" s="427"/>
      <c r="B33" s="430"/>
      <c r="C33" s="430"/>
      <c r="D33" s="430"/>
      <c r="E33" s="430"/>
      <c r="F33" s="430"/>
      <c r="G33" s="430"/>
      <c r="H33" s="430"/>
      <c r="I33" s="431"/>
      <c r="J33" s="435"/>
      <c r="K33" s="436"/>
      <c r="L33" s="436"/>
      <c r="M33" s="437"/>
      <c r="N33" s="444"/>
      <c r="O33" s="445"/>
      <c r="P33" s="445"/>
      <c r="Q33" s="445"/>
      <c r="R33" s="445"/>
      <c r="S33" s="446"/>
      <c r="T33" s="435"/>
      <c r="U33" s="436"/>
      <c r="V33" s="436"/>
      <c r="W33" s="436"/>
      <c r="X33" s="436"/>
      <c r="Y33" s="437"/>
      <c r="Z33" s="481" t="s">
        <v>402</v>
      </c>
      <c r="AA33" s="482"/>
      <c r="AB33" s="482"/>
      <c r="AC33" s="482"/>
      <c r="AD33" s="482"/>
      <c r="AE33" s="482"/>
      <c r="AF33" s="482"/>
      <c r="AG33" s="482"/>
      <c r="AH33" s="482"/>
      <c r="AI33" s="483"/>
      <c r="AJ33" s="456" t="s">
        <v>379</v>
      </c>
      <c r="AK33" s="457"/>
      <c r="AL33" s="457"/>
      <c r="AM33" s="457"/>
      <c r="AN33" s="457"/>
      <c r="AO33" s="457"/>
      <c r="AP33" s="457"/>
      <c r="AQ33" s="457"/>
      <c r="AR33" s="457"/>
      <c r="AS33" s="457"/>
      <c r="AT33" s="457"/>
      <c r="AU33" s="457"/>
      <c r="AV33" s="457"/>
      <c r="AW33" s="457"/>
      <c r="AX33" s="457"/>
      <c r="AY33" s="457"/>
      <c r="AZ33" s="457"/>
      <c r="BA33" s="457"/>
      <c r="BB33" s="457"/>
      <c r="BC33" s="457"/>
      <c r="BD33" s="457"/>
      <c r="BE33" s="458"/>
      <c r="BF33" s="170"/>
    </row>
    <row r="34" spans="1:58" ht="23.1" customHeight="1">
      <c r="A34" s="427"/>
      <c r="B34" s="430"/>
      <c r="C34" s="430"/>
      <c r="D34" s="430"/>
      <c r="E34" s="430"/>
      <c r="F34" s="430"/>
      <c r="G34" s="430"/>
      <c r="H34" s="430"/>
      <c r="I34" s="431"/>
      <c r="J34" s="435"/>
      <c r="K34" s="436"/>
      <c r="L34" s="436"/>
      <c r="M34" s="437"/>
      <c r="N34" s="444"/>
      <c r="O34" s="445"/>
      <c r="P34" s="445"/>
      <c r="Q34" s="445"/>
      <c r="R34" s="445"/>
      <c r="S34" s="446"/>
      <c r="T34" s="435"/>
      <c r="U34" s="436"/>
      <c r="V34" s="436"/>
      <c r="W34" s="436"/>
      <c r="X34" s="436"/>
      <c r="Y34" s="437"/>
      <c r="Z34" s="490" t="s">
        <v>403</v>
      </c>
      <c r="AA34" s="491"/>
      <c r="AB34" s="491"/>
      <c r="AC34" s="491"/>
      <c r="AD34" s="491"/>
      <c r="AE34" s="491"/>
      <c r="AF34" s="491"/>
      <c r="AG34" s="491"/>
      <c r="AH34" s="491"/>
      <c r="AI34" s="492"/>
      <c r="AJ34" s="493" t="s">
        <v>379</v>
      </c>
      <c r="AK34" s="494"/>
      <c r="AL34" s="494"/>
      <c r="AM34" s="494"/>
      <c r="AN34" s="494"/>
      <c r="AO34" s="494"/>
      <c r="AP34" s="494"/>
      <c r="AQ34" s="494"/>
      <c r="AR34" s="494"/>
      <c r="AS34" s="494"/>
      <c r="AT34" s="494"/>
      <c r="AU34" s="494"/>
      <c r="AV34" s="494"/>
      <c r="AW34" s="494"/>
      <c r="AX34" s="494"/>
      <c r="AY34" s="494"/>
      <c r="AZ34" s="494"/>
      <c r="BA34" s="494"/>
      <c r="BB34" s="494"/>
      <c r="BC34" s="494"/>
      <c r="BD34" s="494"/>
      <c r="BE34" s="495"/>
      <c r="BF34" s="170"/>
    </row>
    <row r="35" spans="1:58" ht="23.1" customHeight="1">
      <c r="A35" s="427"/>
      <c r="B35" s="430"/>
      <c r="C35" s="430"/>
      <c r="D35" s="430"/>
      <c r="E35" s="430"/>
      <c r="F35" s="430"/>
      <c r="G35" s="430"/>
      <c r="H35" s="430"/>
      <c r="I35" s="431"/>
      <c r="J35" s="435"/>
      <c r="K35" s="436"/>
      <c r="L35" s="436"/>
      <c r="M35" s="437"/>
      <c r="N35" s="444"/>
      <c r="O35" s="445"/>
      <c r="P35" s="445"/>
      <c r="Q35" s="445"/>
      <c r="R35" s="445"/>
      <c r="S35" s="446"/>
      <c r="T35" s="435"/>
      <c r="U35" s="436"/>
      <c r="V35" s="436"/>
      <c r="W35" s="436"/>
      <c r="X35" s="436"/>
      <c r="Y35" s="437"/>
      <c r="Z35" s="450"/>
      <c r="AA35" s="451"/>
      <c r="AB35" s="451"/>
      <c r="AC35" s="451"/>
      <c r="AD35" s="451"/>
      <c r="AE35" s="451"/>
      <c r="AF35" s="451"/>
      <c r="AG35" s="451"/>
      <c r="AH35" s="451"/>
      <c r="AI35" s="452"/>
      <c r="AJ35" s="484"/>
      <c r="AK35" s="485"/>
      <c r="AL35" s="485"/>
      <c r="AM35" s="485"/>
      <c r="AN35" s="485"/>
      <c r="AO35" s="485"/>
      <c r="AP35" s="485"/>
      <c r="AQ35" s="485"/>
      <c r="AR35" s="485"/>
      <c r="AS35" s="485"/>
      <c r="AT35" s="485"/>
      <c r="AU35" s="485"/>
      <c r="AV35" s="485"/>
      <c r="AW35" s="485"/>
      <c r="AX35" s="485"/>
      <c r="AY35" s="485"/>
      <c r="AZ35" s="485"/>
      <c r="BA35" s="485"/>
      <c r="BB35" s="485"/>
      <c r="BC35" s="485"/>
      <c r="BD35" s="485"/>
      <c r="BE35" s="486"/>
      <c r="BF35" s="170"/>
    </row>
    <row r="36" spans="1:58" ht="23.1" customHeight="1">
      <c r="A36" s="427"/>
      <c r="B36" s="430"/>
      <c r="C36" s="430"/>
      <c r="D36" s="430"/>
      <c r="E36" s="430"/>
      <c r="F36" s="430"/>
      <c r="G36" s="430"/>
      <c r="H36" s="430"/>
      <c r="I36" s="431"/>
      <c r="J36" s="435"/>
      <c r="K36" s="436"/>
      <c r="L36" s="436"/>
      <c r="M36" s="437"/>
      <c r="N36" s="444"/>
      <c r="O36" s="445"/>
      <c r="P36" s="445"/>
      <c r="Q36" s="445"/>
      <c r="R36" s="445"/>
      <c r="S36" s="446"/>
      <c r="T36" s="435"/>
      <c r="U36" s="436"/>
      <c r="V36" s="436"/>
      <c r="W36" s="436"/>
      <c r="X36" s="436"/>
      <c r="Y36" s="437"/>
      <c r="Z36" s="490" t="s">
        <v>404</v>
      </c>
      <c r="AA36" s="491"/>
      <c r="AB36" s="491"/>
      <c r="AC36" s="491"/>
      <c r="AD36" s="491"/>
      <c r="AE36" s="491"/>
      <c r="AF36" s="491"/>
      <c r="AG36" s="491"/>
      <c r="AH36" s="491"/>
      <c r="AI36" s="492"/>
      <c r="AJ36" s="493" t="s">
        <v>379</v>
      </c>
      <c r="AK36" s="494"/>
      <c r="AL36" s="494"/>
      <c r="AM36" s="494"/>
      <c r="AN36" s="494"/>
      <c r="AO36" s="494"/>
      <c r="AP36" s="494"/>
      <c r="AQ36" s="494"/>
      <c r="AR36" s="494"/>
      <c r="AS36" s="494"/>
      <c r="AT36" s="494"/>
      <c r="AU36" s="494"/>
      <c r="AV36" s="494"/>
      <c r="AW36" s="494"/>
      <c r="AX36" s="494"/>
      <c r="AY36" s="494"/>
      <c r="AZ36" s="494"/>
      <c r="BA36" s="494"/>
      <c r="BB36" s="494"/>
      <c r="BC36" s="494"/>
      <c r="BD36" s="494"/>
      <c r="BE36" s="495"/>
      <c r="BF36" s="170"/>
    </row>
    <row r="37" spans="1:58" ht="23.1" customHeight="1">
      <c r="A37" s="427"/>
      <c r="B37" s="430"/>
      <c r="C37" s="430"/>
      <c r="D37" s="430"/>
      <c r="E37" s="430"/>
      <c r="F37" s="430"/>
      <c r="G37" s="430"/>
      <c r="H37" s="430"/>
      <c r="I37" s="431"/>
      <c r="J37" s="435"/>
      <c r="K37" s="436"/>
      <c r="L37" s="436"/>
      <c r="M37" s="437"/>
      <c r="N37" s="444"/>
      <c r="O37" s="445"/>
      <c r="P37" s="445"/>
      <c r="Q37" s="445"/>
      <c r="R37" s="445"/>
      <c r="S37" s="446"/>
      <c r="T37" s="435"/>
      <c r="U37" s="436"/>
      <c r="V37" s="436"/>
      <c r="W37" s="436"/>
      <c r="X37" s="436"/>
      <c r="Y37" s="437"/>
      <c r="Z37" s="450"/>
      <c r="AA37" s="451"/>
      <c r="AB37" s="451"/>
      <c r="AC37" s="451"/>
      <c r="AD37" s="451"/>
      <c r="AE37" s="451"/>
      <c r="AF37" s="451"/>
      <c r="AG37" s="451"/>
      <c r="AH37" s="451"/>
      <c r="AI37" s="452"/>
      <c r="AJ37" s="484"/>
      <c r="AK37" s="485"/>
      <c r="AL37" s="485"/>
      <c r="AM37" s="485"/>
      <c r="AN37" s="485"/>
      <c r="AO37" s="485"/>
      <c r="AP37" s="485"/>
      <c r="AQ37" s="485"/>
      <c r="AR37" s="485"/>
      <c r="AS37" s="485"/>
      <c r="AT37" s="485"/>
      <c r="AU37" s="485"/>
      <c r="AV37" s="485"/>
      <c r="AW37" s="485"/>
      <c r="AX37" s="485"/>
      <c r="AY37" s="485"/>
      <c r="AZ37" s="485"/>
      <c r="BA37" s="485"/>
      <c r="BB37" s="485"/>
      <c r="BC37" s="485"/>
      <c r="BD37" s="485"/>
      <c r="BE37" s="486"/>
      <c r="BF37" s="170"/>
    </row>
    <row r="38" spans="1:58" ht="23.1" customHeight="1">
      <c r="A38" s="427"/>
      <c r="B38" s="430"/>
      <c r="C38" s="430"/>
      <c r="D38" s="430"/>
      <c r="E38" s="430"/>
      <c r="F38" s="430"/>
      <c r="G38" s="430"/>
      <c r="H38" s="430"/>
      <c r="I38" s="431"/>
      <c r="J38" s="435"/>
      <c r="K38" s="436"/>
      <c r="L38" s="436"/>
      <c r="M38" s="437"/>
      <c r="N38" s="444"/>
      <c r="O38" s="445"/>
      <c r="P38" s="445"/>
      <c r="Q38" s="445"/>
      <c r="R38" s="445"/>
      <c r="S38" s="446"/>
      <c r="T38" s="435"/>
      <c r="U38" s="436"/>
      <c r="V38" s="436"/>
      <c r="W38" s="436"/>
      <c r="X38" s="436"/>
      <c r="Y38" s="437"/>
      <c r="Z38" s="505" t="s">
        <v>405</v>
      </c>
      <c r="AA38" s="506"/>
      <c r="AB38" s="506"/>
      <c r="AC38" s="506"/>
      <c r="AD38" s="506"/>
      <c r="AE38" s="506"/>
      <c r="AF38" s="506"/>
      <c r="AG38" s="506"/>
      <c r="AH38" s="506"/>
      <c r="AI38" s="507"/>
      <c r="AJ38" s="456" t="s">
        <v>406</v>
      </c>
      <c r="AK38" s="457"/>
      <c r="AL38" s="457"/>
      <c r="AM38" s="457"/>
      <c r="AN38" s="457"/>
      <c r="AO38" s="457"/>
      <c r="AP38" s="457"/>
      <c r="AQ38" s="457"/>
      <c r="AR38" s="457"/>
      <c r="AS38" s="457"/>
      <c r="AT38" s="457"/>
      <c r="AU38" s="457"/>
      <c r="AV38" s="457"/>
      <c r="AW38" s="457"/>
      <c r="AX38" s="457"/>
      <c r="AY38" s="457"/>
      <c r="AZ38" s="457"/>
      <c r="BA38" s="457"/>
      <c r="BB38" s="457"/>
      <c r="BC38" s="457"/>
      <c r="BD38" s="457"/>
      <c r="BE38" s="458"/>
      <c r="BF38" s="170"/>
    </row>
    <row r="39" spans="1:58" ht="23.1" customHeight="1">
      <c r="A39" s="427"/>
      <c r="B39" s="430"/>
      <c r="C39" s="430"/>
      <c r="D39" s="430"/>
      <c r="E39" s="430"/>
      <c r="F39" s="430"/>
      <c r="G39" s="430"/>
      <c r="H39" s="430"/>
      <c r="I39" s="431"/>
      <c r="J39" s="435"/>
      <c r="K39" s="436"/>
      <c r="L39" s="436"/>
      <c r="M39" s="437"/>
      <c r="N39" s="444"/>
      <c r="O39" s="445"/>
      <c r="P39" s="445"/>
      <c r="Q39" s="445"/>
      <c r="R39" s="445"/>
      <c r="S39" s="446"/>
      <c r="T39" s="435"/>
      <c r="U39" s="436"/>
      <c r="V39" s="436"/>
      <c r="W39" s="436"/>
      <c r="X39" s="436"/>
      <c r="Y39" s="437"/>
      <c r="Z39" s="505" t="s">
        <v>407</v>
      </c>
      <c r="AA39" s="506"/>
      <c r="AB39" s="506"/>
      <c r="AC39" s="506"/>
      <c r="AD39" s="506"/>
      <c r="AE39" s="506"/>
      <c r="AF39" s="506"/>
      <c r="AG39" s="506"/>
      <c r="AH39" s="506"/>
      <c r="AI39" s="507"/>
      <c r="AJ39" s="456" t="s">
        <v>379</v>
      </c>
      <c r="AK39" s="457"/>
      <c r="AL39" s="457"/>
      <c r="AM39" s="457"/>
      <c r="AN39" s="457"/>
      <c r="AO39" s="457"/>
      <c r="AP39" s="457"/>
      <c r="AQ39" s="457"/>
      <c r="AR39" s="457"/>
      <c r="AS39" s="457"/>
      <c r="AT39" s="457"/>
      <c r="AU39" s="457"/>
      <c r="AV39" s="457"/>
      <c r="AW39" s="457"/>
      <c r="AX39" s="457"/>
      <c r="AY39" s="457"/>
      <c r="AZ39" s="457"/>
      <c r="BA39" s="457"/>
      <c r="BB39" s="457"/>
      <c r="BC39" s="457"/>
      <c r="BD39" s="457"/>
      <c r="BE39" s="458"/>
      <c r="BF39" s="170"/>
    </row>
    <row r="40" spans="1:58" ht="23.1" customHeight="1">
      <c r="A40" s="427"/>
      <c r="B40" s="430"/>
      <c r="C40" s="430"/>
      <c r="D40" s="430"/>
      <c r="E40" s="430"/>
      <c r="F40" s="430"/>
      <c r="G40" s="430"/>
      <c r="H40" s="430"/>
      <c r="I40" s="431"/>
      <c r="J40" s="435"/>
      <c r="K40" s="436"/>
      <c r="L40" s="436"/>
      <c r="M40" s="437"/>
      <c r="N40" s="444"/>
      <c r="O40" s="445"/>
      <c r="P40" s="445"/>
      <c r="Q40" s="445"/>
      <c r="R40" s="445"/>
      <c r="S40" s="446"/>
      <c r="T40" s="435"/>
      <c r="U40" s="436"/>
      <c r="V40" s="436"/>
      <c r="W40" s="436"/>
      <c r="X40" s="436"/>
      <c r="Y40" s="437"/>
      <c r="Z40" s="505" t="s">
        <v>408</v>
      </c>
      <c r="AA40" s="506"/>
      <c r="AB40" s="506"/>
      <c r="AC40" s="506"/>
      <c r="AD40" s="506"/>
      <c r="AE40" s="506"/>
      <c r="AF40" s="506"/>
      <c r="AG40" s="506"/>
      <c r="AH40" s="506"/>
      <c r="AI40" s="507"/>
      <c r="AJ40" s="456" t="s">
        <v>379</v>
      </c>
      <c r="AK40" s="457"/>
      <c r="AL40" s="457"/>
      <c r="AM40" s="457"/>
      <c r="AN40" s="457"/>
      <c r="AO40" s="457"/>
      <c r="AP40" s="457"/>
      <c r="AQ40" s="457"/>
      <c r="AR40" s="457"/>
      <c r="AS40" s="457"/>
      <c r="AT40" s="457"/>
      <c r="AU40" s="457"/>
      <c r="AV40" s="457"/>
      <c r="AW40" s="457"/>
      <c r="AX40" s="457"/>
      <c r="AY40" s="457"/>
      <c r="AZ40" s="457"/>
      <c r="BA40" s="457"/>
      <c r="BB40" s="457"/>
      <c r="BC40" s="457"/>
      <c r="BD40" s="457"/>
      <c r="BE40" s="458"/>
      <c r="BF40" s="170"/>
    </row>
    <row r="41" spans="1:58" ht="23.1" customHeight="1">
      <c r="A41" s="427"/>
      <c r="B41" s="430"/>
      <c r="C41" s="430"/>
      <c r="D41" s="430"/>
      <c r="E41" s="430"/>
      <c r="F41" s="430"/>
      <c r="G41" s="430"/>
      <c r="H41" s="430"/>
      <c r="I41" s="431"/>
      <c r="J41" s="435"/>
      <c r="K41" s="436"/>
      <c r="L41" s="436"/>
      <c r="M41" s="437"/>
      <c r="N41" s="444"/>
      <c r="O41" s="445"/>
      <c r="P41" s="445"/>
      <c r="Q41" s="445"/>
      <c r="R41" s="445"/>
      <c r="S41" s="446"/>
      <c r="T41" s="435"/>
      <c r="U41" s="436"/>
      <c r="V41" s="436"/>
      <c r="W41" s="436"/>
      <c r="X41" s="436"/>
      <c r="Y41" s="437"/>
      <c r="Z41" s="505" t="s">
        <v>409</v>
      </c>
      <c r="AA41" s="506"/>
      <c r="AB41" s="506"/>
      <c r="AC41" s="506"/>
      <c r="AD41" s="506"/>
      <c r="AE41" s="506"/>
      <c r="AF41" s="506"/>
      <c r="AG41" s="506"/>
      <c r="AH41" s="506"/>
      <c r="AI41" s="507"/>
      <c r="AJ41" s="456" t="s">
        <v>410</v>
      </c>
      <c r="AK41" s="457"/>
      <c r="AL41" s="457"/>
      <c r="AM41" s="457"/>
      <c r="AN41" s="457"/>
      <c r="AO41" s="457"/>
      <c r="AP41" s="457"/>
      <c r="AQ41" s="457"/>
      <c r="AR41" s="457"/>
      <c r="AS41" s="457"/>
      <c r="AT41" s="457"/>
      <c r="AU41" s="457"/>
      <c r="AV41" s="457"/>
      <c r="AW41" s="457"/>
      <c r="AX41" s="457"/>
      <c r="AY41" s="457"/>
      <c r="AZ41" s="457"/>
      <c r="BA41" s="457"/>
      <c r="BB41" s="457"/>
      <c r="BC41" s="457"/>
      <c r="BD41" s="457"/>
      <c r="BE41" s="458"/>
      <c r="BF41" s="170"/>
    </row>
    <row r="42" spans="1:58" ht="23.1" customHeight="1">
      <c r="A42" s="427"/>
      <c r="B42" s="430"/>
      <c r="C42" s="430"/>
      <c r="D42" s="430"/>
      <c r="E42" s="430"/>
      <c r="F42" s="430"/>
      <c r="G42" s="430"/>
      <c r="H42" s="430"/>
      <c r="I42" s="431"/>
      <c r="J42" s="435"/>
      <c r="K42" s="436"/>
      <c r="L42" s="436"/>
      <c r="M42" s="437"/>
      <c r="N42" s="444"/>
      <c r="O42" s="445"/>
      <c r="P42" s="445"/>
      <c r="Q42" s="445"/>
      <c r="R42" s="445"/>
      <c r="S42" s="446"/>
      <c r="T42" s="435"/>
      <c r="U42" s="436"/>
      <c r="V42" s="436"/>
      <c r="W42" s="436"/>
      <c r="X42" s="436"/>
      <c r="Y42" s="437"/>
      <c r="Z42" s="505" t="s">
        <v>411</v>
      </c>
      <c r="AA42" s="506"/>
      <c r="AB42" s="506"/>
      <c r="AC42" s="506"/>
      <c r="AD42" s="506"/>
      <c r="AE42" s="506"/>
      <c r="AF42" s="506"/>
      <c r="AG42" s="506"/>
      <c r="AH42" s="506"/>
      <c r="AI42" s="507"/>
      <c r="AJ42" s="456" t="s">
        <v>379</v>
      </c>
      <c r="AK42" s="457"/>
      <c r="AL42" s="457"/>
      <c r="AM42" s="457"/>
      <c r="AN42" s="457"/>
      <c r="AO42" s="457"/>
      <c r="AP42" s="457"/>
      <c r="AQ42" s="457"/>
      <c r="AR42" s="457"/>
      <c r="AS42" s="457"/>
      <c r="AT42" s="457"/>
      <c r="AU42" s="457"/>
      <c r="AV42" s="457"/>
      <c r="AW42" s="457"/>
      <c r="AX42" s="457"/>
      <c r="AY42" s="457"/>
      <c r="AZ42" s="457"/>
      <c r="BA42" s="457"/>
      <c r="BB42" s="457"/>
      <c r="BC42" s="457"/>
      <c r="BD42" s="457"/>
      <c r="BE42" s="458"/>
      <c r="BF42" s="170"/>
    </row>
    <row r="43" spans="1:58" ht="23.1" customHeight="1">
      <c r="A43" s="427"/>
      <c r="B43" s="430"/>
      <c r="C43" s="430"/>
      <c r="D43" s="430"/>
      <c r="E43" s="430"/>
      <c r="F43" s="430"/>
      <c r="G43" s="430"/>
      <c r="H43" s="430"/>
      <c r="I43" s="431"/>
      <c r="J43" s="435"/>
      <c r="K43" s="436"/>
      <c r="L43" s="436"/>
      <c r="M43" s="437"/>
      <c r="N43" s="444"/>
      <c r="O43" s="445"/>
      <c r="P43" s="445"/>
      <c r="Q43" s="445"/>
      <c r="R43" s="445"/>
      <c r="S43" s="446"/>
      <c r="T43" s="435"/>
      <c r="U43" s="436"/>
      <c r="V43" s="436"/>
      <c r="W43" s="436"/>
      <c r="X43" s="436"/>
      <c r="Y43" s="437"/>
      <c r="Z43" s="481" t="s">
        <v>412</v>
      </c>
      <c r="AA43" s="482"/>
      <c r="AB43" s="482"/>
      <c r="AC43" s="482"/>
      <c r="AD43" s="482"/>
      <c r="AE43" s="482"/>
      <c r="AF43" s="482"/>
      <c r="AG43" s="482"/>
      <c r="AH43" s="482"/>
      <c r="AI43" s="483"/>
      <c r="AJ43" s="456" t="s">
        <v>413</v>
      </c>
      <c r="AK43" s="457"/>
      <c r="AL43" s="457"/>
      <c r="AM43" s="457"/>
      <c r="AN43" s="457"/>
      <c r="AO43" s="457"/>
      <c r="AP43" s="457"/>
      <c r="AQ43" s="457"/>
      <c r="AR43" s="457"/>
      <c r="AS43" s="457"/>
      <c r="AT43" s="457"/>
      <c r="AU43" s="457"/>
      <c r="AV43" s="457"/>
      <c r="AW43" s="457"/>
      <c r="AX43" s="457"/>
      <c r="AY43" s="457"/>
      <c r="AZ43" s="457"/>
      <c r="BA43" s="457"/>
      <c r="BB43" s="457"/>
      <c r="BC43" s="457"/>
      <c r="BD43" s="457"/>
      <c r="BE43" s="458"/>
      <c r="BF43" s="170"/>
    </row>
    <row r="44" spans="1:58" ht="23.1" customHeight="1">
      <c r="A44" s="427"/>
      <c r="B44" s="430"/>
      <c r="C44" s="430"/>
      <c r="D44" s="430"/>
      <c r="E44" s="430"/>
      <c r="F44" s="430"/>
      <c r="G44" s="430"/>
      <c r="H44" s="430"/>
      <c r="I44" s="431"/>
      <c r="J44" s="435"/>
      <c r="K44" s="436"/>
      <c r="L44" s="436"/>
      <c r="M44" s="437"/>
      <c r="N44" s="444"/>
      <c r="O44" s="445"/>
      <c r="P44" s="445"/>
      <c r="Q44" s="445"/>
      <c r="R44" s="445"/>
      <c r="S44" s="446"/>
      <c r="T44" s="435"/>
      <c r="U44" s="436"/>
      <c r="V44" s="436"/>
      <c r="W44" s="436"/>
      <c r="X44" s="436"/>
      <c r="Y44" s="437"/>
      <c r="Z44" s="496" t="s">
        <v>414</v>
      </c>
      <c r="AA44" s="497"/>
      <c r="AB44" s="497"/>
      <c r="AC44" s="497"/>
      <c r="AD44" s="497"/>
      <c r="AE44" s="497"/>
      <c r="AF44" s="497"/>
      <c r="AG44" s="497"/>
      <c r="AH44" s="497"/>
      <c r="AI44" s="498"/>
      <c r="AJ44" s="456" t="s">
        <v>415</v>
      </c>
      <c r="AK44" s="457"/>
      <c r="AL44" s="457"/>
      <c r="AM44" s="457"/>
      <c r="AN44" s="457"/>
      <c r="AO44" s="457"/>
      <c r="AP44" s="457"/>
      <c r="AQ44" s="457"/>
      <c r="AR44" s="457"/>
      <c r="AS44" s="457"/>
      <c r="AT44" s="457"/>
      <c r="AU44" s="457"/>
      <c r="AV44" s="457"/>
      <c r="AW44" s="457"/>
      <c r="AX44" s="457"/>
      <c r="AY44" s="457"/>
      <c r="AZ44" s="457"/>
      <c r="BA44" s="457"/>
      <c r="BB44" s="457"/>
      <c r="BC44" s="457"/>
      <c r="BD44" s="457"/>
      <c r="BE44" s="458"/>
      <c r="BF44" s="170"/>
    </row>
    <row r="45" spans="1:58" ht="23.1" customHeight="1">
      <c r="A45" s="427"/>
      <c r="B45" s="430"/>
      <c r="C45" s="430"/>
      <c r="D45" s="430"/>
      <c r="E45" s="430"/>
      <c r="F45" s="430"/>
      <c r="G45" s="430"/>
      <c r="H45" s="430"/>
      <c r="I45" s="431"/>
      <c r="J45" s="435"/>
      <c r="K45" s="436"/>
      <c r="L45" s="436"/>
      <c r="M45" s="437"/>
      <c r="N45" s="444"/>
      <c r="O45" s="445"/>
      <c r="P45" s="445"/>
      <c r="Q45" s="445"/>
      <c r="R45" s="445"/>
      <c r="S45" s="446"/>
      <c r="T45" s="435"/>
      <c r="U45" s="436"/>
      <c r="V45" s="436"/>
      <c r="W45" s="436"/>
      <c r="X45" s="436"/>
      <c r="Y45" s="437"/>
      <c r="Z45" s="481" t="s">
        <v>416</v>
      </c>
      <c r="AA45" s="482"/>
      <c r="AB45" s="482"/>
      <c r="AC45" s="482"/>
      <c r="AD45" s="482"/>
      <c r="AE45" s="482"/>
      <c r="AF45" s="482"/>
      <c r="AG45" s="482"/>
      <c r="AH45" s="482"/>
      <c r="AI45" s="483"/>
      <c r="AJ45" s="456" t="s">
        <v>379</v>
      </c>
      <c r="AK45" s="457"/>
      <c r="AL45" s="457"/>
      <c r="AM45" s="457"/>
      <c r="AN45" s="457"/>
      <c r="AO45" s="457"/>
      <c r="AP45" s="457"/>
      <c r="AQ45" s="457"/>
      <c r="AR45" s="457"/>
      <c r="AS45" s="457"/>
      <c r="AT45" s="457"/>
      <c r="AU45" s="457"/>
      <c r="AV45" s="457"/>
      <c r="AW45" s="457"/>
      <c r="AX45" s="457"/>
      <c r="AY45" s="457"/>
      <c r="AZ45" s="457"/>
      <c r="BA45" s="457"/>
      <c r="BB45" s="457"/>
      <c r="BC45" s="457"/>
      <c r="BD45" s="457"/>
      <c r="BE45" s="458"/>
      <c r="BF45" s="170"/>
    </row>
    <row r="46" spans="1:58" ht="23.1" customHeight="1" thickBot="1">
      <c r="A46" s="427"/>
      <c r="B46" s="430"/>
      <c r="C46" s="430"/>
      <c r="D46" s="430"/>
      <c r="E46" s="430"/>
      <c r="F46" s="430"/>
      <c r="G46" s="430"/>
      <c r="H46" s="430"/>
      <c r="I46" s="431"/>
      <c r="J46" s="438"/>
      <c r="K46" s="439"/>
      <c r="L46" s="439"/>
      <c r="M46" s="440"/>
      <c r="N46" s="444"/>
      <c r="O46" s="445"/>
      <c r="P46" s="445"/>
      <c r="Q46" s="445"/>
      <c r="R46" s="445"/>
      <c r="S46" s="446"/>
      <c r="T46" s="435"/>
      <c r="U46" s="436"/>
      <c r="V46" s="436"/>
      <c r="W46" s="436"/>
      <c r="X46" s="436"/>
      <c r="Y46" s="437"/>
      <c r="Z46" s="496" t="s">
        <v>417</v>
      </c>
      <c r="AA46" s="497"/>
      <c r="AB46" s="497"/>
      <c r="AC46" s="497"/>
      <c r="AD46" s="497"/>
      <c r="AE46" s="497"/>
      <c r="AF46" s="497"/>
      <c r="AG46" s="497"/>
      <c r="AH46" s="497"/>
      <c r="AI46" s="498"/>
      <c r="AJ46" s="508" t="s">
        <v>418</v>
      </c>
      <c r="AK46" s="509"/>
      <c r="AL46" s="509"/>
      <c r="AM46" s="509"/>
      <c r="AN46" s="509"/>
      <c r="AO46" s="509"/>
      <c r="AP46" s="509"/>
      <c r="AQ46" s="509"/>
      <c r="AR46" s="509"/>
      <c r="AS46" s="509"/>
      <c r="AT46" s="509"/>
      <c r="AU46" s="509"/>
      <c r="AV46" s="509"/>
      <c r="AW46" s="509"/>
      <c r="AX46" s="509"/>
      <c r="AY46" s="509"/>
      <c r="AZ46" s="509"/>
      <c r="BA46" s="509"/>
      <c r="BB46" s="509"/>
      <c r="BC46" s="509"/>
      <c r="BD46" s="509"/>
      <c r="BE46" s="510"/>
      <c r="BF46" s="170"/>
    </row>
    <row r="47" spans="1:58" ht="23.1" customHeight="1">
      <c r="A47" s="427"/>
      <c r="B47" s="432" t="s">
        <v>419</v>
      </c>
      <c r="C47" s="433"/>
      <c r="D47" s="433"/>
      <c r="E47" s="433"/>
      <c r="F47" s="433"/>
      <c r="G47" s="433"/>
      <c r="H47" s="433"/>
      <c r="I47" s="434"/>
      <c r="J47" s="422"/>
      <c r="K47" s="411"/>
      <c r="L47" s="411"/>
      <c r="M47" s="412"/>
      <c r="N47" s="441" t="s">
        <v>420</v>
      </c>
      <c r="O47" s="442"/>
      <c r="P47" s="442"/>
      <c r="Q47" s="442"/>
      <c r="R47" s="442"/>
      <c r="S47" s="443"/>
      <c r="T47" s="512"/>
      <c r="U47" s="513"/>
      <c r="V47" s="513"/>
      <c r="W47" s="513"/>
      <c r="X47" s="513"/>
      <c r="Y47" s="514"/>
      <c r="Z47" s="515" t="s">
        <v>421</v>
      </c>
      <c r="AA47" s="516"/>
      <c r="AB47" s="516"/>
      <c r="AC47" s="516"/>
      <c r="AD47" s="516"/>
      <c r="AE47" s="516"/>
      <c r="AF47" s="516"/>
      <c r="AG47" s="516"/>
      <c r="AH47" s="516"/>
      <c r="AI47" s="517"/>
      <c r="AJ47" s="484" t="s">
        <v>379</v>
      </c>
      <c r="AK47" s="485"/>
      <c r="AL47" s="485"/>
      <c r="AM47" s="485"/>
      <c r="AN47" s="485"/>
      <c r="AO47" s="485"/>
      <c r="AP47" s="485"/>
      <c r="AQ47" s="485"/>
      <c r="AR47" s="485"/>
      <c r="AS47" s="485"/>
      <c r="AT47" s="485"/>
      <c r="AU47" s="485"/>
      <c r="AV47" s="485"/>
      <c r="AW47" s="485"/>
      <c r="AX47" s="485"/>
      <c r="AY47" s="485"/>
      <c r="AZ47" s="485"/>
      <c r="BA47" s="485"/>
      <c r="BB47" s="485"/>
      <c r="BC47" s="485"/>
      <c r="BD47" s="485"/>
      <c r="BE47" s="486"/>
      <c r="BF47" s="170"/>
    </row>
    <row r="48" spans="1:58" ht="23.1" customHeight="1">
      <c r="A48" s="427"/>
      <c r="B48" s="435"/>
      <c r="C48" s="436"/>
      <c r="D48" s="436"/>
      <c r="E48" s="436"/>
      <c r="F48" s="436"/>
      <c r="G48" s="436"/>
      <c r="H48" s="436"/>
      <c r="I48" s="437"/>
      <c r="J48" s="511"/>
      <c r="K48" s="465"/>
      <c r="L48" s="465"/>
      <c r="M48" s="466"/>
      <c r="N48" s="444"/>
      <c r="O48" s="445"/>
      <c r="P48" s="445"/>
      <c r="Q48" s="445"/>
      <c r="R48" s="445"/>
      <c r="S48" s="446"/>
      <c r="T48" s="470"/>
      <c r="U48" s="471"/>
      <c r="V48" s="471"/>
      <c r="W48" s="471"/>
      <c r="X48" s="471"/>
      <c r="Y48" s="472"/>
      <c r="Z48" s="481" t="s">
        <v>85</v>
      </c>
      <c r="AA48" s="482"/>
      <c r="AB48" s="482"/>
      <c r="AC48" s="482"/>
      <c r="AD48" s="482"/>
      <c r="AE48" s="482"/>
      <c r="AF48" s="482"/>
      <c r="AG48" s="482"/>
      <c r="AH48" s="482"/>
      <c r="AI48" s="483"/>
      <c r="AJ48" s="456" t="s">
        <v>379</v>
      </c>
      <c r="AK48" s="457"/>
      <c r="AL48" s="457"/>
      <c r="AM48" s="457"/>
      <c r="AN48" s="457"/>
      <c r="AO48" s="457"/>
      <c r="AP48" s="457"/>
      <c r="AQ48" s="457"/>
      <c r="AR48" s="457"/>
      <c r="AS48" s="457"/>
      <c r="AT48" s="457"/>
      <c r="AU48" s="457"/>
      <c r="AV48" s="457"/>
      <c r="AW48" s="457"/>
      <c r="AX48" s="457"/>
      <c r="AY48" s="457"/>
      <c r="AZ48" s="457"/>
      <c r="BA48" s="457"/>
      <c r="BB48" s="457"/>
      <c r="BC48" s="457"/>
      <c r="BD48" s="457"/>
      <c r="BE48" s="458"/>
      <c r="BF48" s="170"/>
    </row>
    <row r="49" spans="1:58" ht="23.1" customHeight="1">
      <c r="A49" s="427"/>
      <c r="B49" s="435"/>
      <c r="C49" s="436"/>
      <c r="D49" s="436"/>
      <c r="E49" s="436"/>
      <c r="F49" s="436"/>
      <c r="G49" s="436"/>
      <c r="H49" s="436"/>
      <c r="I49" s="437"/>
      <c r="J49" s="511"/>
      <c r="K49" s="465"/>
      <c r="L49" s="465"/>
      <c r="M49" s="466"/>
      <c r="N49" s="444"/>
      <c r="O49" s="445"/>
      <c r="P49" s="445"/>
      <c r="Q49" s="445"/>
      <c r="R49" s="445"/>
      <c r="S49" s="446"/>
      <c r="T49" s="470"/>
      <c r="U49" s="471"/>
      <c r="V49" s="471"/>
      <c r="W49" s="471"/>
      <c r="X49" s="471"/>
      <c r="Y49" s="472"/>
      <c r="Z49" s="481" t="s">
        <v>382</v>
      </c>
      <c r="AA49" s="482"/>
      <c r="AB49" s="482"/>
      <c r="AC49" s="482"/>
      <c r="AD49" s="482"/>
      <c r="AE49" s="482"/>
      <c r="AF49" s="482"/>
      <c r="AG49" s="482"/>
      <c r="AH49" s="482"/>
      <c r="AI49" s="483"/>
      <c r="AJ49" s="456" t="s">
        <v>422</v>
      </c>
      <c r="AK49" s="457"/>
      <c r="AL49" s="457"/>
      <c r="AM49" s="457"/>
      <c r="AN49" s="457"/>
      <c r="AO49" s="457"/>
      <c r="AP49" s="457"/>
      <c r="AQ49" s="457"/>
      <c r="AR49" s="457"/>
      <c r="AS49" s="457"/>
      <c r="AT49" s="457"/>
      <c r="AU49" s="457"/>
      <c r="AV49" s="457"/>
      <c r="AW49" s="457"/>
      <c r="AX49" s="457"/>
      <c r="AY49" s="457"/>
      <c r="AZ49" s="457"/>
      <c r="BA49" s="457"/>
      <c r="BB49" s="457"/>
      <c r="BC49" s="457"/>
      <c r="BD49" s="457"/>
      <c r="BE49" s="458"/>
      <c r="BF49" s="170"/>
    </row>
    <row r="50" spans="1:58" ht="23.1" customHeight="1">
      <c r="A50" s="427"/>
      <c r="B50" s="435"/>
      <c r="C50" s="436"/>
      <c r="D50" s="436"/>
      <c r="E50" s="436"/>
      <c r="F50" s="436"/>
      <c r="G50" s="436"/>
      <c r="H50" s="436"/>
      <c r="I50" s="437"/>
      <c r="J50" s="511"/>
      <c r="K50" s="465"/>
      <c r="L50" s="465"/>
      <c r="M50" s="466"/>
      <c r="N50" s="444"/>
      <c r="O50" s="445"/>
      <c r="P50" s="445"/>
      <c r="Q50" s="445"/>
      <c r="R50" s="445"/>
      <c r="S50" s="446"/>
      <c r="T50" s="470"/>
      <c r="U50" s="471"/>
      <c r="V50" s="471"/>
      <c r="W50" s="471"/>
      <c r="X50" s="471"/>
      <c r="Y50" s="472"/>
      <c r="Z50" s="505" t="s">
        <v>385</v>
      </c>
      <c r="AA50" s="506"/>
      <c r="AB50" s="506"/>
      <c r="AC50" s="506"/>
      <c r="AD50" s="506"/>
      <c r="AE50" s="506"/>
      <c r="AF50" s="506"/>
      <c r="AG50" s="506"/>
      <c r="AH50" s="506"/>
      <c r="AI50" s="507"/>
      <c r="AJ50" s="456" t="s">
        <v>379</v>
      </c>
      <c r="AK50" s="457"/>
      <c r="AL50" s="457"/>
      <c r="AM50" s="457"/>
      <c r="AN50" s="457"/>
      <c r="AO50" s="457"/>
      <c r="AP50" s="457"/>
      <c r="AQ50" s="457"/>
      <c r="AR50" s="457"/>
      <c r="AS50" s="457"/>
      <c r="AT50" s="457"/>
      <c r="AU50" s="457"/>
      <c r="AV50" s="457"/>
      <c r="AW50" s="457"/>
      <c r="AX50" s="457"/>
      <c r="AY50" s="457"/>
      <c r="AZ50" s="457"/>
      <c r="BA50" s="457"/>
      <c r="BB50" s="457"/>
      <c r="BC50" s="457"/>
      <c r="BD50" s="457"/>
      <c r="BE50" s="458"/>
      <c r="BF50" s="170"/>
    </row>
    <row r="51" spans="1:58" ht="23.1" customHeight="1">
      <c r="A51" s="427"/>
      <c r="B51" s="435"/>
      <c r="C51" s="436"/>
      <c r="D51" s="436"/>
      <c r="E51" s="436"/>
      <c r="F51" s="436"/>
      <c r="G51" s="436"/>
      <c r="H51" s="436"/>
      <c r="I51" s="437"/>
      <c r="J51" s="511"/>
      <c r="K51" s="465"/>
      <c r="L51" s="465"/>
      <c r="M51" s="466"/>
      <c r="N51" s="444"/>
      <c r="O51" s="445"/>
      <c r="P51" s="445"/>
      <c r="Q51" s="445"/>
      <c r="R51" s="445"/>
      <c r="S51" s="446"/>
      <c r="T51" s="470"/>
      <c r="U51" s="471"/>
      <c r="V51" s="471"/>
      <c r="W51" s="471"/>
      <c r="X51" s="471"/>
      <c r="Y51" s="472"/>
      <c r="Z51" s="505" t="s">
        <v>386</v>
      </c>
      <c r="AA51" s="506"/>
      <c r="AB51" s="506"/>
      <c r="AC51" s="506"/>
      <c r="AD51" s="506"/>
      <c r="AE51" s="506"/>
      <c r="AF51" s="506"/>
      <c r="AG51" s="506"/>
      <c r="AH51" s="506"/>
      <c r="AI51" s="507"/>
      <c r="AJ51" s="456" t="s">
        <v>379</v>
      </c>
      <c r="AK51" s="457"/>
      <c r="AL51" s="457"/>
      <c r="AM51" s="457"/>
      <c r="AN51" s="457"/>
      <c r="AO51" s="457"/>
      <c r="AP51" s="457"/>
      <c r="AQ51" s="457"/>
      <c r="AR51" s="457"/>
      <c r="AS51" s="457"/>
      <c r="AT51" s="457"/>
      <c r="AU51" s="457"/>
      <c r="AV51" s="457"/>
      <c r="AW51" s="457"/>
      <c r="AX51" s="457"/>
      <c r="AY51" s="457"/>
      <c r="AZ51" s="457"/>
      <c r="BA51" s="457"/>
      <c r="BB51" s="457"/>
      <c r="BC51" s="457"/>
      <c r="BD51" s="457"/>
      <c r="BE51" s="458"/>
      <c r="BF51" s="170"/>
    </row>
    <row r="52" spans="1:58" ht="23.1" customHeight="1">
      <c r="A52" s="427"/>
      <c r="B52" s="435"/>
      <c r="C52" s="436"/>
      <c r="D52" s="436"/>
      <c r="E52" s="436"/>
      <c r="F52" s="436"/>
      <c r="G52" s="436"/>
      <c r="H52" s="436"/>
      <c r="I52" s="437"/>
      <c r="J52" s="511"/>
      <c r="K52" s="465"/>
      <c r="L52" s="465"/>
      <c r="M52" s="466"/>
      <c r="N52" s="444"/>
      <c r="O52" s="445"/>
      <c r="P52" s="445"/>
      <c r="Q52" s="445"/>
      <c r="R52" s="445"/>
      <c r="S52" s="446"/>
      <c r="T52" s="470"/>
      <c r="U52" s="471"/>
      <c r="V52" s="471"/>
      <c r="W52" s="471"/>
      <c r="X52" s="471"/>
      <c r="Y52" s="472"/>
      <c r="Z52" s="505" t="s">
        <v>387</v>
      </c>
      <c r="AA52" s="506"/>
      <c r="AB52" s="506"/>
      <c r="AC52" s="506"/>
      <c r="AD52" s="506"/>
      <c r="AE52" s="506"/>
      <c r="AF52" s="506"/>
      <c r="AG52" s="506"/>
      <c r="AH52" s="506"/>
      <c r="AI52" s="507"/>
      <c r="AJ52" s="456" t="s">
        <v>379</v>
      </c>
      <c r="AK52" s="457"/>
      <c r="AL52" s="457"/>
      <c r="AM52" s="457"/>
      <c r="AN52" s="457"/>
      <c r="AO52" s="457"/>
      <c r="AP52" s="457"/>
      <c r="AQ52" s="457"/>
      <c r="AR52" s="457"/>
      <c r="AS52" s="457"/>
      <c r="AT52" s="457"/>
      <c r="AU52" s="457"/>
      <c r="AV52" s="457"/>
      <c r="AW52" s="457"/>
      <c r="AX52" s="457"/>
      <c r="AY52" s="457"/>
      <c r="AZ52" s="457"/>
      <c r="BA52" s="457"/>
      <c r="BB52" s="457"/>
      <c r="BC52" s="457"/>
      <c r="BD52" s="457"/>
      <c r="BE52" s="458"/>
      <c r="BF52" s="170"/>
    </row>
    <row r="53" spans="1:58" ht="23.1" customHeight="1">
      <c r="A53" s="427"/>
      <c r="B53" s="435"/>
      <c r="C53" s="436"/>
      <c r="D53" s="436"/>
      <c r="E53" s="436"/>
      <c r="F53" s="436"/>
      <c r="G53" s="436"/>
      <c r="H53" s="436"/>
      <c r="I53" s="437"/>
      <c r="J53" s="511"/>
      <c r="K53" s="465"/>
      <c r="L53" s="465"/>
      <c r="M53" s="466"/>
      <c r="N53" s="444"/>
      <c r="O53" s="445"/>
      <c r="P53" s="445"/>
      <c r="Q53" s="445"/>
      <c r="R53" s="445"/>
      <c r="S53" s="446"/>
      <c r="T53" s="470"/>
      <c r="U53" s="471"/>
      <c r="V53" s="471"/>
      <c r="W53" s="471"/>
      <c r="X53" s="471"/>
      <c r="Y53" s="472"/>
      <c r="Z53" s="505" t="s">
        <v>388</v>
      </c>
      <c r="AA53" s="506"/>
      <c r="AB53" s="506"/>
      <c r="AC53" s="506"/>
      <c r="AD53" s="506"/>
      <c r="AE53" s="506"/>
      <c r="AF53" s="506"/>
      <c r="AG53" s="506"/>
      <c r="AH53" s="506"/>
      <c r="AI53" s="507"/>
      <c r="AJ53" s="456" t="s">
        <v>379</v>
      </c>
      <c r="AK53" s="457"/>
      <c r="AL53" s="457"/>
      <c r="AM53" s="457"/>
      <c r="AN53" s="457"/>
      <c r="AO53" s="457"/>
      <c r="AP53" s="457"/>
      <c r="AQ53" s="457"/>
      <c r="AR53" s="457"/>
      <c r="AS53" s="457"/>
      <c r="AT53" s="457"/>
      <c r="AU53" s="457"/>
      <c r="AV53" s="457"/>
      <c r="AW53" s="457"/>
      <c r="AX53" s="457"/>
      <c r="AY53" s="457"/>
      <c r="AZ53" s="457"/>
      <c r="BA53" s="457"/>
      <c r="BB53" s="457"/>
      <c r="BC53" s="457"/>
      <c r="BD53" s="457"/>
      <c r="BE53" s="458"/>
      <c r="BF53" s="170"/>
    </row>
    <row r="54" spans="1:58" ht="23.1" customHeight="1">
      <c r="A54" s="427"/>
      <c r="B54" s="435"/>
      <c r="C54" s="436"/>
      <c r="D54" s="436"/>
      <c r="E54" s="436"/>
      <c r="F54" s="436"/>
      <c r="G54" s="436"/>
      <c r="H54" s="436"/>
      <c r="I54" s="437"/>
      <c r="J54" s="511"/>
      <c r="K54" s="465"/>
      <c r="L54" s="465"/>
      <c r="M54" s="466"/>
      <c r="N54" s="444"/>
      <c r="O54" s="445"/>
      <c r="P54" s="445"/>
      <c r="Q54" s="445"/>
      <c r="R54" s="445"/>
      <c r="S54" s="446"/>
      <c r="T54" s="470"/>
      <c r="U54" s="471"/>
      <c r="V54" s="471"/>
      <c r="W54" s="471"/>
      <c r="X54" s="471"/>
      <c r="Y54" s="472"/>
      <c r="Z54" s="505" t="s">
        <v>389</v>
      </c>
      <c r="AA54" s="506"/>
      <c r="AB54" s="506"/>
      <c r="AC54" s="506"/>
      <c r="AD54" s="506"/>
      <c r="AE54" s="506"/>
      <c r="AF54" s="506"/>
      <c r="AG54" s="506"/>
      <c r="AH54" s="506"/>
      <c r="AI54" s="507"/>
      <c r="AJ54" s="456" t="s">
        <v>379</v>
      </c>
      <c r="AK54" s="457"/>
      <c r="AL54" s="457"/>
      <c r="AM54" s="457"/>
      <c r="AN54" s="457"/>
      <c r="AO54" s="457"/>
      <c r="AP54" s="457"/>
      <c r="AQ54" s="457"/>
      <c r="AR54" s="457"/>
      <c r="AS54" s="457"/>
      <c r="AT54" s="457"/>
      <c r="AU54" s="457"/>
      <c r="AV54" s="457"/>
      <c r="AW54" s="457"/>
      <c r="AX54" s="457"/>
      <c r="AY54" s="457"/>
      <c r="AZ54" s="457"/>
      <c r="BA54" s="457"/>
      <c r="BB54" s="457"/>
      <c r="BC54" s="457"/>
      <c r="BD54" s="457"/>
      <c r="BE54" s="458"/>
      <c r="BF54" s="170"/>
    </row>
    <row r="55" spans="1:58" ht="23.1" customHeight="1">
      <c r="A55" s="427"/>
      <c r="B55" s="435"/>
      <c r="C55" s="436"/>
      <c r="D55" s="436"/>
      <c r="E55" s="436"/>
      <c r="F55" s="436"/>
      <c r="G55" s="436"/>
      <c r="H55" s="436"/>
      <c r="I55" s="437"/>
      <c r="J55" s="511"/>
      <c r="K55" s="465"/>
      <c r="L55" s="465"/>
      <c r="M55" s="466"/>
      <c r="N55" s="444"/>
      <c r="O55" s="445"/>
      <c r="P55" s="445"/>
      <c r="Q55" s="445"/>
      <c r="R55" s="445"/>
      <c r="S55" s="446"/>
      <c r="T55" s="470"/>
      <c r="U55" s="471"/>
      <c r="V55" s="471"/>
      <c r="W55" s="471"/>
      <c r="X55" s="471"/>
      <c r="Y55" s="472"/>
      <c r="Z55" s="481" t="s">
        <v>394</v>
      </c>
      <c r="AA55" s="482"/>
      <c r="AB55" s="482"/>
      <c r="AC55" s="482"/>
      <c r="AD55" s="482"/>
      <c r="AE55" s="482"/>
      <c r="AF55" s="482"/>
      <c r="AG55" s="482"/>
      <c r="AH55" s="482"/>
      <c r="AI55" s="483"/>
      <c r="AJ55" s="456" t="s">
        <v>395</v>
      </c>
      <c r="AK55" s="457"/>
      <c r="AL55" s="457"/>
      <c r="AM55" s="457"/>
      <c r="AN55" s="457"/>
      <c r="AO55" s="457"/>
      <c r="AP55" s="457"/>
      <c r="AQ55" s="457"/>
      <c r="AR55" s="457"/>
      <c r="AS55" s="457"/>
      <c r="AT55" s="457"/>
      <c r="AU55" s="457"/>
      <c r="AV55" s="457"/>
      <c r="AW55" s="457"/>
      <c r="AX55" s="457"/>
      <c r="AY55" s="457"/>
      <c r="AZ55" s="457"/>
      <c r="BA55" s="457"/>
      <c r="BB55" s="457"/>
      <c r="BC55" s="457"/>
      <c r="BD55" s="457"/>
      <c r="BE55" s="458"/>
      <c r="BF55" s="170"/>
    </row>
    <row r="56" spans="1:58" ht="23.1" customHeight="1">
      <c r="A56" s="427"/>
      <c r="B56" s="435"/>
      <c r="C56" s="436"/>
      <c r="D56" s="436"/>
      <c r="E56" s="436"/>
      <c r="F56" s="436"/>
      <c r="G56" s="436"/>
      <c r="H56" s="436"/>
      <c r="I56" s="437"/>
      <c r="J56" s="511"/>
      <c r="K56" s="465"/>
      <c r="L56" s="465"/>
      <c r="M56" s="466"/>
      <c r="N56" s="444"/>
      <c r="O56" s="445"/>
      <c r="P56" s="445"/>
      <c r="Q56" s="445"/>
      <c r="R56" s="445"/>
      <c r="S56" s="446"/>
      <c r="T56" s="470"/>
      <c r="U56" s="471"/>
      <c r="V56" s="471"/>
      <c r="W56" s="471"/>
      <c r="X56" s="471"/>
      <c r="Y56" s="472"/>
      <c r="Z56" s="481" t="s">
        <v>398</v>
      </c>
      <c r="AA56" s="482"/>
      <c r="AB56" s="482"/>
      <c r="AC56" s="482"/>
      <c r="AD56" s="482"/>
      <c r="AE56" s="482"/>
      <c r="AF56" s="482"/>
      <c r="AG56" s="482"/>
      <c r="AH56" s="482"/>
      <c r="AI56" s="483"/>
      <c r="AJ56" s="456" t="s">
        <v>399</v>
      </c>
      <c r="AK56" s="457"/>
      <c r="AL56" s="457"/>
      <c r="AM56" s="457"/>
      <c r="AN56" s="457"/>
      <c r="AO56" s="457"/>
      <c r="AP56" s="457"/>
      <c r="AQ56" s="457"/>
      <c r="AR56" s="457"/>
      <c r="AS56" s="457"/>
      <c r="AT56" s="457"/>
      <c r="AU56" s="457"/>
      <c r="AV56" s="457"/>
      <c r="AW56" s="457"/>
      <c r="AX56" s="457"/>
      <c r="AY56" s="457"/>
      <c r="AZ56" s="457"/>
      <c r="BA56" s="457"/>
      <c r="BB56" s="457"/>
      <c r="BC56" s="457"/>
      <c r="BD56" s="457"/>
      <c r="BE56" s="458"/>
      <c r="BF56" s="170"/>
    </row>
    <row r="57" spans="1:58" ht="23.1" customHeight="1">
      <c r="A57" s="427"/>
      <c r="B57" s="435"/>
      <c r="C57" s="436"/>
      <c r="D57" s="436"/>
      <c r="E57" s="436"/>
      <c r="F57" s="436"/>
      <c r="G57" s="436"/>
      <c r="H57" s="436"/>
      <c r="I57" s="437"/>
      <c r="J57" s="511"/>
      <c r="K57" s="465"/>
      <c r="L57" s="465"/>
      <c r="M57" s="466"/>
      <c r="N57" s="444"/>
      <c r="O57" s="445"/>
      <c r="P57" s="445"/>
      <c r="Q57" s="445"/>
      <c r="R57" s="445"/>
      <c r="S57" s="446"/>
      <c r="T57" s="470"/>
      <c r="U57" s="471"/>
      <c r="V57" s="471"/>
      <c r="W57" s="471"/>
      <c r="X57" s="471"/>
      <c r="Y57" s="472"/>
      <c r="Z57" s="481" t="s">
        <v>401</v>
      </c>
      <c r="AA57" s="482"/>
      <c r="AB57" s="482"/>
      <c r="AC57" s="482"/>
      <c r="AD57" s="482"/>
      <c r="AE57" s="482"/>
      <c r="AF57" s="482"/>
      <c r="AG57" s="482"/>
      <c r="AH57" s="482"/>
      <c r="AI57" s="483"/>
      <c r="AJ57" s="456" t="s">
        <v>379</v>
      </c>
      <c r="AK57" s="457"/>
      <c r="AL57" s="457"/>
      <c r="AM57" s="457"/>
      <c r="AN57" s="457"/>
      <c r="AO57" s="457"/>
      <c r="AP57" s="457"/>
      <c r="AQ57" s="457"/>
      <c r="AR57" s="457"/>
      <c r="AS57" s="457"/>
      <c r="AT57" s="457"/>
      <c r="AU57" s="457"/>
      <c r="AV57" s="457"/>
      <c r="AW57" s="457"/>
      <c r="AX57" s="457"/>
      <c r="AY57" s="457"/>
      <c r="AZ57" s="457"/>
      <c r="BA57" s="457"/>
      <c r="BB57" s="457"/>
      <c r="BC57" s="457"/>
      <c r="BD57" s="457"/>
      <c r="BE57" s="458"/>
      <c r="BF57" s="170"/>
    </row>
    <row r="58" spans="1:58" ht="23.1" customHeight="1">
      <c r="A58" s="427"/>
      <c r="B58" s="435"/>
      <c r="C58" s="436"/>
      <c r="D58" s="436"/>
      <c r="E58" s="436"/>
      <c r="F58" s="436"/>
      <c r="G58" s="436"/>
      <c r="H58" s="436"/>
      <c r="I58" s="437"/>
      <c r="J58" s="511"/>
      <c r="K58" s="465"/>
      <c r="L58" s="465"/>
      <c r="M58" s="466"/>
      <c r="N58" s="444"/>
      <c r="O58" s="445"/>
      <c r="P58" s="445"/>
      <c r="Q58" s="445"/>
      <c r="R58" s="445"/>
      <c r="S58" s="446"/>
      <c r="T58" s="470"/>
      <c r="U58" s="471"/>
      <c r="V58" s="471"/>
      <c r="W58" s="471"/>
      <c r="X58" s="471"/>
      <c r="Y58" s="472"/>
      <c r="Z58" s="481" t="s">
        <v>402</v>
      </c>
      <c r="AA58" s="482"/>
      <c r="AB58" s="482"/>
      <c r="AC58" s="482"/>
      <c r="AD58" s="482"/>
      <c r="AE58" s="482"/>
      <c r="AF58" s="482"/>
      <c r="AG58" s="482"/>
      <c r="AH58" s="482"/>
      <c r="AI58" s="483"/>
      <c r="AJ58" s="456" t="s">
        <v>379</v>
      </c>
      <c r="AK58" s="457"/>
      <c r="AL58" s="457"/>
      <c r="AM58" s="457"/>
      <c r="AN58" s="457"/>
      <c r="AO58" s="457"/>
      <c r="AP58" s="457"/>
      <c r="AQ58" s="457"/>
      <c r="AR58" s="457"/>
      <c r="AS58" s="457"/>
      <c r="AT58" s="457"/>
      <c r="AU58" s="457"/>
      <c r="AV58" s="457"/>
      <c r="AW58" s="457"/>
      <c r="AX58" s="457"/>
      <c r="AY58" s="457"/>
      <c r="AZ58" s="457"/>
      <c r="BA58" s="457"/>
      <c r="BB58" s="457"/>
      <c r="BC58" s="457"/>
      <c r="BD58" s="457"/>
      <c r="BE58" s="458"/>
      <c r="BF58" s="170"/>
    </row>
    <row r="59" spans="1:58" ht="23.1" customHeight="1">
      <c r="A59" s="427"/>
      <c r="B59" s="435"/>
      <c r="C59" s="436"/>
      <c r="D59" s="436"/>
      <c r="E59" s="436"/>
      <c r="F59" s="436"/>
      <c r="G59" s="436"/>
      <c r="H59" s="436"/>
      <c r="I59" s="437"/>
      <c r="J59" s="511"/>
      <c r="K59" s="465"/>
      <c r="L59" s="465"/>
      <c r="M59" s="466"/>
      <c r="N59" s="444"/>
      <c r="O59" s="445"/>
      <c r="P59" s="445"/>
      <c r="Q59" s="445"/>
      <c r="R59" s="445"/>
      <c r="S59" s="446"/>
      <c r="T59" s="470"/>
      <c r="U59" s="471"/>
      <c r="V59" s="471"/>
      <c r="W59" s="471"/>
      <c r="X59" s="471"/>
      <c r="Y59" s="472"/>
      <c r="Z59" s="481" t="s">
        <v>411</v>
      </c>
      <c r="AA59" s="482"/>
      <c r="AB59" s="482"/>
      <c r="AC59" s="482"/>
      <c r="AD59" s="482"/>
      <c r="AE59" s="482"/>
      <c r="AF59" s="482"/>
      <c r="AG59" s="482"/>
      <c r="AH59" s="482"/>
      <c r="AI59" s="483"/>
      <c r="AJ59" s="456" t="s">
        <v>379</v>
      </c>
      <c r="AK59" s="457"/>
      <c r="AL59" s="457"/>
      <c r="AM59" s="457"/>
      <c r="AN59" s="457"/>
      <c r="AO59" s="457"/>
      <c r="AP59" s="457"/>
      <c r="AQ59" s="457"/>
      <c r="AR59" s="457"/>
      <c r="AS59" s="457"/>
      <c r="AT59" s="457"/>
      <c r="AU59" s="457"/>
      <c r="AV59" s="457"/>
      <c r="AW59" s="457"/>
      <c r="AX59" s="457"/>
      <c r="AY59" s="457"/>
      <c r="AZ59" s="457"/>
      <c r="BA59" s="457"/>
      <c r="BB59" s="457"/>
      <c r="BC59" s="457"/>
      <c r="BD59" s="457"/>
      <c r="BE59" s="458"/>
      <c r="BF59" s="170"/>
    </row>
    <row r="60" spans="1:58" ht="23.1" customHeight="1">
      <c r="A60" s="427"/>
      <c r="B60" s="435"/>
      <c r="C60" s="436"/>
      <c r="D60" s="436"/>
      <c r="E60" s="436"/>
      <c r="F60" s="436"/>
      <c r="G60" s="436"/>
      <c r="H60" s="436"/>
      <c r="I60" s="437"/>
      <c r="J60" s="511"/>
      <c r="K60" s="465"/>
      <c r="L60" s="465"/>
      <c r="M60" s="466"/>
      <c r="N60" s="444"/>
      <c r="O60" s="445"/>
      <c r="P60" s="445"/>
      <c r="Q60" s="445"/>
      <c r="R60" s="445"/>
      <c r="S60" s="446"/>
      <c r="T60" s="470"/>
      <c r="U60" s="471"/>
      <c r="V60" s="471"/>
      <c r="W60" s="471"/>
      <c r="X60" s="471"/>
      <c r="Y60" s="472"/>
      <c r="Z60" s="481" t="s">
        <v>423</v>
      </c>
      <c r="AA60" s="482"/>
      <c r="AB60" s="482"/>
      <c r="AC60" s="482"/>
      <c r="AD60" s="482"/>
      <c r="AE60" s="482"/>
      <c r="AF60" s="482"/>
      <c r="AG60" s="482"/>
      <c r="AH60" s="482"/>
      <c r="AI60" s="483"/>
      <c r="AJ60" s="456" t="s">
        <v>424</v>
      </c>
      <c r="AK60" s="457"/>
      <c r="AL60" s="457"/>
      <c r="AM60" s="457"/>
      <c r="AN60" s="457"/>
      <c r="AO60" s="457"/>
      <c r="AP60" s="457"/>
      <c r="AQ60" s="457"/>
      <c r="AR60" s="457"/>
      <c r="AS60" s="457"/>
      <c r="AT60" s="457"/>
      <c r="AU60" s="457"/>
      <c r="AV60" s="457"/>
      <c r="AW60" s="457"/>
      <c r="AX60" s="457"/>
      <c r="AY60" s="457"/>
      <c r="AZ60" s="457"/>
      <c r="BA60" s="457"/>
      <c r="BB60" s="457"/>
      <c r="BC60" s="457"/>
      <c r="BD60" s="457"/>
      <c r="BE60" s="458"/>
      <c r="BF60" s="170"/>
    </row>
    <row r="61" spans="1:58" ht="23.1" customHeight="1">
      <c r="A61" s="427"/>
      <c r="B61" s="435"/>
      <c r="C61" s="436"/>
      <c r="D61" s="436"/>
      <c r="E61" s="436"/>
      <c r="F61" s="436"/>
      <c r="G61" s="436"/>
      <c r="H61" s="436"/>
      <c r="I61" s="437"/>
      <c r="J61" s="511"/>
      <c r="K61" s="465"/>
      <c r="L61" s="465"/>
      <c r="M61" s="466"/>
      <c r="N61" s="444"/>
      <c r="O61" s="445"/>
      <c r="P61" s="445"/>
      <c r="Q61" s="445"/>
      <c r="R61" s="445"/>
      <c r="S61" s="446"/>
      <c r="T61" s="470"/>
      <c r="U61" s="471"/>
      <c r="V61" s="471"/>
      <c r="W61" s="471"/>
      <c r="X61" s="471"/>
      <c r="Y61" s="472"/>
      <c r="Z61" s="490" t="s">
        <v>403</v>
      </c>
      <c r="AA61" s="491"/>
      <c r="AB61" s="491"/>
      <c r="AC61" s="491"/>
      <c r="AD61" s="491"/>
      <c r="AE61" s="491"/>
      <c r="AF61" s="491"/>
      <c r="AG61" s="491"/>
      <c r="AH61" s="491"/>
      <c r="AI61" s="492"/>
      <c r="AJ61" s="493" t="s">
        <v>379</v>
      </c>
      <c r="AK61" s="494"/>
      <c r="AL61" s="494"/>
      <c r="AM61" s="494"/>
      <c r="AN61" s="494"/>
      <c r="AO61" s="494"/>
      <c r="AP61" s="494"/>
      <c r="AQ61" s="494"/>
      <c r="AR61" s="494"/>
      <c r="AS61" s="494"/>
      <c r="AT61" s="494"/>
      <c r="AU61" s="494"/>
      <c r="AV61" s="494"/>
      <c r="AW61" s="494"/>
      <c r="AX61" s="494"/>
      <c r="AY61" s="494"/>
      <c r="AZ61" s="494"/>
      <c r="BA61" s="494"/>
      <c r="BB61" s="494"/>
      <c r="BC61" s="494"/>
      <c r="BD61" s="494"/>
      <c r="BE61" s="495"/>
      <c r="BF61" s="170"/>
    </row>
    <row r="62" spans="1:58" ht="23.1" customHeight="1" thickBot="1">
      <c r="A62" s="427"/>
      <c r="B62" s="435"/>
      <c r="C62" s="436"/>
      <c r="D62" s="436"/>
      <c r="E62" s="436"/>
      <c r="F62" s="436"/>
      <c r="G62" s="436"/>
      <c r="H62" s="436"/>
      <c r="I62" s="437"/>
      <c r="J62" s="511"/>
      <c r="K62" s="465"/>
      <c r="L62" s="465"/>
      <c r="M62" s="466"/>
      <c r="N62" s="444"/>
      <c r="O62" s="445"/>
      <c r="P62" s="445"/>
      <c r="Q62" s="445"/>
      <c r="R62" s="445"/>
      <c r="S62" s="446"/>
      <c r="T62" s="470"/>
      <c r="U62" s="471"/>
      <c r="V62" s="471"/>
      <c r="W62" s="471"/>
      <c r="X62" s="471"/>
      <c r="Y62" s="472"/>
      <c r="Z62" s="518"/>
      <c r="AA62" s="519"/>
      <c r="AB62" s="519"/>
      <c r="AC62" s="519"/>
      <c r="AD62" s="519"/>
      <c r="AE62" s="519"/>
      <c r="AF62" s="519"/>
      <c r="AG62" s="519"/>
      <c r="AH62" s="519"/>
      <c r="AI62" s="520"/>
      <c r="AJ62" s="521"/>
      <c r="AK62" s="522"/>
      <c r="AL62" s="522"/>
      <c r="AM62" s="522"/>
      <c r="AN62" s="522"/>
      <c r="AO62" s="522"/>
      <c r="AP62" s="522"/>
      <c r="AQ62" s="522"/>
      <c r="AR62" s="522"/>
      <c r="AS62" s="522"/>
      <c r="AT62" s="522"/>
      <c r="AU62" s="522"/>
      <c r="AV62" s="522"/>
      <c r="AW62" s="522"/>
      <c r="AX62" s="522"/>
      <c r="AY62" s="522"/>
      <c r="AZ62" s="522"/>
      <c r="BA62" s="522"/>
      <c r="BB62" s="522"/>
      <c r="BC62" s="522"/>
      <c r="BD62" s="522"/>
      <c r="BE62" s="523"/>
      <c r="BF62" s="170"/>
    </row>
    <row r="63" spans="1:58" ht="23.1" customHeight="1">
      <c r="A63" s="427"/>
      <c r="B63" s="432" t="s">
        <v>169</v>
      </c>
      <c r="C63" s="433"/>
      <c r="D63" s="433"/>
      <c r="E63" s="433"/>
      <c r="F63" s="433"/>
      <c r="G63" s="433"/>
      <c r="H63" s="433"/>
      <c r="I63" s="434"/>
      <c r="J63" s="422"/>
      <c r="K63" s="411"/>
      <c r="L63" s="411"/>
      <c r="M63" s="412"/>
      <c r="N63" s="524"/>
      <c r="O63" s="525"/>
      <c r="P63" s="525"/>
      <c r="Q63" s="525"/>
      <c r="R63" s="525"/>
      <c r="S63" s="526"/>
      <c r="T63" s="432" t="s">
        <v>425</v>
      </c>
      <c r="U63" s="433"/>
      <c r="V63" s="433"/>
      <c r="W63" s="433"/>
      <c r="X63" s="433"/>
      <c r="Y63" s="434"/>
      <c r="Z63" s="515" t="s">
        <v>378</v>
      </c>
      <c r="AA63" s="516"/>
      <c r="AB63" s="516"/>
      <c r="AC63" s="516"/>
      <c r="AD63" s="516"/>
      <c r="AE63" s="516"/>
      <c r="AF63" s="516"/>
      <c r="AG63" s="516"/>
      <c r="AH63" s="516"/>
      <c r="AI63" s="517"/>
      <c r="AJ63" s="533" t="s">
        <v>379</v>
      </c>
      <c r="AK63" s="534"/>
      <c r="AL63" s="534"/>
      <c r="AM63" s="534"/>
      <c r="AN63" s="534"/>
      <c r="AO63" s="534"/>
      <c r="AP63" s="534"/>
      <c r="AQ63" s="534"/>
      <c r="AR63" s="534"/>
      <c r="AS63" s="534"/>
      <c r="AT63" s="534"/>
      <c r="AU63" s="534"/>
      <c r="AV63" s="534"/>
      <c r="AW63" s="534"/>
      <c r="AX63" s="534"/>
      <c r="AY63" s="534"/>
      <c r="AZ63" s="534"/>
      <c r="BA63" s="534"/>
      <c r="BB63" s="534"/>
      <c r="BC63" s="534"/>
      <c r="BD63" s="534"/>
      <c r="BE63" s="535"/>
      <c r="BF63" s="170"/>
    </row>
    <row r="64" spans="1:58" ht="23.1" customHeight="1">
      <c r="A64" s="427"/>
      <c r="B64" s="435"/>
      <c r="C64" s="436"/>
      <c r="D64" s="436"/>
      <c r="E64" s="436"/>
      <c r="F64" s="436"/>
      <c r="G64" s="436"/>
      <c r="H64" s="436"/>
      <c r="I64" s="437"/>
      <c r="J64" s="511"/>
      <c r="K64" s="465"/>
      <c r="L64" s="465"/>
      <c r="M64" s="466"/>
      <c r="N64" s="527"/>
      <c r="O64" s="528"/>
      <c r="P64" s="528"/>
      <c r="Q64" s="528"/>
      <c r="R64" s="528"/>
      <c r="S64" s="529"/>
      <c r="T64" s="435"/>
      <c r="U64" s="436"/>
      <c r="V64" s="436"/>
      <c r="W64" s="436"/>
      <c r="X64" s="436"/>
      <c r="Y64" s="437"/>
      <c r="Z64" s="481" t="s">
        <v>85</v>
      </c>
      <c r="AA64" s="482"/>
      <c r="AB64" s="482"/>
      <c r="AC64" s="482"/>
      <c r="AD64" s="482"/>
      <c r="AE64" s="482"/>
      <c r="AF64" s="482"/>
      <c r="AG64" s="482"/>
      <c r="AH64" s="482"/>
      <c r="AI64" s="483"/>
      <c r="AJ64" s="456" t="s">
        <v>379</v>
      </c>
      <c r="AK64" s="457"/>
      <c r="AL64" s="457"/>
      <c r="AM64" s="457"/>
      <c r="AN64" s="457"/>
      <c r="AO64" s="457"/>
      <c r="AP64" s="457"/>
      <c r="AQ64" s="457"/>
      <c r="AR64" s="457"/>
      <c r="AS64" s="457"/>
      <c r="AT64" s="457"/>
      <c r="AU64" s="457"/>
      <c r="AV64" s="457"/>
      <c r="AW64" s="457"/>
      <c r="AX64" s="457"/>
      <c r="AY64" s="457"/>
      <c r="AZ64" s="457"/>
      <c r="BA64" s="457"/>
      <c r="BB64" s="457"/>
      <c r="BC64" s="457"/>
      <c r="BD64" s="457"/>
      <c r="BE64" s="458"/>
      <c r="BF64" s="170"/>
    </row>
    <row r="65" spans="1:58" ht="23.1" customHeight="1">
      <c r="A65" s="427"/>
      <c r="B65" s="435"/>
      <c r="C65" s="436"/>
      <c r="D65" s="436"/>
      <c r="E65" s="436"/>
      <c r="F65" s="436"/>
      <c r="G65" s="436"/>
      <c r="H65" s="436"/>
      <c r="I65" s="437"/>
      <c r="J65" s="511"/>
      <c r="K65" s="465"/>
      <c r="L65" s="465"/>
      <c r="M65" s="466"/>
      <c r="N65" s="527"/>
      <c r="O65" s="528"/>
      <c r="P65" s="528"/>
      <c r="Q65" s="528"/>
      <c r="R65" s="528"/>
      <c r="S65" s="529"/>
      <c r="T65" s="435"/>
      <c r="U65" s="436"/>
      <c r="V65" s="436"/>
      <c r="W65" s="436"/>
      <c r="X65" s="436"/>
      <c r="Y65" s="437"/>
      <c r="Z65" s="481" t="s">
        <v>382</v>
      </c>
      <c r="AA65" s="482"/>
      <c r="AB65" s="482"/>
      <c r="AC65" s="482"/>
      <c r="AD65" s="482"/>
      <c r="AE65" s="482"/>
      <c r="AF65" s="482"/>
      <c r="AG65" s="482"/>
      <c r="AH65" s="482"/>
      <c r="AI65" s="483"/>
      <c r="AJ65" s="456" t="s">
        <v>422</v>
      </c>
      <c r="AK65" s="457"/>
      <c r="AL65" s="457"/>
      <c r="AM65" s="457"/>
      <c r="AN65" s="457"/>
      <c r="AO65" s="457"/>
      <c r="AP65" s="457"/>
      <c r="AQ65" s="457"/>
      <c r="AR65" s="457"/>
      <c r="AS65" s="457"/>
      <c r="AT65" s="457"/>
      <c r="AU65" s="457"/>
      <c r="AV65" s="457"/>
      <c r="AW65" s="457"/>
      <c r="AX65" s="457"/>
      <c r="AY65" s="457"/>
      <c r="AZ65" s="457"/>
      <c r="BA65" s="457"/>
      <c r="BB65" s="457"/>
      <c r="BC65" s="457"/>
      <c r="BD65" s="457"/>
      <c r="BE65" s="458"/>
      <c r="BF65" s="170"/>
    </row>
    <row r="66" spans="1:58" ht="23.1" customHeight="1">
      <c r="A66" s="427"/>
      <c r="B66" s="435"/>
      <c r="C66" s="436"/>
      <c r="D66" s="436"/>
      <c r="E66" s="436"/>
      <c r="F66" s="436"/>
      <c r="G66" s="436"/>
      <c r="H66" s="436"/>
      <c r="I66" s="437"/>
      <c r="J66" s="511"/>
      <c r="K66" s="465"/>
      <c r="L66" s="465"/>
      <c r="M66" s="466"/>
      <c r="N66" s="527"/>
      <c r="O66" s="528"/>
      <c r="P66" s="528"/>
      <c r="Q66" s="528"/>
      <c r="R66" s="528"/>
      <c r="S66" s="529"/>
      <c r="T66" s="435"/>
      <c r="U66" s="436"/>
      <c r="V66" s="436"/>
      <c r="W66" s="436"/>
      <c r="X66" s="436"/>
      <c r="Y66" s="437"/>
      <c r="Z66" s="481" t="s">
        <v>380</v>
      </c>
      <c r="AA66" s="482"/>
      <c r="AB66" s="482"/>
      <c r="AC66" s="482"/>
      <c r="AD66" s="482"/>
      <c r="AE66" s="482"/>
      <c r="AF66" s="482"/>
      <c r="AG66" s="482"/>
      <c r="AH66" s="482"/>
      <c r="AI66" s="483"/>
      <c r="AJ66" s="456" t="s">
        <v>379</v>
      </c>
      <c r="AK66" s="457"/>
      <c r="AL66" s="457"/>
      <c r="AM66" s="457"/>
      <c r="AN66" s="457"/>
      <c r="AO66" s="457"/>
      <c r="AP66" s="457"/>
      <c r="AQ66" s="457"/>
      <c r="AR66" s="457"/>
      <c r="AS66" s="457"/>
      <c r="AT66" s="457"/>
      <c r="AU66" s="457"/>
      <c r="AV66" s="457"/>
      <c r="AW66" s="457"/>
      <c r="AX66" s="457"/>
      <c r="AY66" s="457"/>
      <c r="AZ66" s="457"/>
      <c r="BA66" s="457"/>
      <c r="BB66" s="457"/>
      <c r="BC66" s="457"/>
      <c r="BD66" s="457"/>
      <c r="BE66" s="458"/>
      <c r="BF66" s="170"/>
    </row>
    <row r="67" spans="1:58" ht="23.1" customHeight="1">
      <c r="A67" s="427"/>
      <c r="B67" s="435"/>
      <c r="C67" s="436"/>
      <c r="D67" s="436"/>
      <c r="E67" s="436"/>
      <c r="F67" s="436"/>
      <c r="G67" s="436"/>
      <c r="H67" s="436"/>
      <c r="I67" s="437"/>
      <c r="J67" s="511"/>
      <c r="K67" s="465"/>
      <c r="L67" s="465"/>
      <c r="M67" s="466"/>
      <c r="N67" s="527"/>
      <c r="O67" s="528"/>
      <c r="P67" s="528"/>
      <c r="Q67" s="528"/>
      <c r="R67" s="528"/>
      <c r="S67" s="529"/>
      <c r="T67" s="435"/>
      <c r="U67" s="436"/>
      <c r="V67" s="436"/>
      <c r="W67" s="436"/>
      <c r="X67" s="436"/>
      <c r="Y67" s="437"/>
      <c r="Z67" s="481" t="s">
        <v>426</v>
      </c>
      <c r="AA67" s="482"/>
      <c r="AB67" s="482"/>
      <c r="AC67" s="482"/>
      <c r="AD67" s="482"/>
      <c r="AE67" s="482"/>
      <c r="AF67" s="482"/>
      <c r="AG67" s="482"/>
      <c r="AH67" s="482"/>
      <c r="AI67" s="483"/>
      <c r="AJ67" s="456" t="s">
        <v>379</v>
      </c>
      <c r="AK67" s="457"/>
      <c r="AL67" s="457"/>
      <c r="AM67" s="457"/>
      <c r="AN67" s="457"/>
      <c r="AO67" s="457"/>
      <c r="AP67" s="457"/>
      <c r="AQ67" s="457"/>
      <c r="AR67" s="457"/>
      <c r="AS67" s="457"/>
      <c r="AT67" s="457"/>
      <c r="AU67" s="457"/>
      <c r="AV67" s="457"/>
      <c r="AW67" s="457"/>
      <c r="AX67" s="457"/>
      <c r="AY67" s="457"/>
      <c r="AZ67" s="457"/>
      <c r="BA67" s="457"/>
      <c r="BB67" s="457"/>
      <c r="BC67" s="457"/>
      <c r="BD67" s="457"/>
      <c r="BE67" s="458"/>
      <c r="BF67" s="170"/>
    </row>
    <row r="68" spans="1:58" ht="17.45" customHeight="1">
      <c r="A68" s="427"/>
      <c r="B68" s="435"/>
      <c r="C68" s="436"/>
      <c r="D68" s="436"/>
      <c r="E68" s="436"/>
      <c r="F68" s="436"/>
      <c r="G68" s="436"/>
      <c r="H68" s="436"/>
      <c r="I68" s="437"/>
      <c r="J68" s="511"/>
      <c r="K68" s="465"/>
      <c r="L68" s="465"/>
      <c r="M68" s="466"/>
      <c r="N68" s="527"/>
      <c r="O68" s="528"/>
      <c r="P68" s="528"/>
      <c r="Q68" s="528"/>
      <c r="R68" s="528"/>
      <c r="S68" s="529"/>
      <c r="T68" s="435"/>
      <c r="U68" s="436"/>
      <c r="V68" s="436"/>
      <c r="W68" s="436"/>
      <c r="X68" s="436"/>
      <c r="Y68" s="437"/>
      <c r="Z68" s="490" t="s">
        <v>384</v>
      </c>
      <c r="AA68" s="491"/>
      <c r="AB68" s="491"/>
      <c r="AC68" s="491"/>
      <c r="AD68" s="491"/>
      <c r="AE68" s="491"/>
      <c r="AF68" s="491"/>
      <c r="AG68" s="491"/>
      <c r="AH68" s="491"/>
      <c r="AI68" s="492"/>
      <c r="AJ68" s="493" t="s">
        <v>379</v>
      </c>
      <c r="AK68" s="494"/>
      <c r="AL68" s="494"/>
      <c r="AM68" s="494"/>
      <c r="AN68" s="494"/>
      <c r="AO68" s="494"/>
      <c r="AP68" s="494"/>
      <c r="AQ68" s="494"/>
      <c r="AR68" s="494"/>
      <c r="AS68" s="494"/>
      <c r="AT68" s="494"/>
      <c r="AU68" s="494"/>
      <c r="AV68" s="494"/>
      <c r="AW68" s="494"/>
      <c r="AX68" s="494"/>
      <c r="AY68" s="494"/>
      <c r="AZ68" s="494"/>
      <c r="BA68" s="494"/>
      <c r="BB68" s="494"/>
      <c r="BC68" s="494"/>
      <c r="BD68" s="494"/>
      <c r="BE68" s="495"/>
      <c r="BF68" s="170"/>
    </row>
    <row r="69" spans="1:58" ht="17.45" customHeight="1">
      <c r="A69" s="427"/>
      <c r="B69" s="435"/>
      <c r="C69" s="436"/>
      <c r="D69" s="436"/>
      <c r="E69" s="436"/>
      <c r="F69" s="436"/>
      <c r="G69" s="436"/>
      <c r="H69" s="436"/>
      <c r="I69" s="437"/>
      <c r="J69" s="511"/>
      <c r="K69" s="465"/>
      <c r="L69" s="465"/>
      <c r="M69" s="466"/>
      <c r="N69" s="527"/>
      <c r="O69" s="528"/>
      <c r="P69" s="528"/>
      <c r="Q69" s="528"/>
      <c r="R69" s="528"/>
      <c r="S69" s="529"/>
      <c r="T69" s="435"/>
      <c r="U69" s="436"/>
      <c r="V69" s="436"/>
      <c r="W69" s="436"/>
      <c r="X69" s="436"/>
      <c r="Y69" s="437"/>
      <c r="Z69" s="450"/>
      <c r="AA69" s="451"/>
      <c r="AB69" s="451"/>
      <c r="AC69" s="451"/>
      <c r="AD69" s="451"/>
      <c r="AE69" s="451"/>
      <c r="AF69" s="451"/>
      <c r="AG69" s="451"/>
      <c r="AH69" s="451"/>
      <c r="AI69" s="452"/>
      <c r="AJ69" s="484"/>
      <c r="AK69" s="485"/>
      <c r="AL69" s="485"/>
      <c r="AM69" s="485"/>
      <c r="AN69" s="485"/>
      <c r="AO69" s="485"/>
      <c r="AP69" s="485"/>
      <c r="AQ69" s="485"/>
      <c r="AR69" s="485"/>
      <c r="AS69" s="485"/>
      <c r="AT69" s="485"/>
      <c r="AU69" s="485"/>
      <c r="AV69" s="485"/>
      <c r="AW69" s="485"/>
      <c r="AX69" s="485"/>
      <c r="AY69" s="485"/>
      <c r="AZ69" s="485"/>
      <c r="BA69" s="485"/>
      <c r="BB69" s="485"/>
      <c r="BC69" s="485"/>
      <c r="BD69" s="485"/>
      <c r="BE69" s="486"/>
      <c r="BF69" s="170"/>
    </row>
    <row r="70" spans="1:58" ht="23.1" customHeight="1">
      <c r="A70" s="427"/>
      <c r="B70" s="435"/>
      <c r="C70" s="436"/>
      <c r="D70" s="436"/>
      <c r="E70" s="436"/>
      <c r="F70" s="436"/>
      <c r="G70" s="436"/>
      <c r="H70" s="436"/>
      <c r="I70" s="437"/>
      <c r="J70" s="511"/>
      <c r="K70" s="465"/>
      <c r="L70" s="465"/>
      <c r="M70" s="466"/>
      <c r="N70" s="527"/>
      <c r="O70" s="528"/>
      <c r="P70" s="528"/>
      <c r="Q70" s="528"/>
      <c r="R70" s="528"/>
      <c r="S70" s="529"/>
      <c r="T70" s="435"/>
      <c r="U70" s="436"/>
      <c r="V70" s="436"/>
      <c r="W70" s="436"/>
      <c r="X70" s="436"/>
      <c r="Y70" s="437"/>
      <c r="Z70" s="481" t="s">
        <v>385</v>
      </c>
      <c r="AA70" s="482"/>
      <c r="AB70" s="482"/>
      <c r="AC70" s="482"/>
      <c r="AD70" s="482"/>
      <c r="AE70" s="482"/>
      <c r="AF70" s="482"/>
      <c r="AG70" s="482"/>
      <c r="AH70" s="482"/>
      <c r="AI70" s="483"/>
      <c r="AJ70" s="456" t="s">
        <v>379</v>
      </c>
      <c r="AK70" s="457"/>
      <c r="AL70" s="457"/>
      <c r="AM70" s="457"/>
      <c r="AN70" s="457"/>
      <c r="AO70" s="457"/>
      <c r="AP70" s="457"/>
      <c r="AQ70" s="457"/>
      <c r="AR70" s="457"/>
      <c r="AS70" s="457"/>
      <c r="AT70" s="457"/>
      <c r="AU70" s="457"/>
      <c r="AV70" s="457"/>
      <c r="AW70" s="457"/>
      <c r="AX70" s="457"/>
      <c r="AY70" s="457"/>
      <c r="AZ70" s="457"/>
      <c r="BA70" s="457"/>
      <c r="BB70" s="457"/>
      <c r="BC70" s="457"/>
      <c r="BD70" s="457"/>
      <c r="BE70" s="458"/>
      <c r="BF70" s="170"/>
    </row>
    <row r="71" spans="1:58" ht="23.1" customHeight="1">
      <c r="A71" s="427"/>
      <c r="B71" s="435"/>
      <c r="C71" s="436"/>
      <c r="D71" s="436"/>
      <c r="E71" s="436"/>
      <c r="F71" s="436"/>
      <c r="G71" s="436"/>
      <c r="H71" s="436"/>
      <c r="I71" s="437"/>
      <c r="J71" s="511"/>
      <c r="K71" s="465"/>
      <c r="L71" s="465"/>
      <c r="M71" s="466"/>
      <c r="N71" s="527"/>
      <c r="O71" s="528"/>
      <c r="P71" s="528"/>
      <c r="Q71" s="528"/>
      <c r="R71" s="528"/>
      <c r="S71" s="529"/>
      <c r="T71" s="435"/>
      <c r="U71" s="436"/>
      <c r="V71" s="436"/>
      <c r="W71" s="436"/>
      <c r="X71" s="436"/>
      <c r="Y71" s="437"/>
      <c r="Z71" s="481" t="s">
        <v>386</v>
      </c>
      <c r="AA71" s="482"/>
      <c r="AB71" s="482"/>
      <c r="AC71" s="482"/>
      <c r="AD71" s="482"/>
      <c r="AE71" s="482"/>
      <c r="AF71" s="482"/>
      <c r="AG71" s="482"/>
      <c r="AH71" s="482"/>
      <c r="AI71" s="483"/>
      <c r="AJ71" s="456" t="s">
        <v>379</v>
      </c>
      <c r="AK71" s="457"/>
      <c r="AL71" s="457"/>
      <c r="AM71" s="457"/>
      <c r="AN71" s="457"/>
      <c r="AO71" s="457"/>
      <c r="AP71" s="457"/>
      <c r="AQ71" s="457"/>
      <c r="AR71" s="457"/>
      <c r="AS71" s="457"/>
      <c r="AT71" s="457"/>
      <c r="AU71" s="457"/>
      <c r="AV71" s="457"/>
      <c r="AW71" s="457"/>
      <c r="AX71" s="457"/>
      <c r="AY71" s="457"/>
      <c r="AZ71" s="457"/>
      <c r="BA71" s="457"/>
      <c r="BB71" s="457"/>
      <c r="BC71" s="457"/>
      <c r="BD71" s="457"/>
      <c r="BE71" s="458"/>
      <c r="BF71" s="170"/>
    </row>
    <row r="72" spans="1:58" ht="23.1" customHeight="1">
      <c r="A72" s="427"/>
      <c r="B72" s="435"/>
      <c r="C72" s="436"/>
      <c r="D72" s="436"/>
      <c r="E72" s="436"/>
      <c r="F72" s="436"/>
      <c r="G72" s="436"/>
      <c r="H72" s="436"/>
      <c r="I72" s="437"/>
      <c r="J72" s="511"/>
      <c r="K72" s="465"/>
      <c r="L72" s="465"/>
      <c r="M72" s="466"/>
      <c r="N72" s="527"/>
      <c r="O72" s="528"/>
      <c r="P72" s="528"/>
      <c r="Q72" s="528"/>
      <c r="R72" s="528"/>
      <c r="S72" s="529"/>
      <c r="T72" s="435"/>
      <c r="U72" s="436"/>
      <c r="V72" s="436"/>
      <c r="W72" s="436"/>
      <c r="X72" s="436"/>
      <c r="Y72" s="437"/>
      <c r="Z72" s="481" t="s">
        <v>387</v>
      </c>
      <c r="AA72" s="482"/>
      <c r="AB72" s="482"/>
      <c r="AC72" s="482"/>
      <c r="AD72" s="482"/>
      <c r="AE72" s="482"/>
      <c r="AF72" s="482"/>
      <c r="AG72" s="482"/>
      <c r="AH72" s="482"/>
      <c r="AI72" s="483"/>
      <c r="AJ72" s="456" t="s">
        <v>379</v>
      </c>
      <c r="AK72" s="457"/>
      <c r="AL72" s="457"/>
      <c r="AM72" s="457"/>
      <c r="AN72" s="457"/>
      <c r="AO72" s="457"/>
      <c r="AP72" s="457"/>
      <c r="AQ72" s="457"/>
      <c r="AR72" s="457"/>
      <c r="AS72" s="457"/>
      <c r="AT72" s="457"/>
      <c r="AU72" s="457"/>
      <c r="AV72" s="457"/>
      <c r="AW72" s="457"/>
      <c r="AX72" s="457"/>
      <c r="AY72" s="457"/>
      <c r="AZ72" s="457"/>
      <c r="BA72" s="457"/>
      <c r="BB72" s="457"/>
      <c r="BC72" s="457"/>
      <c r="BD72" s="457"/>
      <c r="BE72" s="458"/>
      <c r="BF72" s="170"/>
    </row>
    <row r="73" spans="1:58" ht="23.1" customHeight="1">
      <c r="A73" s="427"/>
      <c r="B73" s="435"/>
      <c r="C73" s="436"/>
      <c r="D73" s="436"/>
      <c r="E73" s="436"/>
      <c r="F73" s="436"/>
      <c r="G73" s="436"/>
      <c r="H73" s="436"/>
      <c r="I73" s="437"/>
      <c r="J73" s="511"/>
      <c r="K73" s="465"/>
      <c r="L73" s="465"/>
      <c r="M73" s="466"/>
      <c r="N73" s="527"/>
      <c r="O73" s="528"/>
      <c r="P73" s="528"/>
      <c r="Q73" s="528"/>
      <c r="R73" s="528"/>
      <c r="S73" s="529"/>
      <c r="T73" s="435"/>
      <c r="U73" s="436"/>
      <c r="V73" s="436"/>
      <c r="W73" s="436"/>
      <c r="X73" s="436"/>
      <c r="Y73" s="437"/>
      <c r="Z73" s="481" t="s">
        <v>388</v>
      </c>
      <c r="AA73" s="482"/>
      <c r="AB73" s="482"/>
      <c r="AC73" s="482"/>
      <c r="AD73" s="482"/>
      <c r="AE73" s="482"/>
      <c r="AF73" s="482"/>
      <c r="AG73" s="482"/>
      <c r="AH73" s="482"/>
      <c r="AI73" s="483"/>
      <c r="AJ73" s="456" t="s">
        <v>379</v>
      </c>
      <c r="AK73" s="457"/>
      <c r="AL73" s="457"/>
      <c r="AM73" s="457"/>
      <c r="AN73" s="457"/>
      <c r="AO73" s="457"/>
      <c r="AP73" s="457"/>
      <c r="AQ73" s="457"/>
      <c r="AR73" s="457"/>
      <c r="AS73" s="457"/>
      <c r="AT73" s="457"/>
      <c r="AU73" s="457"/>
      <c r="AV73" s="457"/>
      <c r="AW73" s="457"/>
      <c r="AX73" s="457"/>
      <c r="AY73" s="457"/>
      <c r="AZ73" s="457"/>
      <c r="BA73" s="457"/>
      <c r="BB73" s="457"/>
      <c r="BC73" s="457"/>
      <c r="BD73" s="457"/>
      <c r="BE73" s="458"/>
      <c r="BF73" s="170"/>
    </row>
    <row r="74" spans="1:58" ht="23.1" customHeight="1">
      <c r="A74" s="427"/>
      <c r="B74" s="435"/>
      <c r="C74" s="436"/>
      <c r="D74" s="436"/>
      <c r="E74" s="436"/>
      <c r="F74" s="436"/>
      <c r="G74" s="436"/>
      <c r="H74" s="436"/>
      <c r="I74" s="437"/>
      <c r="J74" s="511"/>
      <c r="K74" s="465"/>
      <c r="L74" s="465"/>
      <c r="M74" s="466"/>
      <c r="N74" s="527"/>
      <c r="O74" s="528"/>
      <c r="P74" s="528"/>
      <c r="Q74" s="528"/>
      <c r="R74" s="528"/>
      <c r="S74" s="529"/>
      <c r="T74" s="435"/>
      <c r="U74" s="436"/>
      <c r="V74" s="436"/>
      <c r="W74" s="436"/>
      <c r="X74" s="436"/>
      <c r="Y74" s="437"/>
      <c r="Z74" s="481" t="s">
        <v>389</v>
      </c>
      <c r="AA74" s="482"/>
      <c r="AB74" s="482"/>
      <c r="AC74" s="482"/>
      <c r="AD74" s="482"/>
      <c r="AE74" s="482"/>
      <c r="AF74" s="482"/>
      <c r="AG74" s="482"/>
      <c r="AH74" s="482"/>
      <c r="AI74" s="483"/>
      <c r="AJ74" s="456" t="s">
        <v>379</v>
      </c>
      <c r="AK74" s="457"/>
      <c r="AL74" s="457"/>
      <c r="AM74" s="457"/>
      <c r="AN74" s="457"/>
      <c r="AO74" s="457"/>
      <c r="AP74" s="457"/>
      <c r="AQ74" s="457"/>
      <c r="AR74" s="457"/>
      <c r="AS74" s="457"/>
      <c r="AT74" s="457"/>
      <c r="AU74" s="457"/>
      <c r="AV74" s="457"/>
      <c r="AW74" s="457"/>
      <c r="AX74" s="457"/>
      <c r="AY74" s="457"/>
      <c r="AZ74" s="457"/>
      <c r="BA74" s="457"/>
      <c r="BB74" s="457"/>
      <c r="BC74" s="457"/>
      <c r="BD74" s="457"/>
      <c r="BE74" s="458"/>
      <c r="BF74" s="170"/>
    </row>
    <row r="75" spans="1:58" ht="17.45" customHeight="1">
      <c r="A75" s="427"/>
      <c r="B75" s="435"/>
      <c r="C75" s="436"/>
      <c r="D75" s="436"/>
      <c r="E75" s="436"/>
      <c r="F75" s="436"/>
      <c r="G75" s="436"/>
      <c r="H75" s="436"/>
      <c r="I75" s="437"/>
      <c r="J75" s="511"/>
      <c r="K75" s="465"/>
      <c r="L75" s="465"/>
      <c r="M75" s="466"/>
      <c r="N75" s="527"/>
      <c r="O75" s="528"/>
      <c r="P75" s="528"/>
      <c r="Q75" s="528"/>
      <c r="R75" s="528"/>
      <c r="S75" s="529"/>
      <c r="T75" s="435"/>
      <c r="U75" s="436"/>
      <c r="V75" s="436"/>
      <c r="W75" s="436"/>
      <c r="X75" s="436"/>
      <c r="Y75" s="437"/>
      <c r="Z75" s="490" t="s">
        <v>390</v>
      </c>
      <c r="AA75" s="491"/>
      <c r="AB75" s="491"/>
      <c r="AC75" s="491"/>
      <c r="AD75" s="491"/>
      <c r="AE75" s="491"/>
      <c r="AF75" s="491"/>
      <c r="AG75" s="491"/>
      <c r="AH75" s="491"/>
      <c r="AI75" s="492"/>
      <c r="AJ75" s="499" t="s">
        <v>391</v>
      </c>
      <c r="AK75" s="500"/>
      <c r="AL75" s="500"/>
      <c r="AM75" s="500"/>
      <c r="AN75" s="500"/>
      <c r="AO75" s="500"/>
      <c r="AP75" s="500"/>
      <c r="AQ75" s="500"/>
      <c r="AR75" s="500"/>
      <c r="AS75" s="500"/>
      <c r="AT75" s="500"/>
      <c r="AU75" s="500"/>
      <c r="AV75" s="500"/>
      <c r="AW75" s="500"/>
      <c r="AX75" s="500"/>
      <c r="AY75" s="500"/>
      <c r="AZ75" s="500"/>
      <c r="BA75" s="500"/>
      <c r="BB75" s="500"/>
      <c r="BC75" s="500"/>
      <c r="BD75" s="500"/>
      <c r="BE75" s="501"/>
      <c r="BF75" s="170"/>
    </row>
    <row r="76" spans="1:58" ht="60" customHeight="1">
      <c r="A76" s="427"/>
      <c r="B76" s="435"/>
      <c r="C76" s="436"/>
      <c r="D76" s="436"/>
      <c r="E76" s="436"/>
      <c r="F76" s="436"/>
      <c r="G76" s="436"/>
      <c r="H76" s="436"/>
      <c r="I76" s="437"/>
      <c r="J76" s="511"/>
      <c r="K76" s="465"/>
      <c r="L76" s="465"/>
      <c r="M76" s="466"/>
      <c r="N76" s="527"/>
      <c r="O76" s="528"/>
      <c r="P76" s="528"/>
      <c r="Q76" s="528"/>
      <c r="R76" s="528"/>
      <c r="S76" s="529"/>
      <c r="T76" s="435"/>
      <c r="U76" s="436"/>
      <c r="V76" s="436"/>
      <c r="W76" s="436"/>
      <c r="X76" s="436"/>
      <c r="Y76" s="437"/>
      <c r="Z76" s="450"/>
      <c r="AA76" s="451"/>
      <c r="AB76" s="451"/>
      <c r="AC76" s="451"/>
      <c r="AD76" s="451"/>
      <c r="AE76" s="451"/>
      <c r="AF76" s="451"/>
      <c r="AG76" s="451"/>
      <c r="AH76" s="451"/>
      <c r="AI76" s="452"/>
      <c r="AJ76" s="502"/>
      <c r="AK76" s="503"/>
      <c r="AL76" s="503"/>
      <c r="AM76" s="503"/>
      <c r="AN76" s="503"/>
      <c r="AO76" s="503"/>
      <c r="AP76" s="503"/>
      <c r="AQ76" s="503"/>
      <c r="AR76" s="503"/>
      <c r="AS76" s="503"/>
      <c r="AT76" s="503"/>
      <c r="AU76" s="503"/>
      <c r="AV76" s="503"/>
      <c r="AW76" s="503"/>
      <c r="AX76" s="503"/>
      <c r="AY76" s="503"/>
      <c r="AZ76" s="503"/>
      <c r="BA76" s="503"/>
      <c r="BB76" s="503"/>
      <c r="BC76" s="503"/>
      <c r="BD76" s="503"/>
      <c r="BE76" s="504"/>
      <c r="BF76" s="170"/>
    </row>
    <row r="77" spans="1:58" ht="16.899999999999999" customHeight="1">
      <c r="A77" s="427"/>
      <c r="B77" s="435"/>
      <c r="C77" s="436"/>
      <c r="D77" s="436"/>
      <c r="E77" s="436"/>
      <c r="F77" s="436"/>
      <c r="G77" s="436"/>
      <c r="H77" s="436"/>
      <c r="I77" s="437"/>
      <c r="J77" s="511"/>
      <c r="K77" s="465"/>
      <c r="L77" s="465"/>
      <c r="M77" s="466"/>
      <c r="N77" s="527"/>
      <c r="O77" s="528"/>
      <c r="P77" s="528"/>
      <c r="Q77" s="528"/>
      <c r="R77" s="528"/>
      <c r="S77" s="529"/>
      <c r="T77" s="435"/>
      <c r="U77" s="436"/>
      <c r="V77" s="436"/>
      <c r="W77" s="436"/>
      <c r="X77" s="436"/>
      <c r="Y77" s="437"/>
      <c r="Z77" s="490" t="s">
        <v>392</v>
      </c>
      <c r="AA77" s="491"/>
      <c r="AB77" s="491"/>
      <c r="AC77" s="491"/>
      <c r="AD77" s="491"/>
      <c r="AE77" s="491"/>
      <c r="AF77" s="491"/>
      <c r="AG77" s="491"/>
      <c r="AH77" s="491"/>
      <c r="AI77" s="492"/>
      <c r="AJ77" s="499" t="s">
        <v>410</v>
      </c>
      <c r="AK77" s="500"/>
      <c r="AL77" s="500"/>
      <c r="AM77" s="500"/>
      <c r="AN77" s="500"/>
      <c r="AO77" s="500"/>
      <c r="AP77" s="500"/>
      <c r="AQ77" s="500"/>
      <c r="AR77" s="500"/>
      <c r="AS77" s="500"/>
      <c r="AT77" s="500"/>
      <c r="AU77" s="500"/>
      <c r="AV77" s="500"/>
      <c r="AW77" s="500"/>
      <c r="AX77" s="500"/>
      <c r="AY77" s="500"/>
      <c r="AZ77" s="500"/>
      <c r="BA77" s="500"/>
      <c r="BB77" s="500"/>
      <c r="BC77" s="500"/>
      <c r="BD77" s="500"/>
      <c r="BE77" s="501"/>
      <c r="BF77" s="170"/>
    </row>
    <row r="78" spans="1:58" ht="16.899999999999999" customHeight="1">
      <c r="A78" s="427"/>
      <c r="B78" s="435"/>
      <c r="C78" s="436"/>
      <c r="D78" s="436"/>
      <c r="E78" s="436"/>
      <c r="F78" s="436"/>
      <c r="G78" s="436"/>
      <c r="H78" s="436"/>
      <c r="I78" s="437"/>
      <c r="J78" s="511"/>
      <c r="K78" s="465"/>
      <c r="L78" s="465"/>
      <c r="M78" s="466"/>
      <c r="N78" s="527"/>
      <c r="O78" s="528"/>
      <c r="P78" s="528"/>
      <c r="Q78" s="528"/>
      <c r="R78" s="528"/>
      <c r="S78" s="529"/>
      <c r="T78" s="435"/>
      <c r="U78" s="436"/>
      <c r="V78" s="436"/>
      <c r="W78" s="436"/>
      <c r="X78" s="436"/>
      <c r="Y78" s="437"/>
      <c r="Z78" s="450"/>
      <c r="AA78" s="451"/>
      <c r="AB78" s="451"/>
      <c r="AC78" s="451"/>
      <c r="AD78" s="451"/>
      <c r="AE78" s="451"/>
      <c r="AF78" s="451"/>
      <c r="AG78" s="451"/>
      <c r="AH78" s="451"/>
      <c r="AI78" s="452"/>
      <c r="AJ78" s="502"/>
      <c r="AK78" s="503"/>
      <c r="AL78" s="503"/>
      <c r="AM78" s="503"/>
      <c r="AN78" s="503"/>
      <c r="AO78" s="503"/>
      <c r="AP78" s="503"/>
      <c r="AQ78" s="503"/>
      <c r="AR78" s="503"/>
      <c r="AS78" s="503"/>
      <c r="AT78" s="503"/>
      <c r="AU78" s="503"/>
      <c r="AV78" s="503"/>
      <c r="AW78" s="503"/>
      <c r="AX78" s="503"/>
      <c r="AY78" s="503"/>
      <c r="AZ78" s="503"/>
      <c r="BA78" s="503"/>
      <c r="BB78" s="503"/>
      <c r="BC78" s="503"/>
      <c r="BD78" s="503"/>
      <c r="BE78" s="504"/>
      <c r="BF78" s="170"/>
    </row>
    <row r="79" spans="1:58" ht="23.1" customHeight="1">
      <c r="A79" s="427"/>
      <c r="B79" s="435"/>
      <c r="C79" s="436"/>
      <c r="D79" s="436"/>
      <c r="E79" s="436"/>
      <c r="F79" s="436"/>
      <c r="G79" s="436"/>
      <c r="H79" s="436"/>
      <c r="I79" s="437"/>
      <c r="J79" s="511"/>
      <c r="K79" s="465"/>
      <c r="L79" s="465"/>
      <c r="M79" s="466"/>
      <c r="N79" s="527"/>
      <c r="O79" s="528"/>
      <c r="P79" s="528"/>
      <c r="Q79" s="528"/>
      <c r="R79" s="528"/>
      <c r="S79" s="529"/>
      <c r="T79" s="435"/>
      <c r="U79" s="436"/>
      <c r="V79" s="436"/>
      <c r="W79" s="436"/>
      <c r="X79" s="436"/>
      <c r="Y79" s="437"/>
      <c r="Z79" s="481" t="s">
        <v>394</v>
      </c>
      <c r="AA79" s="482"/>
      <c r="AB79" s="482"/>
      <c r="AC79" s="482"/>
      <c r="AD79" s="482"/>
      <c r="AE79" s="482"/>
      <c r="AF79" s="482"/>
      <c r="AG79" s="482"/>
      <c r="AH79" s="482"/>
      <c r="AI79" s="483"/>
      <c r="AJ79" s="456" t="s">
        <v>395</v>
      </c>
      <c r="AK79" s="457"/>
      <c r="AL79" s="457"/>
      <c r="AM79" s="457"/>
      <c r="AN79" s="457"/>
      <c r="AO79" s="457"/>
      <c r="AP79" s="457"/>
      <c r="AQ79" s="457"/>
      <c r="AR79" s="457"/>
      <c r="AS79" s="457"/>
      <c r="AT79" s="457"/>
      <c r="AU79" s="457"/>
      <c r="AV79" s="457"/>
      <c r="AW79" s="457"/>
      <c r="AX79" s="457"/>
      <c r="AY79" s="457"/>
      <c r="AZ79" s="457"/>
      <c r="BA79" s="457"/>
      <c r="BB79" s="457"/>
      <c r="BC79" s="457"/>
      <c r="BD79" s="457"/>
      <c r="BE79" s="458"/>
      <c r="BF79" s="170"/>
    </row>
    <row r="80" spans="1:58" ht="22.5" customHeight="1">
      <c r="A80" s="427"/>
      <c r="B80" s="435"/>
      <c r="C80" s="436"/>
      <c r="D80" s="436"/>
      <c r="E80" s="436"/>
      <c r="F80" s="436"/>
      <c r="G80" s="436"/>
      <c r="H80" s="436"/>
      <c r="I80" s="437"/>
      <c r="J80" s="511"/>
      <c r="K80" s="465"/>
      <c r="L80" s="465"/>
      <c r="M80" s="466"/>
      <c r="N80" s="527"/>
      <c r="O80" s="528"/>
      <c r="P80" s="528"/>
      <c r="Q80" s="528"/>
      <c r="R80" s="528"/>
      <c r="S80" s="529"/>
      <c r="T80" s="435"/>
      <c r="U80" s="436"/>
      <c r="V80" s="436"/>
      <c r="W80" s="436"/>
      <c r="X80" s="436"/>
      <c r="Y80" s="437"/>
      <c r="Z80" s="481" t="s">
        <v>400</v>
      </c>
      <c r="AA80" s="482"/>
      <c r="AB80" s="482"/>
      <c r="AC80" s="482"/>
      <c r="AD80" s="482"/>
      <c r="AE80" s="482"/>
      <c r="AF80" s="482"/>
      <c r="AG80" s="482"/>
      <c r="AH80" s="482"/>
      <c r="AI80" s="483"/>
      <c r="AJ80" s="456" t="s">
        <v>427</v>
      </c>
      <c r="AK80" s="457"/>
      <c r="AL80" s="457"/>
      <c r="AM80" s="457"/>
      <c r="AN80" s="457"/>
      <c r="AO80" s="457"/>
      <c r="AP80" s="457"/>
      <c r="AQ80" s="457"/>
      <c r="AR80" s="457"/>
      <c r="AS80" s="457"/>
      <c r="AT80" s="457"/>
      <c r="AU80" s="457"/>
      <c r="AV80" s="457"/>
      <c r="AW80" s="457"/>
      <c r="AX80" s="457"/>
      <c r="AY80" s="457"/>
      <c r="AZ80" s="457"/>
      <c r="BA80" s="457"/>
      <c r="BB80" s="457"/>
      <c r="BC80" s="457"/>
      <c r="BD80" s="457"/>
      <c r="BE80" s="458"/>
      <c r="BF80" s="170"/>
    </row>
    <row r="81" spans="1:58" ht="23.1" customHeight="1">
      <c r="A81" s="427"/>
      <c r="B81" s="435"/>
      <c r="C81" s="436"/>
      <c r="D81" s="436"/>
      <c r="E81" s="436"/>
      <c r="F81" s="436"/>
      <c r="G81" s="436"/>
      <c r="H81" s="436"/>
      <c r="I81" s="437"/>
      <c r="J81" s="511"/>
      <c r="K81" s="465"/>
      <c r="L81" s="465"/>
      <c r="M81" s="466"/>
      <c r="N81" s="527"/>
      <c r="O81" s="528"/>
      <c r="P81" s="528"/>
      <c r="Q81" s="528"/>
      <c r="R81" s="528"/>
      <c r="S81" s="529"/>
      <c r="T81" s="435"/>
      <c r="U81" s="436"/>
      <c r="V81" s="436"/>
      <c r="W81" s="436"/>
      <c r="X81" s="436"/>
      <c r="Y81" s="437"/>
      <c r="Z81" s="481" t="s">
        <v>401</v>
      </c>
      <c r="AA81" s="482"/>
      <c r="AB81" s="482"/>
      <c r="AC81" s="482"/>
      <c r="AD81" s="482"/>
      <c r="AE81" s="482"/>
      <c r="AF81" s="482"/>
      <c r="AG81" s="482"/>
      <c r="AH81" s="482"/>
      <c r="AI81" s="483"/>
      <c r="AJ81" s="456" t="s">
        <v>379</v>
      </c>
      <c r="AK81" s="457"/>
      <c r="AL81" s="457"/>
      <c r="AM81" s="457"/>
      <c r="AN81" s="457"/>
      <c r="AO81" s="457"/>
      <c r="AP81" s="457"/>
      <c r="AQ81" s="457"/>
      <c r="AR81" s="457"/>
      <c r="AS81" s="457"/>
      <c r="AT81" s="457"/>
      <c r="AU81" s="457"/>
      <c r="AV81" s="457"/>
      <c r="AW81" s="457"/>
      <c r="AX81" s="457"/>
      <c r="AY81" s="457"/>
      <c r="AZ81" s="457"/>
      <c r="BA81" s="457"/>
      <c r="BB81" s="457"/>
      <c r="BC81" s="457"/>
      <c r="BD81" s="457"/>
      <c r="BE81" s="458"/>
      <c r="BF81" s="170"/>
    </row>
    <row r="82" spans="1:58" ht="23.1" customHeight="1">
      <c r="A82" s="427"/>
      <c r="B82" s="435"/>
      <c r="C82" s="436"/>
      <c r="D82" s="436"/>
      <c r="E82" s="436"/>
      <c r="F82" s="436"/>
      <c r="G82" s="436"/>
      <c r="H82" s="436"/>
      <c r="I82" s="437"/>
      <c r="J82" s="511"/>
      <c r="K82" s="465"/>
      <c r="L82" s="465"/>
      <c r="M82" s="466"/>
      <c r="N82" s="527"/>
      <c r="O82" s="528"/>
      <c r="P82" s="528"/>
      <c r="Q82" s="528"/>
      <c r="R82" s="528"/>
      <c r="S82" s="529"/>
      <c r="T82" s="435"/>
      <c r="U82" s="436"/>
      <c r="V82" s="436"/>
      <c r="W82" s="436"/>
      <c r="X82" s="436"/>
      <c r="Y82" s="437"/>
      <c r="Z82" s="481" t="s">
        <v>402</v>
      </c>
      <c r="AA82" s="482"/>
      <c r="AB82" s="482"/>
      <c r="AC82" s="482"/>
      <c r="AD82" s="482"/>
      <c r="AE82" s="482"/>
      <c r="AF82" s="482"/>
      <c r="AG82" s="482"/>
      <c r="AH82" s="482"/>
      <c r="AI82" s="483"/>
      <c r="AJ82" s="456" t="s">
        <v>379</v>
      </c>
      <c r="AK82" s="457"/>
      <c r="AL82" s="457"/>
      <c r="AM82" s="457"/>
      <c r="AN82" s="457"/>
      <c r="AO82" s="457"/>
      <c r="AP82" s="457"/>
      <c r="AQ82" s="457"/>
      <c r="AR82" s="457"/>
      <c r="AS82" s="457"/>
      <c r="AT82" s="457"/>
      <c r="AU82" s="457"/>
      <c r="AV82" s="457"/>
      <c r="AW82" s="457"/>
      <c r="AX82" s="457"/>
      <c r="AY82" s="457"/>
      <c r="AZ82" s="457"/>
      <c r="BA82" s="457"/>
      <c r="BB82" s="457"/>
      <c r="BC82" s="457"/>
      <c r="BD82" s="457"/>
      <c r="BE82" s="458"/>
      <c r="BF82" s="170"/>
    </row>
    <row r="83" spans="1:58" ht="18.600000000000001" customHeight="1">
      <c r="A83" s="427"/>
      <c r="B83" s="435"/>
      <c r="C83" s="436"/>
      <c r="D83" s="436"/>
      <c r="E83" s="436"/>
      <c r="F83" s="436"/>
      <c r="G83" s="436"/>
      <c r="H83" s="436"/>
      <c r="I83" s="437"/>
      <c r="J83" s="511"/>
      <c r="K83" s="465"/>
      <c r="L83" s="465"/>
      <c r="M83" s="466"/>
      <c r="N83" s="527"/>
      <c r="O83" s="528"/>
      <c r="P83" s="528"/>
      <c r="Q83" s="528"/>
      <c r="R83" s="528"/>
      <c r="S83" s="529"/>
      <c r="T83" s="435"/>
      <c r="U83" s="436"/>
      <c r="V83" s="436"/>
      <c r="W83" s="436"/>
      <c r="X83" s="436"/>
      <c r="Y83" s="437"/>
      <c r="Z83" s="490" t="s">
        <v>403</v>
      </c>
      <c r="AA83" s="491"/>
      <c r="AB83" s="491"/>
      <c r="AC83" s="491"/>
      <c r="AD83" s="491"/>
      <c r="AE83" s="491"/>
      <c r="AF83" s="491"/>
      <c r="AG83" s="491"/>
      <c r="AH83" s="491"/>
      <c r="AI83" s="492"/>
      <c r="AJ83" s="499" t="s">
        <v>428</v>
      </c>
      <c r="AK83" s="500"/>
      <c r="AL83" s="500"/>
      <c r="AM83" s="500"/>
      <c r="AN83" s="500"/>
      <c r="AO83" s="500"/>
      <c r="AP83" s="500"/>
      <c r="AQ83" s="500"/>
      <c r="AR83" s="500"/>
      <c r="AS83" s="500"/>
      <c r="AT83" s="500"/>
      <c r="AU83" s="500"/>
      <c r="AV83" s="500"/>
      <c r="AW83" s="500"/>
      <c r="AX83" s="500"/>
      <c r="AY83" s="500"/>
      <c r="AZ83" s="500"/>
      <c r="BA83" s="500"/>
      <c r="BB83" s="500"/>
      <c r="BC83" s="500"/>
      <c r="BD83" s="500"/>
      <c r="BE83" s="501"/>
      <c r="BF83" s="170"/>
    </row>
    <row r="84" spans="1:58" ht="22.9" customHeight="1">
      <c r="A84" s="427"/>
      <c r="B84" s="435"/>
      <c r="C84" s="436"/>
      <c r="D84" s="436"/>
      <c r="E84" s="436"/>
      <c r="F84" s="436"/>
      <c r="G84" s="436"/>
      <c r="H84" s="436"/>
      <c r="I84" s="437"/>
      <c r="J84" s="511"/>
      <c r="K84" s="465"/>
      <c r="L84" s="465"/>
      <c r="M84" s="466"/>
      <c r="N84" s="527"/>
      <c r="O84" s="528"/>
      <c r="P84" s="528"/>
      <c r="Q84" s="528"/>
      <c r="R84" s="528"/>
      <c r="S84" s="529"/>
      <c r="T84" s="435"/>
      <c r="U84" s="436"/>
      <c r="V84" s="436"/>
      <c r="W84" s="436"/>
      <c r="X84" s="436"/>
      <c r="Y84" s="437"/>
      <c r="Z84" s="450"/>
      <c r="AA84" s="451"/>
      <c r="AB84" s="451"/>
      <c r="AC84" s="451"/>
      <c r="AD84" s="451"/>
      <c r="AE84" s="451"/>
      <c r="AF84" s="451"/>
      <c r="AG84" s="451"/>
      <c r="AH84" s="451"/>
      <c r="AI84" s="452"/>
      <c r="AJ84" s="502"/>
      <c r="AK84" s="503"/>
      <c r="AL84" s="503"/>
      <c r="AM84" s="503"/>
      <c r="AN84" s="503"/>
      <c r="AO84" s="503"/>
      <c r="AP84" s="503"/>
      <c r="AQ84" s="503"/>
      <c r="AR84" s="503"/>
      <c r="AS84" s="503"/>
      <c r="AT84" s="503"/>
      <c r="AU84" s="503"/>
      <c r="AV84" s="503"/>
      <c r="AW84" s="503"/>
      <c r="AX84" s="503"/>
      <c r="AY84" s="503"/>
      <c r="AZ84" s="503"/>
      <c r="BA84" s="503"/>
      <c r="BB84" s="503"/>
      <c r="BC84" s="503"/>
      <c r="BD84" s="503"/>
      <c r="BE84" s="504"/>
      <c r="BF84" s="170"/>
    </row>
    <row r="85" spans="1:58" ht="17.45" customHeight="1">
      <c r="A85" s="427"/>
      <c r="B85" s="435"/>
      <c r="C85" s="436"/>
      <c r="D85" s="436"/>
      <c r="E85" s="436"/>
      <c r="F85" s="436"/>
      <c r="G85" s="436"/>
      <c r="H85" s="436"/>
      <c r="I85" s="437"/>
      <c r="J85" s="511"/>
      <c r="K85" s="465"/>
      <c r="L85" s="465"/>
      <c r="M85" s="466"/>
      <c r="N85" s="527"/>
      <c r="O85" s="528"/>
      <c r="P85" s="528"/>
      <c r="Q85" s="528"/>
      <c r="R85" s="528"/>
      <c r="S85" s="529"/>
      <c r="T85" s="435"/>
      <c r="U85" s="436"/>
      <c r="V85" s="436"/>
      <c r="W85" s="436"/>
      <c r="X85" s="436"/>
      <c r="Y85" s="437"/>
      <c r="Z85" s="490" t="s">
        <v>404</v>
      </c>
      <c r="AA85" s="491"/>
      <c r="AB85" s="491"/>
      <c r="AC85" s="491"/>
      <c r="AD85" s="491"/>
      <c r="AE85" s="491"/>
      <c r="AF85" s="491"/>
      <c r="AG85" s="491"/>
      <c r="AH85" s="491"/>
      <c r="AI85" s="492"/>
      <c r="AJ85" s="499" t="s">
        <v>428</v>
      </c>
      <c r="AK85" s="500"/>
      <c r="AL85" s="500"/>
      <c r="AM85" s="500"/>
      <c r="AN85" s="500"/>
      <c r="AO85" s="500"/>
      <c r="AP85" s="500"/>
      <c r="AQ85" s="500"/>
      <c r="AR85" s="500"/>
      <c r="AS85" s="500"/>
      <c r="AT85" s="500"/>
      <c r="AU85" s="500"/>
      <c r="AV85" s="500"/>
      <c r="AW85" s="500"/>
      <c r="AX85" s="500"/>
      <c r="AY85" s="500"/>
      <c r="AZ85" s="500"/>
      <c r="BA85" s="500"/>
      <c r="BB85" s="500"/>
      <c r="BC85" s="500"/>
      <c r="BD85" s="500"/>
      <c r="BE85" s="501"/>
      <c r="BF85" s="170"/>
    </row>
    <row r="86" spans="1:58" ht="17.45" customHeight="1">
      <c r="A86" s="427"/>
      <c r="B86" s="435"/>
      <c r="C86" s="436"/>
      <c r="D86" s="436"/>
      <c r="E86" s="436"/>
      <c r="F86" s="436"/>
      <c r="G86" s="436"/>
      <c r="H86" s="436"/>
      <c r="I86" s="437"/>
      <c r="J86" s="511"/>
      <c r="K86" s="465"/>
      <c r="L86" s="465"/>
      <c r="M86" s="466"/>
      <c r="N86" s="527"/>
      <c r="O86" s="528"/>
      <c r="P86" s="528"/>
      <c r="Q86" s="528"/>
      <c r="R86" s="528"/>
      <c r="S86" s="529"/>
      <c r="T86" s="435"/>
      <c r="U86" s="436"/>
      <c r="V86" s="436"/>
      <c r="W86" s="436"/>
      <c r="X86" s="436"/>
      <c r="Y86" s="437"/>
      <c r="Z86" s="450"/>
      <c r="AA86" s="451"/>
      <c r="AB86" s="451"/>
      <c r="AC86" s="451"/>
      <c r="AD86" s="451"/>
      <c r="AE86" s="451"/>
      <c r="AF86" s="451"/>
      <c r="AG86" s="451"/>
      <c r="AH86" s="451"/>
      <c r="AI86" s="452"/>
      <c r="AJ86" s="502"/>
      <c r="AK86" s="503"/>
      <c r="AL86" s="503"/>
      <c r="AM86" s="503"/>
      <c r="AN86" s="503"/>
      <c r="AO86" s="503"/>
      <c r="AP86" s="503"/>
      <c r="AQ86" s="503"/>
      <c r="AR86" s="503"/>
      <c r="AS86" s="503"/>
      <c r="AT86" s="503"/>
      <c r="AU86" s="503"/>
      <c r="AV86" s="503"/>
      <c r="AW86" s="503"/>
      <c r="AX86" s="503"/>
      <c r="AY86" s="503"/>
      <c r="AZ86" s="503"/>
      <c r="BA86" s="503"/>
      <c r="BB86" s="503"/>
      <c r="BC86" s="503"/>
      <c r="BD86" s="503"/>
      <c r="BE86" s="504"/>
      <c r="BF86" s="170"/>
    </row>
    <row r="87" spans="1:58" ht="22.9" customHeight="1">
      <c r="A87" s="427"/>
      <c r="B87" s="435"/>
      <c r="C87" s="436"/>
      <c r="D87" s="436"/>
      <c r="E87" s="436"/>
      <c r="F87" s="436"/>
      <c r="G87" s="436"/>
      <c r="H87" s="436"/>
      <c r="I87" s="437"/>
      <c r="J87" s="511"/>
      <c r="K87" s="465"/>
      <c r="L87" s="465"/>
      <c r="M87" s="466"/>
      <c r="N87" s="527"/>
      <c r="O87" s="528"/>
      <c r="P87" s="528"/>
      <c r="Q87" s="528"/>
      <c r="R87" s="528"/>
      <c r="S87" s="529"/>
      <c r="T87" s="435"/>
      <c r="U87" s="436"/>
      <c r="V87" s="436"/>
      <c r="W87" s="436"/>
      <c r="X87" s="436"/>
      <c r="Y87" s="437"/>
      <c r="Z87" s="481" t="s">
        <v>407</v>
      </c>
      <c r="AA87" s="482"/>
      <c r="AB87" s="482"/>
      <c r="AC87" s="482"/>
      <c r="AD87" s="482"/>
      <c r="AE87" s="482"/>
      <c r="AF87" s="482"/>
      <c r="AG87" s="482"/>
      <c r="AH87" s="482"/>
      <c r="AI87" s="483"/>
      <c r="AJ87" s="456" t="s">
        <v>379</v>
      </c>
      <c r="AK87" s="457"/>
      <c r="AL87" s="457"/>
      <c r="AM87" s="457"/>
      <c r="AN87" s="457"/>
      <c r="AO87" s="457"/>
      <c r="AP87" s="457"/>
      <c r="AQ87" s="457"/>
      <c r="AR87" s="457"/>
      <c r="AS87" s="457"/>
      <c r="AT87" s="457"/>
      <c r="AU87" s="457"/>
      <c r="AV87" s="457"/>
      <c r="AW87" s="457"/>
      <c r="AX87" s="457"/>
      <c r="AY87" s="457"/>
      <c r="AZ87" s="457"/>
      <c r="BA87" s="457"/>
      <c r="BB87" s="457"/>
      <c r="BC87" s="457"/>
      <c r="BD87" s="457"/>
      <c r="BE87" s="458"/>
      <c r="BF87" s="170"/>
    </row>
    <row r="88" spans="1:58" ht="22.9" customHeight="1">
      <c r="A88" s="427"/>
      <c r="B88" s="435"/>
      <c r="C88" s="436"/>
      <c r="D88" s="436"/>
      <c r="E88" s="436"/>
      <c r="F88" s="436"/>
      <c r="G88" s="436"/>
      <c r="H88" s="436"/>
      <c r="I88" s="437"/>
      <c r="J88" s="511"/>
      <c r="K88" s="465"/>
      <c r="L88" s="465"/>
      <c r="M88" s="466"/>
      <c r="N88" s="527"/>
      <c r="O88" s="528"/>
      <c r="P88" s="528"/>
      <c r="Q88" s="528"/>
      <c r="R88" s="528"/>
      <c r="S88" s="529"/>
      <c r="T88" s="435"/>
      <c r="U88" s="436"/>
      <c r="V88" s="436"/>
      <c r="W88" s="436"/>
      <c r="X88" s="436"/>
      <c r="Y88" s="437"/>
      <c r="Z88" s="481" t="s">
        <v>429</v>
      </c>
      <c r="AA88" s="482"/>
      <c r="AB88" s="482"/>
      <c r="AC88" s="482"/>
      <c r="AD88" s="482"/>
      <c r="AE88" s="482"/>
      <c r="AF88" s="482"/>
      <c r="AG88" s="482"/>
      <c r="AH88" s="482"/>
      <c r="AI88" s="483"/>
      <c r="AJ88" s="456" t="s">
        <v>379</v>
      </c>
      <c r="AK88" s="457"/>
      <c r="AL88" s="457"/>
      <c r="AM88" s="457"/>
      <c r="AN88" s="457"/>
      <c r="AO88" s="457"/>
      <c r="AP88" s="457"/>
      <c r="AQ88" s="457"/>
      <c r="AR88" s="457"/>
      <c r="AS88" s="457"/>
      <c r="AT88" s="457"/>
      <c r="AU88" s="457"/>
      <c r="AV88" s="457"/>
      <c r="AW88" s="457"/>
      <c r="AX88" s="457"/>
      <c r="AY88" s="457"/>
      <c r="AZ88" s="457"/>
      <c r="BA88" s="457"/>
      <c r="BB88" s="457"/>
      <c r="BC88" s="457"/>
      <c r="BD88" s="457"/>
      <c r="BE88" s="458"/>
      <c r="BF88" s="170"/>
    </row>
    <row r="89" spans="1:58" ht="22.9" customHeight="1">
      <c r="A89" s="427"/>
      <c r="B89" s="435"/>
      <c r="C89" s="436"/>
      <c r="D89" s="436"/>
      <c r="E89" s="436"/>
      <c r="F89" s="436"/>
      <c r="G89" s="436"/>
      <c r="H89" s="436"/>
      <c r="I89" s="437"/>
      <c r="J89" s="511"/>
      <c r="K89" s="465"/>
      <c r="L89" s="465"/>
      <c r="M89" s="466"/>
      <c r="N89" s="527"/>
      <c r="O89" s="528"/>
      <c r="P89" s="528"/>
      <c r="Q89" s="528"/>
      <c r="R89" s="528"/>
      <c r="S89" s="529"/>
      <c r="T89" s="435"/>
      <c r="U89" s="436"/>
      <c r="V89" s="436"/>
      <c r="W89" s="436"/>
      <c r="X89" s="436"/>
      <c r="Y89" s="437"/>
      <c r="Z89" s="481" t="s">
        <v>408</v>
      </c>
      <c r="AA89" s="482"/>
      <c r="AB89" s="482"/>
      <c r="AC89" s="482"/>
      <c r="AD89" s="482"/>
      <c r="AE89" s="482"/>
      <c r="AF89" s="482"/>
      <c r="AG89" s="482"/>
      <c r="AH89" s="482"/>
      <c r="AI89" s="483"/>
      <c r="AJ89" s="456" t="s">
        <v>379</v>
      </c>
      <c r="AK89" s="457"/>
      <c r="AL89" s="457"/>
      <c r="AM89" s="457"/>
      <c r="AN89" s="457"/>
      <c r="AO89" s="457"/>
      <c r="AP89" s="457"/>
      <c r="AQ89" s="457"/>
      <c r="AR89" s="457"/>
      <c r="AS89" s="457"/>
      <c r="AT89" s="457"/>
      <c r="AU89" s="457"/>
      <c r="AV89" s="457"/>
      <c r="AW89" s="457"/>
      <c r="AX89" s="457"/>
      <c r="AY89" s="457"/>
      <c r="AZ89" s="457"/>
      <c r="BA89" s="457"/>
      <c r="BB89" s="457"/>
      <c r="BC89" s="457"/>
      <c r="BD89" s="457"/>
      <c r="BE89" s="458"/>
      <c r="BF89" s="170"/>
    </row>
    <row r="90" spans="1:58" ht="22.9" customHeight="1">
      <c r="A90" s="427"/>
      <c r="B90" s="435"/>
      <c r="C90" s="436"/>
      <c r="D90" s="436"/>
      <c r="E90" s="436"/>
      <c r="F90" s="436"/>
      <c r="G90" s="436"/>
      <c r="H90" s="436"/>
      <c r="I90" s="437"/>
      <c r="J90" s="511"/>
      <c r="K90" s="465"/>
      <c r="L90" s="465"/>
      <c r="M90" s="466"/>
      <c r="N90" s="527"/>
      <c r="O90" s="528"/>
      <c r="P90" s="528"/>
      <c r="Q90" s="528"/>
      <c r="R90" s="528"/>
      <c r="S90" s="529"/>
      <c r="T90" s="435"/>
      <c r="U90" s="436"/>
      <c r="V90" s="436"/>
      <c r="W90" s="436"/>
      <c r="X90" s="436"/>
      <c r="Y90" s="437"/>
      <c r="Z90" s="481" t="s">
        <v>409</v>
      </c>
      <c r="AA90" s="482"/>
      <c r="AB90" s="482"/>
      <c r="AC90" s="482"/>
      <c r="AD90" s="482"/>
      <c r="AE90" s="482"/>
      <c r="AF90" s="482"/>
      <c r="AG90" s="482"/>
      <c r="AH90" s="482"/>
      <c r="AI90" s="483"/>
      <c r="AJ90" s="456" t="s">
        <v>379</v>
      </c>
      <c r="AK90" s="457"/>
      <c r="AL90" s="457"/>
      <c r="AM90" s="457"/>
      <c r="AN90" s="457"/>
      <c r="AO90" s="457"/>
      <c r="AP90" s="457"/>
      <c r="AQ90" s="457"/>
      <c r="AR90" s="457"/>
      <c r="AS90" s="457"/>
      <c r="AT90" s="457"/>
      <c r="AU90" s="457"/>
      <c r="AV90" s="457"/>
      <c r="AW90" s="457"/>
      <c r="AX90" s="457"/>
      <c r="AY90" s="457"/>
      <c r="AZ90" s="457"/>
      <c r="BA90" s="457"/>
      <c r="BB90" s="457"/>
      <c r="BC90" s="457"/>
      <c r="BD90" s="457"/>
      <c r="BE90" s="458"/>
      <c r="BF90" s="170"/>
    </row>
    <row r="91" spans="1:58" ht="22.9" customHeight="1">
      <c r="A91" s="427"/>
      <c r="B91" s="435"/>
      <c r="C91" s="436"/>
      <c r="D91" s="436"/>
      <c r="E91" s="436"/>
      <c r="F91" s="436"/>
      <c r="G91" s="436"/>
      <c r="H91" s="436"/>
      <c r="I91" s="437"/>
      <c r="J91" s="511"/>
      <c r="K91" s="465"/>
      <c r="L91" s="465"/>
      <c r="M91" s="466"/>
      <c r="N91" s="527"/>
      <c r="O91" s="528"/>
      <c r="P91" s="528"/>
      <c r="Q91" s="528"/>
      <c r="R91" s="528"/>
      <c r="S91" s="529"/>
      <c r="T91" s="435"/>
      <c r="U91" s="436"/>
      <c r="V91" s="436"/>
      <c r="W91" s="436"/>
      <c r="X91" s="436"/>
      <c r="Y91" s="437"/>
      <c r="Z91" s="481" t="s">
        <v>411</v>
      </c>
      <c r="AA91" s="482"/>
      <c r="AB91" s="482"/>
      <c r="AC91" s="482"/>
      <c r="AD91" s="482"/>
      <c r="AE91" s="482"/>
      <c r="AF91" s="482"/>
      <c r="AG91" s="482"/>
      <c r="AH91" s="482"/>
      <c r="AI91" s="483"/>
      <c r="AJ91" s="456" t="s">
        <v>379</v>
      </c>
      <c r="AK91" s="457"/>
      <c r="AL91" s="457"/>
      <c r="AM91" s="457"/>
      <c r="AN91" s="457"/>
      <c r="AO91" s="457"/>
      <c r="AP91" s="457"/>
      <c r="AQ91" s="457"/>
      <c r="AR91" s="457"/>
      <c r="AS91" s="457"/>
      <c r="AT91" s="457"/>
      <c r="AU91" s="457"/>
      <c r="AV91" s="457"/>
      <c r="AW91" s="457"/>
      <c r="AX91" s="457"/>
      <c r="AY91" s="457"/>
      <c r="AZ91" s="457"/>
      <c r="BA91" s="457"/>
      <c r="BB91" s="457"/>
      <c r="BC91" s="457"/>
      <c r="BD91" s="457"/>
      <c r="BE91" s="458"/>
      <c r="BF91" s="170"/>
    </row>
    <row r="92" spans="1:58" ht="23.1" customHeight="1">
      <c r="A92" s="427"/>
      <c r="B92" s="435"/>
      <c r="C92" s="436"/>
      <c r="D92" s="436"/>
      <c r="E92" s="436"/>
      <c r="F92" s="436"/>
      <c r="G92" s="436"/>
      <c r="H92" s="436"/>
      <c r="I92" s="437"/>
      <c r="J92" s="511"/>
      <c r="K92" s="465"/>
      <c r="L92" s="465"/>
      <c r="M92" s="466"/>
      <c r="N92" s="527"/>
      <c r="O92" s="528"/>
      <c r="P92" s="528"/>
      <c r="Q92" s="528"/>
      <c r="R92" s="528"/>
      <c r="S92" s="529"/>
      <c r="T92" s="435"/>
      <c r="U92" s="436"/>
      <c r="V92" s="436"/>
      <c r="W92" s="436"/>
      <c r="X92" s="436"/>
      <c r="Y92" s="437"/>
      <c r="Z92" s="481" t="s">
        <v>412</v>
      </c>
      <c r="AA92" s="482"/>
      <c r="AB92" s="482"/>
      <c r="AC92" s="482"/>
      <c r="AD92" s="482"/>
      <c r="AE92" s="482"/>
      <c r="AF92" s="482"/>
      <c r="AG92" s="482"/>
      <c r="AH92" s="482"/>
      <c r="AI92" s="483"/>
      <c r="AJ92" s="456" t="s">
        <v>430</v>
      </c>
      <c r="AK92" s="457"/>
      <c r="AL92" s="457"/>
      <c r="AM92" s="457"/>
      <c r="AN92" s="457"/>
      <c r="AO92" s="457"/>
      <c r="AP92" s="457"/>
      <c r="AQ92" s="457"/>
      <c r="AR92" s="457"/>
      <c r="AS92" s="457"/>
      <c r="AT92" s="457"/>
      <c r="AU92" s="457"/>
      <c r="AV92" s="457"/>
      <c r="AW92" s="457"/>
      <c r="AX92" s="457"/>
      <c r="AY92" s="457"/>
      <c r="AZ92" s="457"/>
      <c r="BA92" s="457"/>
      <c r="BB92" s="457"/>
      <c r="BC92" s="457"/>
      <c r="BD92" s="457"/>
      <c r="BE92" s="458"/>
      <c r="BF92" s="170"/>
    </row>
    <row r="93" spans="1:58" ht="23.1" customHeight="1">
      <c r="A93" s="427"/>
      <c r="B93" s="435"/>
      <c r="C93" s="436"/>
      <c r="D93" s="436"/>
      <c r="E93" s="436"/>
      <c r="F93" s="436"/>
      <c r="G93" s="436"/>
      <c r="H93" s="436"/>
      <c r="I93" s="437"/>
      <c r="J93" s="511"/>
      <c r="K93" s="465"/>
      <c r="L93" s="465"/>
      <c r="M93" s="466"/>
      <c r="N93" s="527"/>
      <c r="O93" s="528"/>
      <c r="P93" s="528"/>
      <c r="Q93" s="528"/>
      <c r="R93" s="528"/>
      <c r="S93" s="529"/>
      <c r="T93" s="435"/>
      <c r="U93" s="436"/>
      <c r="V93" s="436"/>
      <c r="W93" s="436"/>
      <c r="X93" s="436"/>
      <c r="Y93" s="437"/>
      <c r="Z93" s="481" t="s">
        <v>414</v>
      </c>
      <c r="AA93" s="482"/>
      <c r="AB93" s="482"/>
      <c r="AC93" s="482"/>
      <c r="AD93" s="482"/>
      <c r="AE93" s="482"/>
      <c r="AF93" s="482"/>
      <c r="AG93" s="482"/>
      <c r="AH93" s="482"/>
      <c r="AI93" s="483"/>
      <c r="AJ93" s="456" t="s">
        <v>415</v>
      </c>
      <c r="AK93" s="457"/>
      <c r="AL93" s="457"/>
      <c r="AM93" s="457"/>
      <c r="AN93" s="457"/>
      <c r="AO93" s="457"/>
      <c r="AP93" s="457"/>
      <c r="AQ93" s="457"/>
      <c r="AR93" s="457"/>
      <c r="AS93" s="457"/>
      <c r="AT93" s="457"/>
      <c r="AU93" s="457"/>
      <c r="AV93" s="457"/>
      <c r="AW93" s="457"/>
      <c r="AX93" s="457"/>
      <c r="AY93" s="457"/>
      <c r="AZ93" s="457"/>
      <c r="BA93" s="457"/>
      <c r="BB93" s="457"/>
      <c r="BC93" s="457"/>
      <c r="BD93" s="457"/>
      <c r="BE93" s="458"/>
      <c r="BF93" s="170"/>
    </row>
    <row r="94" spans="1:58" ht="23.1" customHeight="1" thickBot="1">
      <c r="A94" s="427"/>
      <c r="B94" s="438"/>
      <c r="C94" s="439"/>
      <c r="D94" s="439"/>
      <c r="E94" s="439"/>
      <c r="F94" s="439"/>
      <c r="G94" s="439"/>
      <c r="H94" s="439"/>
      <c r="I94" s="440"/>
      <c r="J94" s="521"/>
      <c r="K94" s="522"/>
      <c r="L94" s="522"/>
      <c r="M94" s="523"/>
      <c r="N94" s="530"/>
      <c r="O94" s="531"/>
      <c r="P94" s="531"/>
      <c r="Q94" s="531"/>
      <c r="R94" s="531"/>
      <c r="S94" s="532"/>
      <c r="T94" s="438"/>
      <c r="U94" s="439"/>
      <c r="V94" s="439"/>
      <c r="W94" s="439"/>
      <c r="X94" s="439"/>
      <c r="Y94" s="440"/>
      <c r="Z94" s="536" t="s">
        <v>416</v>
      </c>
      <c r="AA94" s="537"/>
      <c r="AB94" s="537"/>
      <c r="AC94" s="537"/>
      <c r="AD94" s="537"/>
      <c r="AE94" s="537"/>
      <c r="AF94" s="537"/>
      <c r="AG94" s="537"/>
      <c r="AH94" s="537"/>
      <c r="AI94" s="538"/>
      <c r="AJ94" s="508" t="s">
        <v>379</v>
      </c>
      <c r="AK94" s="509"/>
      <c r="AL94" s="509"/>
      <c r="AM94" s="509"/>
      <c r="AN94" s="509"/>
      <c r="AO94" s="509"/>
      <c r="AP94" s="509"/>
      <c r="AQ94" s="509"/>
      <c r="AR94" s="509"/>
      <c r="AS94" s="509"/>
      <c r="AT94" s="509"/>
      <c r="AU94" s="509"/>
      <c r="AV94" s="509"/>
      <c r="AW94" s="509"/>
      <c r="AX94" s="509"/>
      <c r="AY94" s="509"/>
      <c r="AZ94" s="509"/>
      <c r="BA94" s="509"/>
      <c r="BB94" s="509"/>
      <c r="BC94" s="509"/>
      <c r="BD94" s="509"/>
      <c r="BE94" s="510"/>
      <c r="BF94" s="170"/>
    </row>
    <row r="95" spans="1:58" ht="16.899999999999999" customHeight="1">
      <c r="A95" s="427"/>
      <c r="B95" s="428" t="s">
        <v>431</v>
      </c>
      <c r="C95" s="428"/>
      <c r="D95" s="428"/>
      <c r="E95" s="428"/>
      <c r="F95" s="428"/>
      <c r="G95" s="428"/>
      <c r="H95" s="428"/>
      <c r="I95" s="429"/>
      <c r="J95" s="541"/>
      <c r="K95" s="542"/>
      <c r="L95" s="542"/>
      <c r="M95" s="543"/>
      <c r="N95" s="550"/>
      <c r="O95" s="551"/>
      <c r="P95" s="551"/>
      <c r="Q95" s="551"/>
      <c r="R95" s="551"/>
      <c r="S95" s="552"/>
      <c r="T95" s="541"/>
      <c r="U95" s="542"/>
      <c r="V95" s="542"/>
      <c r="W95" s="542"/>
      <c r="X95" s="542"/>
      <c r="Y95" s="543"/>
      <c r="Z95" s="447" t="s">
        <v>432</v>
      </c>
      <c r="AA95" s="448"/>
      <c r="AB95" s="448"/>
      <c r="AC95" s="448"/>
      <c r="AD95" s="448"/>
      <c r="AE95" s="448"/>
      <c r="AF95" s="448"/>
      <c r="AG95" s="448"/>
      <c r="AH95" s="448"/>
      <c r="AI95" s="449"/>
      <c r="AJ95" s="422" t="s">
        <v>379</v>
      </c>
      <c r="AK95" s="411"/>
      <c r="AL95" s="411"/>
      <c r="AM95" s="411"/>
      <c r="AN95" s="411"/>
      <c r="AO95" s="411"/>
      <c r="AP95" s="411"/>
      <c r="AQ95" s="411"/>
      <c r="AR95" s="411"/>
      <c r="AS95" s="411"/>
      <c r="AT95" s="411"/>
      <c r="AU95" s="411"/>
      <c r="AV95" s="411"/>
      <c r="AW95" s="411"/>
      <c r="AX95" s="411"/>
      <c r="AY95" s="411"/>
      <c r="AZ95" s="411"/>
      <c r="BA95" s="411"/>
      <c r="BB95" s="411"/>
      <c r="BC95" s="411"/>
      <c r="BD95" s="411"/>
      <c r="BE95" s="412"/>
      <c r="BF95" s="170"/>
    </row>
    <row r="96" spans="1:58" ht="16.899999999999999" customHeight="1">
      <c r="A96" s="427"/>
      <c r="B96" s="430"/>
      <c r="C96" s="430"/>
      <c r="D96" s="430"/>
      <c r="E96" s="430"/>
      <c r="F96" s="430"/>
      <c r="G96" s="430"/>
      <c r="H96" s="430"/>
      <c r="I96" s="431"/>
      <c r="J96" s="544"/>
      <c r="K96" s="545"/>
      <c r="L96" s="545"/>
      <c r="M96" s="546"/>
      <c r="N96" s="553"/>
      <c r="O96" s="554"/>
      <c r="P96" s="554"/>
      <c r="Q96" s="554"/>
      <c r="R96" s="554"/>
      <c r="S96" s="555"/>
      <c r="T96" s="544"/>
      <c r="U96" s="545"/>
      <c r="V96" s="545"/>
      <c r="W96" s="545"/>
      <c r="X96" s="545"/>
      <c r="Y96" s="546"/>
      <c r="Z96" s="450"/>
      <c r="AA96" s="451"/>
      <c r="AB96" s="451"/>
      <c r="AC96" s="451"/>
      <c r="AD96" s="451"/>
      <c r="AE96" s="451"/>
      <c r="AF96" s="451"/>
      <c r="AG96" s="451"/>
      <c r="AH96" s="451"/>
      <c r="AI96" s="452"/>
      <c r="AJ96" s="484"/>
      <c r="AK96" s="485"/>
      <c r="AL96" s="485"/>
      <c r="AM96" s="485"/>
      <c r="AN96" s="485"/>
      <c r="AO96" s="485"/>
      <c r="AP96" s="485"/>
      <c r="AQ96" s="485"/>
      <c r="AR96" s="485"/>
      <c r="AS96" s="485"/>
      <c r="AT96" s="485"/>
      <c r="AU96" s="485"/>
      <c r="AV96" s="485"/>
      <c r="AW96" s="485"/>
      <c r="AX96" s="485"/>
      <c r="AY96" s="485"/>
      <c r="AZ96" s="485"/>
      <c r="BA96" s="485"/>
      <c r="BB96" s="485"/>
      <c r="BC96" s="485"/>
      <c r="BD96" s="485"/>
      <c r="BE96" s="486"/>
      <c r="BF96" s="170"/>
    </row>
    <row r="97" spans="1:58" ht="23.1" customHeight="1">
      <c r="A97" s="427"/>
      <c r="B97" s="430"/>
      <c r="C97" s="430"/>
      <c r="D97" s="430"/>
      <c r="E97" s="430"/>
      <c r="F97" s="430"/>
      <c r="G97" s="430"/>
      <c r="H97" s="430"/>
      <c r="I97" s="431"/>
      <c r="J97" s="544"/>
      <c r="K97" s="545"/>
      <c r="L97" s="545"/>
      <c r="M97" s="546"/>
      <c r="N97" s="553"/>
      <c r="O97" s="554"/>
      <c r="P97" s="554"/>
      <c r="Q97" s="554"/>
      <c r="R97" s="554"/>
      <c r="S97" s="555"/>
      <c r="T97" s="544"/>
      <c r="U97" s="545"/>
      <c r="V97" s="545"/>
      <c r="W97" s="545"/>
      <c r="X97" s="545"/>
      <c r="Y97" s="546"/>
      <c r="Z97" s="505" t="s">
        <v>426</v>
      </c>
      <c r="AA97" s="506"/>
      <c r="AB97" s="506"/>
      <c r="AC97" s="506"/>
      <c r="AD97" s="506"/>
      <c r="AE97" s="506"/>
      <c r="AF97" s="506"/>
      <c r="AG97" s="506"/>
      <c r="AH97" s="506"/>
      <c r="AI97" s="507"/>
      <c r="AJ97" s="480" t="s">
        <v>379</v>
      </c>
      <c r="AK97" s="480"/>
      <c r="AL97" s="480"/>
      <c r="AM97" s="480"/>
      <c r="AN97" s="480"/>
      <c r="AO97" s="480"/>
      <c r="AP97" s="480"/>
      <c r="AQ97" s="480"/>
      <c r="AR97" s="480"/>
      <c r="AS97" s="480"/>
      <c r="AT97" s="480"/>
      <c r="AU97" s="480"/>
      <c r="AV97" s="480"/>
      <c r="AW97" s="480"/>
      <c r="AX97" s="480"/>
      <c r="AY97" s="480"/>
      <c r="AZ97" s="480"/>
      <c r="BA97" s="480"/>
      <c r="BB97" s="480"/>
      <c r="BC97" s="480"/>
      <c r="BD97" s="480"/>
      <c r="BE97" s="480"/>
      <c r="BF97" s="170"/>
    </row>
    <row r="98" spans="1:58" ht="17.45" customHeight="1">
      <c r="A98" s="427"/>
      <c r="B98" s="430"/>
      <c r="C98" s="430"/>
      <c r="D98" s="430"/>
      <c r="E98" s="430"/>
      <c r="F98" s="430"/>
      <c r="G98" s="430"/>
      <c r="H98" s="430"/>
      <c r="I98" s="431"/>
      <c r="J98" s="544"/>
      <c r="K98" s="545"/>
      <c r="L98" s="545"/>
      <c r="M98" s="546"/>
      <c r="N98" s="553"/>
      <c r="O98" s="554"/>
      <c r="P98" s="554"/>
      <c r="Q98" s="554"/>
      <c r="R98" s="554"/>
      <c r="S98" s="555"/>
      <c r="T98" s="544"/>
      <c r="U98" s="545"/>
      <c r="V98" s="545"/>
      <c r="W98" s="545"/>
      <c r="X98" s="545"/>
      <c r="Y98" s="546"/>
      <c r="Z98" s="490" t="s">
        <v>433</v>
      </c>
      <c r="AA98" s="491"/>
      <c r="AB98" s="491"/>
      <c r="AC98" s="491"/>
      <c r="AD98" s="491"/>
      <c r="AE98" s="491"/>
      <c r="AF98" s="491"/>
      <c r="AG98" s="491"/>
      <c r="AH98" s="491"/>
      <c r="AI98" s="492"/>
      <c r="AJ98" s="493" t="s">
        <v>379</v>
      </c>
      <c r="AK98" s="494"/>
      <c r="AL98" s="494"/>
      <c r="AM98" s="494"/>
      <c r="AN98" s="494"/>
      <c r="AO98" s="494"/>
      <c r="AP98" s="494"/>
      <c r="AQ98" s="494"/>
      <c r="AR98" s="494"/>
      <c r="AS98" s="494"/>
      <c r="AT98" s="494"/>
      <c r="AU98" s="494"/>
      <c r="AV98" s="494"/>
      <c r="AW98" s="494"/>
      <c r="AX98" s="494"/>
      <c r="AY98" s="494"/>
      <c r="AZ98" s="494"/>
      <c r="BA98" s="494"/>
      <c r="BB98" s="494"/>
      <c r="BC98" s="494"/>
      <c r="BD98" s="494"/>
      <c r="BE98" s="495"/>
      <c r="BF98" s="170"/>
    </row>
    <row r="99" spans="1:58" ht="17.45" customHeight="1">
      <c r="A99" s="427"/>
      <c r="B99" s="430"/>
      <c r="C99" s="430"/>
      <c r="D99" s="430"/>
      <c r="E99" s="430"/>
      <c r="F99" s="430"/>
      <c r="G99" s="430"/>
      <c r="H99" s="430"/>
      <c r="I99" s="431"/>
      <c r="J99" s="544"/>
      <c r="K99" s="545"/>
      <c r="L99" s="545"/>
      <c r="M99" s="546"/>
      <c r="N99" s="553"/>
      <c r="O99" s="554"/>
      <c r="P99" s="554"/>
      <c r="Q99" s="554"/>
      <c r="R99" s="554"/>
      <c r="S99" s="555"/>
      <c r="T99" s="544"/>
      <c r="U99" s="545"/>
      <c r="V99" s="545"/>
      <c r="W99" s="545"/>
      <c r="X99" s="545"/>
      <c r="Y99" s="546"/>
      <c r="Z99" s="450"/>
      <c r="AA99" s="451"/>
      <c r="AB99" s="451"/>
      <c r="AC99" s="451"/>
      <c r="AD99" s="451"/>
      <c r="AE99" s="451"/>
      <c r="AF99" s="451"/>
      <c r="AG99" s="451"/>
      <c r="AH99" s="451"/>
      <c r="AI99" s="452"/>
      <c r="AJ99" s="484"/>
      <c r="AK99" s="485"/>
      <c r="AL99" s="485"/>
      <c r="AM99" s="485"/>
      <c r="AN99" s="485"/>
      <c r="AO99" s="485"/>
      <c r="AP99" s="485"/>
      <c r="AQ99" s="485"/>
      <c r="AR99" s="485"/>
      <c r="AS99" s="485"/>
      <c r="AT99" s="485"/>
      <c r="AU99" s="485"/>
      <c r="AV99" s="485"/>
      <c r="AW99" s="485"/>
      <c r="AX99" s="485"/>
      <c r="AY99" s="485"/>
      <c r="AZ99" s="485"/>
      <c r="BA99" s="485"/>
      <c r="BB99" s="485"/>
      <c r="BC99" s="485"/>
      <c r="BD99" s="485"/>
      <c r="BE99" s="486"/>
      <c r="BF99" s="170"/>
    </row>
    <row r="100" spans="1:58" ht="23.1" customHeight="1">
      <c r="A100" s="427"/>
      <c r="B100" s="430"/>
      <c r="C100" s="430"/>
      <c r="D100" s="430"/>
      <c r="E100" s="430"/>
      <c r="F100" s="430"/>
      <c r="G100" s="430"/>
      <c r="H100" s="430"/>
      <c r="I100" s="431"/>
      <c r="J100" s="544"/>
      <c r="K100" s="545"/>
      <c r="L100" s="545"/>
      <c r="M100" s="546"/>
      <c r="N100" s="553"/>
      <c r="O100" s="554"/>
      <c r="P100" s="554"/>
      <c r="Q100" s="554"/>
      <c r="R100" s="554"/>
      <c r="S100" s="555"/>
      <c r="T100" s="544"/>
      <c r="U100" s="545"/>
      <c r="V100" s="545"/>
      <c r="W100" s="545"/>
      <c r="X100" s="545"/>
      <c r="Y100" s="546"/>
      <c r="Z100" s="481" t="s">
        <v>386</v>
      </c>
      <c r="AA100" s="482"/>
      <c r="AB100" s="482"/>
      <c r="AC100" s="482"/>
      <c r="AD100" s="482"/>
      <c r="AE100" s="482"/>
      <c r="AF100" s="482"/>
      <c r="AG100" s="482"/>
      <c r="AH100" s="482"/>
      <c r="AI100" s="483"/>
      <c r="AJ100" s="480" t="s">
        <v>379</v>
      </c>
      <c r="AK100" s="480"/>
      <c r="AL100" s="480"/>
      <c r="AM100" s="480"/>
      <c r="AN100" s="480"/>
      <c r="AO100" s="480"/>
      <c r="AP100" s="480"/>
      <c r="AQ100" s="480"/>
      <c r="AR100" s="480"/>
      <c r="AS100" s="480"/>
      <c r="AT100" s="480"/>
      <c r="AU100" s="480"/>
      <c r="AV100" s="480"/>
      <c r="AW100" s="480"/>
      <c r="AX100" s="480"/>
      <c r="AY100" s="480"/>
      <c r="AZ100" s="480"/>
      <c r="BA100" s="480"/>
      <c r="BB100" s="480"/>
      <c r="BC100" s="480"/>
      <c r="BD100" s="480"/>
      <c r="BE100" s="480"/>
      <c r="BF100" s="170"/>
    </row>
    <row r="101" spans="1:58" ht="23.1" customHeight="1">
      <c r="A101" s="427"/>
      <c r="B101" s="430"/>
      <c r="C101" s="430"/>
      <c r="D101" s="430"/>
      <c r="E101" s="430"/>
      <c r="F101" s="430"/>
      <c r="G101" s="430"/>
      <c r="H101" s="430"/>
      <c r="I101" s="431"/>
      <c r="J101" s="544"/>
      <c r="K101" s="545"/>
      <c r="L101" s="545"/>
      <c r="M101" s="546"/>
      <c r="N101" s="553"/>
      <c r="O101" s="554"/>
      <c r="P101" s="554"/>
      <c r="Q101" s="554"/>
      <c r="R101" s="554"/>
      <c r="S101" s="555"/>
      <c r="T101" s="544"/>
      <c r="U101" s="545"/>
      <c r="V101" s="545"/>
      <c r="W101" s="545"/>
      <c r="X101" s="545"/>
      <c r="Y101" s="546"/>
      <c r="Z101" s="481" t="s">
        <v>387</v>
      </c>
      <c r="AA101" s="482"/>
      <c r="AB101" s="482"/>
      <c r="AC101" s="482"/>
      <c r="AD101" s="482"/>
      <c r="AE101" s="482"/>
      <c r="AF101" s="482"/>
      <c r="AG101" s="482"/>
      <c r="AH101" s="482"/>
      <c r="AI101" s="483"/>
      <c r="AJ101" s="480" t="s">
        <v>379</v>
      </c>
      <c r="AK101" s="480"/>
      <c r="AL101" s="480"/>
      <c r="AM101" s="480"/>
      <c r="AN101" s="480"/>
      <c r="AO101" s="480"/>
      <c r="AP101" s="480"/>
      <c r="AQ101" s="480"/>
      <c r="AR101" s="480"/>
      <c r="AS101" s="480"/>
      <c r="AT101" s="480"/>
      <c r="AU101" s="480"/>
      <c r="AV101" s="480"/>
      <c r="AW101" s="480"/>
      <c r="AX101" s="480"/>
      <c r="AY101" s="480"/>
      <c r="AZ101" s="480"/>
      <c r="BA101" s="480"/>
      <c r="BB101" s="480"/>
      <c r="BC101" s="480"/>
      <c r="BD101" s="480"/>
      <c r="BE101" s="480"/>
      <c r="BF101" s="170"/>
    </row>
    <row r="102" spans="1:58" ht="23.1" customHeight="1">
      <c r="A102" s="427"/>
      <c r="B102" s="430"/>
      <c r="C102" s="430"/>
      <c r="D102" s="430"/>
      <c r="E102" s="430"/>
      <c r="F102" s="430"/>
      <c r="G102" s="430"/>
      <c r="H102" s="430"/>
      <c r="I102" s="431"/>
      <c r="J102" s="544"/>
      <c r="K102" s="545"/>
      <c r="L102" s="545"/>
      <c r="M102" s="546"/>
      <c r="N102" s="553"/>
      <c r="O102" s="554"/>
      <c r="P102" s="554"/>
      <c r="Q102" s="554"/>
      <c r="R102" s="554"/>
      <c r="S102" s="555"/>
      <c r="T102" s="544"/>
      <c r="U102" s="545"/>
      <c r="V102" s="545"/>
      <c r="W102" s="545"/>
      <c r="X102" s="545"/>
      <c r="Y102" s="546"/>
      <c r="Z102" s="481" t="s">
        <v>434</v>
      </c>
      <c r="AA102" s="482"/>
      <c r="AB102" s="482"/>
      <c r="AC102" s="482"/>
      <c r="AD102" s="482"/>
      <c r="AE102" s="482"/>
      <c r="AF102" s="482"/>
      <c r="AG102" s="482"/>
      <c r="AH102" s="482"/>
      <c r="AI102" s="483"/>
      <c r="AJ102" s="480" t="s">
        <v>379</v>
      </c>
      <c r="AK102" s="480"/>
      <c r="AL102" s="480"/>
      <c r="AM102" s="480"/>
      <c r="AN102" s="480"/>
      <c r="AO102" s="480"/>
      <c r="AP102" s="480"/>
      <c r="AQ102" s="480"/>
      <c r="AR102" s="480"/>
      <c r="AS102" s="480"/>
      <c r="AT102" s="480"/>
      <c r="AU102" s="480"/>
      <c r="AV102" s="480"/>
      <c r="AW102" s="480"/>
      <c r="AX102" s="480"/>
      <c r="AY102" s="480"/>
      <c r="AZ102" s="480"/>
      <c r="BA102" s="480"/>
      <c r="BB102" s="480"/>
      <c r="BC102" s="480"/>
      <c r="BD102" s="480"/>
      <c r="BE102" s="480"/>
      <c r="BF102" s="170"/>
    </row>
    <row r="103" spans="1:58" ht="23.1" customHeight="1">
      <c r="A103" s="427"/>
      <c r="B103" s="430"/>
      <c r="C103" s="430"/>
      <c r="D103" s="430"/>
      <c r="E103" s="430"/>
      <c r="F103" s="430"/>
      <c r="G103" s="430"/>
      <c r="H103" s="430"/>
      <c r="I103" s="431"/>
      <c r="J103" s="544"/>
      <c r="K103" s="545"/>
      <c r="L103" s="545"/>
      <c r="M103" s="546"/>
      <c r="N103" s="553"/>
      <c r="O103" s="554"/>
      <c r="P103" s="554"/>
      <c r="Q103" s="554"/>
      <c r="R103" s="554"/>
      <c r="S103" s="555"/>
      <c r="T103" s="544"/>
      <c r="U103" s="545"/>
      <c r="V103" s="545"/>
      <c r="W103" s="545"/>
      <c r="X103" s="545"/>
      <c r="Y103" s="546"/>
      <c r="Z103" s="481" t="s">
        <v>389</v>
      </c>
      <c r="AA103" s="482"/>
      <c r="AB103" s="482"/>
      <c r="AC103" s="482"/>
      <c r="AD103" s="482"/>
      <c r="AE103" s="482"/>
      <c r="AF103" s="482"/>
      <c r="AG103" s="482"/>
      <c r="AH103" s="482"/>
      <c r="AI103" s="483"/>
      <c r="AJ103" s="480" t="s">
        <v>379</v>
      </c>
      <c r="AK103" s="480"/>
      <c r="AL103" s="480"/>
      <c r="AM103" s="480"/>
      <c r="AN103" s="480"/>
      <c r="AO103" s="480"/>
      <c r="AP103" s="480"/>
      <c r="AQ103" s="480"/>
      <c r="AR103" s="480"/>
      <c r="AS103" s="480"/>
      <c r="AT103" s="480"/>
      <c r="AU103" s="480"/>
      <c r="AV103" s="480"/>
      <c r="AW103" s="480"/>
      <c r="AX103" s="480"/>
      <c r="AY103" s="480"/>
      <c r="AZ103" s="480"/>
      <c r="BA103" s="480"/>
      <c r="BB103" s="480"/>
      <c r="BC103" s="480"/>
      <c r="BD103" s="480"/>
      <c r="BE103" s="480"/>
      <c r="BF103" s="170"/>
    </row>
    <row r="104" spans="1:58" ht="23.1" customHeight="1">
      <c r="A104" s="427"/>
      <c r="B104" s="430"/>
      <c r="C104" s="430"/>
      <c r="D104" s="430"/>
      <c r="E104" s="430"/>
      <c r="F104" s="430"/>
      <c r="G104" s="430"/>
      <c r="H104" s="430"/>
      <c r="I104" s="431"/>
      <c r="J104" s="544"/>
      <c r="K104" s="545"/>
      <c r="L104" s="545"/>
      <c r="M104" s="546"/>
      <c r="N104" s="553"/>
      <c r="O104" s="554"/>
      <c r="P104" s="554"/>
      <c r="Q104" s="554"/>
      <c r="R104" s="554"/>
      <c r="S104" s="555"/>
      <c r="T104" s="544"/>
      <c r="U104" s="545"/>
      <c r="V104" s="545"/>
      <c r="W104" s="545"/>
      <c r="X104" s="545"/>
      <c r="Y104" s="546"/>
      <c r="Z104" s="481" t="s">
        <v>435</v>
      </c>
      <c r="AA104" s="482"/>
      <c r="AB104" s="482"/>
      <c r="AC104" s="482"/>
      <c r="AD104" s="482"/>
      <c r="AE104" s="482"/>
      <c r="AF104" s="482"/>
      <c r="AG104" s="482"/>
      <c r="AH104" s="482"/>
      <c r="AI104" s="483"/>
      <c r="AJ104" s="480" t="s">
        <v>379</v>
      </c>
      <c r="AK104" s="480"/>
      <c r="AL104" s="480"/>
      <c r="AM104" s="480"/>
      <c r="AN104" s="480"/>
      <c r="AO104" s="480"/>
      <c r="AP104" s="480"/>
      <c r="AQ104" s="480"/>
      <c r="AR104" s="480"/>
      <c r="AS104" s="480"/>
      <c r="AT104" s="480"/>
      <c r="AU104" s="480"/>
      <c r="AV104" s="480"/>
      <c r="AW104" s="480"/>
      <c r="AX104" s="480"/>
      <c r="AY104" s="480"/>
      <c r="AZ104" s="480"/>
      <c r="BA104" s="480"/>
      <c r="BB104" s="480"/>
      <c r="BC104" s="480"/>
      <c r="BD104" s="480"/>
      <c r="BE104" s="480"/>
      <c r="BF104" s="170"/>
    </row>
    <row r="105" spans="1:58" ht="23.1" customHeight="1" thickBot="1">
      <c r="A105" s="427"/>
      <c r="B105" s="539"/>
      <c r="C105" s="539"/>
      <c r="D105" s="539"/>
      <c r="E105" s="539"/>
      <c r="F105" s="539"/>
      <c r="G105" s="539"/>
      <c r="H105" s="539"/>
      <c r="I105" s="540"/>
      <c r="J105" s="547"/>
      <c r="K105" s="548"/>
      <c r="L105" s="548"/>
      <c r="M105" s="549"/>
      <c r="N105" s="556"/>
      <c r="O105" s="557"/>
      <c r="P105" s="557"/>
      <c r="Q105" s="557"/>
      <c r="R105" s="557"/>
      <c r="S105" s="558"/>
      <c r="T105" s="547"/>
      <c r="U105" s="548"/>
      <c r="V105" s="548"/>
      <c r="W105" s="548"/>
      <c r="X105" s="548"/>
      <c r="Y105" s="549"/>
      <c r="Z105" s="559" t="s">
        <v>436</v>
      </c>
      <c r="AA105" s="560"/>
      <c r="AB105" s="560"/>
      <c r="AC105" s="560"/>
      <c r="AD105" s="560"/>
      <c r="AE105" s="560"/>
      <c r="AF105" s="560"/>
      <c r="AG105" s="560"/>
      <c r="AH105" s="560"/>
      <c r="AI105" s="561"/>
      <c r="AJ105" s="480" t="s">
        <v>379</v>
      </c>
      <c r="AK105" s="480"/>
      <c r="AL105" s="480"/>
      <c r="AM105" s="480"/>
      <c r="AN105" s="480"/>
      <c r="AO105" s="480"/>
      <c r="AP105" s="480"/>
      <c r="AQ105" s="480"/>
      <c r="AR105" s="480"/>
      <c r="AS105" s="480"/>
      <c r="AT105" s="480"/>
      <c r="AU105" s="480"/>
      <c r="AV105" s="480"/>
      <c r="AW105" s="480"/>
      <c r="AX105" s="480"/>
      <c r="AY105" s="480"/>
      <c r="AZ105" s="480"/>
      <c r="BA105" s="480"/>
      <c r="BB105" s="480"/>
      <c r="BC105" s="480"/>
      <c r="BD105" s="480"/>
      <c r="BE105" s="480"/>
      <c r="BF105" s="170"/>
    </row>
    <row r="106" spans="1:58" ht="21.95" customHeight="1">
      <c r="A106" s="427"/>
      <c r="B106" s="562" t="s">
        <v>437</v>
      </c>
      <c r="C106" s="563"/>
      <c r="D106" s="563"/>
      <c r="E106" s="563"/>
      <c r="F106" s="563"/>
      <c r="G106" s="563"/>
      <c r="H106" s="563"/>
      <c r="I106" s="563"/>
      <c r="J106" s="565"/>
      <c r="K106" s="565"/>
      <c r="L106" s="565"/>
      <c r="M106" s="565"/>
      <c r="N106" s="565"/>
      <c r="O106" s="565"/>
      <c r="P106" s="565"/>
      <c r="Q106" s="565"/>
      <c r="R106" s="565"/>
      <c r="S106" s="565"/>
      <c r="T106" s="565"/>
      <c r="U106" s="565"/>
      <c r="V106" s="565"/>
      <c r="W106" s="565"/>
      <c r="X106" s="565"/>
      <c r="Y106" s="565"/>
      <c r="Z106" s="447" t="s">
        <v>432</v>
      </c>
      <c r="AA106" s="448"/>
      <c r="AB106" s="448"/>
      <c r="AC106" s="448"/>
      <c r="AD106" s="448"/>
      <c r="AE106" s="448"/>
      <c r="AF106" s="448"/>
      <c r="AG106" s="448"/>
      <c r="AH106" s="448"/>
      <c r="AI106" s="449"/>
      <c r="AJ106" s="422" t="s">
        <v>379</v>
      </c>
      <c r="AK106" s="411"/>
      <c r="AL106" s="411"/>
      <c r="AM106" s="411"/>
      <c r="AN106" s="411"/>
      <c r="AO106" s="411"/>
      <c r="AP106" s="411"/>
      <c r="AQ106" s="411"/>
      <c r="AR106" s="411"/>
      <c r="AS106" s="411"/>
      <c r="AT106" s="411"/>
      <c r="AU106" s="411"/>
      <c r="AV106" s="411"/>
      <c r="AW106" s="411"/>
      <c r="AX106" s="411"/>
      <c r="AY106" s="411"/>
      <c r="AZ106" s="411"/>
      <c r="BA106" s="411"/>
      <c r="BB106" s="411"/>
      <c r="BC106" s="411"/>
      <c r="BD106" s="411"/>
      <c r="BE106" s="412"/>
      <c r="BF106" s="170"/>
    </row>
    <row r="107" spans="1:58" ht="21.95" customHeight="1">
      <c r="A107" s="427"/>
      <c r="B107" s="437"/>
      <c r="C107" s="564"/>
      <c r="D107" s="564"/>
      <c r="E107" s="564"/>
      <c r="F107" s="564"/>
      <c r="G107" s="564"/>
      <c r="H107" s="564"/>
      <c r="I107" s="564"/>
      <c r="J107" s="566"/>
      <c r="K107" s="566"/>
      <c r="L107" s="566"/>
      <c r="M107" s="566"/>
      <c r="N107" s="566"/>
      <c r="O107" s="566"/>
      <c r="P107" s="566"/>
      <c r="Q107" s="566"/>
      <c r="R107" s="566"/>
      <c r="S107" s="566"/>
      <c r="T107" s="566"/>
      <c r="U107" s="566"/>
      <c r="V107" s="566"/>
      <c r="W107" s="566"/>
      <c r="X107" s="566"/>
      <c r="Y107" s="566"/>
      <c r="Z107" s="450"/>
      <c r="AA107" s="451"/>
      <c r="AB107" s="451"/>
      <c r="AC107" s="451"/>
      <c r="AD107" s="451"/>
      <c r="AE107" s="451"/>
      <c r="AF107" s="451"/>
      <c r="AG107" s="451"/>
      <c r="AH107" s="451"/>
      <c r="AI107" s="452"/>
      <c r="AJ107" s="484"/>
      <c r="AK107" s="485"/>
      <c r="AL107" s="485"/>
      <c r="AM107" s="485"/>
      <c r="AN107" s="485"/>
      <c r="AO107" s="485"/>
      <c r="AP107" s="485"/>
      <c r="AQ107" s="485"/>
      <c r="AR107" s="485"/>
      <c r="AS107" s="485"/>
      <c r="AT107" s="485"/>
      <c r="AU107" s="485"/>
      <c r="AV107" s="485"/>
      <c r="AW107" s="485"/>
      <c r="AX107" s="485"/>
      <c r="AY107" s="485"/>
      <c r="AZ107" s="485"/>
      <c r="BA107" s="485"/>
      <c r="BB107" s="485"/>
      <c r="BC107" s="485"/>
      <c r="BD107" s="485"/>
      <c r="BE107" s="486"/>
      <c r="BF107" s="170"/>
    </row>
    <row r="108" spans="1:58" ht="21.95" customHeight="1">
      <c r="A108" s="427"/>
      <c r="B108" s="437"/>
      <c r="C108" s="564"/>
      <c r="D108" s="564"/>
      <c r="E108" s="564"/>
      <c r="F108" s="564"/>
      <c r="G108" s="564"/>
      <c r="H108" s="564"/>
      <c r="I108" s="564"/>
      <c r="J108" s="566"/>
      <c r="K108" s="566"/>
      <c r="L108" s="566"/>
      <c r="M108" s="566"/>
      <c r="N108" s="566"/>
      <c r="O108" s="566"/>
      <c r="P108" s="566"/>
      <c r="Q108" s="566"/>
      <c r="R108" s="566"/>
      <c r="S108" s="566"/>
      <c r="T108" s="566"/>
      <c r="U108" s="566"/>
      <c r="V108" s="566"/>
      <c r="W108" s="566"/>
      <c r="X108" s="566"/>
      <c r="Y108" s="566"/>
      <c r="Z108" s="505" t="s">
        <v>426</v>
      </c>
      <c r="AA108" s="506"/>
      <c r="AB108" s="506"/>
      <c r="AC108" s="506"/>
      <c r="AD108" s="506"/>
      <c r="AE108" s="506"/>
      <c r="AF108" s="506"/>
      <c r="AG108" s="506"/>
      <c r="AH108" s="506"/>
      <c r="AI108" s="507"/>
      <c r="AJ108" s="480" t="s">
        <v>379</v>
      </c>
      <c r="AK108" s="480"/>
      <c r="AL108" s="480"/>
      <c r="AM108" s="480"/>
      <c r="AN108" s="480"/>
      <c r="AO108" s="480"/>
      <c r="AP108" s="480"/>
      <c r="AQ108" s="480"/>
      <c r="AR108" s="480"/>
      <c r="AS108" s="480"/>
      <c r="AT108" s="480"/>
      <c r="AU108" s="480"/>
      <c r="AV108" s="480"/>
      <c r="AW108" s="480"/>
      <c r="AX108" s="480"/>
      <c r="AY108" s="480"/>
      <c r="AZ108" s="480"/>
      <c r="BA108" s="480"/>
      <c r="BB108" s="480"/>
      <c r="BC108" s="480"/>
      <c r="BD108" s="480"/>
      <c r="BE108" s="480"/>
      <c r="BF108" s="170"/>
    </row>
    <row r="109" spans="1:58" ht="21.95" customHeight="1">
      <c r="A109" s="427"/>
      <c r="B109" s="437"/>
      <c r="C109" s="564"/>
      <c r="D109" s="564"/>
      <c r="E109" s="564"/>
      <c r="F109" s="564"/>
      <c r="G109" s="564"/>
      <c r="H109" s="564"/>
      <c r="I109" s="564"/>
      <c r="J109" s="566"/>
      <c r="K109" s="566"/>
      <c r="L109" s="566"/>
      <c r="M109" s="566"/>
      <c r="N109" s="566"/>
      <c r="O109" s="566"/>
      <c r="P109" s="566"/>
      <c r="Q109" s="566"/>
      <c r="R109" s="566"/>
      <c r="S109" s="566"/>
      <c r="T109" s="566"/>
      <c r="U109" s="566"/>
      <c r="V109" s="566"/>
      <c r="W109" s="566"/>
      <c r="X109" s="566"/>
      <c r="Y109" s="566"/>
      <c r="Z109" s="481" t="s">
        <v>385</v>
      </c>
      <c r="AA109" s="482"/>
      <c r="AB109" s="482"/>
      <c r="AC109" s="482"/>
      <c r="AD109" s="482"/>
      <c r="AE109" s="482"/>
      <c r="AF109" s="482"/>
      <c r="AG109" s="482"/>
      <c r="AH109" s="482"/>
      <c r="AI109" s="483"/>
      <c r="AJ109" s="480" t="s">
        <v>379</v>
      </c>
      <c r="AK109" s="480"/>
      <c r="AL109" s="480"/>
      <c r="AM109" s="480"/>
      <c r="AN109" s="480"/>
      <c r="AO109" s="480"/>
      <c r="AP109" s="480"/>
      <c r="AQ109" s="480"/>
      <c r="AR109" s="480"/>
      <c r="AS109" s="480"/>
      <c r="AT109" s="480"/>
      <c r="AU109" s="480"/>
      <c r="AV109" s="480"/>
      <c r="AW109" s="480"/>
      <c r="AX109" s="480"/>
      <c r="AY109" s="480"/>
      <c r="AZ109" s="480"/>
      <c r="BA109" s="480"/>
      <c r="BB109" s="480"/>
      <c r="BC109" s="480"/>
      <c r="BD109" s="480"/>
      <c r="BE109" s="480"/>
      <c r="BF109" s="170"/>
    </row>
    <row r="110" spans="1:58" ht="21.95" customHeight="1">
      <c r="A110" s="427"/>
      <c r="B110" s="437"/>
      <c r="C110" s="564"/>
      <c r="D110" s="564"/>
      <c r="E110" s="564"/>
      <c r="F110" s="564"/>
      <c r="G110" s="564"/>
      <c r="H110" s="564"/>
      <c r="I110" s="564"/>
      <c r="J110" s="566"/>
      <c r="K110" s="566"/>
      <c r="L110" s="566"/>
      <c r="M110" s="566"/>
      <c r="N110" s="566"/>
      <c r="O110" s="566"/>
      <c r="P110" s="566"/>
      <c r="Q110" s="566"/>
      <c r="R110" s="566"/>
      <c r="S110" s="566"/>
      <c r="T110" s="566"/>
      <c r="U110" s="566"/>
      <c r="V110" s="566"/>
      <c r="W110" s="566"/>
      <c r="X110" s="566"/>
      <c r="Y110" s="566"/>
      <c r="Z110" s="481" t="s">
        <v>386</v>
      </c>
      <c r="AA110" s="482"/>
      <c r="AB110" s="482"/>
      <c r="AC110" s="482"/>
      <c r="AD110" s="482"/>
      <c r="AE110" s="482"/>
      <c r="AF110" s="482"/>
      <c r="AG110" s="482"/>
      <c r="AH110" s="482"/>
      <c r="AI110" s="483"/>
      <c r="AJ110" s="480" t="s">
        <v>379</v>
      </c>
      <c r="AK110" s="480"/>
      <c r="AL110" s="480"/>
      <c r="AM110" s="480"/>
      <c r="AN110" s="480"/>
      <c r="AO110" s="480"/>
      <c r="AP110" s="480"/>
      <c r="AQ110" s="480"/>
      <c r="AR110" s="480"/>
      <c r="AS110" s="480"/>
      <c r="AT110" s="480"/>
      <c r="AU110" s="480"/>
      <c r="AV110" s="480"/>
      <c r="AW110" s="480"/>
      <c r="AX110" s="480"/>
      <c r="AY110" s="480"/>
      <c r="AZ110" s="480"/>
      <c r="BA110" s="480"/>
      <c r="BB110" s="480"/>
      <c r="BC110" s="480"/>
      <c r="BD110" s="480"/>
      <c r="BE110" s="480"/>
      <c r="BF110" s="170"/>
    </row>
    <row r="111" spans="1:58" ht="21.95" customHeight="1">
      <c r="A111" s="427"/>
      <c r="B111" s="437"/>
      <c r="C111" s="564"/>
      <c r="D111" s="564"/>
      <c r="E111" s="564"/>
      <c r="F111" s="564"/>
      <c r="G111" s="564"/>
      <c r="H111" s="564"/>
      <c r="I111" s="564"/>
      <c r="J111" s="566"/>
      <c r="K111" s="566"/>
      <c r="L111" s="566"/>
      <c r="M111" s="566"/>
      <c r="N111" s="566"/>
      <c r="O111" s="566"/>
      <c r="P111" s="566"/>
      <c r="Q111" s="566"/>
      <c r="R111" s="566"/>
      <c r="S111" s="566"/>
      <c r="T111" s="566"/>
      <c r="U111" s="566"/>
      <c r="V111" s="566"/>
      <c r="W111" s="566"/>
      <c r="X111" s="566"/>
      <c r="Y111" s="566"/>
      <c r="Z111" s="481" t="s">
        <v>387</v>
      </c>
      <c r="AA111" s="482"/>
      <c r="AB111" s="482"/>
      <c r="AC111" s="482"/>
      <c r="AD111" s="482"/>
      <c r="AE111" s="482"/>
      <c r="AF111" s="482"/>
      <c r="AG111" s="482"/>
      <c r="AH111" s="482"/>
      <c r="AI111" s="483"/>
      <c r="AJ111" s="480" t="s">
        <v>379</v>
      </c>
      <c r="AK111" s="480"/>
      <c r="AL111" s="480"/>
      <c r="AM111" s="480"/>
      <c r="AN111" s="480"/>
      <c r="AO111" s="480"/>
      <c r="AP111" s="480"/>
      <c r="AQ111" s="480"/>
      <c r="AR111" s="480"/>
      <c r="AS111" s="480"/>
      <c r="AT111" s="480"/>
      <c r="AU111" s="480"/>
      <c r="AV111" s="480"/>
      <c r="AW111" s="480"/>
      <c r="AX111" s="480"/>
      <c r="AY111" s="480"/>
      <c r="AZ111" s="480"/>
      <c r="BA111" s="480"/>
      <c r="BB111" s="480"/>
      <c r="BC111" s="480"/>
      <c r="BD111" s="480"/>
      <c r="BE111" s="480"/>
      <c r="BF111" s="170"/>
    </row>
    <row r="112" spans="1:58" ht="21.95" customHeight="1">
      <c r="A112" s="427"/>
      <c r="B112" s="437"/>
      <c r="C112" s="564"/>
      <c r="D112" s="564"/>
      <c r="E112" s="564"/>
      <c r="F112" s="564"/>
      <c r="G112" s="564"/>
      <c r="H112" s="564"/>
      <c r="I112" s="564"/>
      <c r="J112" s="566"/>
      <c r="K112" s="566"/>
      <c r="L112" s="566"/>
      <c r="M112" s="566"/>
      <c r="N112" s="566"/>
      <c r="O112" s="566"/>
      <c r="P112" s="566"/>
      <c r="Q112" s="566"/>
      <c r="R112" s="566"/>
      <c r="S112" s="566"/>
      <c r="T112" s="566"/>
      <c r="U112" s="566"/>
      <c r="V112" s="566"/>
      <c r="W112" s="566"/>
      <c r="X112" s="566"/>
      <c r="Y112" s="566"/>
      <c r="Z112" s="481" t="s">
        <v>434</v>
      </c>
      <c r="AA112" s="482"/>
      <c r="AB112" s="482"/>
      <c r="AC112" s="482"/>
      <c r="AD112" s="482"/>
      <c r="AE112" s="482"/>
      <c r="AF112" s="482"/>
      <c r="AG112" s="482"/>
      <c r="AH112" s="482"/>
      <c r="AI112" s="483"/>
      <c r="AJ112" s="480" t="s">
        <v>379</v>
      </c>
      <c r="AK112" s="480"/>
      <c r="AL112" s="480"/>
      <c r="AM112" s="480"/>
      <c r="AN112" s="480"/>
      <c r="AO112" s="480"/>
      <c r="AP112" s="480"/>
      <c r="AQ112" s="480"/>
      <c r="AR112" s="480"/>
      <c r="AS112" s="480"/>
      <c r="AT112" s="480"/>
      <c r="AU112" s="480"/>
      <c r="AV112" s="480"/>
      <c r="AW112" s="480"/>
      <c r="AX112" s="480"/>
      <c r="AY112" s="480"/>
      <c r="AZ112" s="480"/>
      <c r="BA112" s="480"/>
      <c r="BB112" s="480"/>
      <c r="BC112" s="480"/>
      <c r="BD112" s="480"/>
      <c r="BE112" s="480"/>
      <c r="BF112" s="170"/>
    </row>
    <row r="113" spans="1:61" ht="21.95" customHeight="1">
      <c r="A113" s="427"/>
      <c r="B113" s="437"/>
      <c r="C113" s="564"/>
      <c r="D113" s="564"/>
      <c r="E113" s="564"/>
      <c r="F113" s="564"/>
      <c r="G113" s="564"/>
      <c r="H113" s="564"/>
      <c r="I113" s="564"/>
      <c r="J113" s="566"/>
      <c r="K113" s="566"/>
      <c r="L113" s="566"/>
      <c r="M113" s="566"/>
      <c r="N113" s="566"/>
      <c r="O113" s="566"/>
      <c r="P113" s="566"/>
      <c r="Q113" s="566"/>
      <c r="R113" s="566"/>
      <c r="S113" s="566"/>
      <c r="T113" s="566"/>
      <c r="U113" s="566"/>
      <c r="V113" s="566"/>
      <c r="W113" s="566"/>
      <c r="X113" s="566"/>
      <c r="Y113" s="566"/>
      <c r="Z113" s="481" t="s">
        <v>389</v>
      </c>
      <c r="AA113" s="482"/>
      <c r="AB113" s="482"/>
      <c r="AC113" s="482"/>
      <c r="AD113" s="482"/>
      <c r="AE113" s="482"/>
      <c r="AF113" s="482"/>
      <c r="AG113" s="482"/>
      <c r="AH113" s="482"/>
      <c r="AI113" s="483"/>
      <c r="AJ113" s="480" t="s">
        <v>379</v>
      </c>
      <c r="AK113" s="480"/>
      <c r="AL113" s="480"/>
      <c r="AM113" s="480"/>
      <c r="AN113" s="480"/>
      <c r="AO113" s="480"/>
      <c r="AP113" s="480"/>
      <c r="AQ113" s="480"/>
      <c r="AR113" s="480"/>
      <c r="AS113" s="480"/>
      <c r="AT113" s="480"/>
      <c r="AU113" s="480"/>
      <c r="AV113" s="480"/>
      <c r="AW113" s="480"/>
      <c r="AX113" s="480"/>
      <c r="AY113" s="480"/>
      <c r="AZ113" s="480"/>
      <c r="BA113" s="480"/>
      <c r="BB113" s="480"/>
      <c r="BC113" s="480"/>
      <c r="BD113" s="480"/>
      <c r="BE113" s="480"/>
      <c r="BF113" s="170"/>
    </row>
    <row r="114" spans="1:61" ht="21.95" customHeight="1">
      <c r="A114" s="427"/>
      <c r="B114" s="437"/>
      <c r="C114" s="564"/>
      <c r="D114" s="564"/>
      <c r="E114" s="564"/>
      <c r="F114" s="564"/>
      <c r="G114" s="564"/>
      <c r="H114" s="564"/>
      <c r="I114" s="564"/>
      <c r="J114" s="566"/>
      <c r="K114" s="566"/>
      <c r="L114" s="566"/>
      <c r="M114" s="566"/>
      <c r="N114" s="566"/>
      <c r="O114" s="566"/>
      <c r="P114" s="566"/>
      <c r="Q114" s="566"/>
      <c r="R114" s="566"/>
      <c r="S114" s="566"/>
      <c r="T114" s="566"/>
      <c r="U114" s="566"/>
      <c r="V114" s="566"/>
      <c r="W114" s="566"/>
      <c r="X114" s="566"/>
      <c r="Y114" s="566"/>
      <c r="Z114" s="481" t="s">
        <v>435</v>
      </c>
      <c r="AA114" s="482"/>
      <c r="AB114" s="482"/>
      <c r="AC114" s="482"/>
      <c r="AD114" s="482"/>
      <c r="AE114" s="482"/>
      <c r="AF114" s="482"/>
      <c r="AG114" s="482"/>
      <c r="AH114" s="482"/>
      <c r="AI114" s="483"/>
      <c r="AJ114" s="480" t="s">
        <v>379</v>
      </c>
      <c r="AK114" s="480"/>
      <c r="AL114" s="480"/>
      <c r="AM114" s="480"/>
      <c r="AN114" s="480"/>
      <c r="AO114" s="480"/>
      <c r="AP114" s="480"/>
      <c r="AQ114" s="480"/>
      <c r="AR114" s="480"/>
      <c r="AS114" s="480"/>
      <c r="AT114" s="480"/>
      <c r="AU114" s="480"/>
      <c r="AV114" s="480"/>
      <c r="AW114" s="480"/>
      <c r="AX114" s="480"/>
      <c r="AY114" s="480"/>
      <c r="AZ114" s="480"/>
      <c r="BA114" s="480"/>
      <c r="BB114" s="480"/>
      <c r="BC114" s="480"/>
      <c r="BD114" s="480"/>
      <c r="BE114" s="480"/>
      <c r="BF114" s="170"/>
    </row>
    <row r="115" spans="1:61" ht="21.95" customHeight="1" thickBot="1">
      <c r="A115" s="427"/>
      <c r="B115" s="437"/>
      <c r="C115" s="564"/>
      <c r="D115" s="564"/>
      <c r="E115" s="564"/>
      <c r="F115" s="564"/>
      <c r="G115" s="564"/>
      <c r="H115" s="564"/>
      <c r="I115" s="564"/>
      <c r="J115" s="566"/>
      <c r="K115" s="566"/>
      <c r="L115" s="566"/>
      <c r="M115" s="566"/>
      <c r="N115" s="566"/>
      <c r="O115" s="566"/>
      <c r="P115" s="566"/>
      <c r="Q115" s="566"/>
      <c r="R115" s="566"/>
      <c r="S115" s="566"/>
      <c r="T115" s="566"/>
      <c r="U115" s="566"/>
      <c r="V115" s="566"/>
      <c r="W115" s="566"/>
      <c r="X115" s="566"/>
      <c r="Y115" s="566"/>
      <c r="Z115" s="507" t="s">
        <v>436</v>
      </c>
      <c r="AA115" s="572"/>
      <c r="AB115" s="572"/>
      <c r="AC115" s="572"/>
      <c r="AD115" s="572"/>
      <c r="AE115" s="572"/>
      <c r="AF115" s="572"/>
      <c r="AG115" s="572"/>
      <c r="AH115" s="572"/>
      <c r="AI115" s="572"/>
      <c r="AJ115" s="480" t="s">
        <v>379</v>
      </c>
      <c r="AK115" s="480"/>
      <c r="AL115" s="480"/>
      <c r="AM115" s="480"/>
      <c r="AN115" s="480"/>
      <c r="AO115" s="480"/>
      <c r="AP115" s="480"/>
      <c r="AQ115" s="480"/>
      <c r="AR115" s="480"/>
      <c r="AS115" s="480"/>
      <c r="AT115" s="480"/>
      <c r="AU115" s="480"/>
      <c r="AV115" s="480"/>
      <c r="AW115" s="480"/>
      <c r="AX115" s="480"/>
      <c r="AY115" s="480"/>
      <c r="AZ115" s="480"/>
      <c r="BA115" s="480"/>
      <c r="BB115" s="480"/>
      <c r="BC115" s="480"/>
      <c r="BD115" s="480"/>
      <c r="BE115" s="480"/>
      <c r="BF115" s="170"/>
    </row>
    <row r="116" spans="1:61" ht="22.5" customHeight="1">
      <c r="A116" s="171"/>
      <c r="B116" s="172"/>
      <c r="C116" s="568"/>
      <c r="D116" s="568"/>
      <c r="E116" s="568"/>
      <c r="F116" s="568"/>
      <c r="G116" s="568"/>
      <c r="H116" s="568"/>
      <c r="I116" s="568"/>
      <c r="J116" s="568"/>
      <c r="K116" s="568"/>
      <c r="L116" s="568"/>
      <c r="M116" s="568"/>
      <c r="N116" s="568"/>
      <c r="O116" s="568"/>
      <c r="P116" s="568"/>
      <c r="Q116" s="568"/>
      <c r="R116" s="568"/>
      <c r="S116" s="568"/>
      <c r="T116" s="568"/>
      <c r="U116" s="568"/>
      <c r="V116" s="568"/>
      <c r="W116" s="568"/>
      <c r="X116" s="568"/>
      <c r="Y116" s="568"/>
      <c r="Z116" s="568"/>
      <c r="AA116" s="568"/>
      <c r="AB116" s="568"/>
      <c r="AC116" s="568"/>
      <c r="AD116" s="568"/>
      <c r="AE116" s="568"/>
      <c r="AF116" s="568"/>
      <c r="AG116" s="568"/>
      <c r="AH116" s="568"/>
      <c r="AI116" s="568"/>
      <c r="AJ116" s="568"/>
      <c r="AK116" s="568"/>
      <c r="AL116" s="568"/>
      <c r="AM116" s="568"/>
      <c r="AN116" s="568"/>
      <c r="AO116" s="568"/>
      <c r="AP116" s="568"/>
      <c r="AQ116" s="568"/>
      <c r="AR116" s="568"/>
      <c r="AS116" s="568"/>
      <c r="AT116" s="568"/>
      <c r="AU116" s="568"/>
      <c r="AV116" s="568"/>
      <c r="AW116" s="568"/>
      <c r="AX116" s="568"/>
      <c r="AY116" s="568"/>
      <c r="AZ116" s="568"/>
      <c r="BA116" s="568"/>
      <c r="BB116" s="568"/>
      <c r="BC116" s="568"/>
      <c r="BD116" s="568"/>
      <c r="BE116" s="568"/>
      <c r="BF116" s="170"/>
    </row>
    <row r="117" spans="1:61" s="174" customFormat="1" ht="30" customHeight="1">
      <c r="A117" s="173" t="s">
        <v>438</v>
      </c>
      <c r="B117" s="173"/>
      <c r="C117" s="569" t="s">
        <v>439</v>
      </c>
      <c r="D117" s="569"/>
      <c r="E117" s="569"/>
      <c r="F117" s="569"/>
      <c r="G117" s="569"/>
      <c r="H117" s="569"/>
      <c r="I117" s="569"/>
      <c r="J117" s="569"/>
      <c r="K117" s="569"/>
      <c r="L117" s="569"/>
      <c r="M117" s="569"/>
      <c r="N117" s="569"/>
      <c r="O117" s="569"/>
      <c r="P117" s="569"/>
      <c r="Q117" s="569"/>
      <c r="R117" s="569"/>
      <c r="S117" s="569"/>
      <c r="T117" s="569"/>
      <c r="U117" s="569"/>
      <c r="V117" s="569"/>
      <c r="W117" s="569"/>
      <c r="X117" s="569"/>
      <c r="Y117" s="569"/>
      <c r="Z117" s="569"/>
      <c r="AA117" s="569"/>
      <c r="AB117" s="569"/>
      <c r="AC117" s="569"/>
      <c r="AD117" s="569"/>
      <c r="AE117" s="569"/>
      <c r="AF117" s="569"/>
      <c r="AG117" s="569"/>
      <c r="AH117" s="569"/>
      <c r="AI117" s="569"/>
      <c r="AJ117" s="569"/>
      <c r="AK117" s="569"/>
      <c r="AL117" s="569"/>
      <c r="AM117" s="569"/>
      <c r="AN117" s="569"/>
      <c r="AO117" s="569"/>
      <c r="AP117" s="569"/>
      <c r="AQ117" s="569"/>
      <c r="AR117" s="569"/>
      <c r="AS117" s="569"/>
      <c r="AT117" s="569"/>
      <c r="AU117" s="569"/>
      <c r="AV117" s="569"/>
      <c r="AW117" s="569"/>
      <c r="AX117" s="569"/>
      <c r="AY117" s="569"/>
      <c r="AZ117" s="569"/>
      <c r="BA117" s="569"/>
      <c r="BB117" s="569"/>
      <c r="BC117" s="569"/>
      <c r="BD117" s="569"/>
      <c r="BE117" s="569"/>
    </row>
    <row r="118" spans="1:61" s="174" customFormat="1" ht="30" customHeight="1">
      <c r="A118" s="173" t="s">
        <v>8</v>
      </c>
      <c r="B118" s="173"/>
      <c r="C118" s="569" t="s">
        <v>440</v>
      </c>
      <c r="D118" s="569"/>
      <c r="E118" s="569"/>
      <c r="F118" s="569"/>
      <c r="G118" s="569"/>
      <c r="H118" s="569"/>
      <c r="I118" s="569"/>
      <c r="J118" s="569"/>
      <c r="K118" s="569"/>
      <c r="L118" s="569"/>
      <c r="M118" s="569"/>
      <c r="N118" s="569"/>
      <c r="O118" s="569"/>
      <c r="P118" s="569"/>
      <c r="Q118" s="569"/>
      <c r="R118" s="569"/>
      <c r="S118" s="569"/>
      <c r="T118" s="569"/>
      <c r="U118" s="569"/>
      <c r="V118" s="569"/>
      <c r="W118" s="569"/>
      <c r="X118" s="569"/>
      <c r="Y118" s="569"/>
      <c r="Z118" s="569"/>
      <c r="AA118" s="569"/>
      <c r="AB118" s="569"/>
      <c r="AC118" s="569"/>
      <c r="AD118" s="569"/>
      <c r="AE118" s="569"/>
      <c r="AF118" s="569"/>
      <c r="AG118" s="569"/>
      <c r="AH118" s="569"/>
      <c r="AI118" s="569"/>
      <c r="AJ118" s="569"/>
      <c r="AK118" s="569"/>
      <c r="AL118" s="569"/>
      <c r="AM118" s="569"/>
      <c r="AN118" s="569"/>
      <c r="AO118" s="569"/>
      <c r="AP118" s="569"/>
      <c r="AQ118" s="569"/>
      <c r="AR118" s="569"/>
      <c r="AS118" s="569"/>
      <c r="AT118" s="569"/>
      <c r="AU118" s="569"/>
      <c r="AV118" s="569"/>
      <c r="AW118" s="569"/>
      <c r="AX118" s="569"/>
      <c r="AY118" s="569"/>
      <c r="AZ118" s="569"/>
      <c r="BA118" s="569"/>
      <c r="BB118" s="569"/>
      <c r="BC118" s="569"/>
      <c r="BD118" s="569"/>
      <c r="BE118" s="569"/>
    </row>
    <row r="119" spans="1:61" s="174" customFormat="1" ht="50.1" customHeight="1">
      <c r="A119" s="173" t="s">
        <v>441</v>
      </c>
      <c r="B119" s="173"/>
      <c r="C119" s="570" t="s">
        <v>442</v>
      </c>
      <c r="D119" s="570"/>
      <c r="E119" s="570"/>
      <c r="F119" s="570"/>
      <c r="G119" s="570"/>
      <c r="H119" s="570"/>
      <c r="I119" s="570"/>
      <c r="J119" s="570"/>
      <c r="K119" s="570"/>
      <c r="L119" s="570"/>
      <c r="M119" s="570"/>
      <c r="N119" s="570"/>
      <c r="O119" s="570"/>
      <c r="P119" s="570"/>
      <c r="Q119" s="570"/>
      <c r="R119" s="570"/>
      <c r="S119" s="570"/>
      <c r="T119" s="570"/>
      <c r="U119" s="570"/>
      <c r="V119" s="570"/>
      <c r="W119" s="570"/>
      <c r="X119" s="570"/>
      <c r="Y119" s="570"/>
      <c r="Z119" s="570"/>
      <c r="AA119" s="570"/>
      <c r="AB119" s="570"/>
      <c r="AC119" s="570"/>
      <c r="AD119" s="570"/>
      <c r="AE119" s="570"/>
      <c r="AF119" s="570"/>
      <c r="AG119" s="570"/>
      <c r="AH119" s="570"/>
      <c r="AI119" s="570"/>
      <c r="AJ119" s="570"/>
      <c r="AK119" s="570"/>
      <c r="AL119" s="570"/>
      <c r="AM119" s="570"/>
      <c r="AN119" s="570"/>
      <c r="AO119" s="570"/>
      <c r="AP119" s="570"/>
      <c r="AQ119" s="570"/>
      <c r="AR119" s="570"/>
      <c r="AS119" s="570"/>
      <c r="AT119" s="570"/>
      <c r="AU119" s="570"/>
      <c r="AV119" s="570"/>
      <c r="AW119" s="570"/>
      <c r="AX119" s="570"/>
      <c r="AY119" s="570"/>
      <c r="AZ119" s="570"/>
      <c r="BA119" s="570"/>
      <c r="BB119" s="570"/>
      <c r="BC119" s="570"/>
      <c r="BD119" s="570"/>
      <c r="BE119" s="570"/>
      <c r="BF119" s="175"/>
    </row>
    <row r="120" spans="1:61" s="177" customFormat="1" ht="27" customHeight="1">
      <c r="A120" s="173" t="s">
        <v>443</v>
      </c>
      <c r="B120" s="176"/>
      <c r="C120" s="571" t="s">
        <v>444</v>
      </c>
      <c r="D120" s="571"/>
      <c r="E120" s="571"/>
      <c r="F120" s="571"/>
      <c r="G120" s="571"/>
      <c r="H120" s="571"/>
      <c r="I120" s="571"/>
      <c r="J120" s="571"/>
      <c r="K120" s="571"/>
      <c r="L120" s="571"/>
      <c r="M120" s="571"/>
      <c r="N120" s="571"/>
      <c r="O120" s="571"/>
      <c r="P120" s="571"/>
      <c r="Q120" s="571"/>
      <c r="R120" s="571"/>
      <c r="S120" s="571"/>
      <c r="T120" s="571"/>
      <c r="U120" s="571"/>
      <c r="V120" s="571"/>
      <c r="W120" s="571"/>
      <c r="X120" s="571"/>
      <c r="Y120" s="571"/>
      <c r="Z120" s="571"/>
      <c r="AA120" s="571"/>
      <c r="AB120" s="571"/>
      <c r="AC120" s="571"/>
      <c r="AD120" s="571"/>
      <c r="AE120" s="571"/>
      <c r="AF120" s="571"/>
      <c r="AG120" s="571"/>
      <c r="AH120" s="571"/>
      <c r="AI120" s="571"/>
      <c r="AJ120" s="571"/>
      <c r="AK120" s="571"/>
      <c r="AL120" s="571"/>
      <c r="AM120" s="571"/>
      <c r="AN120" s="571"/>
      <c r="AO120" s="571"/>
      <c r="AP120" s="571"/>
      <c r="AQ120" s="571"/>
      <c r="AR120" s="571"/>
      <c r="AS120" s="571"/>
      <c r="AT120" s="571"/>
      <c r="AU120" s="571"/>
      <c r="AV120" s="571"/>
      <c r="AW120" s="571"/>
      <c r="AX120" s="571"/>
      <c r="AY120" s="571"/>
      <c r="AZ120" s="571"/>
      <c r="BA120" s="571"/>
      <c r="BB120" s="571"/>
      <c r="BC120" s="571"/>
      <c r="BD120" s="571"/>
      <c r="BE120" s="571"/>
      <c r="BF120" s="571"/>
      <c r="BG120" s="571"/>
      <c r="BH120" s="571"/>
      <c r="BI120" s="571"/>
    </row>
    <row r="121" spans="1:61" s="177" customFormat="1" ht="34.9" customHeight="1">
      <c r="A121" s="173" t="s">
        <v>445</v>
      </c>
      <c r="B121" s="176"/>
      <c r="C121" s="571" t="s">
        <v>446</v>
      </c>
      <c r="D121" s="571"/>
      <c r="E121" s="571"/>
      <c r="F121" s="571"/>
      <c r="G121" s="571"/>
      <c r="H121" s="571"/>
      <c r="I121" s="571"/>
      <c r="J121" s="571"/>
      <c r="K121" s="571"/>
      <c r="L121" s="571"/>
      <c r="M121" s="571"/>
      <c r="N121" s="571"/>
      <c r="O121" s="571"/>
      <c r="P121" s="571"/>
      <c r="Q121" s="571"/>
      <c r="R121" s="571"/>
      <c r="S121" s="571"/>
      <c r="T121" s="571"/>
      <c r="U121" s="571"/>
      <c r="V121" s="571"/>
      <c r="W121" s="571"/>
      <c r="X121" s="571"/>
      <c r="Y121" s="571"/>
      <c r="Z121" s="571"/>
      <c r="AA121" s="571"/>
      <c r="AB121" s="571"/>
      <c r="AC121" s="571"/>
      <c r="AD121" s="571"/>
      <c r="AE121" s="571"/>
      <c r="AF121" s="571"/>
      <c r="AG121" s="571"/>
      <c r="AH121" s="571"/>
      <c r="AI121" s="571"/>
      <c r="AJ121" s="571"/>
      <c r="AK121" s="571"/>
      <c r="AL121" s="571"/>
      <c r="AM121" s="571"/>
      <c r="AN121" s="571"/>
      <c r="AO121" s="571"/>
      <c r="AP121" s="571"/>
      <c r="AQ121" s="571"/>
      <c r="AR121" s="571"/>
      <c r="AS121" s="571"/>
      <c r="AT121" s="571"/>
      <c r="AU121" s="571"/>
      <c r="AV121" s="571"/>
      <c r="AW121" s="571"/>
      <c r="AX121" s="571"/>
      <c r="AY121" s="571"/>
      <c r="AZ121" s="571"/>
      <c r="BA121" s="571"/>
      <c r="BB121" s="571"/>
      <c r="BC121" s="571"/>
      <c r="BD121" s="571"/>
      <c r="BE121" s="571"/>
      <c r="BF121" s="571"/>
      <c r="BG121" s="571"/>
      <c r="BH121" s="571"/>
      <c r="BI121" s="571"/>
    </row>
    <row r="122" spans="1:61" s="174" customFormat="1" ht="30" customHeight="1">
      <c r="A122" s="173" t="s">
        <v>447</v>
      </c>
      <c r="B122" s="173"/>
      <c r="C122" s="567" t="s">
        <v>448</v>
      </c>
      <c r="D122" s="567"/>
      <c r="E122" s="567"/>
      <c r="F122" s="567"/>
      <c r="G122" s="567"/>
      <c r="H122" s="567"/>
      <c r="I122" s="567"/>
      <c r="J122" s="567"/>
      <c r="K122" s="567"/>
      <c r="L122" s="567"/>
      <c r="M122" s="567"/>
      <c r="N122" s="567"/>
      <c r="O122" s="567"/>
      <c r="P122" s="567"/>
      <c r="Q122" s="567"/>
      <c r="R122" s="567"/>
      <c r="S122" s="567"/>
      <c r="T122" s="567"/>
      <c r="U122" s="567"/>
      <c r="V122" s="567"/>
      <c r="W122" s="567"/>
      <c r="X122" s="567"/>
      <c r="Y122" s="567"/>
      <c r="Z122" s="567"/>
      <c r="AA122" s="567"/>
      <c r="AB122" s="567"/>
      <c r="AC122" s="567"/>
      <c r="AD122" s="567"/>
      <c r="AE122" s="567"/>
      <c r="AF122" s="567"/>
      <c r="AG122" s="567"/>
      <c r="AH122" s="567"/>
      <c r="AI122" s="567"/>
      <c r="AJ122" s="567"/>
      <c r="AK122" s="567"/>
      <c r="AL122" s="567"/>
      <c r="AM122" s="567"/>
      <c r="AN122" s="567"/>
      <c r="AO122" s="567"/>
      <c r="AP122" s="567"/>
      <c r="AQ122" s="567"/>
      <c r="AR122" s="567"/>
      <c r="AS122" s="567"/>
      <c r="AT122" s="567"/>
      <c r="AU122" s="567"/>
      <c r="AV122" s="567"/>
      <c r="AW122" s="567"/>
      <c r="AX122" s="567"/>
      <c r="AY122" s="567"/>
      <c r="AZ122" s="567"/>
      <c r="BA122" s="567"/>
      <c r="BB122" s="567"/>
      <c r="BC122" s="567"/>
      <c r="BD122" s="567"/>
      <c r="BE122" s="567"/>
      <c r="BF122" s="178"/>
      <c r="BG122" s="178"/>
      <c r="BH122" s="178"/>
      <c r="BI122" s="178"/>
    </row>
    <row r="123" spans="1:61" s="174" customFormat="1" ht="30" customHeight="1">
      <c r="A123" s="173" t="s">
        <v>449</v>
      </c>
      <c r="B123" s="173"/>
      <c r="C123" s="567" t="s">
        <v>450</v>
      </c>
      <c r="D123" s="567"/>
      <c r="E123" s="567"/>
      <c r="F123" s="567"/>
      <c r="G123" s="567"/>
      <c r="H123" s="567"/>
      <c r="I123" s="567"/>
      <c r="J123" s="567"/>
      <c r="K123" s="567"/>
      <c r="L123" s="567"/>
      <c r="M123" s="567"/>
      <c r="N123" s="567"/>
      <c r="O123" s="567"/>
      <c r="P123" s="567"/>
      <c r="Q123" s="567"/>
      <c r="R123" s="567"/>
      <c r="S123" s="567"/>
      <c r="T123" s="567"/>
      <c r="U123" s="567"/>
      <c r="V123" s="567"/>
      <c r="W123" s="567"/>
      <c r="X123" s="567"/>
      <c r="Y123" s="567"/>
      <c r="Z123" s="567"/>
      <c r="AA123" s="567"/>
      <c r="AB123" s="567"/>
      <c r="AC123" s="567"/>
      <c r="AD123" s="567"/>
      <c r="AE123" s="567"/>
      <c r="AF123" s="567"/>
      <c r="AG123" s="567"/>
      <c r="AH123" s="567"/>
      <c r="AI123" s="567"/>
      <c r="AJ123" s="567"/>
      <c r="AK123" s="567"/>
      <c r="AL123" s="567"/>
      <c r="AM123" s="567"/>
      <c r="AN123" s="567"/>
      <c r="AO123" s="567"/>
      <c r="AP123" s="567"/>
      <c r="AQ123" s="567"/>
      <c r="AR123" s="567"/>
      <c r="AS123" s="567"/>
      <c r="AT123" s="567"/>
      <c r="AU123" s="567"/>
      <c r="AV123" s="567"/>
      <c r="AW123" s="567"/>
      <c r="AX123" s="567"/>
      <c r="AY123" s="567"/>
      <c r="AZ123" s="567"/>
      <c r="BA123" s="567"/>
      <c r="BB123" s="567"/>
      <c r="BC123" s="567"/>
      <c r="BD123" s="567"/>
      <c r="BE123" s="567"/>
      <c r="BF123" s="178"/>
      <c r="BG123" s="178"/>
      <c r="BH123" s="178"/>
      <c r="BI123" s="178"/>
    </row>
    <row r="124" spans="1:61" s="174" customFormat="1">
      <c r="AD124" s="179"/>
      <c r="AE124" s="179"/>
      <c r="AF124" s="179"/>
      <c r="AG124" s="179"/>
      <c r="AH124" s="179"/>
      <c r="AI124" s="179"/>
    </row>
    <row r="125" spans="1:61" s="174" customFormat="1">
      <c r="AD125" s="179"/>
      <c r="AE125" s="179"/>
      <c r="AF125" s="179"/>
      <c r="AG125" s="179"/>
      <c r="AH125" s="179"/>
      <c r="AI125" s="179"/>
    </row>
    <row r="126" spans="1:61" s="174" customFormat="1">
      <c r="AD126" s="179"/>
      <c r="AE126" s="179"/>
      <c r="AF126" s="179"/>
      <c r="AG126" s="179"/>
      <c r="AH126" s="179"/>
      <c r="AI126" s="179"/>
    </row>
    <row r="127" spans="1:61" s="174" customFormat="1">
      <c r="AD127" s="179"/>
      <c r="AE127" s="179"/>
      <c r="AF127" s="179"/>
      <c r="AG127" s="179"/>
      <c r="AH127" s="179"/>
      <c r="AI127" s="179"/>
    </row>
    <row r="128" spans="1:61" s="174" customFormat="1">
      <c r="AD128" s="179"/>
      <c r="AE128" s="179"/>
      <c r="AF128" s="179"/>
      <c r="AG128" s="179"/>
      <c r="AH128" s="179"/>
      <c r="AI128" s="179"/>
    </row>
    <row r="129" spans="30:35" s="174" customFormat="1">
      <c r="AD129" s="179"/>
      <c r="AE129" s="179"/>
      <c r="AF129" s="179"/>
      <c r="AG129" s="179"/>
      <c r="AH129" s="179"/>
      <c r="AI129" s="179"/>
    </row>
    <row r="130" spans="30:35" s="174" customFormat="1">
      <c r="AD130" s="179"/>
      <c r="AE130" s="179"/>
      <c r="AF130" s="179"/>
      <c r="AG130" s="179"/>
      <c r="AH130" s="179"/>
      <c r="AI130" s="179"/>
    </row>
    <row r="131" spans="30:35" s="174" customFormat="1">
      <c r="AD131" s="179"/>
      <c r="AE131" s="179"/>
      <c r="AF131" s="179"/>
      <c r="AG131" s="179"/>
      <c r="AH131" s="179"/>
      <c r="AI131" s="179"/>
    </row>
    <row r="132" spans="30:35" s="174" customFormat="1">
      <c r="AD132" s="179"/>
      <c r="AE132" s="179"/>
      <c r="AF132" s="179"/>
      <c r="AG132" s="179"/>
      <c r="AH132" s="179"/>
      <c r="AI132" s="179"/>
    </row>
    <row r="133" spans="30:35" s="174" customFormat="1">
      <c r="AD133" s="179"/>
      <c r="AE133" s="179"/>
      <c r="AF133" s="179"/>
      <c r="AG133" s="179"/>
      <c r="AH133" s="179"/>
      <c r="AI133" s="179"/>
    </row>
    <row r="134" spans="30:35" s="174" customFormat="1">
      <c r="AD134" s="179"/>
      <c r="AE134" s="179"/>
      <c r="AF134" s="179"/>
      <c r="AG134" s="179"/>
      <c r="AH134" s="179"/>
      <c r="AI134" s="179"/>
    </row>
    <row r="135" spans="30:35" s="174" customFormat="1">
      <c r="AD135" s="179"/>
      <c r="AE135" s="179"/>
      <c r="AF135" s="179"/>
      <c r="AG135" s="179"/>
      <c r="AH135" s="179"/>
      <c r="AI135" s="179"/>
    </row>
    <row r="136" spans="30:35" s="174" customFormat="1">
      <c r="AD136" s="179"/>
      <c r="AE136" s="179"/>
      <c r="AF136" s="179"/>
      <c r="AG136" s="179"/>
      <c r="AH136" s="179"/>
      <c r="AI136" s="179"/>
    </row>
    <row r="137" spans="30:35" s="174" customFormat="1"/>
    <row r="138" spans="30:35" s="174" customFormat="1"/>
    <row r="139" spans="30:35" s="174" customFormat="1"/>
    <row r="140" spans="30:35" s="174" customFormat="1"/>
    <row r="141" spans="30:35" s="174" customFormat="1"/>
    <row r="142" spans="30:35" s="174" customFormat="1"/>
    <row r="143" spans="30:35" s="174" customFormat="1"/>
    <row r="144" spans="30:35" s="174" customFormat="1"/>
    <row r="145" s="174" customFormat="1"/>
    <row r="146" s="174" customFormat="1"/>
    <row r="147" s="174" customFormat="1"/>
    <row r="148" s="174" customFormat="1"/>
    <row r="149" s="174" customFormat="1"/>
    <row r="150" s="174" customFormat="1"/>
    <row r="151" s="174" customFormat="1"/>
    <row r="152" s="174" customFormat="1"/>
    <row r="153" s="174" customFormat="1"/>
    <row r="154" s="174" customFormat="1"/>
    <row r="155" s="174" customFormat="1"/>
    <row r="156" s="174" customFormat="1"/>
    <row r="157" s="174" customFormat="1"/>
    <row r="158" s="174" customFormat="1"/>
    <row r="159" s="174" customFormat="1"/>
    <row r="160" s="174" customFormat="1"/>
    <row r="161" s="174" customFormat="1"/>
    <row r="162" s="174" customFormat="1"/>
    <row r="163" s="174" customFormat="1"/>
    <row r="164" s="174" customFormat="1"/>
    <row r="165" s="174" customFormat="1"/>
    <row r="166" s="174" customFormat="1"/>
    <row r="167" s="174" customFormat="1"/>
    <row r="168" s="174" customFormat="1"/>
    <row r="169" s="174" customFormat="1"/>
    <row r="170" s="174" customFormat="1"/>
  </sheetData>
  <mergeCells count="231">
    <mergeCell ref="C122:BE122"/>
    <mergeCell ref="C123:BE123"/>
    <mergeCell ref="C116:BE116"/>
    <mergeCell ref="C117:BE117"/>
    <mergeCell ref="C118:BE118"/>
    <mergeCell ref="C119:BE119"/>
    <mergeCell ref="C120:BI120"/>
    <mergeCell ref="C121:BI121"/>
    <mergeCell ref="Z114:AI114"/>
    <mergeCell ref="AJ114:BE114"/>
    <mergeCell ref="Z115:AI115"/>
    <mergeCell ref="AJ115:BE115"/>
    <mergeCell ref="Z111:AI111"/>
    <mergeCell ref="AJ111:BE111"/>
    <mergeCell ref="Z112:AI112"/>
    <mergeCell ref="AJ112:BE112"/>
    <mergeCell ref="Z108:AI108"/>
    <mergeCell ref="AJ108:BE108"/>
    <mergeCell ref="Z109:AI109"/>
    <mergeCell ref="AJ109:BE109"/>
    <mergeCell ref="B106:I115"/>
    <mergeCell ref="J106:M115"/>
    <mergeCell ref="N106:S115"/>
    <mergeCell ref="T106:Y115"/>
    <mergeCell ref="Z106:AI107"/>
    <mergeCell ref="AJ106:BE107"/>
    <mergeCell ref="Z110:AI110"/>
    <mergeCell ref="AJ110:BE110"/>
    <mergeCell ref="Z113:AI113"/>
    <mergeCell ref="AJ113:BE113"/>
    <mergeCell ref="B95:I105"/>
    <mergeCell ref="J95:M105"/>
    <mergeCell ref="N95:S105"/>
    <mergeCell ref="T95:Y105"/>
    <mergeCell ref="Z95:AI96"/>
    <mergeCell ref="AJ95:BE96"/>
    <mergeCell ref="Z100:AI100"/>
    <mergeCell ref="AJ100:BE100"/>
    <mergeCell ref="Z103:AI103"/>
    <mergeCell ref="AJ103:BE103"/>
    <mergeCell ref="Z104:AI104"/>
    <mergeCell ref="AJ104:BE104"/>
    <mergeCell ref="Z105:AI105"/>
    <mergeCell ref="AJ105:BE105"/>
    <mergeCell ref="Z101:AI101"/>
    <mergeCell ref="AJ101:BE101"/>
    <mergeCell ref="Z102:AI102"/>
    <mergeCell ref="AJ102:BE102"/>
    <mergeCell ref="Z97:AI97"/>
    <mergeCell ref="AJ97:BE97"/>
    <mergeCell ref="Z98:AI99"/>
    <mergeCell ref="AJ98:BE99"/>
    <mergeCell ref="Z93:AI93"/>
    <mergeCell ref="AJ93:BE93"/>
    <mergeCell ref="Z94:AI94"/>
    <mergeCell ref="AJ94:BE94"/>
    <mergeCell ref="Z91:AI91"/>
    <mergeCell ref="AJ91:BE91"/>
    <mergeCell ref="Z92:AI92"/>
    <mergeCell ref="AJ92:BE92"/>
    <mergeCell ref="Z89:AI89"/>
    <mergeCell ref="AJ89:BE89"/>
    <mergeCell ref="Z90:AI90"/>
    <mergeCell ref="AJ90:BE90"/>
    <mergeCell ref="Z87:AI87"/>
    <mergeCell ref="AJ87:BE87"/>
    <mergeCell ref="Z88:AI88"/>
    <mergeCell ref="AJ88:BE88"/>
    <mergeCell ref="Z83:AI84"/>
    <mergeCell ref="AJ83:BE84"/>
    <mergeCell ref="Z85:AI86"/>
    <mergeCell ref="AJ85:BE86"/>
    <mergeCell ref="Z81:AI81"/>
    <mergeCell ref="AJ81:BE81"/>
    <mergeCell ref="Z82:AI82"/>
    <mergeCell ref="AJ82:BE82"/>
    <mergeCell ref="Z80:AI80"/>
    <mergeCell ref="AJ80:BE80"/>
    <mergeCell ref="Z75:AI76"/>
    <mergeCell ref="AJ75:BE76"/>
    <mergeCell ref="Z77:AI78"/>
    <mergeCell ref="AJ77:BE78"/>
    <mergeCell ref="Z73:AI73"/>
    <mergeCell ref="AJ73:BE73"/>
    <mergeCell ref="Z74:AI74"/>
    <mergeCell ref="AJ74:BE74"/>
    <mergeCell ref="B63:I94"/>
    <mergeCell ref="J63:M94"/>
    <mergeCell ref="N63:S94"/>
    <mergeCell ref="T63:Y94"/>
    <mergeCell ref="Z63:AI63"/>
    <mergeCell ref="AJ63:BE63"/>
    <mergeCell ref="Z66:AI66"/>
    <mergeCell ref="AJ66:BE66"/>
    <mergeCell ref="Z70:AI70"/>
    <mergeCell ref="AJ70:BE70"/>
    <mergeCell ref="Z71:AI71"/>
    <mergeCell ref="AJ71:BE71"/>
    <mergeCell ref="Z72:AI72"/>
    <mergeCell ref="AJ72:BE72"/>
    <mergeCell ref="Z67:AI67"/>
    <mergeCell ref="AJ67:BE67"/>
    <mergeCell ref="Z68:AI69"/>
    <mergeCell ref="AJ68:BE69"/>
    <mergeCell ref="Z64:AI64"/>
    <mergeCell ref="AJ64:BE64"/>
    <mergeCell ref="Z65:AI65"/>
    <mergeCell ref="AJ65:BE65"/>
    <mergeCell ref="Z79:AI79"/>
    <mergeCell ref="AJ79:BE79"/>
    <mergeCell ref="Z60:AI60"/>
    <mergeCell ref="AJ60:BE60"/>
    <mergeCell ref="Z61:AI62"/>
    <mergeCell ref="AJ61:BE62"/>
    <mergeCell ref="Z58:AI58"/>
    <mergeCell ref="AJ58:BE58"/>
    <mergeCell ref="Z59:AI59"/>
    <mergeCell ref="AJ59:BE59"/>
    <mergeCell ref="Z56:AI56"/>
    <mergeCell ref="AJ56:BE56"/>
    <mergeCell ref="Z57:AI57"/>
    <mergeCell ref="AJ57:BE57"/>
    <mergeCell ref="Z48:AI48"/>
    <mergeCell ref="AJ48:BE48"/>
    <mergeCell ref="Z49:AI49"/>
    <mergeCell ref="AJ49:BE49"/>
    <mergeCell ref="Z46:AI46"/>
    <mergeCell ref="AJ46:BE46"/>
    <mergeCell ref="B47:I62"/>
    <mergeCell ref="J47:M62"/>
    <mergeCell ref="N47:S62"/>
    <mergeCell ref="T47:Y62"/>
    <mergeCell ref="Z47:AI47"/>
    <mergeCell ref="AJ47:BE47"/>
    <mergeCell ref="Z54:AI54"/>
    <mergeCell ref="AJ54:BE54"/>
    <mergeCell ref="Z55:AI55"/>
    <mergeCell ref="AJ55:BE55"/>
    <mergeCell ref="Z52:AI52"/>
    <mergeCell ref="AJ52:BE52"/>
    <mergeCell ref="Z53:AI53"/>
    <mergeCell ref="AJ53:BE53"/>
    <mergeCell ref="Z50:AI50"/>
    <mergeCell ref="AJ50:BE50"/>
    <mergeCell ref="Z51:AI51"/>
    <mergeCell ref="AJ51:BE51"/>
    <mergeCell ref="Z44:AI44"/>
    <mergeCell ref="AJ44:BE44"/>
    <mergeCell ref="Z45:AI45"/>
    <mergeCell ref="AJ45:BE45"/>
    <mergeCell ref="Z42:AI42"/>
    <mergeCell ref="AJ42:BE42"/>
    <mergeCell ref="Z43:AI43"/>
    <mergeCell ref="AJ43:BE43"/>
    <mergeCell ref="Z40:AI40"/>
    <mergeCell ref="AJ40:BE40"/>
    <mergeCell ref="Z41:AI41"/>
    <mergeCell ref="AJ41:BE41"/>
    <mergeCell ref="Z38:AI38"/>
    <mergeCell ref="AJ38:BE38"/>
    <mergeCell ref="Z39:AI39"/>
    <mergeCell ref="AJ39:BE39"/>
    <mergeCell ref="Z34:AI35"/>
    <mergeCell ref="AJ34:BE35"/>
    <mergeCell ref="Z36:AI37"/>
    <mergeCell ref="AJ36:BE37"/>
    <mergeCell ref="Z32:AI32"/>
    <mergeCell ref="AJ32:BE32"/>
    <mergeCell ref="Z33:AI33"/>
    <mergeCell ref="AJ33:BE33"/>
    <mergeCell ref="Z30:AI30"/>
    <mergeCell ref="AJ30:BE30"/>
    <mergeCell ref="Z31:AI31"/>
    <mergeCell ref="AJ31:BE31"/>
    <mergeCell ref="Z28:AI28"/>
    <mergeCell ref="AJ28:BE28"/>
    <mergeCell ref="Z29:AI29"/>
    <mergeCell ref="AJ29:BE29"/>
    <mergeCell ref="Z24:AI25"/>
    <mergeCell ref="AJ24:BE25"/>
    <mergeCell ref="Z26:AI27"/>
    <mergeCell ref="AJ26:BE27"/>
    <mergeCell ref="Z22:AI22"/>
    <mergeCell ref="AJ22:BE22"/>
    <mergeCell ref="Z23:AI23"/>
    <mergeCell ref="AJ23:BE23"/>
    <mergeCell ref="Z20:AI20"/>
    <mergeCell ref="AJ20:BE20"/>
    <mergeCell ref="Z21:AI21"/>
    <mergeCell ref="AJ21:BE21"/>
    <mergeCell ref="Z17:AI18"/>
    <mergeCell ref="AJ17:BE18"/>
    <mergeCell ref="Z19:AI19"/>
    <mergeCell ref="AJ19:BE19"/>
    <mergeCell ref="Z8:AI8"/>
    <mergeCell ref="AJ8:BE8"/>
    <mergeCell ref="Z15:AI15"/>
    <mergeCell ref="AJ15:BE15"/>
    <mergeCell ref="Z16:AI16"/>
    <mergeCell ref="AJ16:BE16"/>
    <mergeCell ref="Z13:AI13"/>
    <mergeCell ref="AJ13:BE13"/>
    <mergeCell ref="Z14:AI14"/>
    <mergeCell ref="AJ14:BE14"/>
    <mergeCell ref="AJ10:BE11"/>
    <mergeCell ref="Z12:AI12"/>
    <mergeCell ref="AJ12:BE12"/>
    <mergeCell ref="A1:BF1"/>
    <mergeCell ref="A3:I4"/>
    <mergeCell ref="J3:M4"/>
    <mergeCell ref="N3:S4"/>
    <mergeCell ref="T3:Y4"/>
    <mergeCell ref="Z3:BE4"/>
    <mergeCell ref="Z9:AI9"/>
    <mergeCell ref="AJ9:BE9"/>
    <mergeCell ref="A10:A115"/>
    <mergeCell ref="B10:I46"/>
    <mergeCell ref="J10:M46"/>
    <mergeCell ref="N10:S46"/>
    <mergeCell ref="T10:Y46"/>
    <mergeCell ref="Z10:AI11"/>
    <mergeCell ref="Z6:AI6"/>
    <mergeCell ref="AJ6:BE6"/>
    <mergeCell ref="Z7:AI7"/>
    <mergeCell ref="AJ7:BE7"/>
    <mergeCell ref="A5:I9"/>
    <mergeCell ref="J5:M9"/>
    <mergeCell ref="N5:S9"/>
    <mergeCell ref="T5:Y9"/>
    <mergeCell ref="Z5:AI5"/>
    <mergeCell ref="AJ5:BE5"/>
  </mergeCells>
  <phoneticPr fontId="2"/>
  <printOptions horizontalCentered="1"/>
  <pageMargins left="0.59055118110236227" right="0.39370078740157483" top="0.59055118110236227" bottom="0.39370078740157483" header="0.31496062992125984" footer="0.31496062992125984"/>
  <pageSetup paperSize="8" scale="75" fitToHeight="0" orientation="portrait" r:id="rId1"/>
  <rowBreaks count="1" manualBreakCount="1">
    <brk id="62" max="60" man="1"/>
  </rowBreaks>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O23"/>
  <sheetViews>
    <sheetView view="pageBreakPreview" zoomScale="85" zoomScaleNormal="100" zoomScaleSheetLayoutView="85" workbookViewId="0">
      <selection activeCell="B2" sqref="B2"/>
    </sheetView>
  </sheetViews>
  <sheetFormatPr defaultColWidth="8.875" defaultRowHeight="13.5"/>
  <cols>
    <col min="1" max="1" width="1.75" style="1" customWidth="1"/>
    <col min="2" max="28" width="2.875" style="1" customWidth="1"/>
    <col min="29" max="34" width="3" style="1" customWidth="1"/>
    <col min="35" max="67" width="2.875" style="1" customWidth="1"/>
    <col min="68" max="68" width="2" style="1" customWidth="1"/>
    <col min="69" max="16384" width="8.875" style="1"/>
  </cols>
  <sheetData>
    <row r="1" spans="2:67" ht="7.15" customHeight="1"/>
    <row r="2" spans="2:67" s="180" customFormat="1" ht="16.899999999999999" customHeight="1">
      <c r="B2" s="181" t="s">
        <v>452</v>
      </c>
    </row>
    <row r="3" spans="2:67" s="180" customFormat="1" ht="15" customHeight="1">
      <c r="B3" s="586" t="s">
        <v>453</v>
      </c>
      <c r="C3" s="587"/>
      <c r="D3" s="587"/>
      <c r="E3" s="587"/>
      <c r="F3" s="587"/>
      <c r="G3" s="587"/>
      <c r="H3" s="587"/>
      <c r="I3" s="587"/>
      <c r="J3" s="587"/>
      <c r="K3" s="587"/>
      <c r="L3" s="587"/>
      <c r="M3" s="587"/>
      <c r="N3" s="587"/>
      <c r="O3" s="587"/>
      <c r="P3" s="588"/>
      <c r="Q3" s="592" t="s">
        <v>454</v>
      </c>
      <c r="R3" s="593"/>
      <c r="S3" s="593"/>
      <c r="T3" s="593"/>
      <c r="U3" s="593"/>
      <c r="V3" s="594"/>
      <c r="W3" s="598" t="s">
        <v>455</v>
      </c>
      <c r="X3" s="599"/>
      <c r="Y3" s="599"/>
      <c r="Z3" s="599"/>
      <c r="AA3" s="599"/>
      <c r="AB3" s="600"/>
      <c r="AC3" s="598" t="s">
        <v>456</v>
      </c>
      <c r="AD3" s="599"/>
      <c r="AE3" s="599"/>
      <c r="AF3" s="599"/>
      <c r="AG3" s="599"/>
      <c r="AH3" s="600"/>
      <c r="AI3" s="598" t="s">
        <v>457</v>
      </c>
      <c r="AJ3" s="599"/>
      <c r="AK3" s="599"/>
      <c r="AL3" s="599"/>
      <c r="AM3" s="599"/>
      <c r="AN3" s="600"/>
      <c r="AO3" s="604" t="s">
        <v>458</v>
      </c>
      <c r="AP3" s="604"/>
      <c r="AQ3" s="604"/>
      <c r="AR3" s="604"/>
      <c r="AS3" s="604"/>
      <c r="AT3" s="604"/>
      <c r="AU3" s="573" t="s">
        <v>459</v>
      </c>
      <c r="AV3" s="573"/>
      <c r="AW3" s="573"/>
      <c r="AX3" s="573"/>
      <c r="AY3" s="573"/>
      <c r="AZ3" s="573"/>
      <c r="BA3" s="573"/>
      <c r="BB3" s="573"/>
      <c r="BC3" s="573"/>
      <c r="BD3" s="573"/>
      <c r="BE3" s="573"/>
      <c r="BF3" s="573"/>
      <c r="BG3" s="573"/>
      <c r="BH3" s="573"/>
      <c r="BI3" s="573"/>
      <c r="BJ3" s="573"/>
      <c r="BK3" s="573"/>
      <c r="BL3" s="573"/>
      <c r="BM3" s="573"/>
      <c r="BN3" s="573"/>
      <c r="BO3" s="573"/>
    </row>
    <row r="4" spans="2:67" s="180" customFormat="1" ht="27" customHeight="1">
      <c r="B4" s="589"/>
      <c r="C4" s="590"/>
      <c r="D4" s="590"/>
      <c r="E4" s="590"/>
      <c r="F4" s="590"/>
      <c r="G4" s="590"/>
      <c r="H4" s="590"/>
      <c r="I4" s="590"/>
      <c r="J4" s="590"/>
      <c r="K4" s="590"/>
      <c r="L4" s="590"/>
      <c r="M4" s="590"/>
      <c r="N4" s="590"/>
      <c r="O4" s="590"/>
      <c r="P4" s="591"/>
      <c r="Q4" s="595"/>
      <c r="R4" s="596"/>
      <c r="S4" s="596"/>
      <c r="T4" s="596"/>
      <c r="U4" s="596"/>
      <c r="V4" s="597"/>
      <c r="W4" s="574"/>
      <c r="X4" s="575"/>
      <c r="Y4" s="182" t="s">
        <v>178</v>
      </c>
      <c r="Z4" s="575"/>
      <c r="AA4" s="575"/>
      <c r="AB4" s="183" t="s">
        <v>460</v>
      </c>
      <c r="AC4" s="601"/>
      <c r="AD4" s="602"/>
      <c r="AE4" s="602"/>
      <c r="AF4" s="602"/>
      <c r="AG4" s="602"/>
      <c r="AH4" s="603"/>
      <c r="AI4" s="601"/>
      <c r="AJ4" s="602"/>
      <c r="AK4" s="602"/>
      <c r="AL4" s="602"/>
      <c r="AM4" s="602"/>
      <c r="AN4" s="603"/>
      <c r="AO4" s="604"/>
      <c r="AP4" s="604"/>
      <c r="AQ4" s="604"/>
      <c r="AR4" s="604"/>
      <c r="AS4" s="604"/>
      <c r="AT4" s="604"/>
      <c r="AU4" s="573"/>
      <c r="AV4" s="573"/>
      <c r="AW4" s="573"/>
      <c r="AX4" s="573"/>
      <c r="AY4" s="573"/>
      <c r="AZ4" s="573"/>
      <c r="BA4" s="573"/>
      <c r="BB4" s="573"/>
      <c r="BC4" s="573"/>
      <c r="BD4" s="573"/>
      <c r="BE4" s="573"/>
      <c r="BF4" s="573"/>
      <c r="BG4" s="573"/>
      <c r="BH4" s="573"/>
      <c r="BI4" s="573"/>
      <c r="BJ4" s="573"/>
      <c r="BK4" s="573"/>
      <c r="BL4" s="573"/>
      <c r="BM4" s="573"/>
      <c r="BN4" s="573"/>
      <c r="BO4" s="573"/>
    </row>
    <row r="5" spans="2:67" s="180" customFormat="1" ht="28.15" customHeight="1">
      <c r="B5" s="184"/>
      <c r="C5" s="576"/>
      <c r="D5" s="577"/>
      <c r="E5" s="577"/>
      <c r="F5" s="577"/>
      <c r="G5" s="577"/>
      <c r="H5" s="577"/>
      <c r="I5" s="577"/>
      <c r="J5" s="577"/>
      <c r="K5" s="577"/>
      <c r="L5" s="577"/>
      <c r="M5" s="577"/>
      <c r="N5" s="577"/>
      <c r="O5" s="577"/>
      <c r="P5" s="578"/>
      <c r="Q5" s="579"/>
      <c r="R5" s="580"/>
      <c r="S5" s="580"/>
      <c r="T5" s="580"/>
      <c r="U5" s="580"/>
      <c r="V5" s="185" t="s">
        <v>461</v>
      </c>
      <c r="W5" s="579"/>
      <c r="X5" s="580"/>
      <c r="Y5" s="580"/>
      <c r="Z5" s="580"/>
      <c r="AA5" s="580"/>
      <c r="AB5" s="186" t="s">
        <v>88</v>
      </c>
      <c r="AC5" s="581"/>
      <c r="AD5" s="582"/>
      <c r="AE5" s="582"/>
      <c r="AF5" s="582"/>
      <c r="AG5" s="582"/>
      <c r="AH5" s="583"/>
      <c r="AI5" s="581"/>
      <c r="AJ5" s="582"/>
      <c r="AK5" s="582"/>
      <c r="AL5" s="582"/>
      <c r="AM5" s="582"/>
      <c r="AN5" s="583"/>
      <c r="AO5" s="584"/>
      <c r="AP5" s="584"/>
      <c r="AQ5" s="584"/>
      <c r="AR5" s="584"/>
      <c r="AS5" s="584"/>
      <c r="AT5" s="584"/>
      <c r="AU5" s="585"/>
      <c r="AV5" s="585"/>
      <c r="AW5" s="585"/>
      <c r="AX5" s="585"/>
      <c r="AY5" s="585"/>
      <c r="AZ5" s="585"/>
      <c r="BA5" s="585"/>
      <c r="BB5" s="585"/>
      <c r="BC5" s="585"/>
      <c r="BD5" s="585"/>
      <c r="BE5" s="585"/>
      <c r="BF5" s="585"/>
      <c r="BG5" s="585"/>
      <c r="BH5" s="585"/>
      <c r="BI5" s="585"/>
      <c r="BJ5" s="585"/>
      <c r="BK5" s="585"/>
      <c r="BL5" s="585"/>
      <c r="BM5" s="585"/>
      <c r="BN5" s="585"/>
      <c r="BO5" s="585"/>
    </row>
    <row r="6" spans="2:67" s="180" customFormat="1" ht="28.15" customHeight="1">
      <c r="B6" s="184"/>
      <c r="C6" s="576"/>
      <c r="D6" s="577"/>
      <c r="E6" s="577"/>
      <c r="F6" s="577"/>
      <c r="G6" s="577"/>
      <c r="H6" s="577"/>
      <c r="I6" s="577"/>
      <c r="J6" s="577"/>
      <c r="K6" s="577"/>
      <c r="L6" s="577"/>
      <c r="M6" s="577"/>
      <c r="N6" s="577"/>
      <c r="O6" s="577"/>
      <c r="P6" s="578"/>
      <c r="Q6" s="579"/>
      <c r="R6" s="580"/>
      <c r="S6" s="580"/>
      <c r="T6" s="580"/>
      <c r="U6" s="580"/>
      <c r="V6" s="185" t="s">
        <v>461</v>
      </c>
      <c r="W6" s="579"/>
      <c r="X6" s="580"/>
      <c r="Y6" s="580"/>
      <c r="Z6" s="580"/>
      <c r="AA6" s="580"/>
      <c r="AB6" s="186" t="s">
        <v>88</v>
      </c>
      <c r="AC6" s="581"/>
      <c r="AD6" s="582"/>
      <c r="AE6" s="582"/>
      <c r="AF6" s="582"/>
      <c r="AG6" s="582"/>
      <c r="AH6" s="583"/>
      <c r="AI6" s="581"/>
      <c r="AJ6" s="582"/>
      <c r="AK6" s="582"/>
      <c r="AL6" s="582"/>
      <c r="AM6" s="582"/>
      <c r="AN6" s="583"/>
      <c r="AO6" s="584"/>
      <c r="AP6" s="584"/>
      <c r="AQ6" s="584"/>
      <c r="AR6" s="584"/>
      <c r="AS6" s="584"/>
      <c r="AT6" s="584"/>
      <c r="AU6" s="585"/>
      <c r="AV6" s="585"/>
      <c r="AW6" s="585"/>
      <c r="AX6" s="585"/>
      <c r="AY6" s="585"/>
      <c r="AZ6" s="585"/>
      <c r="BA6" s="585"/>
      <c r="BB6" s="585"/>
      <c r="BC6" s="585"/>
      <c r="BD6" s="585"/>
      <c r="BE6" s="585"/>
      <c r="BF6" s="585"/>
      <c r="BG6" s="585"/>
      <c r="BH6" s="585"/>
      <c r="BI6" s="585"/>
      <c r="BJ6" s="585"/>
      <c r="BK6" s="585"/>
      <c r="BL6" s="585"/>
      <c r="BM6" s="585"/>
      <c r="BN6" s="585"/>
      <c r="BO6" s="585"/>
    </row>
    <row r="7" spans="2:67" s="180" customFormat="1" ht="28.15" customHeight="1">
      <c r="B7" s="184"/>
      <c r="C7" s="576"/>
      <c r="D7" s="577"/>
      <c r="E7" s="577"/>
      <c r="F7" s="577"/>
      <c r="G7" s="577"/>
      <c r="H7" s="577"/>
      <c r="I7" s="577"/>
      <c r="J7" s="577"/>
      <c r="K7" s="577"/>
      <c r="L7" s="577"/>
      <c r="M7" s="577"/>
      <c r="N7" s="577"/>
      <c r="O7" s="577"/>
      <c r="P7" s="578"/>
      <c r="Q7" s="579"/>
      <c r="R7" s="580"/>
      <c r="S7" s="580"/>
      <c r="T7" s="580"/>
      <c r="U7" s="580"/>
      <c r="V7" s="185" t="s">
        <v>461</v>
      </c>
      <c r="W7" s="579"/>
      <c r="X7" s="580"/>
      <c r="Y7" s="580"/>
      <c r="Z7" s="580"/>
      <c r="AA7" s="580"/>
      <c r="AB7" s="186" t="s">
        <v>88</v>
      </c>
      <c r="AC7" s="581"/>
      <c r="AD7" s="582"/>
      <c r="AE7" s="582"/>
      <c r="AF7" s="582"/>
      <c r="AG7" s="582"/>
      <c r="AH7" s="583"/>
      <c r="AI7" s="581"/>
      <c r="AJ7" s="582"/>
      <c r="AK7" s="582"/>
      <c r="AL7" s="582"/>
      <c r="AM7" s="582"/>
      <c r="AN7" s="583"/>
      <c r="AO7" s="584"/>
      <c r="AP7" s="584"/>
      <c r="AQ7" s="584"/>
      <c r="AR7" s="584"/>
      <c r="AS7" s="584"/>
      <c r="AT7" s="584"/>
      <c r="AU7" s="585"/>
      <c r="AV7" s="585"/>
      <c r="AW7" s="585"/>
      <c r="AX7" s="585"/>
      <c r="AY7" s="585"/>
      <c r="AZ7" s="585"/>
      <c r="BA7" s="585"/>
      <c r="BB7" s="585"/>
      <c r="BC7" s="585"/>
      <c r="BD7" s="585"/>
      <c r="BE7" s="585"/>
      <c r="BF7" s="585"/>
      <c r="BG7" s="585"/>
      <c r="BH7" s="585"/>
      <c r="BI7" s="585"/>
      <c r="BJ7" s="585"/>
      <c r="BK7" s="585"/>
      <c r="BL7" s="585"/>
      <c r="BM7" s="585"/>
      <c r="BN7" s="585"/>
      <c r="BO7" s="585"/>
    </row>
    <row r="8" spans="2:67" s="180" customFormat="1" ht="28.15" customHeight="1">
      <c r="B8" s="184"/>
      <c r="C8" s="576"/>
      <c r="D8" s="577"/>
      <c r="E8" s="577"/>
      <c r="F8" s="577"/>
      <c r="G8" s="577"/>
      <c r="H8" s="577"/>
      <c r="I8" s="577"/>
      <c r="J8" s="577"/>
      <c r="K8" s="577"/>
      <c r="L8" s="577"/>
      <c r="M8" s="577"/>
      <c r="N8" s="577"/>
      <c r="O8" s="577"/>
      <c r="P8" s="578"/>
      <c r="Q8" s="579"/>
      <c r="R8" s="580"/>
      <c r="S8" s="580"/>
      <c r="T8" s="580"/>
      <c r="U8" s="580"/>
      <c r="V8" s="185" t="s">
        <v>461</v>
      </c>
      <c r="W8" s="579"/>
      <c r="X8" s="580"/>
      <c r="Y8" s="580"/>
      <c r="Z8" s="580"/>
      <c r="AA8" s="580"/>
      <c r="AB8" s="186" t="s">
        <v>88</v>
      </c>
      <c r="AC8" s="581"/>
      <c r="AD8" s="582"/>
      <c r="AE8" s="582"/>
      <c r="AF8" s="582"/>
      <c r="AG8" s="582"/>
      <c r="AH8" s="583"/>
      <c r="AI8" s="581"/>
      <c r="AJ8" s="582"/>
      <c r="AK8" s="582"/>
      <c r="AL8" s="582"/>
      <c r="AM8" s="582"/>
      <c r="AN8" s="583"/>
      <c r="AO8" s="584"/>
      <c r="AP8" s="584"/>
      <c r="AQ8" s="584"/>
      <c r="AR8" s="584"/>
      <c r="AS8" s="584"/>
      <c r="AT8" s="584"/>
      <c r="AU8" s="585"/>
      <c r="AV8" s="585"/>
      <c r="AW8" s="585"/>
      <c r="AX8" s="585"/>
      <c r="AY8" s="585"/>
      <c r="AZ8" s="585"/>
      <c r="BA8" s="585"/>
      <c r="BB8" s="585"/>
      <c r="BC8" s="585"/>
      <c r="BD8" s="585"/>
      <c r="BE8" s="585"/>
      <c r="BF8" s="585"/>
      <c r="BG8" s="585"/>
      <c r="BH8" s="585"/>
      <c r="BI8" s="585"/>
      <c r="BJ8" s="585"/>
      <c r="BK8" s="585"/>
      <c r="BL8" s="585"/>
      <c r="BM8" s="585"/>
      <c r="BN8" s="585"/>
      <c r="BO8" s="585"/>
    </row>
    <row r="9" spans="2:67" s="180" customFormat="1" ht="28.15" customHeight="1">
      <c r="B9" s="184"/>
      <c r="C9" s="576"/>
      <c r="D9" s="577"/>
      <c r="E9" s="577"/>
      <c r="F9" s="577"/>
      <c r="G9" s="577"/>
      <c r="H9" s="577"/>
      <c r="I9" s="577"/>
      <c r="J9" s="577"/>
      <c r="K9" s="577"/>
      <c r="L9" s="577"/>
      <c r="M9" s="577"/>
      <c r="N9" s="577"/>
      <c r="O9" s="577"/>
      <c r="P9" s="578"/>
      <c r="Q9" s="579"/>
      <c r="R9" s="580"/>
      <c r="S9" s="580"/>
      <c r="T9" s="580"/>
      <c r="U9" s="580"/>
      <c r="V9" s="185" t="s">
        <v>461</v>
      </c>
      <c r="W9" s="579"/>
      <c r="X9" s="580"/>
      <c r="Y9" s="580"/>
      <c r="Z9" s="580"/>
      <c r="AA9" s="580"/>
      <c r="AB9" s="186" t="s">
        <v>88</v>
      </c>
      <c r="AC9" s="581"/>
      <c r="AD9" s="582"/>
      <c r="AE9" s="582"/>
      <c r="AF9" s="582"/>
      <c r="AG9" s="582"/>
      <c r="AH9" s="583"/>
      <c r="AI9" s="581"/>
      <c r="AJ9" s="582"/>
      <c r="AK9" s="582"/>
      <c r="AL9" s="582"/>
      <c r="AM9" s="582"/>
      <c r="AN9" s="583"/>
      <c r="AO9" s="584"/>
      <c r="AP9" s="584"/>
      <c r="AQ9" s="584"/>
      <c r="AR9" s="584"/>
      <c r="AS9" s="584"/>
      <c r="AT9" s="584"/>
      <c r="AU9" s="585"/>
      <c r="AV9" s="585"/>
      <c r="AW9" s="585"/>
      <c r="AX9" s="585"/>
      <c r="AY9" s="585"/>
      <c r="AZ9" s="585"/>
      <c r="BA9" s="585"/>
      <c r="BB9" s="585"/>
      <c r="BC9" s="585"/>
      <c r="BD9" s="585"/>
      <c r="BE9" s="585"/>
      <c r="BF9" s="585"/>
      <c r="BG9" s="585"/>
      <c r="BH9" s="585"/>
      <c r="BI9" s="585"/>
      <c r="BJ9" s="585"/>
      <c r="BK9" s="585"/>
      <c r="BL9" s="585"/>
      <c r="BM9" s="585"/>
      <c r="BN9" s="585"/>
      <c r="BO9" s="585"/>
    </row>
    <row r="10" spans="2:67" s="180" customFormat="1" ht="28.15" customHeight="1">
      <c r="B10" s="184"/>
      <c r="C10" s="576"/>
      <c r="D10" s="577"/>
      <c r="E10" s="577"/>
      <c r="F10" s="577"/>
      <c r="G10" s="577"/>
      <c r="H10" s="577"/>
      <c r="I10" s="577"/>
      <c r="J10" s="577"/>
      <c r="K10" s="577"/>
      <c r="L10" s="577"/>
      <c r="M10" s="577"/>
      <c r="N10" s="577"/>
      <c r="O10" s="577"/>
      <c r="P10" s="578"/>
      <c r="Q10" s="579"/>
      <c r="R10" s="580"/>
      <c r="S10" s="580"/>
      <c r="T10" s="580"/>
      <c r="U10" s="580"/>
      <c r="V10" s="185" t="s">
        <v>461</v>
      </c>
      <c r="W10" s="579"/>
      <c r="X10" s="580"/>
      <c r="Y10" s="580"/>
      <c r="Z10" s="580"/>
      <c r="AA10" s="580"/>
      <c r="AB10" s="186" t="s">
        <v>88</v>
      </c>
      <c r="AC10" s="581"/>
      <c r="AD10" s="582"/>
      <c r="AE10" s="582"/>
      <c r="AF10" s="582"/>
      <c r="AG10" s="582"/>
      <c r="AH10" s="583"/>
      <c r="AI10" s="581"/>
      <c r="AJ10" s="582"/>
      <c r="AK10" s="582"/>
      <c r="AL10" s="582"/>
      <c r="AM10" s="582"/>
      <c r="AN10" s="583"/>
      <c r="AO10" s="584"/>
      <c r="AP10" s="584"/>
      <c r="AQ10" s="584"/>
      <c r="AR10" s="584"/>
      <c r="AS10" s="584"/>
      <c r="AT10" s="584"/>
      <c r="AU10" s="585"/>
      <c r="AV10" s="585"/>
      <c r="AW10" s="585"/>
      <c r="AX10" s="585"/>
      <c r="AY10" s="585"/>
      <c r="AZ10" s="585"/>
      <c r="BA10" s="585"/>
      <c r="BB10" s="585"/>
      <c r="BC10" s="585"/>
      <c r="BD10" s="585"/>
      <c r="BE10" s="585"/>
      <c r="BF10" s="585"/>
      <c r="BG10" s="585"/>
      <c r="BH10" s="585"/>
      <c r="BI10" s="585"/>
      <c r="BJ10" s="585"/>
      <c r="BK10" s="585"/>
      <c r="BL10" s="585"/>
      <c r="BM10" s="585"/>
      <c r="BN10" s="585"/>
      <c r="BO10" s="585"/>
    </row>
    <row r="11" spans="2:67" s="180" customFormat="1" ht="28.15" customHeight="1">
      <c r="B11" s="184"/>
      <c r="C11" s="576"/>
      <c r="D11" s="577"/>
      <c r="E11" s="577"/>
      <c r="F11" s="577"/>
      <c r="G11" s="577"/>
      <c r="H11" s="577"/>
      <c r="I11" s="577"/>
      <c r="J11" s="577"/>
      <c r="K11" s="577"/>
      <c r="L11" s="577"/>
      <c r="M11" s="577"/>
      <c r="N11" s="577"/>
      <c r="O11" s="577"/>
      <c r="P11" s="578"/>
      <c r="Q11" s="579"/>
      <c r="R11" s="580"/>
      <c r="S11" s="580"/>
      <c r="T11" s="580"/>
      <c r="U11" s="580"/>
      <c r="V11" s="185" t="s">
        <v>461</v>
      </c>
      <c r="W11" s="579"/>
      <c r="X11" s="580"/>
      <c r="Y11" s="580"/>
      <c r="Z11" s="580"/>
      <c r="AA11" s="580"/>
      <c r="AB11" s="186" t="s">
        <v>88</v>
      </c>
      <c r="AC11" s="581"/>
      <c r="AD11" s="582"/>
      <c r="AE11" s="582"/>
      <c r="AF11" s="582"/>
      <c r="AG11" s="582"/>
      <c r="AH11" s="583"/>
      <c r="AI11" s="581"/>
      <c r="AJ11" s="582"/>
      <c r="AK11" s="582"/>
      <c r="AL11" s="582"/>
      <c r="AM11" s="582"/>
      <c r="AN11" s="583"/>
      <c r="AO11" s="584"/>
      <c r="AP11" s="584"/>
      <c r="AQ11" s="584"/>
      <c r="AR11" s="584"/>
      <c r="AS11" s="584"/>
      <c r="AT11" s="584"/>
      <c r="AU11" s="585"/>
      <c r="AV11" s="585"/>
      <c r="AW11" s="585"/>
      <c r="AX11" s="585"/>
      <c r="AY11" s="585"/>
      <c r="AZ11" s="585"/>
      <c r="BA11" s="585"/>
      <c r="BB11" s="585"/>
      <c r="BC11" s="585"/>
      <c r="BD11" s="585"/>
      <c r="BE11" s="585"/>
      <c r="BF11" s="585"/>
      <c r="BG11" s="585"/>
      <c r="BH11" s="585"/>
      <c r="BI11" s="585"/>
      <c r="BJ11" s="585"/>
      <c r="BK11" s="585"/>
      <c r="BL11" s="585"/>
      <c r="BM11" s="585"/>
      <c r="BN11" s="585"/>
      <c r="BO11" s="585"/>
    </row>
    <row r="12" spans="2:67" s="180" customFormat="1" ht="28.15" customHeight="1">
      <c r="B12" s="184"/>
      <c r="C12" s="576"/>
      <c r="D12" s="577"/>
      <c r="E12" s="577"/>
      <c r="F12" s="577"/>
      <c r="G12" s="577"/>
      <c r="H12" s="577"/>
      <c r="I12" s="577"/>
      <c r="J12" s="577"/>
      <c r="K12" s="577"/>
      <c r="L12" s="577"/>
      <c r="M12" s="577"/>
      <c r="N12" s="577"/>
      <c r="O12" s="577"/>
      <c r="P12" s="578"/>
      <c r="Q12" s="579"/>
      <c r="R12" s="580"/>
      <c r="S12" s="580"/>
      <c r="T12" s="580"/>
      <c r="U12" s="580"/>
      <c r="V12" s="185" t="s">
        <v>461</v>
      </c>
      <c r="W12" s="579"/>
      <c r="X12" s="580"/>
      <c r="Y12" s="580"/>
      <c r="Z12" s="580"/>
      <c r="AA12" s="580"/>
      <c r="AB12" s="186" t="s">
        <v>88</v>
      </c>
      <c r="AC12" s="581"/>
      <c r="AD12" s="582"/>
      <c r="AE12" s="582"/>
      <c r="AF12" s="582"/>
      <c r="AG12" s="582"/>
      <c r="AH12" s="583"/>
      <c r="AI12" s="581"/>
      <c r="AJ12" s="582"/>
      <c r="AK12" s="582"/>
      <c r="AL12" s="582"/>
      <c r="AM12" s="582"/>
      <c r="AN12" s="583"/>
      <c r="AO12" s="584"/>
      <c r="AP12" s="584"/>
      <c r="AQ12" s="584"/>
      <c r="AR12" s="584"/>
      <c r="AS12" s="584"/>
      <c r="AT12" s="584"/>
      <c r="AU12" s="585"/>
      <c r="AV12" s="585"/>
      <c r="AW12" s="585"/>
      <c r="AX12" s="585"/>
      <c r="AY12" s="585"/>
      <c r="AZ12" s="585"/>
      <c r="BA12" s="585"/>
      <c r="BB12" s="585"/>
      <c r="BC12" s="585"/>
      <c r="BD12" s="585"/>
      <c r="BE12" s="585"/>
      <c r="BF12" s="585"/>
      <c r="BG12" s="585"/>
      <c r="BH12" s="585"/>
      <c r="BI12" s="585"/>
      <c r="BJ12" s="585"/>
      <c r="BK12" s="585"/>
      <c r="BL12" s="585"/>
      <c r="BM12" s="585"/>
      <c r="BN12" s="585"/>
      <c r="BO12" s="585"/>
    </row>
    <row r="13" spans="2:67" s="180" customFormat="1" ht="32.450000000000003" customHeight="1">
      <c r="B13" s="605" t="s">
        <v>475</v>
      </c>
      <c r="C13" s="605"/>
      <c r="D13" s="605"/>
      <c r="E13" s="605"/>
      <c r="F13" s="605"/>
      <c r="G13" s="605"/>
      <c r="H13" s="605"/>
      <c r="I13" s="605"/>
      <c r="J13" s="605"/>
      <c r="K13" s="605"/>
      <c r="L13" s="605"/>
      <c r="M13" s="605"/>
      <c r="N13" s="605"/>
      <c r="O13" s="605"/>
      <c r="P13" s="605"/>
      <c r="Q13" s="605"/>
      <c r="R13" s="605"/>
      <c r="S13" s="605"/>
      <c r="T13" s="605"/>
      <c r="U13" s="605"/>
      <c r="V13" s="605"/>
      <c r="W13" s="605"/>
      <c r="X13" s="605"/>
      <c r="Y13" s="605"/>
      <c r="Z13" s="605"/>
      <c r="AA13" s="605"/>
      <c r="AB13" s="605"/>
      <c r="AC13" s="605"/>
      <c r="AD13" s="605"/>
      <c r="AE13" s="605"/>
      <c r="AF13" s="605"/>
      <c r="AG13" s="605"/>
      <c r="AH13" s="605"/>
      <c r="AI13" s="605"/>
      <c r="AJ13" s="605"/>
      <c r="AK13" s="605"/>
      <c r="AL13" s="605"/>
      <c r="AM13" s="605"/>
      <c r="AN13" s="605"/>
      <c r="AO13" s="605"/>
      <c r="AP13" s="605"/>
      <c r="AQ13" s="605"/>
      <c r="AR13" s="605"/>
      <c r="AS13" s="605"/>
      <c r="AT13" s="605"/>
      <c r="AU13" s="605"/>
      <c r="AV13" s="605"/>
      <c r="AW13" s="605"/>
      <c r="AX13" s="605"/>
      <c r="AY13" s="605"/>
      <c r="AZ13" s="605"/>
      <c r="BA13" s="605"/>
      <c r="BB13" s="605"/>
      <c r="BC13" s="605"/>
      <c r="BD13" s="605"/>
      <c r="BE13" s="605"/>
      <c r="BF13" s="605"/>
      <c r="BG13" s="605"/>
      <c r="BH13" s="605"/>
      <c r="BI13" s="605"/>
      <c r="BJ13" s="605"/>
      <c r="BK13" s="605"/>
      <c r="BL13" s="605"/>
      <c r="BM13" s="605"/>
      <c r="BN13" s="605"/>
      <c r="BO13" s="605"/>
    </row>
    <row r="14" spans="2:67" s="180" customFormat="1" ht="19.149999999999999" customHeight="1">
      <c r="B14" s="187" t="s">
        <v>462</v>
      </c>
    </row>
    <row r="15" spans="2:67" s="180" customFormat="1" ht="15" customHeight="1">
      <c r="B15" s="586" t="s">
        <v>453</v>
      </c>
      <c r="C15" s="587"/>
      <c r="D15" s="587"/>
      <c r="E15" s="587"/>
      <c r="F15" s="587"/>
      <c r="G15" s="587"/>
      <c r="H15" s="587"/>
      <c r="I15" s="587"/>
      <c r="J15" s="587"/>
      <c r="K15" s="587"/>
      <c r="L15" s="587"/>
      <c r="M15" s="587"/>
      <c r="N15" s="587"/>
      <c r="O15" s="587"/>
      <c r="P15" s="588"/>
      <c r="Q15" s="592" t="s">
        <v>454</v>
      </c>
      <c r="R15" s="593"/>
      <c r="S15" s="593"/>
      <c r="T15" s="593"/>
      <c r="U15" s="593"/>
      <c r="V15" s="594"/>
      <c r="W15" s="598" t="s">
        <v>455</v>
      </c>
      <c r="X15" s="599"/>
      <c r="Y15" s="599"/>
      <c r="Z15" s="599"/>
      <c r="AA15" s="599"/>
      <c r="AB15" s="600"/>
      <c r="AC15" s="598"/>
      <c r="AD15" s="599"/>
      <c r="AE15" s="599"/>
      <c r="AF15" s="599"/>
      <c r="AG15" s="599"/>
      <c r="AH15" s="600"/>
      <c r="AI15" s="604" t="s">
        <v>457</v>
      </c>
      <c r="AJ15" s="604"/>
      <c r="AK15" s="604"/>
      <c r="AL15" s="604"/>
      <c r="AM15" s="604"/>
      <c r="AN15" s="604"/>
      <c r="AO15" s="604" t="s">
        <v>458</v>
      </c>
      <c r="AP15" s="604"/>
      <c r="AQ15" s="604"/>
      <c r="AR15" s="604"/>
      <c r="AS15" s="604"/>
      <c r="AT15" s="604"/>
      <c r="AU15" s="573" t="s">
        <v>459</v>
      </c>
      <c r="AV15" s="573"/>
      <c r="AW15" s="573"/>
      <c r="AX15" s="573"/>
      <c r="AY15" s="573"/>
      <c r="AZ15" s="573"/>
      <c r="BA15" s="573"/>
      <c r="BB15" s="573"/>
      <c r="BC15" s="573"/>
      <c r="BD15" s="573"/>
      <c r="BE15" s="573"/>
      <c r="BF15" s="573"/>
      <c r="BG15" s="573"/>
      <c r="BH15" s="573"/>
      <c r="BI15" s="573"/>
      <c r="BJ15" s="573"/>
      <c r="BK15" s="573"/>
      <c r="BL15" s="573"/>
      <c r="BM15" s="573"/>
      <c r="BN15" s="573"/>
      <c r="BO15" s="573"/>
    </row>
    <row r="16" spans="2:67" s="180" customFormat="1" ht="15" customHeight="1">
      <c r="B16" s="589"/>
      <c r="C16" s="590"/>
      <c r="D16" s="590"/>
      <c r="E16" s="590"/>
      <c r="F16" s="590"/>
      <c r="G16" s="590"/>
      <c r="H16" s="590"/>
      <c r="I16" s="590"/>
      <c r="J16" s="590"/>
      <c r="K16" s="590"/>
      <c r="L16" s="590"/>
      <c r="M16" s="590"/>
      <c r="N16" s="590"/>
      <c r="O16" s="590"/>
      <c r="P16" s="591"/>
      <c r="Q16" s="595"/>
      <c r="R16" s="596"/>
      <c r="S16" s="596"/>
      <c r="T16" s="596"/>
      <c r="U16" s="596"/>
      <c r="V16" s="597"/>
      <c r="W16" s="574" t="s">
        <v>463</v>
      </c>
      <c r="X16" s="575"/>
      <c r="Y16" s="182" t="s">
        <v>178</v>
      </c>
      <c r="Z16" s="575" t="s">
        <v>464</v>
      </c>
      <c r="AA16" s="575"/>
      <c r="AB16" s="183" t="s">
        <v>460</v>
      </c>
      <c r="AC16" s="601"/>
      <c r="AD16" s="602"/>
      <c r="AE16" s="602"/>
      <c r="AF16" s="602"/>
      <c r="AG16" s="602"/>
      <c r="AH16" s="603"/>
      <c r="AI16" s="604"/>
      <c r="AJ16" s="604"/>
      <c r="AK16" s="604"/>
      <c r="AL16" s="604"/>
      <c r="AM16" s="604"/>
      <c r="AN16" s="604"/>
      <c r="AO16" s="604"/>
      <c r="AP16" s="604"/>
      <c r="AQ16" s="604"/>
      <c r="AR16" s="604"/>
      <c r="AS16" s="604"/>
      <c r="AT16" s="604"/>
      <c r="AU16" s="573"/>
      <c r="AV16" s="573"/>
      <c r="AW16" s="573"/>
      <c r="AX16" s="573"/>
      <c r="AY16" s="573"/>
      <c r="AZ16" s="573"/>
      <c r="BA16" s="573"/>
      <c r="BB16" s="573"/>
      <c r="BC16" s="573"/>
      <c r="BD16" s="573"/>
      <c r="BE16" s="573"/>
      <c r="BF16" s="573"/>
      <c r="BG16" s="573"/>
      <c r="BH16" s="573"/>
      <c r="BI16" s="573"/>
      <c r="BJ16" s="573"/>
      <c r="BK16" s="573"/>
      <c r="BL16" s="573"/>
      <c r="BM16" s="573"/>
      <c r="BN16" s="573"/>
      <c r="BO16" s="573"/>
    </row>
    <row r="17" spans="2:67" s="180" customFormat="1" ht="33" customHeight="1">
      <c r="B17" s="188">
        <v>1</v>
      </c>
      <c r="C17" s="576" t="s">
        <v>476</v>
      </c>
      <c r="D17" s="577"/>
      <c r="E17" s="577"/>
      <c r="F17" s="577"/>
      <c r="G17" s="577"/>
      <c r="H17" s="577"/>
      <c r="I17" s="577"/>
      <c r="J17" s="577"/>
      <c r="K17" s="577"/>
      <c r="L17" s="577"/>
      <c r="M17" s="577"/>
      <c r="N17" s="577"/>
      <c r="O17" s="577"/>
      <c r="P17" s="578"/>
      <c r="Q17" s="579" t="s">
        <v>465</v>
      </c>
      <c r="R17" s="580"/>
      <c r="S17" s="580"/>
      <c r="T17" s="580"/>
      <c r="U17" s="580"/>
      <c r="V17" s="185" t="s">
        <v>461</v>
      </c>
      <c r="W17" s="579">
        <v>5</v>
      </c>
      <c r="X17" s="580"/>
      <c r="Y17" s="580"/>
      <c r="Z17" s="580"/>
      <c r="AA17" s="580"/>
      <c r="AB17" s="186" t="s">
        <v>88</v>
      </c>
      <c r="AC17" s="581" t="s">
        <v>466</v>
      </c>
      <c r="AD17" s="582"/>
      <c r="AE17" s="582"/>
      <c r="AF17" s="582"/>
      <c r="AG17" s="582"/>
      <c r="AH17" s="583"/>
      <c r="AI17" s="584" t="s">
        <v>467</v>
      </c>
      <c r="AJ17" s="584"/>
      <c r="AK17" s="584"/>
      <c r="AL17" s="584"/>
      <c r="AM17" s="584"/>
      <c r="AN17" s="584"/>
      <c r="AO17" s="584" t="s">
        <v>468</v>
      </c>
      <c r="AP17" s="584"/>
      <c r="AQ17" s="584"/>
      <c r="AR17" s="584"/>
      <c r="AS17" s="584"/>
      <c r="AT17" s="584"/>
      <c r="AU17" s="606" t="s">
        <v>469</v>
      </c>
      <c r="AV17" s="606"/>
      <c r="AW17" s="606"/>
      <c r="AX17" s="606"/>
      <c r="AY17" s="606"/>
      <c r="AZ17" s="606"/>
      <c r="BA17" s="606"/>
      <c r="BB17" s="606"/>
      <c r="BC17" s="606"/>
      <c r="BD17" s="606"/>
      <c r="BE17" s="606"/>
      <c r="BF17" s="606"/>
      <c r="BG17" s="606"/>
      <c r="BH17" s="606"/>
      <c r="BI17" s="606"/>
      <c r="BJ17" s="606"/>
      <c r="BK17" s="606"/>
      <c r="BL17" s="606"/>
      <c r="BM17" s="606"/>
      <c r="BN17" s="606"/>
      <c r="BO17" s="606"/>
    </row>
    <row r="18" spans="2:67" s="180" customFormat="1" ht="95.45" customHeight="1">
      <c r="B18" s="188">
        <v>2</v>
      </c>
      <c r="C18" s="576" t="s">
        <v>470</v>
      </c>
      <c r="D18" s="577"/>
      <c r="E18" s="577"/>
      <c r="F18" s="577"/>
      <c r="G18" s="577"/>
      <c r="H18" s="577"/>
      <c r="I18" s="577"/>
      <c r="J18" s="577"/>
      <c r="K18" s="577"/>
      <c r="L18" s="577"/>
      <c r="M18" s="577"/>
      <c r="N18" s="577"/>
      <c r="O18" s="577"/>
      <c r="P18" s="578"/>
      <c r="Q18" s="579" t="s">
        <v>471</v>
      </c>
      <c r="R18" s="580"/>
      <c r="S18" s="580"/>
      <c r="T18" s="580"/>
      <c r="U18" s="580"/>
      <c r="V18" s="185" t="s">
        <v>461</v>
      </c>
      <c r="W18" s="579">
        <v>5</v>
      </c>
      <c r="X18" s="580"/>
      <c r="Y18" s="580"/>
      <c r="Z18" s="580"/>
      <c r="AA18" s="580"/>
      <c r="AB18" s="186" t="s">
        <v>88</v>
      </c>
      <c r="AC18" s="581" t="s">
        <v>466</v>
      </c>
      <c r="AD18" s="582"/>
      <c r="AE18" s="582"/>
      <c r="AF18" s="582"/>
      <c r="AG18" s="582"/>
      <c r="AH18" s="583"/>
      <c r="AI18" s="584" t="s">
        <v>467</v>
      </c>
      <c r="AJ18" s="584"/>
      <c r="AK18" s="584"/>
      <c r="AL18" s="584"/>
      <c r="AM18" s="584"/>
      <c r="AN18" s="584"/>
      <c r="AO18" s="584" t="s">
        <v>468</v>
      </c>
      <c r="AP18" s="584"/>
      <c r="AQ18" s="584"/>
      <c r="AR18" s="584"/>
      <c r="AS18" s="584"/>
      <c r="AT18" s="584"/>
      <c r="AU18" s="606" t="s">
        <v>472</v>
      </c>
      <c r="AV18" s="606"/>
      <c r="AW18" s="606"/>
      <c r="AX18" s="606"/>
      <c r="AY18" s="606"/>
      <c r="AZ18" s="606"/>
      <c r="BA18" s="606"/>
      <c r="BB18" s="606"/>
      <c r="BC18" s="606"/>
      <c r="BD18" s="606"/>
      <c r="BE18" s="606"/>
      <c r="BF18" s="606"/>
      <c r="BG18" s="606"/>
      <c r="BH18" s="606"/>
      <c r="BI18" s="606"/>
      <c r="BJ18" s="606"/>
      <c r="BK18" s="606"/>
      <c r="BL18" s="606"/>
      <c r="BM18" s="606"/>
      <c r="BN18" s="606"/>
      <c r="BO18" s="606"/>
    </row>
    <row r="19" spans="2:67" s="180" customFormat="1" ht="33" customHeight="1">
      <c r="B19" s="188">
        <v>3</v>
      </c>
      <c r="C19" s="576" t="s">
        <v>473</v>
      </c>
      <c r="D19" s="577"/>
      <c r="E19" s="577"/>
      <c r="F19" s="577"/>
      <c r="G19" s="577"/>
      <c r="H19" s="577"/>
      <c r="I19" s="577"/>
      <c r="J19" s="577"/>
      <c r="K19" s="577"/>
      <c r="L19" s="577"/>
      <c r="M19" s="577"/>
      <c r="N19" s="577"/>
      <c r="O19" s="577"/>
      <c r="P19" s="578"/>
      <c r="Q19" s="579"/>
      <c r="R19" s="580"/>
      <c r="S19" s="580"/>
      <c r="T19" s="580"/>
      <c r="U19" s="580"/>
      <c r="V19" s="185" t="s">
        <v>461</v>
      </c>
      <c r="W19" s="579"/>
      <c r="X19" s="580"/>
      <c r="Y19" s="580"/>
      <c r="Z19" s="580"/>
      <c r="AA19" s="580"/>
      <c r="AB19" s="186" t="s">
        <v>88</v>
      </c>
      <c r="AC19" s="581"/>
      <c r="AD19" s="582"/>
      <c r="AE19" s="582"/>
      <c r="AF19" s="582"/>
      <c r="AG19" s="582"/>
      <c r="AH19" s="583"/>
      <c r="AI19" s="584"/>
      <c r="AJ19" s="584"/>
      <c r="AK19" s="584"/>
      <c r="AL19" s="584"/>
      <c r="AM19" s="584"/>
      <c r="AN19" s="584"/>
      <c r="AO19" s="584"/>
      <c r="AP19" s="584"/>
      <c r="AQ19" s="584"/>
      <c r="AR19" s="584"/>
      <c r="AS19" s="584"/>
      <c r="AT19" s="584"/>
      <c r="AU19" s="607" t="s">
        <v>474</v>
      </c>
      <c r="AV19" s="607"/>
      <c r="AW19" s="607"/>
      <c r="AX19" s="607"/>
      <c r="AY19" s="607"/>
      <c r="AZ19" s="607"/>
      <c r="BA19" s="607"/>
      <c r="BB19" s="607"/>
      <c r="BC19" s="607"/>
      <c r="BD19" s="607"/>
      <c r="BE19" s="607"/>
      <c r="BF19" s="607"/>
      <c r="BG19" s="607"/>
      <c r="BH19" s="607"/>
      <c r="BI19" s="607"/>
      <c r="BJ19" s="607"/>
      <c r="BK19" s="607"/>
      <c r="BL19" s="607"/>
      <c r="BM19" s="607"/>
      <c r="BN19" s="607"/>
      <c r="BO19" s="607"/>
    </row>
    <row r="20" spans="2:67" s="180" customFormat="1" ht="33" customHeight="1">
      <c r="B20" s="184"/>
      <c r="C20" s="189"/>
      <c r="D20" s="190"/>
      <c r="E20" s="190"/>
      <c r="F20" s="190"/>
      <c r="G20" s="190"/>
      <c r="H20" s="190"/>
      <c r="I20" s="190"/>
      <c r="J20" s="190"/>
      <c r="K20" s="190"/>
      <c r="L20" s="190"/>
      <c r="M20" s="190"/>
      <c r="N20" s="190"/>
      <c r="O20" s="190"/>
      <c r="P20" s="185"/>
      <c r="Q20" s="579"/>
      <c r="R20" s="580"/>
      <c r="S20" s="580"/>
      <c r="T20" s="580"/>
      <c r="U20" s="580"/>
      <c r="V20" s="185" t="s">
        <v>461</v>
      </c>
      <c r="W20" s="579"/>
      <c r="X20" s="580"/>
      <c r="Y20" s="580"/>
      <c r="Z20" s="580"/>
      <c r="AA20" s="580"/>
      <c r="AB20" s="186" t="s">
        <v>88</v>
      </c>
      <c r="AC20" s="581"/>
      <c r="AD20" s="582"/>
      <c r="AE20" s="582"/>
      <c r="AF20" s="582"/>
      <c r="AG20" s="582"/>
      <c r="AH20" s="583"/>
      <c r="AI20" s="584"/>
      <c r="AJ20" s="584"/>
      <c r="AK20" s="584"/>
      <c r="AL20" s="584"/>
      <c r="AM20" s="584"/>
      <c r="AN20" s="584"/>
      <c r="AO20" s="584"/>
      <c r="AP20" s="584"/>
      <c r="AQ20" s="584"/>
      <c r="AR20" s="584"/>
      <c r="AS20" s="584"/>
      <c r="AT20" s="584"/>
      <c r="AU20" s="607"/>
      <c r="AV20" s="607"/>
      <c r="AW20" s="607"/>
      <c r="AX20" s="607"/>
      <c r="AY20" s="607"/>
      <c r="AZ20" s="607"/>
      <c r="BA20" s="607"/>
      <c r="BB20" s="607"/>
      <c r="BC20" s="607"/>
      <c r="BD20" s="607"/>
      <c r="BE20" s="607"/>
      <c r="BF20" s="607"/>
      <c r="BG20" s="607"/>
      <c r="BH20" s="607"/>
      <c r="BI20" s="607"/>
      <c r="BJ20" s="607"/>
      <c r="BK20" s="607"/>
      <c r="BL20" s="607"/>
      <c r="BM20" s="607"/>
      <c r="BN20" s="607"/>
      <c r="BO20" s="607"/>
    </row>
    <row r="21" spans="2:67" s="180" customFormat="1" ht="33" customHeight="1">
      <c r="B21" s="184"/>
      <c r="C21" s="189"/>
      <c r="D21" s="190"/>
      <c r="E21" s="190"/>
      <c r="F21" s="190"/>
      <c r="G21" s="190"/>
      <c r="H21" s="190"/>
      <c r="I21" s="190"/>
      <c r="J21" s="190"/>
      <c r="K21" s="190"/>
      <c r="L21" s="190"/>
      <c r="M21" s="190"/>
      <c r="N21" s="190"/>
      <c r="O21" s="190"/>
      <c r="P21" s="185"/>
      <c r="Q21" s="579"/>
      <c r="R21" s="580"/>
      <c r="S21" s="580"/>
      <c r="T21" s="580"/>
      <c r="U21" s="580"/>
      <c r="V21" s="185" t="s">
        <v>461</v>
      </c>
      <c r="W21" s="579"/>
      <c r="X21" s="580"/>
      <c r="Y21" s="580"/>
      <c r="Z21" s="580"/>
      <c r="AA21" s="580"/>
      <c r="AB21" s="186" t="s">
        <v>88</v>
      </c>
      <c r="AC21" s="581"/>
      <c r="AD21" s="582"/>
      <c r="AE21" s="582"/>
      <c r="AF21" s="582"/>
      <c r="AG21" s="582"/>
      <c r="AH21" s="583"/>
      <c r="AI21" s="584"/>
      <c r="AJ21" s="584"/>
      <c r="AK21" s="584"/>
      <c r="AL21" s="584"/>
      <c r="AM21" s="584"/>
      <c r="AN21" s="584"/>
      <c r="AO21" s="584"/>
      <c r="AP21" s="584"/>
      <c r="AQ21" s="584"/>
      <c r="AR21" s="584"/>
      <c r="AS21" s="584"/>
      <c r="AT21" s="584"/>
      <c r="AU21" s="607"/>
      <c r="AV21" s="607"/>
      <c r="AW21" s="607"/>
      <c r="AX21" s="607"/>
      <c r="AY21" s="607"/>
      <c r="AZ21" s="607"/>
      <c r="BA21" s="607"/>
      <c r="BB21" s="607"/>
      <c r="BC21" s="607"/>
      <c r="BD21" s="607"/>
      <c r="BE21" s="607"/>
      <c r="BF21" s="607"/>
      <c r="BG21" s="607"/>
      <c r="BH21" s="607"/>
      <c r="BI21" s="607"/>
      <c r="BJ21" s="607"/>
      <c r="BK21" s="607"/>
      <c r="BL21" s="607"/>
      <c r="BM21" s="607"/>
      <c r="BN21" s="607"/>
      <c r="BO21" s="607"/>
    </row>
    <row r="22" spans="2:67" s="180" customFormat="1" ht="33" customHeight="1">
      <c r="B22" s="184"/>
      <c r="C22" s="189"/>
      <c r="D22" s="190"/>
      <c r="E22" s="190"/>
      <c r="F22" s="190"/>
      <c r="G22" s="190"/>
      <c r="H22" s="190"/>
      <c r="I22" s="190"/>
      <c r="J22" s="190"/>
      <c r="K22" s="190"/>
      <c r="L22" s="190"/>
      <c r="M22" s="190"/>
      <c r="N22" s="190"/>
      <c r="O22" s="190"/>
      <c r="P22" s="185"/>
      <c r="Q22" s="579"/>
      <c r="R22" s="580"/>
      <c r="S22" s="580"/>
      <c r="T22" s="580"/>
      <c r="U22" s="580"/>
      <c r="V22" s="185" t="s">
        <v>461</v>
      </c>
      <c r="W22" s="579"/>
      <c r="X22" s="580"/>
      <c r="Y22" s="580"/>
      <c r="Z22" s="580"/>
      <c r="AA22" s="580"/>
      <c r="AB22" s="186" t="s">
        <v>88</v>
      </c>
      <c r="AC22" s="581"/>
      <c r="AD22" s="582"/>
      <c r="AE22" s="582"/>
      <c r="AF22" s="582"/>
      <c r="AG22" s="582"/>
      <c r="AH22" s="583"/>
      <c r="AI22" s="584"/>
      <c r="AJ22" s="584"/>
      <c r="AK22" s="584"/>
      <c r="AL22" s="584"/>
      <c r="AM22" s="584"/>
      <c r="AN22" s="584"/>
      <c r="AO22" s="584"/>
      <c r="AP22" s="584"/>
      <c r="AQ22" s="584"/>
      <c r="AR22" s="584"/>
      <c r="AS22" s="584"/>
      <c r="AT22" s="584"/>
      <c r="AU22" s="607"/>
      <c r="AV22" s="607"/>
      <c r="AW22" s="607"/>
      <c r="AX22" s="607"/>
      <c r="AY22" s="607"/>
      <c r="AZ22" s="607"/>
      <c r="BA22" s="607"/>
      <c r="BB22" s="607"/>
      <c r="BC22" s="607"/>
      <c r="BD22" s="607"/>
      <c r="BE22" s="607"/>
      <c r="BF22" s="607"/>
      <c r="BG22" s="607"/>
      <c r="BH22" s="607"/>
      <c r="BI22" s="607"/>
      <c r="BJ22" s="607"/>
      <c r="BK22" s="607"/>
      <c r="BL22" s="607"/>
      <c r="BM22" s="607"/>
      <c r="BN22" s="607"/>
      <c r="BO22" s="607"/>
    </row>
    <row r="23" spans="2:67" s="191" customFormat="1" ht="10.15" customHeight="1">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c r="AC23" s="192"/>
      <c r="AD23" s="192"/>
      <c r="AE23" s="192"/>
      <c r="AF23" s="192"/>
      <c r="AG23" s="192"/>
      <c r="AH23" s="192"/>
      <c r="AI23" s="192"/>
      <c r="AJ23" s="192"/>
      <c r="AK23" s="192"/>
      <c r="AL23" s="193"/>
      <c r="AO23" s="193"/>
      <c r="AP23" s="193"/>
      <c r="AQ23" s="193"/>
      <c r="AR23" s="193"/>
      <c r="AS23" s="193"/>
      <c r="AT23" s="193"/>
      <c r="AU23" s="193"/>
      <c r="AV23" s="193"/>
      <c r="AW23" s="193"/>
      <c r="AX23" s="193"/>
      <c r="AY23" s="193"/>
      <c r="AZ23" s="193"/>
      <c r="BA23" s="193"/>
      <c r="BB23" s="193"/>
      <c r="BC23" s="193"/>
      <c r="BD23" s="193"/>
      <c r="BE23" s="193"/>
      <c r="BF23" s="193"/>
      <c r="BG23" s="193"/>
      <c r="BH23" s="193"/>
      <c r="BI23" s="193"/>
      <c r="BJ23" s="193"/>
      <c r="BK23" s="193"/>
      <c r="BL23" s="193"/>
      <c r="BM23" s="193"/>
      <c r="BN23" s="193"/>
      <c r="BO23" s="193"/>
    </row>
  </sheetData>
  <mergeCells count="111">
    <mergeCell ref="Q18:U18"/>
    <mergeCell ref="W18:AA18"/>
    <mergeCell ref="AC18:AH18"/>
    <mergeCell ref="AI18:AN18"/>
    <mergeCell ref="AO18:AT18"/>
    <mergeCell ref="Q22:U22"/>
    <mergeCell ref="W22:AA22"/>
    <mergeCell ref="AC22:AH22"/>
    <mergeCell ref="AI22:AN22"/>
    <mergeCell ref="AO22:AT22"/>
    <mergeCell ref="AC20:AH20"/>
    <mergeCell ref="AI20:AN20"/>
    <mergeCell ref="AO20:AT20"/>
    <mergeCell ref="AO17:AT17"/>
    <mergeCell ref="AU17:BO17"/>
    <mergeCell ref="Z16:AA16"/>
    <mergeCell ref="C17:P17"/>
    <mergeCell ref="Q17:U17"/>
    <mergeCell ref="W17:AA17"/>
    <mergeCell ref="AC17:AH17"/>
    <mergeCell ref="AI17:AN17"/>
    <mergeCell ref="Q21:U21"/>
    <mergeCell ref="W21:AA21"/>
    <mergeCell ref="AC21:AH21"/>
    <mergeCell ref="AI21:AN21"/>
    <mergeCell ref="AO21:AT21"/>
    <mergeCell ref="AU18:BO18"/>
    <mergeCell ref="C19:P19"/>
    <mergeCell ref="Q19:U19"/>
    <mergeCell ref="W19:AA19"/>
    <mergeCell ref="AC19:AH19"/>
    <mergeCell ref="AI19:AN19"/>
    <mergeCell ref="AO19:AT19"/>
    <mergeCell ref="AU19:BO22"/>
    <mergeCell ref="Q20:U20"/>
    <mergeCell ref="W20:AA20"/>
    <mergeCell ref="C18:P18"/>
    <mergeCell ref="AU12:BO12"/>
    <mergeCell ref="B13:BO13"/>
    <mergeCell ref="B15:P16"/>
    <mergeCell ref="Q15:V16"/>
    <mergeCell ref="W15:AB15"/>
    <mergeCell ref="AC15:AH16"/>
    <mergeCell ref="AI15:AN16"/>
    <mergeCell ref="AO15:AT16"/>
    <mergeCell ref="AU15:BO16"/>
    <mergeCell ref="W16:X16"/>
    <mergeCell ref="C12:P12"/>
    <mergeCell ref="Q12:U12"/>
    <mergeCell ref="W12:AA12"/>
    <mergeCell ref="AC12:AH12"/>
    <mergeCell ref="AI12:AN12"/>
    <mergeCell ref="AO12:AT12"/>
    <mergeCell ref="AU10:BO10"/>
    <mergeCell ref="C11:P11"/>
    <mergeCell ref="Q11:U11"/>
    <mergeCell ref="W11:AA11"/>
    <mergeCell ref="AC11:AH11"/>
    <mergeCell ref="AI11:AN11"/>
    <mergeCell ref="AO11:AT11"/>
    <mergeCell ref="AU11:BO11"/>
    <mergeCell ref="C10:P10"/>
    <mergeCell ref="Q10:U10"/>
    <mergeCell ref="W10:AA10"/>
    <mergeCell ref="AC10:AH10"/>
    <mergeCell ref="AI10:AN10"/>
    <mergeCell ref="AO10:AT10"/>
    <mergeCell ref="AU8:BO8"/>
    <mergeCell ref="C9:P9"/>
    <mergeCell ref="Q9:U9"/>
    <mergeCell ref="W9:AA9"/>
    <mergeCell ref="AC9:AH9"/>
    <mergeCell ref="AI9:AN9"/>
    <mergeCell ref="AO9:AT9"/>
    <mergeCell ref="AU9:BO9"/>
    <mergeCell ref="C8:P8"/>
    <mergeCell ref="Q8:U8"/>
    <mergeCell ref="W8:AA8"/>
    <mergeCell ref="AC8:AH8"/>
    <mergeCell ref="AI8:AN8"/>
    <mergeCell ref="AO8:AT8"/>
    <mergeCell ref="AU6:BO6"/>
    <mergeCell ref="C7:P7"/>
    <mergeCell ref="Q7:U7"/>
    <mergeCell ref="W7:AA7"/>
    <mergeCell ref="AC7:AH7"/>
    <mergeCell ref="AI7:AN7"/>
    <mergeCell ref="AO7:AT7"/>
    <mergeCell ref="AU7:BO7"/>
    <mergeCell ref="C6:P6"/>
    <mergeCell ref="Q6:U6"/>
    <mergeCell ref="W6:AA6"/>
    <mergeCell ref="AC6:AH6"/>
    <mergeCell ref="AI6:AN6"/>
    <mergeCell ref="AO6:AT6"/>
    <mergeCell ref="AU3:BO4"/>
    <mergeCell ref="W4:X4"/>
    <mergeCell ref="Z4:AA4"/>
    <mergeCell ref="C5:P5"/>
    <mergeCell ref="Q5:U5"/>
    <mergeCell ref="W5:AA5"/>
    <mergeCell ref="AC5:AH5"/>
    <mergeCell ref="AI5:AN5"/>
    <mergeCell ref="AO5:AT5"/>
    <mergeCell ref="AU5:BO5"/>
    <mergeCell ref="B3:P4"/>
    <mergeCell ref="Q3:V4"/>
    <mergeCell ref="W3:AB3"/>
    <mergeCell ref="AC3:AH4"/>
    <mergeCell ref="AI3:AN4"/>
    <mergeCell ref="AO3:AT4"/>
  </mergeCells>
  <phoneticPr fontId="2"/>
  <pageMargins left="0.70866141732283472" right="0.70866141732283472" top="0.74803149606299213" bottom="0.74803149606299213" header="0.31496062992125984" footer="0.31496062992125984"/>
  <pageSetup paperSize="9" scale="68"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22"/>
  <sheetViews>
    <sheetView view="pageBreakPreview" zoomScaleNormal="100" zoomScaleSheetLayoutView="100" workbookViewId="0">
      <selection sqref="A1:N1"/>
    </sheetView>
  </sheetViews>
  <sheetFormatPr defaultRowHeight="13.5"/>
  <cols>
    <col min="1" max="1" width="14.375" style="1" customWidth="1"/>
    <col min="2" max="2" width="6.125" style="160" customWidth="1"/>
    <col min="3" max="3" width="6.875" style="160" customWidth="1"/>
    <col min="4" max="7" width="6.125" style="160" customWidth="1"/>
    <col min="8" max="8" width="6.625" style="160" customWidth="1"/>
    <col min="9" max="16" width="6.125" style="160" customWidth="1"/>
    <col min="17" max="19" width="6.125" style="1" customWidth="1"/>
    <col min="20" max="20" width="2.5" style="1" customWidth="1"/>
    <col min="21" max="254" width="8.875" style="1"/>
    <col min="255" max="255" width="14.375" style="1" customWidth="1"/>
    <col min="256" max="276" width="6.125" style="1" customWidth="1"/>
    <col min="277" max="510" width="8.875" style="1"/>
    <col min="511" max="511" width="14.375" style="1" customWidth="1"/>
    <col min="512" max="532" width="6.125" style="1" customWidth="1"/>
    <col min="533" max="766" width="8.875" style="1"/>
    <col min="767" max="767" width="14.375" style="1" customWidth="1"/>
    <col min="768" max="788" width="6.125" style="1" customWidth="1"/>
    <col min="789" max="1022" width="8.875" style="1"/>
    <col min="1023" max="1023" width="14.375" style="1" customWidth="1"/>
    <col min="1024" max="1044" width="6.125" style="1" customWidth="1"/>
    <col min="1045" max="1278" width="8.875" style="1"/>
    <col min="1279" max="1279" width="14.375" style="1" customWidth="1"/>
    <col min="1280" max="1300" width="6.125" style="1" customWidth="1"/>
    <col min="1301" max="1534" width="8.875" style="1"/>
    <col min="1535" max="1535" width="14.375" style="1" customWidth="1"/>
    <col min="1536" max="1556" width="6.125" style="1" customWidth="1"/>
    <col min="1557" max="1790" width="8.875" style="1"/>
    <col min="1791" max="1791" width="14.375" style="1" customWidth="1"/>
    <col min="1792" max="1812" width="6.125" style="1" customWidth="1"/>
    <col min="1813" max="2046" width="8.875" style="1"/>
    <col min="2047" max="2047" width="14.375" style="1" customWidth="1"/>
    <col min="2048" max="2068" width="6.125" style="1" customWidth="1"/>
    <col min="2069" max="2302" width="8.875" style="1"/>
    <col min="2303" max="2303" width="14.375" style="1" customWidth="1"/>
    <col min="2304" max="2324" width="6.125" style="1" customWidth="1"/>
    <col min="2325" max="2558" width="8.875" style="1"/>
    <col min="2559" max="2559" width="14.375" style="1" customWidth="1"/>
    <col min="2560" max="2580" width="6.125" style="1" customWidth="1"/>
    <col min="2581" max="2814" width="8.875" style="1"/>
    <col min="2815" max="2815" width="14.375" style="1" customWidth="1"/>
    <col min="2816" max="2836" width="6.125" style="1" customWidth="1"/>
    <col min="2837" max="3070" width="8.875" style="1"/>
    <col min="3071" max="3071" width="14.375" style="1" customWidth="1"/>
    <col min="3072" max="3092" width="6.125" style="1" customWidth="1"/>
    <col min="3093" max="3326" width="8.875" style="1"/>
    <col min="3327" max="3327" width="14.375" style="1" customWidth="1"/>
    <col min="3328" max="3348" width="6.125" style="1" customWidth="1"/>
    <col min="3349" max="3582" width="8.875" style="1"/>
    <col min="3583" max="3583" width="14.375" style="1" customWidth="1"/>
    <col min="3584" max="3604" width="6.125" style="1" customWidth="1"/>
    <col min="3605" max="3838" width="8.875" style="1"/>
    <col min="3839" max="3839" width="14.375" style="1" customWidth="1"/>
    <col min="3840" max="3860" width="6.125" style="1" customWidth="1"/>
    <col min="3861" max="4094" width="8.875" style="1"/>
    <col min="4095" max="4095" width="14.375" style="1" customWidth="1"/>
    <col min="4096" max="4116" width="6.125" style="1" customWidth="1"/>
    <col min="4117" max="4350" width="8.875" style="1"/>
    <col min="4351" max="4351" width="14.375" style="1" customWidth="1"/>
    <col min="4352" max="4372" width="6.125" style="1" customWidth="1"/>
    <col min="4373" max="4606" width="8.875" style="1"/>
    <col min="4607" max="4607" width="14.375" style="1" customWidth="1"/>
    <col min="4608" max="4628" width="6.125" style="1" customWidth="1"/>
    <col min="4629" max="4862" width="8.875" style="1"/>
    <col min="4863" max="4863" width="14.375" style="1" customWidth="1"/>
    <col min="4864" max="4884" width="6.125" style="1" customWidth="1"/>
    <col min="4885" max="5118" width="8.875" style="1"/>
    <col min="5119" max="5119" width="14.375" style="1" customWidth="1"/>
    <col min="5120" max="5140" width="6.125" style="1" customWidth="1"/>
    <col min="5141" max="5374" width="8.875" style="1"/>
    <col min="5375" max="5375" width="14.375" style="1" customWidth="1"/>
    <col min="5376" max="5396" width="6.125" style="1" customWidth="1"/>
    <col min="5397" max="5630" width="8.875" style="1"/>
    <col min="5631" max="5631" width="14.375" style="1" customWidth="1"/>
    <col min="5632" max="5652" width="6.125" style="1" customWidth="1"/>
    <col min="5653" max="5886" width="8.875" style="1"/>
    <col min="5887" max="5887" width="14.375" style="1" customWidth="1"/>
    <col min="5888" max="5908" width="6.125" style="1" customWidth="1"/>
    <col min="5909" max="6142" width="8.875" style="1"/>
    <col min="6143" max="6143" width="14.375" style="1" customWidth="1"/>
    <col min="6144" max="6164" width="6.125" style="1" customWidth="1"/>
    <col min="6165" max="6398" width="8.875" style="1"/>
    <col min="6399" max="6399" width="14.375" style="1" customWidth="1"/>
    <col min="6400" max="6420" width="6.125" style="1" customWidth="1"/>
    <col min="6421" max="6654" width="8.875" style="1"/>
    <col min="6655" max="6655" width="14.375" style="1" customWidth="1"/>
    <col min="6656" max="6676" width="6.125" style="1" customWidth="1"/>
    <col min="6677" max="6910" width="8.875" style="1"/>
    <col min="6911" max="6911" width="14.375" style="1" customWidth="1"/>
    <col min="6912" max="6932" width="6.125" style="1" customWidth="1"/>
    <col min="6933" max="7166" width="8.875" style="1"/>
    <col min="7167" max="7167" width="14.375" style="1" customWidth="1"/>
    <col min="7168" max="7188" width="6.125" style="1" customWidth="1"/>
    <col min="7189" max="7422" width="8.875" style="1"/>
    <col min="7423" max="7423" width="14.375" style="1" customWidth="1"/>
    <col min="7424" max="7444" width="6.125" style="1" customWidth="1"/>
    <col min="7445" max="7678" width="8.875" style="1"/>
    <col min="7679" max="7679" width="14.375" style="1" customWidth="1"/>
    <col min="7680" max="7700" width="6.125" style="1" customWidth="1"/>
    <col min="7701" max="7934" width="8.875" style="1"/>
    <col min="7935" max="7935" width="14.375" style="1" customWidth="1"/>
    <col min="7936" max="7956" width="6.125" style="1" customWidth="1"/>
    <col min="7957" max="8190" width="8.875" style="1"/>
    <col min="8191" max="8191" width="14.375" style="1" customWidth="1"/>
    <col min="8192" max="8212" width="6.125" style="1" customWidth="1"/>
    <col min="8213" max="8446" width="8.875" style="1"/>
    <col min="8447" max="8447" width="14.375" style="1" customWidth="1"/>
    <col min="8448" max="8468" width="6.125" style="1" customWidth="1"/>
    <col min="8469" max="8702" width="8.875" style="1"/>
    <col min="8703" max="8703" width="14.375" style="1" customWidth="1"/>
    <col min="8704" max="8724" width="6.125" style="1" customWidth="1"/>
    <col min="8725" max="8958" width="8.875" style="1"/>
    <col min="8959" max="8959" width="14.375" style="1" customWidth="1"/>
    <col min="8960" max="8980" width="6.125" style="1" customWidth="1"/>
    <col min="8981" max="9214" width="8.875" style="1"/>
    <col min="9215" max="9215" width="14.375" style="1" customWidth="1"/>
    <col min="9216" max="9236" width="6.125" style="1" customWidth="1"/>
    <col min="9237" max="9470" width="8.875" style="1"/>
    <col min="9471" max="9471" width="14.375" style="1" customWidth="1"/>
    <col min="9472" max="9492" width="6.125" style="1" customWidth="1"/>
    <col min="9493" max="9726" width="8.875" style="1"/>
    <col min="9727" max="9727" width="14.375" style="1" customWidth="1"/>
    <col min="9728" max="9748" width="6.125" style="1" customWidth="1"/>
    <col min="9749" max="9982" width="8.875" style="1"/>
    <col min="9983" max="9983" width="14.375" style="1" customWidth="1"/>
    <col min="9984" max="10004" width="6.125" style="1" customWidth="1"/>
    <col min="10005" max="10238" width="8.875" style="1"/>
    <col min="10239" max="10239" width="14.375" style="1" customWidth="1"/>
    <col min="10240" max="10260" width="6.125" style="1" customWidth="1"/>
    <col min="10261" max="10494" width="8.875" style="1"/>
    <col min="10495" max="10495" width="14.375" style="1" customWidth="1"/>
    <col min="10496" max="10516" width="6.125" style="1" customWidth="1"/>
    <col min="10517" max="10750" width="8.875" style="1"/>
    <col min="10751" max="10751" width="14.375" style="1" customWidth="1"/>
    <col min="10752" max="10772" width="6.125" style="1" customWidth="1"/>
    <col min="10773" max="11006" width="8.875" style="1"/>
    <col min="11007" max="11007" width="14.375" style="1" customWidth="1"/>
    <col min="11008" max="11028" width="6.125" style="1" customWidth="1"/>
    <col min="11029" max="11262" width="8.875" style="1"/>
    <col min="11263" max="11263" width="14.375" style="1" customWidth="1"/>
    <col min="11264" max="11284" width="6.125" style="1" customWidth="1"/>
    <col min="11285" max="11518" width="8.875" style="1"/>
    <col min="11519" max="11519" width="14.375" style="1" customWidth="1"/>
    <col min="11520" max="11540" width="6.125" style="1" customWidth="1"/>
    <col min="11541" max="11774" width="8.875" style="1"/>
    <col min="11775" max="11775" width="14.375" style="1" customWidth="1"/>
    <col min="11776" max="11796" width="6.125" style="1" customWidth="1"/>
    <col min="11797" max="12030" width="8.875" style="1"/>
    <col min="12031" max="12031" width="14.375" style="1" customWidth="1"/>
    <col min="12032" max="12052" width="6.125" style="1" customWidth="1"/>
    <col min="12053" max="12286" width="8.875" style="1"/>
    <col min="12287" max="12287" width="14.375" style="1" customWidth="1"/>
    <col min="12288" max="12308" width="6.125" style="1" customWidth="1"/>
    <col min="12309" max="12542" width="8.875" style="1"/>
    <col min="12543" max="12543" width="14.375" style="1" customWidth="1"/>
    <col min="12544" max="12564" width="6.125" style="1" customWidth="1"/>
    <col min="12565" max="12798" width="8.875" style="1"/>
    <col min="12799" max="12799" width="14.375" style="1" customWidth="1"/>
    <col min="12800" max="12820" width="6.125" style="1" customWidth="1"/>
    <col min="12821" max="13054" width="8.875" style="1"/>
    <col min="13055" max="13055" width="14.375" style="1" customWidth="1"/>
    <col min="13056" max="13076" width="6.125" style="1" customWidth="1"/>
    <col min="13077" max="13310" width="8.875" style="1"/>
    <col min="13311" max="13311" width="14.375" style="1" customWidth="1"/>
    <col min="13312" max="13332" width="6.125" style="1" customWidth="1"/>
    <col min="13333" max="13566" width="8.875" style="1"/>
    <col min="13567" max="13567" width="14.375" style="1" customWidth="1"/>
    <col min="13568" max="13588" width="6.125" style="1" customWidth="1"/>
    <col min="13589" max="13822" width="8.875" style="1"/>
    <col min="13823" max="13823" width="14.375" style="1" customWidth="1"/>
    <col min="13824" max="13844" width="6.125" style="1" customWidth="1"/>
    <col min="13845" max="14078" width="8.875" style="1"/>
    <col min="14079" max="14079" width="14.375" style="1" customWidth="1"/>
    <col min="14080" max="14100" width="6.125" style="1" customWidth="1"/>
    <col min="14101" max="14334" width="8.875" style="1"/>
    <col min="14335" max="14335" width="14.375" style="1" customWidth="1"/>
    <col min="14336" max="14356" width="6.125" style="1" customWidth="1"/>
    <col min="14357" max="14590" width="8.875" style="1"/>
    <col min="14591" max="14591" width="14.375" style="1" customWidth="1"/>
    <col min="14592" max="14612" width="6.125" style="1" customWidth="1"/>
    <col min="14613" max="14846" width="8.875" style="1"/>
    <col min="14847" max="14847" width="14.375" style="1" customWidth="1"/>
    <col min="14848" max="14868" width="6.125" style="1" customWidth="1"/>
    <col min="14869" max="15102" width="8.875" style="1"/>
    <col min="15103" max="15103" width="14.375" style="1" customWidth="1"/>
    <col min="15104" max="15124" width="6.125" style="1" customWidth="1"/>
    <col min="15125" max="15358" width="8.875" style="1"/>
    <col min="15359" max="15359" width="14.375" style="1" customWidth="1"/>
    <col min="15360" max="15380" width="6.125" style="1" customWidth="1"/>
    <col min="15381" max="15614" width="8.875" style="1"/>
    <col min="15615" max="15615" width="14.375" style="1" customWidth="1"/>
    <col min="15616" max="15636" width="6.125" style="1" customWidth="1"/>
    <col min="15637" max="15870" width="8.875" style="1"/>
    <col min="15871" max="15871" width="14.375" style="1" customWidth="1"/>
    <col min="15872" max="15892" width="6.125" style="1" customWidth="1"/>
    <col min="15893" max="16126" width="8.875" style="1"/>
    <col min="16127" max="16127" width="14.375" style="1" customWidth="1"/>
    <col min="16128" max="16148" width="6.125" style="1" customWidth="1"/>
    <col min="16149" max="16384" width="8.875" style="1"/>
  </cols>
  <sheetData>
    <row r="1" spans="1:20" ht="24.6" customHeight="1">
      <c r="A1" s="608" t="s">
        <v>501</v>
      </c>
      <c r="B1" s="608"/>
      <c r="C1" s="608"/>
      <c r="D1" s="608"/>
      <c r="E1" s="608"/>
      <c r="F1" s="608"/>
      <c r="G1" s="608"/>
      <c r="H1" s="608"/>
      <c r="I1" s="608"/>
      <c r="J1" s="608"/>
      <c r="K1" s="608"/>
      <c r="L1" s="608"/>
      <c r="M1" s="608"/>
      <c r="N1" s="608"/>
    </row>
    <row r="2" spans="1:20" ht="14.25">
      <c r="A2" s="194" t="s">
        <v>9</v>
      </c>
      <c r="B2" s="1"/>
      <c r="C2" s="1"/>
      <c r="D2" s="1"/>
      <c r="E2" s="1"/>
      <c r="F2" s="1"/>
      <c r="G2" s="1"/>
      <c r="H2" s="1"/>
      <c r="I2" s="1"/>
      <c r="J2" s="1"/>
      <c r="K2" s="1"/>
      <c r="M2" s="1"/>
      <c r="N2" s="1"/>
      <c r="O2" s="1"/>
      <c r="P2" s="1"/>
    </row>
    <row r="3" spans="1:20">
      <c r="B3" s="28"/>
      <c r="C3" s="28"/>
      <c r="D3" s="28"/>
      <c r="E3" s="28"/>
      <c r="F3" s="28"/>
      <c r="G3" s="28"/>
      <c r="H3" s="28"/>
      <c r="I3" s="28"/>
      <c r="J3" s="28"/>
      <c r="K3" s="28"/>
      <c r="L3" s="195"/>
      <c r="M3" s="28"/>
      <c r="N3" s="28"/>
      <c r="O3" s="28"/>
      <c r="P3" s="28"/>
      <c r="Q3" s="28"/>
      <c r="R3" s="28"/>
      <c r="S3" s="28"/>
      <c r="T3" s="28"/>
    </row>
    <row r="4" spans="1:20" ht="101.25">
      <c r="A4" s="196" t="s">
        <v>126</v>
      </c>
      <c r="B4" s="197" t="s">
        <v>477</v>
      </c>
      <c r="C4" s="198" t="s">
        <v>478</v>
      </c>
      <c r="D4" s="199" t="s">
        <v>479</v>
      </c>
      <c r="E4" s="199" t="s">
        <v>480</v>
      </c>
      <c r="F4" s="199" t="s">
        <v>481</v>
      </c>
      <c r="G4" s="199" t="s">
        <v>499</v>
      </c>
      <c r="H4" s="200" t="s">
        <v>500</v>
      </c>
      <c r="I4" s="201" t="s">
        <v>154</v>
      </c>
      <c r="J4" s="202" t="s">
        <v>155</v>
      </c>
      <c r="K4" s="203" t="s">
        <v>24</v>
      </c>
      <c r="L4" s="198" t="s">
        <v>10</v>
      </c>
      <c r="M4" s="204" t="s">
        <v>11</v>
      </c>
      <c r="N4" s="198" t="s">
        <v>144</v>
      </c>
      <c r="O4" s="205" t="s">
        <v>156</v>
      </c>
      <c r="P4" s="206" t="s">
        <v>145</v>
      </c>
      <c r="Q4" s="199" t="s">
        <v>146</v>
      </c>
      <c r="R4" s="199" t="s">
        <v>149</v>
      </c>
      <c r="S4" s="207" t="s">
        <v>482</v>
      </c>
      <c r="T4" s="237"/>
    </row>
    <row r="5" spans="1:20" ht="30" customHeight="1">
      <c r="A5" s="208" t="s">
        <v>12</v>
      </c>
      <c r="B5" s="209"/>
      <c r="C5" s="210"/>
      <c r="D5" s="210"/>
      <c r="E5" s="211"/>
      <c r="F5" s="210"/>
      <c r="G5" s="210"/>
      <c r="H5" s="210"/>
      <c r="I5" s="210"/>
      <c r="J5" s="210"/>
      <c r="K5" s="210"/>
      <c r="L5" s="210"/>
      <c r="M5" s="210"/>
      <c r="N5" s="210"/>
      <c r="O5" s="210"/>
      <c r="P5" s="211"/>
      <c r="Q5" s="211"/>
      <c r="R5" s="212"/>
      <c r="S5" s="213"/>
      <c r="T5" s="234"/>
    </row>
    <row r="6" spans="1:20" ht="30" customHeight="1">
      <c r="A6" s="214" t="s">
        <v>483</v>
      </c>
      <c r="B6" s="215"/>
      <c r="C6" s="216"/>
      <c r="D6" s="217"/>
      <c r="E6" s="217"/>
      <c r="F6" s="217"/>
      <c r="G6" s="216"/>
      <c r="H6" s="216"/>
      <c r="I6" s="216"/>
      <c r="J6" s="216"/>
      <c r="K6" s="218"/>
      <c r="L6" s="216"/>
      <c r="M6" s="216"/>
      <c r="N6" s="216"/>
      <c r="O6" s="216"/>
      <c r="P6" s="216"/>
      <c r="Q6" s="219"/>
      <c r="R6" s="219"/>
      <c r="S6" s="220"/>
      <c r="T6" s="62"/>
    </row>
    <row r="7" spans="1:20" ht="30" customHeight="1">
      <c r="A7" s="221" t="s">
        <v>153</v>
      </c>
      <c r="B7" s="222"/>
      <c r="C7" s="223"/>
      <c r="D7" s="224"/>
      <c r="E7" s="224"/>
      <c r="F7" s="224"/>
      <c r="G7" s="223"/>
      <c r="H7" s="223"/>
      <c r="I7" s="223"/>
      <c r="J7" s="223"/>
      <c r="K7" s="225"/>
      <c r="L7" s="223"/>
      <c r="M7" s="223"/>
      <c r="N7" s="226"/>
      <c r="O7" s="223"/>
      <c r="P7" s="223"/>
      <c r="Q7" s="224"/>
      <c r="R7" s="224"/>
      <c r="S7" s="227"/>
      <c r="T7" s="234"/>
    </row>
    <row r="8" spans="1:20" ht="7.15" customHeight="1">
      <c r="A8" s="609"/>
      <c r="B8" s="609"/>
      <c r="C8" s="609"/>
      <c r="D8" s="609"/>
      <c r="E8" s="235"/>
      <c r="F8" s="235"/>
      <c r="G8" s="236"/>
      <c r="H8" s="236"/>
      <c r="I8" s="236"/>
      <c r="J8" s="236"/>
      <c r="K8" s="235"/>
      <c r="L8" s="236"/>
      <c r="M8" s="236"/>
      <c r="N8" s="236"/>
      <c r="O8" s="236"/>
      <c r="P8" s="236"/>
      <c r="Q8" s="235"/>
      <c r="R8" s="235"/>
      <c r="S8" s="236"/>
      <c r="T8" s="62"/>
    </row>
    <row r="9" spans="1:20" ht="21.6" customHeight="1">
      <c r="A9" s="610" t="s">
        <v>484</v>
      </c>
      <c r="B9" s="610"/>
      <c r="C9" s="610"/>
      <c r="D9" s="610"/>
      <c r="E9" s="610"/>
      <c r="F9" s="610"/>
      <c r="G9" s="610"/>
      <c r="H9" s="610"/>
      <c r="I9" s="610"/>
      <c r="J9" s="610"/>
      <c r="K9" s="610"/>
      <c r="L9" s="610"/>
      <c r="M9" s="610"/>
      <c r="N9" s="610"/>
      <c r="O9" s="610"/>
      <c r="P9" s="63"/>
      <c r="Q9" s="63"/>
      <c r="R9" s="63"/>
      <c r="S9" s="63"/>
      <c r="T9" s="63"/>
    </row>
    <row r="10" spans="1:20">
      <c r="A10" s="228"/>
      <c r="B10" s="228"/>
      <c r="C10" s="228"/>
      <c r="D10" s="228"/>
      <c r="E10" s="228"/>
      <c r="F10" s="228"/>
      <c r="G10" s="228"/>
      <c r="H10" s="228"/>
      <c r="I10" s="228"/>
      <c r="J10" s="228"/>
      <c r="K10" s="228"/>
      <c r="L10" s="228"/>
      <c r="M10" s="228"/>
      <c r="N10" s="228"/>
      <c r="O10" s="228"/>
      <c r="P10" s="1"/>
    </row>
    <row r="11" spans="1:20" ht="21.6" customHeight="1">
      <c r="A11" s="619" t="s">
        <v>485</v>
      </c>
      <c r="B11" s="619"/>
      <c r="C11" s="619"/>
      <c r="D11" s="619"/>
      <c r="E11" s="619"/>
      <c r="F11" s="619"/>
      <c r="G11" s="619"/>
      <c r="H11" s="619"/>
      <c r="I11" s="619"/>
      <c r="J11" s="619"/>
      <c r="K11" s="1"/>
      <c r="L11" s="1"/>
      <c r="M11" s="1"/>
      <c r="N11" s="1"/>
      <c r="O11" s="1"/>
      <c r="P11" s="1"/>
    </row>
    <row r="12" spans="1:20" ht="34.15" customHeight="1">
      <c r="A12" s="611" t="s">
        <v>495</v>
      </c>
      <c r="B12" s="611"/>
      <c r="C12" s="611"/>
      <c r="D12" s="611"/>
      <c r="E12" s="611"/>
      <c r="F12" s="229"/>
      <c r="G12" s="229" t="s">
        <v>496</v>
      </c>
      <c r="H12" s="229"/>
      <c r="I12" s="612" t="s">
        <v>486</v>
      </c>
      <c r="J12" s="612"/>
      <c r="K12" s="612" t="s">
        <v>487</v>
      </c>
      <c r="L12" s="612"/>
      <c r="M12" s="612"/>
      <c r="N12" s="1"/>
      <c r="O12" s="1"/>
      <c r="P12" s="1"/>
    </row>
    <row r="13" spans="1:20" ht="34.15" customHeight="1">
      <c r="A13" s="611"/>
      <c r="B13" s="611"/>
      <c r="C13" s="611"/>
      <c r="D13" s="611"/>
      <c r="E13" s="611"/>
      <c r="F13" s="229"/>
      <c r="G13" s="613" t="s">
        <v>498</v>
      </c>
      <c r="H13" s="614"/>
      <c r="I13" s="614"/>
      <c r="J13" s="614"/>
      <c r="K13" s="614"/>
      <c r="L13" s="614"/>
      <c r="M13" s="615"/>
      <c r="N13" s="1"/>
      <c r="O13" s="1"/>
      <c r="P13" s="1"/>
    </row>
    <row r="14" spans="1:20" ht="16.899999999999999" customHeight="1">
      <c r="A14" s="620" t="s">
        <v>488</v>
      </c>
      <c r="B14" s="621"/>
      <c r="C14" s="621"/>
      <c r="D14" s="621"/>
      <c r="E14" s="621"/>
      <c r="F14" s="230"/>
      <c r="G14" s="230"/>
      <c r="H14" s="230"/>
      <c r="I14" s="230"/>
      <c r="J14" s="230"/>
      <c r="K14" s="230"/>
      <c r="L14" s="230"/>
      <c r="M14" s="231"/>
      <c r="N14" s="1"/>
      <c r="O14" s="1"/>
      <c r="P14" s="1"/>
    </row>
    <row r="15" spans="1:20" ht="15.6" customHeight="1">
      <c r="A15" s="622" t="s">
        <v>489</v>
      </c>
      <c r="B15" s="623"/>
      <c r="C15" s="623"/>
      <c r="D15" s="623" t="s">
        <v>490</v>
      </c>
      <c r="E15" s="623"/>
      <c r="F15" s="623"/>
      <c r="G15" s="623"/>
      <c r="H15" s="623"/>
      <c r="I15" s="623" t="s">
        <v>491</v>
      </c>
      <c r="J15" s="623"/>
      <c r="K15" s="623"/>
      <c r="L15" s="623"/>
      <c r="M15" s="624"/>
      <c r="N15" s="1"/>
      <c r="O15" s="1"/>
      <c r="P15" s="1"/>
    </row>
    <row r="16" spans="1:20" ht="72" customHeight="1">
      <c r="A16" s="625" t="s">
        <v>497</v>
      </c>
      <c r="B16" s="626"/>
      <c r="C16" s="626"/>
      <c r="D16" s="626" t="s">
        <v>492</v>
      </c>
      <c r="E16" s="626"/>
      <c r="F16" s="626"/>
      <c r="G16" s="626"/>
      <c r="H16" s="626"/>
      <c r="I16" s="232"/>
      <c r="J16" s="232"/>
      <c r="K16" s="232"/>
      <c r="L16" s="232"/>
      <c r="M16" s="233"/>
      <c r="N16" s="1"/>
      <c r="O16" s="1"/>
      <c r="P16" s="1"/>
    </row>
    <row r="17" spans="1:29" ht="8.4499999999999993" customHeight="1">
      <c r="B17" s="1"/>
      <c r="C17" s="1"/>
      <c r="D17" s="1"/>
      <c r="E17" s="1"/>
      <c r="F17" s="1"/>
      <c r="G17" s="1"/>
      <c r="H17" s="1"/>
      <c r="I17" s="1"/>
      <c r="J17" s="1"/>
      <c r="K17" s="1"/>
      <c r="L17" s="1"/>
      <c r="M17" s="1"/>
      <c r="N17" s="1"/>
      <c r="O17" s="1"/>
      <c r="P17" s="1"/>
    </row>
    <row r="18" spans="1:29" ht="19.149999999999999" customHeight="1">
      <c r="A18" s="25" t="s">
        <v>493</v>
      </c>
      <c r="B18" s="25"/>
      <c r="C18" s="25"/>
      <c r="D18" s="25"/>
      <c r="E18" s="25"/>
      <c r="F18" s="25"/>
      <c r="G18" s="25"/>
      <c r="H18" s="25"/>
      <c r="I18" s="25"/>
      <c r="J18" s="25"/>
      <c r="K18" s="25"/>
      <c r="L18" s="25"/>
      <c r="M18" s="25"/>
      <c r="N18" s="25"/>
      <c r="O18" s="25"/>
      <c r="P18" s="25"/>
      <c r="Q18" s="25"/>
      <c r="R18" s="25"/>
      <c r="S18" s="25"/>
      <c r="T18" s="25"/>
      <c r="U18" s="66"/>
      <c r="V18" s="66"/>
      <c r="W18" s="66"/>
      <c r="X18" s="66"/>
      <c r="Y18" s="66"/>
      <c r="Z18" s="66"/>
      <c r="AA18" s="66"/>
      <c r="AB18" s="66"/>
      <c r="AC18" s="66"/>
    </row>
    <row r="19" spans="1:29" ht="37.9" customHeight="1">
      <c r="A19" s="616"/>
      <c r="B19" s="617"/>
      <c r="C19" s="617"/>
      <c r="D19" s="617"/>
      <c r="E19" s="617"/>
      <c r="F19" s="617"/>
      <c r="G19" s="617"/>
      <c r="H19" s="617"/>
      <c r="I19" s="617"/>
      <c r="J19" s="617"/>
      <c r="K19" s="618"/>
      <c r="L19" s="25"/>
      <c r="M19" s="25"/>
      <c r="N19" s="25"/>
      <c r="O19" s="25"/>
      <c r="P19" s="25"/>
      <c r="Q19" s="25"/>
      <c r="R19" s="25"/>
      <c r="S19" s="25"/>
      <c r="T19" s="25"/>
      <c r="U19" s="66"/>
      <c r="V19" s="66"/>
      <c r="W19" s="66"/>
      <c r="X19" s="66"/>
      <c r="Y19" s="66"/>
      <c r="Z19" s="66"/>
      <c r="AA19" s="66"/>
      <c r="AB19" s="66"/>
      <c r="AC19" s="66"/>
    </row>
    <row r="20" spans="1:29" ht="8.4499999999999993" customHeight="1">
      <c r="A20" s="25"/>
      <c r="B20" s="25"/>
      <c r="C20" s="25"/>
      <c r="D20" s="25"/>
      <c r="E20" s="25"/>
      <c r="F20" s="25"/>
      <c r="G20" s="25"/>
      <c r="H20" s="25"/>
      <c r="I20" s="25"/>
      <c r="J20" s="25"/>
      <c r="K20" s="25"/>
      <c r="L20" s="25"/>
      <c r="M20" s="25"/>
      <c r="N20" s="25"/>
      <c r="O20" s="25"/>
      <c r="P20" s="25"/>
      <c r="Q20" s="25"/>
      <c r="R20" s="25"/>
      <c r="S20" s="25"/>
      <c r="T20" s="25"/>
      <c r="U20" s="66"/>
      <c r="V20" s="66"/>
      <c r="W20" s="66"/>
      <c r="X20" s="66"/>
      <c r="Y20" s="66"/>
      <c r="Z20" s="66"/>
      <c r="AA20" s="66"/>
      <c r="AB20" s="66"/>
      <c r="AC20" s="66"/>
    </row>
    <row r="21" spans="1:29" ht="20.45" customHeight="1">
      <c r="A21" s="25" t="s">
        <v>494</v>
      </c>
      <c r="B21" s="25"/>
      <c r="C21" s="25"/>
      <c r="D21" s="25"/>
      <c r="E21" s="25"/>
      <c r="F21" s="25"/>
      <c r="G21" s="25"/>
      <c r="H21" s="63"/>
      <c r="I21" s="25"/>
      <c r="J21" s="25"/>
      <c r="K21" s="25"/>
      <c r="L21" s="25"/>
      <c r="M21" s="25"/>
      <c r="N21" s="25"/>
      <c r="O21" s="25"/>
      <c r="P21" s="25"/>
      <c r="Q21" s="25"/>
      <c r="R21" s="25"/>
      <c r="S21" s="25"/>
      <c r="T21" s="25"/>
      <c r="U21" s="66"/>
      <c r="V21" s="66"/>
      <c r="W21" s="66"/>
      <c r="X21" s="66"/>
      <c r="Y21" s="66"/>
      <c r="Z21" s="66"/>
      <c r="AA21" s="66"/>
      <c r="AB21" s="66"/>
      <c r="AC21" s="66"/>
    </row>
    <row r="22" spans="1:29" ht="38.450000000000003" customHeight="1">
      <c r="A22" s="616"/>
      <c r="B22" s="617"/>
      <c r="C22" s="617"/>
      <c r="D22" s="617"/>
      <c r="E22" s="617"/>
      <c r="F22" s="617"/>
      <c r="G22" s="617"/>
      <c r="H22" s="617"/>
      <c r="I22" s="617"/>
      <c r="J22" s="617"/>
      <c r="K22" s="618"/>
      <c r="L22" s="25"/>
      <c r="M22" s="25"/>
      <c r="N22" s="25"/>
      <c r="O22" s="25"/>
      <c r="P22" s="25"/>
      <c r="Q22" s="25"/>
      <c r="R22" s="25"/>
      <c r="S22" s="25"/>
      <c r="T22" s="25"/>
      <c r="U22" s="66"/>
      <c r="V22" s="66"/>
      <c r="W22" s="66"/>
      <c r="X22" s="66"/>
      <c r="Y22" s="66"/>
      <c r="Z22" s="66"/>
      <c r="AA22" s="66"/>
      <c r="AB22" s="66"/>
      <c r="AC22" s="66"/>
    </row>
  </sheetData>
  <mergeCells count="16">
    <mergeCell ref="A19:K19"/>
    <mergeCell ref="A22:K22"/>
    <mergeCell ref="A11:J11"/>
    <mergeCell ref="A14:E14"/>
    <mergeCell ref="A15:C15"/>
    <mergeCell ref="D15:H15"/>
    <mergeCell ref="I15:M15"/>
    <mergeCell ref="A16:C16"/>
    <mergeCell ref="D16:H16"/>
    <mergeCell ref="A1:N1"/>
    <mergeCell ref="A8:D8"/>
    <mergeCell ref="A9:O9"/>
    <mergeCell ref="A12:E13"/>
    <mergeCell ref="I12:J12"/>
    <mergeCell ref="K12:M12"/>
    <mergeCell ref="G13:M13"/>
  </mergeCells>
  <phoneticPr fontId="2"/>
  <pageMargins left="0.47" right="0.4" top="0.5" bottom="0.53" header="0.51181102362204722" footer="0.51181102362204722"/>
  <pageSetup paperSize="9" scale="93"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workbookViewId="0">
      <selection activeCell="E14" sqref="E14"/>
    </sheetView>
  </sheetViews>
  <sheetFormatPr defaultColWidth="8.875" defaultRowHeight="13.5"/>
  <cols>
    <col min="1" max="1" width="29.375" style="132" customWidth="1"/>
    <col min="2" max="16384" width="8.875" style="132"/>
  </cols>
  <sheetData>
    <row r="1" spans="1:13">
      <c r="A1" s="152" t="s">
        <v>246</v>
      </c>
      <c r="B1" s="152" t="s">
        <v>247</v>
      </c>
      <c r="C1" s="152" t="s">
        <v>248</v>
      </c>
      <c r="D1" s="152" t="s">
        <v>249</v>
      </c>
      <c r="E1" s="152" t="s">
        <v>250</v>
      </c>
      <c r="F1" s="152" t="s">
        <v>251</v>
      </c>
      <c r="G1" s="152" t="s">
        <v>252</v>
      </c>
      <c r="H1" s="152" t="s">
        <v>253</v>
      </c>
      <c r="I1" s="152" t="s">
        <v>254</v>
      </c>
      <c r="J1" s="152" t="s">
        <v>255</v>
      </c>
      <c r="K1" s="152" t="s">
        <v>256</v>
      </c>
      <c r="L1" s="152"/>
      <c r="M1" s="152"/>
    </row>
    <row r="2" spans="1:13">
      <c r="A2" s="152" t="s">
        <v>257</v>
      </c>
      <c r="B2" s="152" t="s">
        <v>258</v>
      </c>
      <c r="C2" s="152" t="s">
        <v>259</v>
      </c>
      <c r="D2" s="152" t="s">
        <v>260</v>
      </c>
      <c r="E2" s="152"/>
      <c r="F2" s="152"/>
      <c r="G2" s="152"/>
      <c r="H2" s="152"/>
      <c r="I2" s="152"/>
      <c r="J2" s="152"/>
      <c r="K2" s="152"/>
      <c r="L2" s="152"/>
      <c r="M2" s="152"/>
    </row>
    <row r="3" spans="1:13">
      <c r="A3" s="152" t="s">
        <v>261</v>
      </c>
      <c r="B3" s="152" t="s">
        <v>258</v>
      </c>
      <c r="C3" s="152" t="s">
        <v>259</v>
      </c>
      <c r="D3" s="152" t="s">
        <v>260</v>
      </c>
      <c r="E3" s="152"/>
      <c r="F3" s="152"/>
      <c r="G3" s="152"/>
      <c r="H3" s="152"/>
      <c r="I3" s="152"/>
      <c r="J3" s="152"/>
      <c r="K3" s="152"/>
      <c r="L3" s="152"/>
      <c r="M3" s="152"/>
    </row>
    <row r="4" spans="1:13">
      <c r="A4" s="152" t="s">
        <v>262</v>
      </c>
      <c r="B4" s="152" t="s">
        <v>258</v>
      </c>
      <c r="C4" s="152" t="s">
        <v>259</v>
      </c>
      <c r="D4" s="152" t="s">
        <v>260</v>
      </c>
      <c r="E4" s="152"/>
      <c r="F4" s="152"/>
      <c r="G4" s="152"/>
      <c r="H4" s="152"/>
      <c r="I4" s="152"/>
      <c r="J4" s="152"/>
      <c r="K4" s="152"/>
      <c r="L4" s="152"/>
      <c r="M4" s="152"/>
    </row>
    <row r="5" spans="1:13">
      <c r="A5" s="152" t="s">
        <v>263</v>
      </c>
      <c r="B5" s="152" t="s">
        <v>258</v>
      </c>
      <c r="C5" s="152" t="s">
        <v>259</v>
      </c>
      <c r="D5" s="152" t="s">
        <v>260</v>
      </c>
      <c r="E5" s="152"/>
      <c r="F5" s="152"/>
      <c r="G5" s="152"/>
      <c r="H5" s="152"/>
      <c r="I5" s="152"/>
      <c r="J5" s="152"/>
      <c r="K5" s="152"/>
      <c r="L5" s="152"/>
      <c r="M5" s="152"/>
    </row>
    <row r="6" spans="1:13">
      <c r="A6" s="153" t="s">
        <v>264</v>
      </c>
      <c r="B6" s="153" t="s">
        <v>258</v>
      </c>
      <c r="C6" s="153" t="s">
        <v>201</v>
      </c>
      <c r="D6" s="153" t="s">
        <v>265</v>
      </c>
      <c r="E6" s="153" t="s">
        <v>266</v>
      </c>
      <c r="F6" s="153" t="s">
        <v>267</v>
      </c>
      <c r="G6" s="153"/>
      <c r="H6" s="153"/>
      <c r="I6" s="153"/>
      <c r="J6" s="153"/>
      <c r="K6" s="152"/>
      <c r="L6" s="152"/>
      <c r="M6" s="152"/>
    </row>
    <row r="7" spans="1:13">
      <c r="A7" s="153" t="s">
        <v>268</v>
      </c>
      <c r="B7" s="153" t="s">
        <v>258</v>
      </c>
      <c r="C7" s="153" t="s">
        <v>201</v>
      </c>
      <c r="D7" s="153" t="s">
        <v>265</v>
      </c>
      <c r="E7" s="153" t="s">
        <v>266</v>
      </c>
      <c r="F7" s="153" t="s">
        <v>269</v>
      </c>
      <c r="G7" s="153" t="s">
        <v>270</v>
      </c>
      <c r="H7" s="153" t="s">
        <v>271</v>
      </c>
      <c r="I7" s="153" t="s">
        <v>267</v>
      </c>
      <c r="J7" s="153" t="s">
        <v>272</v>
      </c>
      <c r="K7" s="152"/>
      <c r="L7" s="152"/>
      <c r="M7" s="152"/>
    </row>
    <row r="8" spans="1:13">
      <c r="A8" s="153" t="s">
        <v>273</v>
      </c>
      <c r="B8" s="153" t="s">
        <v>258</v>
      </c>
      <c r="C8" s="153" t="s">
        <v>267</v>
      </c>
      <c r="D8" s="153"/>
      <c r="E8" s="153"/>
      <c r="F8" s="153"/>
      <c r="G8" s="153"/>
      <c r="H8" s="153"/>
      <c r="I8" s="153"/>
      <c r="J8" s="153"/>
      <c r="K8" s="152"/>
      <c r="L8" s="152"/>
      <c r="M8" s="152"/>
    </row>
    <row r="9" spans="1:13">
      <c r="A9" s="153" t="s">
        <v>274</v>
      </c>
      <c r="B9" s="153" t="s">
        <v>258</v>
      </c>
      <c r="C9" s="153" t="s">
        <v>267</v>
      </c>
      <c r="D9" s="153"/>
      <c r="E9" s="153"/>
      <c r="F9" s="153"/>
      <c r="G9" s="153"/>
      <c r="H9" s="153"/>
      <c r="I9" s="153"/>
      <c r="J9" s="153"/>
      <c r="K9" s="152"/>
      <c r="L9" s="152"/>
      <c r="M9" s="152"/>
    </row>
    <row r="10" spans="1:13">
      <c r="A10" s="153" t="s">
        <v>275</v>
      </c>
      <c r="B10" s="153" t="s">
        <v>258</v>
      </c>
      <c r="C10" s="153" t="s">
        <v>267</v>
      </c>
      <c r="D10" s="153"/>
      <c r="E10" s="153"/>
      <c r="F10" s="153"/>
      <c r="G10" s="153"/>
      <c r="H10" s="153"/>
      <c r="I10" s="153"/>
      <c r="J10" s="153"/>
      <c r="K10" s="152"/>
      <c r="L10" s="152"/>
      <c r="M10" s="152"/>
    </row>
    <row r="11" spans="1:13">
      <c r="A11" s="153" t="s">
        <v>276</v>
      </c>
      <c r="B11" s="153" t="s">
        <v>258</v>
      </c>
      <c r="C11" s="153" t="s">
        <v>259</v>
      </c>
      <c r="D11" s="153"/>
      <c r="E11" s="153"/>
      <c r="F11" s="153"/>
      <c r="G11" s="153"/>
      <c r="H11" s="153"/>
      <c r="I11" s="153"/>
      <c r="J11" s="153"/>
      <c r="K11" s="152"/>
      <c r="L11" s="152"/>
      <c r="M11" s="152"/>
    </row>
    <row r="12" spans="1:13">
      <c r="A12" s="153" t="s">
        <v>277</v>
      </c>
      <c r="B12" s="153" t="s">
        <v>258</v>
      </c>
      <c r="C12" s="153" t="s">
        <v>201</v>
      </c>
      <c r="D12" s="153" t="s">
        <v>278</v>
      </c>
      <c r="E12" s="153" t="s">
        <v>267</v>
      </c>
      <c r="F12" s="153" t="s">
        <v>272</v>
      </c>
      <c r="G12" s="153"/>
      <c r="H12" s="153"/>
      <c r="I12" s="153"/>
      <c r="J12" s="153"/>
      <c r="K12" s="152"/>
      <c r="L12" s="152"/>
      <c r="M12" s="152"/>
    </row>
    <row r="13" spans="1:13">
      <c r="A13" s="153" t="s">
        <v>279</v>
      </c>
      <c r="B13" s="153" t="s">
        <v>258</v>
      </c>
      <c r="C13" s="153" t="s">
        <v>201</v>
      </c>
      <c r="D13" s="153" t="s">
        <v>278</v>
      </c>
      <c r="E13" s="153" t="s">
        <v>272</v>
      </c>
      <c r="F13" s="153"/>
      <c r="G13" s="153"/>
      <c r="H13" s="153"/>
      <c r="I13" s="153"/>
      <c r="J13" s="153"/>
      <c r="K13" s="152"/>
      <c r="L13" s="152"/>
      <c r="M13" s="152"/>
    </row>
    <row r="14" spans="1:13">
      <c r="A14" s="153" t="s">
        <v>280</v>
      </c>
      <c r="B14" s="153" t="s">
        <v>258</v>
      </c>
      <c r="C14" s="153" t="s">
        <v>201</v>
      </c>
      <c r="D14" s="153" t="s">
        <v>278</v>
      </c>
      <c r="E14" s="153" t="s">
        <v>267</v>
      </c>
      <c r="F14" s="153" t="s">
        <v>281</v>
      </c>
      <c r="G14" s="153" t="s">
        <v>272</v>
      </c>
      <c r="H14" s="153"/>
      <c r="I14" s="153"/>
      <c r="J14" s="153"/>
      <c r="K14" s="152"/>
      <c r="L14" s="152"/>
      <c r="M14" s="152"/>
    </row>
    <row r="15" spans="1:13">
      <c r="A15" s="153" t="s">
        <v>282</v>
      </c>
      <c r="B15" s="153" t="s">
        <v>258</v>
      </c>
      <c r="C15" s="153" t="s">
        <v>201</v>
      </c>
      <c r="D15" s="153" t="s">
        <v>265</v>
      </c>
      <c r="E15" s="153" t="s">
        <v>266</v>
      </c>
      <c r="F15" s="153" t="s">
        <v>269</v>
      </c>
      <c r="G15" s="153" t="s">
        <v>270</v>
      </c>
      <c r="H15" s="153" t="s">
        <v>271</v>
      </c>
      <c r="I15" s="153" t="s">
        <v>283</v>
      </c>
      <c r="J15" s="153" t="s">
        <v>284</v>
      </c>
      <c r="K15" s="152" t="s">
        <v>267</v>
      </c>
      <c r="L15" s="153" t="s">
        <v>272</v>
      </c>
      <c r="M15" s="152"/>
    </row>
    <row r="16" spans="1:13">
      <c r="A16" s="153" t="s">
        <v>285</v>
      </c>
      <c r="B16" s="153" t="s">
        <v>258</v>
      </c>
      <c r="C16" s="153" t="s">
        <v>201</v>
      </c>
      <c r="D16" s="153" t="s">
        <v>266</v>
      </c>
      <c r="E16" s="153" t="s">
        <v>269</v>
      </c>
      <c r="F16" s="153" t="s">
        <v>270</v>
      </c>
      <c r="G16" s="153" t="s">
        <v>271</v>
      </c>
      <c r="H16" s="153" t="s">
        <v>267</v>
      </c>
      <c r="I16" s="153"/>
      <c r="J16" s="153"/>
      <c r="K16" s="152"/>
      <c r="L16" s="152"/>
      <c r="M16" s="152"/>
    </row>
    <row r="17" spans="1:13">
      <c r="A17" s="153" t="s">
        <v>286</v>
      </c>
      <c r="B17" s="153" t="s">
        <v>258</v>
      </c>
      <c r="C17" s="153" t="s">
        <v>201</v>
      </c>
      <c r="D17" s="153" t="s">
        <v>287</v>
      </c>
      <c r="E17" s="153" t="s">
        <v>267</v>
      </c>
      <c r="F17" s="153" t="s">
        <v>272</v>
      </c>
      <c r="G17" s="153"/>
      <c r="H17" s="153"/>
      <c r="I17" s="153"/>
      <c r="J17" s="153"/>
      <c r="K17" s="152"/>
      <c r="L17" s="152"/>
      <c r="M17" s="152"/>
    </row>
    <row r="18" spans="1:13">
      <c r="A18" s="153" t="s">
        <v>288</v>
      </c>
      <c r="B18" s="153" t="s">
        <v>258</v>
      </c>
      <c r="C18" s="153" t="s">
        <v>201</v>
      </c>
      <c r="D18" s="153" t="s">
        <v>289</v>
      </c>
      <c r="E18" s="153" t="s">
        <v>290</v>
      </c>
      <c r="F18" s="153" t="s">
        <v>291</v>
      </c>
      <c r="G18" s="153"/>
      <c r="H18" s="153"/>
      <c r="I18" s="153"/>
      <c r="J18" s="153"/>
      <c r="K18" s="152"/>
      <c r="L18" s="152"/>
      <c r="M18" s="152"/>
    </row>
    <row r="19" spans="1:13">
      <c r="A19" s="153" t="s">
        <v>292</v>
      </c>
      <c r="B19" s="153" t="s">
        <v>258</v>
      </c>
      <c r="C19" s="153" t="s">
        <v>201</v>
      </c>
      <c r="D19" s="153" t="s">
        <v>290</v>
      </c>
      <c r="E19" s="153" t="s">
        <v>291</v>
      </c>
      <c r="F19" s="153"/>
      <c r="G19" s="153"/>
      <c r="H19" s="153"/>
      <c r="I19" s="153"/>
      <c r="J19" s="153"/>
      <c r="K19" s="152"/>
      <c r="L19" s="152"/>
      <c r="M19" s="152"/>
    </row>
    <row r="20" spans="1:13">
      <c r="A20" s="153" t="s">
        <v>293</v>
      </c>
      <c r="B20" s="153" t="s">
        <v>258</v>
      </c>
      <c r="C20" s="153" t="s">
        <v>201</v>
      </c>
      <c r="D20" s="153" t="s">
        <v>290</v>
      </c>
      <c r="E20" s="153" t="s">
        <v>291</v>
      </c>
      <c r="F20" s="153" t="s">
        <v>272</v>
      </c>
      <c r="G20" s="153"/>
      <c r="H20" s="153"/>
      <c r="I20" s="153"/>
      <c r="J20" s="153"/>
      <c r="K20" s="152"/>
      <c r="L20" s="152"/>
      <c r="M20" s="152"/>
    </row>
    <row r="21" spans="1:13">
      <c r="A21" s="153" t="s">
        <v>294</v>
      </c>
      <c r="B21" s="153" t="s">
        <v>258</v>
      </c>
      <c r="C21" s="153" t="s">
        <v>260</v>
      </c>
      <c r="D21" s="153"/>
      <c r="E21" s="153"/>
      <c r="F21" s="153"/>
      <c r="G21" s="153"/>
      <c r="H21" s="153"/>
      <c r="I21" s="153"/>
      <c r="J21" s="153"/>
      <c r="K21" s="152"/>
      <c r="L21" s="152"/>
      <c r="M21" s="152"/>
    </row>
    <row r="22" spans="1:13">
      <c r="A22" s="153" t="s">
        <v>295</v>
      </c>
      <c r="B22" s="153" t="s">
        <v>258</v>
      </c>
      <c r="C22" s="153" t="s">
        <v>201</v>
      </c>
      <c r="D22" s="153" t="s">
        <v>296</v>
      </c>
      <c r="E22" s="153"/>
      <c r="F22" s="153"/>
      <c r="G22" s="153"/>
      <c r="H22" s="153"/>
      <c r="I22" s="153"/>
      <c r="J22" s="153"/>
      <c r="K22" s="152"/>
      <c r="L22" s="152"/>
      <c r="M22" s="152"/>
    </row>
    <row r="23" spans="1:13">
      <c r="A23" s="153" t="s">
        <v>297</v>
      </c>
      <c r="B23" s="153" t="s">
        <v>258</v>
      </c>
      <c r="C23" s="153" t="s">
        <v>201</v>
      </c>
      <c r="D23" s="153" t="s">
        <v>298</v>
      </c>
      <c r="E23" s="153"/>
      <c r="F23" s="153"/>
      <c r="G23" s="153"/>
      <c r="H23" s="153"/>
      <c r="I23" s="153"/>
      <c r="J23" s="153"/>
      <c r="K23" s="152"/>
      <c r="L23" s="152"/>
      <c r="M23" s="152"/>
    </row>
    <row r="24" spans="1:13">
      <c r="A24" s="153" t="s">
        <v>299</v>
      </c>
      <c r="B24" s="153" t="s">
        <v>258</v>
      </c>
      <c r="C24" s="153" t="s">
        <v>300</v>
      </c>
      <c r="D24" s="153" t="s">
        <v>301</v>
      </c>
      <c r="E24" s="153"/>
      <c r="F24" s="153"/>
      <c r="G24" s="153"/>
      <c r="H24" s="153"/>
      <c r="I24" s="153"/>
      <c r="J24" s="153"/>
      <c r="K24" s="152"/>
      <c r="L24" s="152"/>
      <c r="M24" s="152"/>
    </row>
    <row r="25" spans="1:13">
      <c r="A25" s="153" t="s">
        <v>177</v>
      </c>
      <c r="B25" s="153" t="s">
        <v>258</v>
      </c>
      <c r="C25" s="153" t="s">
        <v>302</v>
      </c>
      <c r="D25" s="153" t="s">
        <v>303</v>
      </c>
      <c r="E25" s="153" t="s">
        <v>304</v>
      </c>
      <c r="F25" s="153" t="s">
        <v>305</v>
      </c>
      <c r="G25" s="153" t="s">
        <v>266</v>
      </c>
      <c r="H25" s="153" t="s">
        <v>272</v>
      </c>
      <c r="I25" s="153"/>
      <c r="J25" s="153"/>
      <c r="K25" s="152"/>
      <c r="L25" s="152"/>
      <c r="M25" s="152"/>
    </row>
    <row r="26" spans="1:13">
      <c r="A26" s="153" t="s">
        <v>306</v>
      </c>
      <c r="B26" s="153" t="s">
        <v>258</v>
      </c>
      <c r="C26" s="153" t="s">
        <v>302</v>
      </c>
      <c r="D26" s="153" t="s">
        <v>307</v>
      </c>
      <c r="E26" s="153" t="s">
        <v>266</v>
      </c>
      <c r="F26" s="153" t="s">
        <v>303</v>
      </c>
      <c r="G26" s="153" t="s">
        <v>304</v>
      </c>
      <c r="H26" s="153" t="s">
        <v>305</v>
      </c>
      <c r="I26" s="153" t="s">
        <v>272</v>
      </c>
      <c r="J26" s="153"/>
      <c r="K26" s="152"/>
      <c r="L26" s="152"/>
      <c r="M26" s="152"/>
    </row>
    <row r="27" spans="1:13">
      <c r="A27" s="153" t="s">
        <v>308</v>
      </c>
      <c r="B27" s="153" t="s">
        <v>258</v>
      </c>
      <c r="C27" s="153" t="s">
        <v>302</v>
      </c>
      <c r="D27" s="153" t="s">
        <v>307</v>
      </c>
      <c r="E27" s="153" t="s">
        <v>303</v>
      </c>
      <c r="F27" s="153" t="s">
        <v>304</v>
      </c>
      <c r="G27" s="153" t="s">
        <v>309</v>
      </c>
      <c r="H27" s="153" t="s">
        <v>310</v>
      </c>
      <c r="I27" s="153" t="s">
        <v>305</v>
      </c>
      <c r="J27" s="153" t="s">
        <v>266</v>
      </c>
      <c r="K27" s="153" t="s">
        <v>272</v>
      </c>
      <c r="L27" s="152"/>
      <c r="M27" s="152"/>
    </row>
    <row r="28" spans="1:13">
      <c r="A28" s="153" t="s">
        <v>311</v>
      </c>
      <c r="B28" s="153" t="s">
        <v>258</v>
      </c>
      <c r="C28" s="153" t="s">
        <v>302</v>
      </c>
      <c r="D28" s="153" t="s">
        <v>312</v>
      </c>
      <c r="E28" s="153"/>
      <c r="F28" s="153"/>
      <c r="G28" s="153"/>
      <c r="H28" s="153"/>
      <c r="I28" s="153"/>
      <c r="J28" s="153"/>
      <c r="K28" s="153"/>
      <c r="L28" s="152"/>
      <c r="M28" s="152"/>
    </row>
    <row r="29" spans="1:13">
      <c r="A29" s="153" t="s">
        <v>313</v>
      </c>
      <c r="B29" s="153" t="s">
        <v>258</v>
      </c>
      <c r="C29" s="153" t="s">
        <v>302</v>
      </c>
      <c r="D29" s="153" t="s">
        <v>312</v>
      </c>
      <c r="E29" s="153"/>
      <c r="F29" s="153"/>
      <c r="G29" s="153"/>
      <c r="H29" s="153"/>
      <c r="I29" s="153"/>
      <c r="J29" s="153"/>
      <c r="K29" s="153"/>
      <c r="L29" s="152"/>
      <c r="M29" s="152"/>
    </row>
    <row r="30" spans="1:13">
      <c r="A30" s="153" t="s">
        <v>314</v>
      </c>
      <c r="B30" s="153" t="s">
        <v>258</v>
      </c>
      <c r="C30" s="153" t="s">
        <v>302</v>
      </c>
      <c r="D30" s="153" t="s">
        <v>265</v>
      </c>
      <c r="E30" s="153" t="s">
        <v>266</v>
      </c>
      <c r="F30" s="153" t="s">
        <v>303</v>
      </c>
      <c r="G30" s="153" t="s">
        <v>304</v>
      </c>
      <c r="H30" s="153" t="s">
        <v>309</v>
      </c>
      <c r="I30" s="153" t="s">
        <v>310</v>
      </c>
      <c r="J30" s="153" t="s">
        <v>315</v>
      </c>
      <c r="K30" s="153" t="s">
        <v>272</v>
      </c>
      <c r="L30" s="152"/>
      <c r="M30" s="152"/>
    </row>
    <row r="31" spans="1:13">
      <c r="A31" s="153" t="s">
        <v>316</v>
      </c>
      <c r="B31" s="153" t="s">
        <v>302</v>
      </c>
      <c r="C31" s="153" t="s">
        <v>265</v>
      </c>
      <c r="D31" s="153" t="s">
        <v>266</v>
      </c>
      <c r="E31" s="153" t="s">
        <v>303</v>
      </c>
      <c r="F31" s="153" t="s">
        <v>304</v>
      </c>
      <c r="G31" s="153" t="s">
        <v>315</v>
      </c>
      <c r="H31" s="153" t="s">
        <v>317</v>
      </c>
      <c r="I31" s="153" t="s">
        <v>318</v>
      </c>
      <c r="J31" s="153" t="s">
        <v>272</v>
      </c>
      <c r="K31" s="152"/>
      <c r="L31" s="152"/>
      <c r="M31" s="152"/>
    </row>
  </sheetData>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view="pageBreakPreview" zoomScaleNormal="100" zoomScaleSheetLayoutView="100" workbookViewId="0"/>
  </sheetViews>
  <sheetFormatPr defaultColWidth="8.875" defaultRowHeight="13.5"/>
  <cols>
    <col min="1" max="1" width="3.625" style="1" customWidth="1"/>
    <col min="2" max="21" width="7.375" style="1" customWidth="1"/>
    <col min="22" max="16384" width="8.875" style="1"/>
  </cols>
  <sheetData>
    <row r="1" spans="1:18" ht="14.25">
      <c r="B1" s="13" t="s">
        <v>355</v>
      </c>
      <c r="C1" s="13"/>
      <c r="D1" s="13"/>
      <c r="E1" s="13"/>
    </row>
    <row r="2" spans="1:18" ht="14.25">
      <c r="A2" s="1" t="s">
        <v>134</v>
      </c>
      <c r="B2" s="13"/>
      <c r="C2" s="13"/>
      <c r="D2" s="13"/>
      <c r="E2" s="13"/>
    </row>
    <row r="3" spans="1:18" ht="21.75" customHeight="1">
      <c r="A3" s="1" t="s">
        <v>135</v>
      </c>
      <c r="J3" s="14" t="s">
        <v>16</v>
      </c>
      <c r="K3" s="15"/>
      <c r="L3" s="16" t="s">
        <v>88</v>
      </c>
      <c r="M3" s="15"/>
      <c r="N3" s="15"/>
      <c r="O3" s="15"/>
      <c r="P3" s="15"/>
      <c r="Q3" s="15"/>
      <c r="R3" s="17" t="s">
        <v>60</v>
      </c>
    </row>
    <row r="4" spans="1:18" ht="19.899999999999999" customHeight="1">
      <c r="B4" s="254" t="s">
        <v>116</v>
      </c>
      <c r="C4" s="255"/>
      <c r="D4" s="255"/>
      <c r="E4" s="256"/>
      <c r="F4" s="18" t="s">
        <v>13</v>
      </c>
      <c r="G4" s="18" t="s">
        <v>138</v>
      </c>
      <c r="H4" s="18" t="s">
        <v>34</v>
      </c>
      <c r="I4" s="18" t="s">
        <v>36</v>
      </c>
      <c r="J4" s="18" t="s">
        <v>37</v>
      </c>
      <c r="K4" s="18" t="s">
        <v>39</v>
      </c>
      <c r="L4" s="18" t="s">
        <v>139</v>
      </c>
      <c r="M4" s="18" t="s">
        <v>140</v>
      </c>
      <c r="N4" s="18" t="s">
        <v>35</v>
      </c>
      <c r="O4" s="18" t="s">
        <v>141</v>
      </c>
      <c r="P4" s="18" t="s">
        <v>38</v>
      </c>
      <c r="Q4" s="18" t="s">
        <v>40</v>
      </c>
      <c r="R4" s="19" t="s">
        <v>0</v>
      </c>
    </row>
    <row r="5" spans="1:18" ht="33" customHeight="1">
      <c r="B5" s="266" t="s">
        <v>130</v>
      </c>
      <c r="C5" s="267"/>
      <c r="D5" s="267"/>
      <c r="E5" s="268"/>
      <c r="F5" s="20"/>
      <c r="G5" s="20"/>
      <c r="H5" s="20"/>
      <c r="I5" s="20"/>
      <c r="J5" s="20"/>
      <c r="K5" s="20"/>
      <c r="L5" s="20"/>
      <c r="M5" s="20"/>
      <c r="N5" s="20"/>
      <c r="O5" s="20"/>
      <c r="P5" s="20"/>
      <c r="Q5" s="20"/>
      <c r="R5" s="21"/>
    </row>
    <row r="6" spans="1:18" ht="33" customHeight="1">
      <c r="B6" s="269" t="s">
        <v>58</v>
      </c>
      <c r="C6" s="270"/>
      <c r="D6" s="270"/>
      <c r="E6" s="271"/>
      <c r="F6" s="20"/>
      <c r="G6" s="20"/>
      <c r="H6" s="20"/>
      <c r="I6" s="20"/>
      <c r="J6" s="20"/>
      <c r="K6" s="20"/>
      <c r="L6" s="20"/>
      <c r="M6" s="20"/>
      <c r="N6" s="20"/>
      <c r="O6" s="20"/>
      <c r="P6" s="20"/>
      <c r="Q6" s="20"/>
      <c r="R6" s="21"/>
    </row>
    <row r="7" spans="1:18" ht="33" customHeight="1">
      <c r="B7" s="257" t="s">
        <v>128</v>
      </c>
      <c r="C7" s="258"/>
      <c r="D7" s="258"/>
      <c r="E7" s="259"/>
      <c r="F7" s="22"/>
      <c r="G7" s="22"/>
      <c r="H7" s="22"/>
      <c r="I7" s="22"/>
      <c r="J7" s="22"/>
      <c r="K7" s="22"/>
      <c r="L7" s="22"/>
      <c r="M7" s="22"/>
      <c r="N7" s="22"/>
      <c r="O7" s="22"/>
      <c r="P7" s="22"/>
      <c r="Q7" s="22"/>
      <c r="R7" s="21"/>
    </row>
    <row r="8" spans="1:18" ht="33" customHeight="1">
      <c r="B8" s="260" t="s">
        <v>129</v>
      </c>
      <c r="C8" s="261"/>
      <c r="D8" s="261"/>
      <c r="E8" s="262"/>
      <c r="F8" s="23"/>
      <c r="G8" s="23"/>
      <c r="H8" s="23"/>
      <c r="I8" s="23"/>
      <c r="J8" s="23"/>
      <c r="K8" s="23"/>
      <c r="L8" s="23"/>
      <c r="M8" s="23"/>
      <c r="N8" s="23"/>
      <c r="O8" s="23"/>
      <c r="P8" s="23"/>
      <c r="Q8" s="23"/>
      <c r="R8" s="24"/>
    </row>
    <row r="9" spans="1:18" ht="18" customHeight="1">
      <c r="B9" s="263" t="s">
        <v>87</v>
      </c>
      <c r="C9" s="263"/>
      <c r="D9" s="263"/>
      <c r="E9" s="263"/>
      <c r="F9" s="263"/>
      <c r="G9" s="263"/>
      <c r="H9" s="263"/>
      <c r="I9" s="263"/>
      <c r="J9" s="263"/>
      <c r="K9" s="263"/>
      <c r="L9" s="263"/>
      <c r="M9" s="263"/>
      <c r="N9" s="263"/>
      <c r="O9" s="263"/>
      <c r="P9" s="263"/>
      <c r="Q9" s="263"/>
      <c r="R9" s="263"/>
    </row>
    <row r="11" spans="1:18" ht="24.6" customHeight="1" thickBot="1">
      <c r="A11" s="25" t="s">
        <v>136</v>
      </c>
      <c r="C11" s="26"/>
      <c r="D11" s="26"/>
      <c r="E11" s="26"/>
      <c r="F11" s="26"/>
      <c r="G11" s="26"/>
      <c r="H11" s="26"/>
      <c r="I11" s="26"/>
      <c r="J11" s="26"/>
      <c r="K11" s="27"/>
      <c r="L11" s="27"/>
      <c r="M11" s="27"/>
      <c r="N11" s="27"/>
      <c r="O11" s="27"/>
      <c r="P11" s="27"/>
      <c r="Q11" s="27"/>
      <c r="R11" s="28"/>
    </row>
    <row r="12" spans="1:18" ht="30.75" customHeight="1">
      <c r="B12" s="264"/>
      <c r="C12" s="251" t="s">
        <v>59</v>
      </c>
      <c r="D12" s="252"/>
      <c r="E12" s="252"/>
      <c r="F12" s="252"/>
      <c r="G12" s="252"/>
      <c r="H12" s="252"/>
      <c r="I12" s="252"/>
      <c r="J12" s="253"/>
    </row>
    <row r="13" spans="1:18">
      <c r="B13" s="265"/>
      <c r="C13" s="29" t="s">
        <v>92</v>
      </c>
      <c r="D13" s="30" t="s">
        <v>93</v>
      </c>
      <c r="E13" s="30" t="s">
        <v>94</v>
      </c>
      <c r="F13" s="30" t="s">
        <v>95</v>
      </c>
      <c r="G13" s="30" t="s">
        <v>96</v>
      </c>
      <c r="H13" s="30" t="s">
        <v>97</v>
      </c>
      <c r="I13" s="30" t="s">
        <v>98</v>
      </c>
      <c r="J13" s="31" t="s">
        <v>0</v>
      </c>
    </row>
    <row r="14" spans="1:18" ht="21.6" customHeight="1">
      <c r="B14" s="32" t="s">
        <v>90</v>
      </c>
      <c r="C14" s="33"/>
      <c r="D14" s="34"/>
      <c r="E14" s="34"/>
      <c r="F14" s="34"/>
      <c r="G14" s="34"/>
      <c r="H14" s="34"/>
      <c r="I14" s="34"/>
      <c r="J14" s="35"/>
    </row>
    <row r="15" spans="1:18" ht="21.6" customHeight="1">
      <c r="B15" s="36" t="s">
        <v>91</v>
      </c>
      <c r="C15" s="37"/>
      <c r="D15" s="38"/>
      <c r="E15" s="38"/>
      <c r="F15" s="38"/>
      <c r="G15" s="38"/>
      <c r="H15" s="38"/>
      <c r="I15" s="38"/>
      <c r="J15" s="39"/>
    </row>
    <row r="16" spans="1:18" ht="21.6" customHeight="1" thickBot="1">
      <c r="B16" s="40" t="s">
        <v>0</v>
      </c>
      <c r="C16" s="41"/>
      <c r="D16" s="42"/>
      <c r="E16" s="42"/>
      <c r="F16" s="42"/>
      <c r="G16" s="42"/>
      <c r="H16" s="42"/>
      <c r="I16" s="42"/>
      <c r="J16" s="43"/>
    </row>
    <row r="17" spans="2:15" s="28" customFormat="1" ht="14.25" thickBot="1">
      <c r="B17" s="44"/>
      <c r="C17" s="27"/>
      <c r="D17" s="27"/>
      <c r="E17" s="27"/>
      <c r="F17" s="27"/>
      <c r="G17" s="27"/>
      <c r="H17" s="27"/>
      <c r="I17" s="27"/>
      <c r="J17" s="27"/>
      <c r="K17" s="27"/>
      <c r="L17" s="27"/>
      <c r="M17" s="27"/>
      <c r="N17" s="27"/>
      <c r="O17" s="27"/>
    </row>
    <row r="18" spans="2:15">
      <c r="B18" s="264"/>
      <c r="C18" s="251" t="s">
        <v>127</v>
      </c>
      <c r="D18" s="252"/>
      <c r="E18" s="252"/>
      <c r="F18" s="252"/>
      <c r="G18" s="252"/>
      <c r="H18" s="252"/>
      <c r="I18" s="252"/>
      <c r="J18" s="252"/>
      <c r="K18" s="252"/>
      <c r="L18" s="252"/>
      <c r="M18" s="252"/>
      <c r="N18" s="253"/>
      <c r="O18" s="45"/>
    </row>
    <row r="19" spans="2:15">
      <c r="B19" s="265"/>
      <c r="C19" s="29" t="s">
        <v>42</v>
      </c>
      <c r="D19" s="30" t="s">
        <v>43</v>
      </c>
      <c r="E19" s="30" t="s">
        <v>44</v>
      </c>
      <c r="F19" s="30" t="s">
        <v>45</v>
      </c>
      <c r="G19" s="30" t="s">
        <v>46</v>
      </c>
      <c r="H19" s="30" t="s">
        <v>47</v>
      </c>
      <c r="I19" s="30" t="s">
        <v>48</v>
      </c>
      <c r="J19" s="30" t="s">
        <v>49</v>
      </c>
      <c r="K19" s="30" t="s">
        <v>50</v>
      </c>
      <c r="L19" s="30" t="s">
        <v>51</v>
      </c>
      <c r="M19" s="30" t="s">
        <v>52</v>
      </c>
      <c r="N19" s="31" t="s">
        <v>53</v>
      </c>
      <c r="O19" s="31" t="s">
        <v>0</v>
      </c>
    </row>
    <row r="20" spans="2:15" ht="21.6" customHeight="1">
      <c r="B20" s="32" t="s">
        <v>90</v>
      </c>
      <c r="C20" s="33"/>
      <c r="D20" s="34"/>
      <c r="E20" s="34"/>
      <c r="F20" s="34"/>
      <c r="G20" s="34"/>
      <c r="H20" s="34"/>
      <c r="I20" s="34"/>
      <c r="J20" s="34"/>
      <c r="K20" s="34"/>
      <c r="L20" s="34"/>
      <c r="M20" s="34"/>
      <c r="N20" s="35"/>
      <c r="O20" s="35"/>
    </row>
    <row r="21" spans="2:15" ht="21.6" customHeight="1">
      <c r="B21" s="36" t="s">
        <v>91</v>
      </c>
      <c r="C21" s="37"/>
      <c r="D21" s="38"/>
      <c r="E21" s="38"/>
      <c r="F21" s="38"/>
      <c r="G21" s="38"/>
      <c r="H21" s="38"/>
      <c r="I21" s="38"/>
      <c r="J21" s="38"/>
      <c r="K21" s="38"/>
      <c r="L21" s="38"/>
      <c r="M21" s="38"/>
      <c r="N21" s="39"/>
      <c r="O21" s="39"/>
    </row>
    <row r="22" spans="2:15" ht="21.6" customHeight="1" thickBot="1">
      <c r="B22" s="40" t="s">
        <v>0</v>
      </c>
      <c r="C22" s="41"/>
      <c r="D22" s="42"/>
      <c r="E22" s="42"/>
      <c r="F22" s="42"/>
      <c r="G22" s="42"/>
      <c r="H22" s="42"/>
      <c r="I22" s="42"/>
      <c r="J22" s="42"/>
      <c r="K22" s="42"/>
      <c r="L22" s="42"/>
      <c r="M22" s="42"/>
      <c r="N22" s="43"/>
      <c r="O22" s="43"/>
    </row>
  </sheetData>
  <mergeCells count="10">
    <mergeCell ref="C18:N18"/>
    <mergeCell ref="B4:E4"/>
    <mergeCell ref="B7:E7"/>
    <mergeCell ref="B8:E8"/>
    <mergeCell ref="C12:J12"/>
    <mergeCell ref="B9:R9"/>
    <mergeCell ref="B12:B13"/>
    <mergeCell ref="B5:E5"/>
    <mergeCell ref="B6:E6"/>
    <mergeCell ref="B18:B19"/>
  </mergeCells>
  <phoneticPr fontId="2"/>
  <pageMargins left="0.63" right="0.65" top="1" bottom="1" header="0.51200000000000001" footer="0.51200000000000001"/>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view="pageBreakPreview" zoomScaleNormal="100" zoomScaleSheetLayoutView="100" workbookViewId="0"/>
  </sheetViews>
  <sheetFormatPr defaultColWidth="8.875" defaultRowHeight="13.5"/>
  <cols>
    <col min="1" max="1" width="3.625" style="1" customWidth="1"/>
    <col min="2" max="21" width="7.375" style="1" customWidth="1"/>
    <col min="22" max="16384" width="8.875" style="1"/>
  </cols>
  <sheetData>
    <row r="1" spans="1:18" ht="14.25">
      <c r="B1" s="13"/>
      <c r="C1" s="13"/>
      <c r="D1" s="13"/>
      <c r="E1" s="13"/>
    </row>
    <row r="2" spans="1:18" ht="14.25">
      <c r="A2" s="1" t="s">
        <v>137</v>
      </c>
      <c r="B2" s="13"/>
      <c r="C2" s="13"/>
      <c r="D2" s="13"/>
      <c r="E2" s="13"/>
    </row>
    <row r="3" spans="1:18" ht="23.45" customHeight="1">
      <c r="A3" s="1" t="s">
        <v>135</v>
      </c>
      <c r="J3" s="14" t="s">
        <v>16</v>
      </c>
      <c r="K3" s="15"/>
      <c r="L3" s="16" t="s">
        <v>88</v>
      </c>
      <c r="M3" s="15"/>
      <c r="N3" s="15"/>
      <c r="O3" s="15"/>
      <c r="P3" s="15"/>
      <c r="Q3" s="15"/>
      <c r="R3" s="17" t="s">
        <v>60</v>
      </c>
    </row>
    <row r="4" spans="1:18" ht="19.899999999999999" customHeight="1">
      <c r="B4" s="254" t="s">
        <v>116</v>
      </c>
      <c r="C4" s="255"/>
      <c r="D4" s="255"/>
      <c r="E4" s="256"/>
      <c r="F4" s="18" t="s">
        <v>13</v>
      </c>
      <c r="G4" s="18" t="s">
        <v>138</v>
      </c>
      <c r="H4" s="18" t="s">
        <v>34</v>
      </c>
      <c r="I4" s="18" t="s">
        <v>36</v>
      </c>
      <c r="J4" s="18" t="s">
        <v>37</v>
      </c>
      <c r="K4" s="18" t="s">
        <v>39</v>
      </c>
      <c r="L4" s="18" t="s">
        <v>139</v>
      </c>
      <c r="M4" s="18" t="s">
        <v>140</v>
      </c>
      <c r="N4" s="18" t="s">
        <v>35</v>
      </c>
      <c r="O4" s="18" t="s">
        <v>141</v>
      </c>
      <c r="P4" s="18" t="s">
        <v>38</v>
      </c>
      <c r="Q4" s="18" t="s">
        <v>40</v>
      </c>
      <c r="R4" s="19" t="s">
        <v>0</v>
      </c>
    </row>
    <row r="5" spans="1:18" ht="33" customHeight="1">
      <c r="B5" s="266" t="s">
        <v>130</v>
      </c>
      <c r="C5" s="267"/>
      <c r="D5" s="267"/>
      <c r="E5" s="268"/>
      <c r="F5" s="20"/>
      <c r="G5" s="20"/>
      <c r="H5" s="20"/>
      <c r="I5" s="20"/>
      <c r="J5" s="20"/>
      <c r="K5" s="20"/>
      <c r="L5" s="20"/>
      <c r="M5" s="20"/>
      <c r="N5" s="20"/>
      <c r="O5" s="20"/>
      <c r="P5" s="20"/>
      <c r="Q5" s="20"/>
      <c r="R5" s="21"/>
    </row>
    <row r="6" spans="1:18" ht="33" customHeight="1">
      <c r="B6" s="266" t="s">
        <v>58</v>
      </c>
      <c r="C6" s="267"/>
      <c r="D6" s="267"/>
      <c r="E6" s="268"/>
      <c r="F6" s="20"/>
      <c r="G6" s="20"/>
      <c r="H6" s="20"/>
      <c r="I6" s="20"/>
      <c r="J6" s="20"/>
      <c r="K6" s="20"/>
      <c r="L6" s="20"/>
      <c r="M6" s="20"/>
      <c r="N6" s="20"/>
      <c r="O6" s="20"/>
      <c r="P6" s="20"/>
      <c r="Q6" s="20"/>
      <c r="R6" s="21"/>
    </row>
    <row r="7" spans="1:18" ht="33" customHeight="1">
      <c r="B7" s="257" t="s">
        <v>128</v>
      </c>
      <c r="C7" s="258"/>
      <c r="D7" s="258"/>
      <c r="E7" s="259"/>
      <c r="F7" s="22"/>
      <c r="G7" s="22"/>
      <c r="H7" s="22"/>
      <c r="I7" s="22"/>
      <c r="J7" s="22"/>
      <c r="K7" s="22"/>
      <c r="L7" s="22"/>
      <c r="M7" s="22"/>
      <c r="N7" s="22"/>
      <c r="O7" s="22"/>
      <c r="P7" s="22"/>
      <c r="Q7" s="22"/>
      <c r="R7" s="21"/>
    </row>
    <row r="8" spans="1:18" ht="33" customHeight="1">
      <c r="B8" s="260" t="s">
        <v>129</v>
      </c>
      <c r="C8" s="261"/>
      <c r="D8" s="261"/>
      <c r="E8" s="262"/>
      <c r="F8" s="23"/>
      <c r="G8" s="23"/>
      <c r="H8" s="23"/>
      <c r="I8" s="23"/>
      <c r="J8" s="23"/>
      <c r="K8" s="23"/>
      <c r="L8" s="23"/>
      <c r="M8" s="23"/>
      <c r="N8" s="23"/>
      <c r="O8" s="23"/>
      <c r="P8" s="23"/>
      <c r="Q8" s="23"/>
      <c r="R8" s="24"/>
    </row>
    <row r="9" spans="1:18">
      <c r="B9" s="272" t="s">
        <v>87</v>
      </c>
      <c r="C9" s="272"/>
      <c r="D9" s="272"/>
      <c r="E9" s="272"/>
      <c r="F9" s="272"/>
      <c r="G9" s="272"/>
      <c r="H9" s="272"/>
      <c r="I9" s="272"/>
      <c r="J9" s="272"/>
      <c r="K9" s="272"/>
      <c r="L9" s="272"/>
      <c r="M9" s="272"/>
      <c r="N9" s="272"/>
      <c r="O9" s="272"/>
      <c r="P9" s="272"/>
      <c r="Q9" s="272"/>
      <c r="R9" s="272"/>
    </row>
    <row r="11" spans="1:18" ht="21.6" customHeight="1" thickBot="1">
      <c r="A11" s="25" t="s">
        <v>136</v>
      </c>
      <c r="C11" s="26"/>
      <c r="D11" s="26"/>
      <c r="E11" s="26"/>
      <c r="F11" s="26"/>
      <c r="G11" s="26"/>
      <c r="H11" s="26"/>
      <c r="I11" s="26"/>
      <c r="J11" s="26"/>
      <c r="K11" s="27"/>
      <c r="L11" s="27"/>
      <c r="M11" s="27"/>
      <c r="N11" s="27"/>
      <c r="O11" s="27"/>
      <c r="P11" s="27"/>
      <c r="Q11" s="27"/>
      <c r="R11" s="28"/>
    </row>
    <row r="12" spans="1:18" ht="13.9" customHeight="1">
      <c r="B12" s="264"/>
      <c r="C12" s="251" t="s">
        <v>59</v>
      </c>
      <c r="D12" s="252"/>
      <c r="E12" s="252"/>
      <c r="F12" s="252"/>
      <c r="G12" s="252"/>
      <c r="H12" s="252"/>
      <c r="I12" s="252"/>
      <c r="J12" s="253"/>
    </row>
    <row r="13" spans="1:18">
      <c r="B13" s="265"/>
      <c r="C13" s="29" t="s">
        <v>92</v>
      </c>
      <c r="D13" s="30" t="s">
        <v>93</v>
      </c>
      <c r="E13" s="30" t="s">
        <v>94</v>
      </c>
      <c r="F13" s="30" t="s">
        <v>95</v>
      </c>
      <c r="G13" s="30" t="s">
        <v>96</v>
      </c>
      <c r="H13" s="30" t="s">
        <v>97</v>
      </c>
      <c r="I13" s="30" t="s">
        <v>98</v>
      </c>
      <c r="J13" s="31" t="s">
        <v>0</v>
      </c>
    </row>
    <row r="14" spans="1:18" ht="21.6" customHeight="1">
      <c r="B14" s="32" t="s">
        <v>90</v>
      </c>
      <c r="C14" s="33"/>
      <c r="D14" s="34"/>
      <c r="E14" s="34"/>
      <c r="F14" s="34"/>
      <c r="G14" s="34"/>
      <c r="H14" s="34"/>
      <c r="I14" s="34"/>
      <c r="J14" s="35"/>
    </row>
    <row r="15" spans="1:18" ht="21.6" customHeight="1">
      <c r="B15" s="36" t="s">
        <v>91</v>
      </c>
      <c r="C15" s="37"/>
      <c r="D15" s="38"/>
      <c r="E15" s="38"/>
      <c r="F15" s="38"/>
      <c r="G15" s="38"/>
      <c r="H15" s="38"/>
      <c r="I15" s="38"/>
      <c r="J15" s="39"/>
    </row>
    <row r="16" spans="1:18" ht="21.6" customHeight="1" thickBot="1">
      <c r="B16" s="40" t="s">
        <v>0</v>
      </c>
      <c r="C16" s="41"/>
      <c r="D16" s="42"/>
      <c r="E16" s="42"/>
      <c r="F16" s="42"/>
      <c r="G16" s="42"/>
      <c r="H16" s="42"/>
      <c r="I16" s="42"/>
      <c r="J16" s="43"/>
    </row>
    <row r="17" spans="2:15" s="28" customFormat="1" ht="14.25" thickBot="1">
      <c r="B17" s="44"/>
      <c r="C17" s="27"/>
      <c r="D17" s="27"/>
      <c r="E17" s="27"/>
      <c r="F17" s="27"/>
      <c r="G17" s="27"/>
      <c r="H17" s="27"/>
      <c r="I17" s="27"/>
      <c r="J17" s="27"/>
      <c r="K17" s="27"/>
      <c r="L17" s="27"/>
      <c r="M17" s="27"/>
      <c r="N17" s="27"/>
      <c r="O17" s="27"/>
    </row>
    <row r="18" spans="2:15">
      <c r="B18" s="264"/>
      <c r="C18" s="251" t="s">
        <v>127</v>
      </c>
      <c r="D18" s="252"/>
      <c r="E18" s="252"/>
      <c r="F18" s="252"/>
      <c r="G18" s="252"/>
      <c r="H18" s="252"/>
      <c r="I18" s="252"/>
      <c r="J18" s="252"/>
      <c r="K18" s="252"/>
      <c r="L18" s="252"/>
      <c r="M18" s="252"/>
      <c r="N18" s="253"/>
      <c r="O18" s="45"/>
    </row>
    <row r="19" spans="2:15">
      <c r="B19" s="265"/>
      <c r="C19" s="29" t="s">
        <v>42</v>
      </c>
      <c r="D19" s="30" t="s">
        <v>43</v>
      </c>
      <c r="E19" s="30" t="s">
        <v>44</v>
      </c>
      <c r="F19" s="30" t="s">
        <v>45</v>
      </c>
      <c r="G19" s="30" t="s">
        <v>46</v>
      </c>
      <c r="H19" s="30" t="s">
        <v>47</v>
      </c>
      <c r="I19" s="30" t="s">
        <v>48</v>
      </c>
      <c r="J19" s="30" t="s">
        <v>49</v>
      </c>
      <c r="K19" s="30" t="s">
        <v>50</v>
      </c>
      <c r="L19" s="30" t="s">
        <v>51</v>
      </c>
      <c r="M19" s="30" t="s">
        <v>52</v>
      </c>
      <c r="N19" s="31" t="s">
        <v>53</v>
      </c>
      <c r="O19" s="31" t="s">
        <v>0</v>
      </c>
    </row>
    <row r="20" spans="2:15" ht="21.6" customHeight="1">
      <c r="B20" s="32" t="s">
        <v>90</v>
      </c>
      <c r="C20" s="33"/>
      <c r="D20" s="34"/>
      <c r="E20" s="34"/>
      <c r="F20" s="34"/>
      <c r="G20" s="34"/>
      <c r="H20" s="34"/>
      <c r="I20" s="34"/>
      <c r="J20" s="34"/>
      <c r="K20" s="34"/>
      <c r="L20" s="34"/>
      <c r="M20" s="34"/>
      <c r="N20" s="35"/>
      <c r="O20" s="35"/>
    </row>
    <row r="21" spans="2:15" ht="21.6" customHeight="1">
      <c r="B21" s="36" t="s">
        <v>91</v>
      </c>
      <c r="C21" s="37"/>
      <c r="D21" s="38"/>
      <c r="E21" s="38"/>
      <c r="F21" s="38"/>
      <c r="G21" s="38"/>
      <c r="H21" s="38"/>
      <c r="I21" s="38"/>
      <c r="J21" s="38"/>
      <c r="K21" s="38"/>
      <c r="L21" s="38"/>
      <c r="M21" s="38"/>
      <c r="N21" s="39"/>
      <c r="O21" s="39"/>
    </row>
    <row r="22" spans="2:15" ht="21.6" customHeight="1" thickBot="1">
      <c r="B22" s="40" t="s">
        <v>0</v>
      </c>
      <c r="C22" s="41"/>
      <c r="D22" s="42"/>
      <c r="E22" s="42"/>
      <c r="F22" s="42"/>
      <c r="G22" s="42"/>
      <c r="H22" s="42"/>
      <c r="I22" s="42"/>
      <c r="J22" s="42"/>
      <c r="K22" s="42"/>
      <c r="L22" s="42"/>
      <c r="M22" s="42"/>
      <c r="N22" s="43"/>
      <c r="O22" s="43"/>
    </row>
  </sheetData>
  <mergeCells count="10">
    <mergeCell ref="B12:B13"/>
    <mergeCell ref="C12:J12"/>
    <mergeCell ref="B18:B19"/>
    <mergeCell ref="C18:N18"/>
    <mergeCell ref="B4:E4"/>
    <mergeCell ref="B5:E5"/>
    <mergeCell ref="B6:E6"/>
    <mergeCell ref="B7:E7"/>
    <mergeCell ref="B8:E8"/>
    <mergeCell ref="B9:R9"/>
  </mergeCells>
  <phoneticPr fontId="2"/>
  <pageMargins left="0.63" right="0.65" top="1" bottom="1" header="0.51200000000000001" footer="0.51200000000000001"/>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0"/>
  <sheetViews>
    <sheetView view="pageBreakPreview" zoomScaleNormal="100" zoomScaleSheetLayoutView="100" workbookViewId="0"/>
  </sheetViews>
  <sheetFormatPr defaultColWidth="8.875" defaultRowHeight="13.5"/>
  <cols>
    <col min="1" max="1" width="6.5" style="1" customWidth="1"/>
    <col min="2" max="2" width="5.625" style="1" customWidth="1"/>
    <col min="3" max="3" width="6.5" style="1" customWidth="1"/>
    <col min="4" max="4" width="6.125" style="1" customWidth="1"/>
    <col min="5" max="5" width="5.5" style="1" customWidth="1"/>
    <col min="6" max="6" width="7.125" style="1" customWidth="1"/>
    <col min="7" max="18" width="5.5" style="1" customWidth="1"/>
    <col min="19" max="20" width="5.625" style="1" customWidth="1"/>
    <col min="21" max="22" width="5.5" style="1" customWidth="1"/>
    <col min="23" max="27" width="5.875" style="1" customWidth="1"/>
    <col min="28" max="29" width="5.5" style="1" customWidth="1"/>
    <col min="30" max="30" width="5.625" style="1" hidden="1" customWidth="1"/>
    <col min="31" max="31" width="3.5" style="1" hidden="1" customWidth="1"/>
    <col min="32" max="16384" width="8.875" style="1"/>
  </cols>
  <sheetData>
    <row r="1" spans="1:29" s="13" customFormat="1" ht="15" thickBot="1">
      <c r="A1" s="13" t="s">
        <v>356</v>
      </c>
      <c r="O1" s="46"/>
      <c r="P1" s="46"/>
      <c r="Q1" s="47"/>
      <c r="R1" s="47"/>
      <c r="S1" s="273" t="s">
        <v>14</v>
      </c>
      <c r="T1" s="273"/>
      <c r="U1" s="273"/>
      <c r="V1" s="275" t="s">
        <v>148</v>
      </c>
      <c r="W1" s="275"/>
      <c r="X1" s="275"/>
      <c r="Y1" s="275"/>
      <c r="Z1" s="275"/>
      <c r="AA1" s="275"/>
    </row>
    <row r="2" spans="1:29" ht="21.6" customHeight="1" thickBot="1">
      <c r="A2" s="48" t="s">
        <v>109</v>
      </c>
      <c r="B2" s="49"/>
      <c r="C2" s="49"/>
      <c r="D2" s="49"/>
      <c r="E2" s="49"/>
      <c r="F2" s="49"/>
      <c r="G2" s="49"/>
      <c r="H2" s="49"/>
      <c r="I2" s="49"/>
      <c r="J2" s="49"/>
      <c r="L2" s="49"/>
      <c r="M2" s="49"/>
      <c r="N2" s="49"/>
      <c r="O2" s="294" t="s">
        <v>15</v>
      </c>
      <c r="P2" s="274"/>
      <c r="Q2" s="274"/>
      <c r="R2" s="274"/>
      <c r="S2" s="274"/>
      <c r="T2" s="274"/>
      <c r="U2" s="274"/>
      <c r="V2" s="274"/>
      <c r="W2" s="274" t="s">
        <v>16</v>
      </c>
      <c r="X2" s="274"/>
      <c r="Y2" s="276"/>
      <c r="Z2" s="277"/>
      <c r="AA2" s="278"/>
    </row>
    <row r="3" spans="1:29" s="51" customFormat="1" ht="30.6" customHeight="1" thickBot="1">
      <c r="A3" s="303" t="s">
        <v>112</v>
      </c>
      <c r="B3" s="284"/>
      <c r="C3" s="284"/>
      <c r="D3" s="50" t="s">
        <v>125</v>
      </c>
      <c r="E3" s="284" t="s">
        <v>17</v>
      </c>
      <c r="F3" s="284"/>
      <c r="G3" s="297" t="s">
        <v>18</v>
      </c>
      <c r="H3" s="297"/>
      <c r="I3" s="297"/>
      <c r="J3" s="297"/>
      <c r="K3" s="284" t="s">
        <v>174</v>
      </c>
      <c r="L3" s="284"/>
      <c r="M3" s="291" t="s">
        <v>173</v>
      </c>
      <c r="N3" s="291"/>
      <c r="O3" s="296" t="s">
        <v>122</v>
      </c>
      <c r="P3" s="296"/>
      <c r="Q3" s="284" t="s">
        <v>19</v>
      </c>
      <c r="R3" s="284"/>
      <c r="S3" s="298" t="s">
        <v>1</v>
      </c>
      <c r="T3" s="299"/>
      <c r="U3" s="284" t="s">
        <v>4</v>
      </c>
      <c r="V3" s="284"/>
      <c r="W3" s="284" t="s">
        <v>102</v>
      </c>
      <c r="X3" s="284"/>
      <c r="Y3" s="284"/>
      <c r="Z3" s="284" t="s">
        <v>103</v>
      </c>
      <c r="AA3" s="285"/>
    </row>
    <row r="4" spans="1:29" ht="25.15" customHeight="1" thickTop="1">
      <c r="A4" s="304"/>
      <c r="B4" s="305"/>
      <c r="C4" s="305"/>
      <c r="D4" s="52"/>
      <c r="E4" s="279"/>
      <c r="F4" s="279"/>
      <c r="G4" s="279"/>
      <c r="H4" s="279"/>
      <c r="I4" s="307"/>
      <c r="J4" s="307"/>
      <c r="K4" s="308"/>
      <c r="L4" s="308"/>
      <c r="M4" s="292" t="e">
        <f>K4/$V$19</f>
        <v>#DIV/0!</v>
      </c>
      <c r="N4" s="292"/>
      <c r="O4" s="295"/>
      <c r="P4" s="295"/>
      <c r="Q4" s="295"/>
      <c r="R4" s="295"/>
      <c r="S4" s="300"/>
      <c r="T4" s="300"/>
      <c r="U4" s="281"/>
      <c r="V4" s="281"/>
      <c r="W4" s="281"/>
      <c r="X4" s="281"/>
      <c r="Y4" s="281"/>
      <c r="Z4" s="281"/>
      <c r="AA4" s="282"/>
    </row>
    <row r="5" spans="1:29" ht="25.15" customHeight="1">
      <c r="A5" s="304"/>
      <c r="B5" s="305"/>
      <c r="C5" s="305"/>
      <c r="D5" s="53"/>
      <c r="E5" s="279"/>
      <c r="F5" s="279"/>
      <c r="G5" s="279"/>
      <c r="H5" s="279"/>
      <c r="I5" s="286"/>
      <c r="J5" s="286"/>
      <c r="K5" s="306"/>
      <c r="L5" s="306"/>
      <c r="M5" s="293" t="e">
        <f>K5/$U$19</f>
        <v>#DIV/0!</v>
      </c>
      <c r="N5" s="293"/>
      <c r="O5" s="279"/>
      <c r="P5" s="279"/>
      <c r="Q5" s="283"/>
      <c r="R5" s="283"/>
      <c r="S5" s="283"/>
      <c r="T5" s="283"/>
      <c r="U5" s="279"/>
      <c r="V5" s="279"/>
      <c r="W5" s="279"/>
      <c r="X5" s="279"/>
      <c r="Y5" s="279"/>
      <c r="Z5" s="279"/>
      <c r="AA5" s="280"/>
    </row>
    <row r="6" spans="1:29" ht="25.15" customHeight="1">
      <c r="A6" s="304"/>
      <c r="B6" s="305"/>
      <c r="C6" s="305"/>
      <c r="D6" s="53"/>
      <c r="E6" s="279"/>
      <c r="F6" s="279"/>
      <c r="G6" s="279"/>
      <c r="H6" s="279"/>
      <c r="I6" s="286"/>
      <c r="J6" s="286"/>
      <c r="K6" s="306"/>
      <c r="L6" s="306"/>
      <c r="M6" s="293" t="e">
        <f t="shared" ref="M6:M18" si="0">K6/$U$19</f>
        <v>#DIV/0!</v>
      </c>
      <c r="N6" s="293"/>
      <c r="O6" s="283"/>
      <c r="P6" s="283"/>
      <c r="Q6" s="283"/>
      <c r="R6" s="283"/>
      <c r="S6" s="283"/>
      <c r="T6" s="283"/>
      <c r="U6" s="286"/>
      <c r="V6" s="286"/>
      <c r="W6" s="279"/>
      <c r="X6" s="279"/>
      <c r="Y6" s="279"/>
      <c r="Z6" s="279"/>
      <c r="AA6" s="280"/>
    </row>
    <row r="7" spans="1:29" ht="25.15" customHeight="1">
      <c r="A7" s="304"/>
      <c r="B7" s="305"/>
      <c r="C7" s="305"/>
      <c r="D7" s="53"/>
      <c r="E7" s="279"/>
      <c r="F7" s="279"/>
      <c r="G7" s="279"/>
      <c r="H7" s="279"/>
      <c r="I7" s="286"/>
      <c r="J7" s="286"/>
      <c r="K7" s="306"/>
      <c r="L7" s="306"/>
      <c r="M7" s="293" t="e">
        <f t="shared" si="0"/>
        <v>#DIV/0!</v>
      </c>
      <c r="N7" s="293"/>
      <c r="O7" s="283"/>
      <c r="P7" s="283"/>
      <c r="Q7" s="283"/>
      <c r="R7" s="283"/>
      <c r="S7" s="283"/>
      <c r="T7" s="283"/>
      <c r="U7" s="286"/>
      <c r="V7" s="286"/>
      <c r="W7" s="279"/>
      <c r="X7" s="279"/>
      <c r="Y7" s="279"/>
      <c r="Z7" s="279"/>
      <c r="AA7" s="280"/>
    </row>
    <row r="8" spans="1:29" ht="25.15" customHeight="1">
      <c r="A8" s="304"/>
      <c r="B8" s="305"/>
      <c r="C8" s="305"/>
      <c r="D8" s="53"/>
      <c r="E8" s="279"/>
      <c r="F8" s="279"/>
      <c r="G8" s="279"/>
      <c r="H8" s="279"/>
      <c r="I8" s="286"/>
      <c r="J8" s="286"/>
      <c r="K8" s="306"/>
      <c r="L8" s="306"/>
      <c r="M8" s="293" t="e">
        <f t="shared" si="0"/>
        <v>#DIV/0!</v>
      </c>
      <c r="N8" s="293"/>
      <c r="O8" s="283"/>
      <c r="P8" s="283"/>
      <c r="Q8" s="283"/>
      <c r="R8" s="283"/>
      <c r="S8" s="283"/>
      <c r="T8" s="283"/>
      <c r="U8" s="286"/>
      <c r="V8" s="286"/>
      <c r="W8" s="279"/>
      <c r="X8" s="279"/>
      <c r="Y8" s="279"/>
      <c r="Z8" s="279"/>
      <c r="AA8" s="280"/>
    </row>
    <row r="9" spans="1:29" ht="25.15" customHeight="1">
      <c r="A9" s="304"/>
      <c r="B9" s="305"/>
      <c r="C9" s="305"/>
      <c r="D9" s="53"/>
      <c r="E9" s="279"/>
      <c r="F9" s="279"/>
      <c r="G9" s="279"/>
      <c r="H9" s="279"/>
      <c r="I9" s="286"/>
      <c r="J9" s="286"/>
      <c r="K9" s="306"/>
      <c r="L9" s="306"/>
      <c r="M9" s="293" t="e">
        <f t="shared" si="0"/>
        <v>#DIV/0!</v>
      </c>
      <c r="N9" s="293"/>
      <c r="O9" s="283"/>
      <c r="P9" s="283"/>
      <c r="Q9" s="283"/>
      <c r="R9" s="283"/>
      <c r="S9" s="283"/>
      <c r="T9" s="283"/>
      <c r="U9" s="279"/>
      <c r="V9" s="279"/>
      <c r="W9" s="279"/>
      <c r="X9" s="279"/>
      <c r="Y9" s="279"/>
      <c r="Z9" s="279"/>
      <c r="AA9" s="280"/>
    </row>
    <row r="10" spans="1:29" ht="25.15" customHeight="1">
      <c r="A10" s="304"/>
      <c r="B10" s="305"/>
      <c r="C10" s="305"/>
      <c r="D10" s="53"/>
      <c r="E10" s="279"/>
      <c r="F10" s="279"/>
      <c r="G10" s="279"/>
      <c r="H10" s="279"/>
      <c r="I10" s="286"/>
      <c r="J10" s="286"/>
      <c r="K10" s="306"/>
      <c r="L10" s="306"/>
      <c r="M10" s="293" t="e">
        <f t="shared" si="0"/>
        <v>#DIV/0!</v>
      </c>
      <c r="N10" s="293"/>
      <c r="O10" s="283"/>
      <c r="P10" s="283"/>
      <c r="Q10" s="283"/>
      <c r="R10" s="283"/>
      <c r="S10" s="283"/>
      <c r="T10" s="283"/>
      <c r="U10" s="279"/>
      <c r="V10" s="279"/>
      <c r="W10" s="279"/>
      <c r="X10" s="279"/>
      <c r="Y10" s="279"/>
      <c r="Z10" s="279"/>
      <c r="AA10" s="280"/>
    </row>
    <row r="11" spans="1:29" ht="25.15" customHeight="1">
      <c r="A11" s="304"/>
      <c r="B11" s="305"/>
      <c r="C11" s="305"/>
      <c r="D11" s="53"/>
      <c r="E11" s="279"/>
      <c r="F11" s="279"/>
      <c r="G11" s="279"/>
      <c r="H11" s="279"/>
      <c r="I11" s="286"/>
      <c r="J11" s="286"/>
      <c r="K11" s="306"/>
      <c r="L11" s="306"/>
      <c r="M11" s="293" t="e">
        <f t="shared" si="0"/>
        <v>#DIV/0!</v>
      </c>
      <c r="N11" s="293"/>
      <c r="O11" s="283"/>
      <c r="P11" s="283"/>
      <c r="Q11" s="283"/>
      <c r="R11" s="283"/>
      <c r="S11" s="283"/>
      <c r="T11" s="283"/>
      <c r="U11" s="279"/>
      <c r="V11" s="279"/>
      <c r="W11" s="279"/>
      <c r="X11" s="279"/>
      <c r="Y11" s="279"/>
      <c r="Z11" s="279"/>
      <c r="AA11" s="280"/>
      <c r="AC11" s="54"/>
    </row>
    <row r="12" spans="1:29" ht="25.15" customHeight="1">
      <c r="A12" s="304"/>
      <c r="B12" s="305"/>
      <c r="C12" s="305"/>
      <c r="D12" s="53"/>
      <c r="E12" s="279"/>
      <c r="F12" s="279"/>
      <c r="G12" s="279"/>
      <c r="H12" s="279"/>
      <c r="I12" s="286"/>
      <c r="J12" s="286"/>
      <c r="K12" s="306"/>
      <c r="L12" s="306"/>
      <c r="M12" s="293" t="e">
        <f t="shared" si="0"/>
        <v>#DIV/0!</v>
      </c>
      <c r="N12" s="293"/>
      <c r="O12" s="283"/>
      <c r="P12" s="283"/>
      <c r="Q12" s="283"/>
      <c r="R12" s="283"/>
      <c r="S12" s="283"/>
      <c r="T12" s="283"/>
      <c r="U12" s="279"/>
      <c r="V12" s="279"/>
      <c r="W12" s="279"/>
      <c r="X12" s="279"/>
      <c r="Y12" s="279"/>
      <c r="Z12" s="279"/>
      <c r="AA12" s="280"/>
    </row>
    <row r="13" spans="1:29" ht="25.15" customHeight="1">
      <c r="A13" s="304"/>
      <c r="B13" s="305"/>
      <c r="C13" s="305"/>
      <c r="D13" s="53"/>
      <c r="E13" s="279"/>
      <c r="F13" s="279"/>
      <c r="G13" s="279"/>
      <c r="H13" s="279"/>
      <c r="I13" s="286"/>
      <c r="J13" s="286"/>
      <c r="K13" s="306"/>
      <c r="L13" s="306"/>
      <c r="M13" s="293" t="e">
        <f t="shared" si="0"/>
        <v>#DIV/0!</v>
      </c>
      <c r="N13" s="293"/>
      <c r="O13" s="283"/>
      <c r="P13" s="283"/>
      <c r="Q13" s="283"/>
      <c r="R13" s="283"/>
      <c r="S13" s="283"/>
      <c r="T13" s="283"/>
      <c r="U13" s="279"/>
      <c r="V13" s="279"/>
      <c r="W13" s="279"/>
      <c r="X13" s="279"/>
      <c r="Y13" s="279"/>
      <c r="Z13" s="279"/>
      <c r="AA13" s="280"/>
    </row>
    <row r="14" spans="1:29" ht="25.15" customHeight="1">
      <c r="A14" s="304"/>
      <c r="B14" s="305"/>
      <c r="C14" s="305"/>
      <c r="D14" s="53"/>
      <c r="E14" s="279"/>
      <c r="F14" s="279"/>
      <c r="G14" s="279"/>
      <c r="H14" s="279"/>
      <c r="I14" s="286"/>
      <c r="J14" s="286"/>
      <c r="K14" s="306"/>
      <c r="L14" s="306"/>
      <c r="M14" s="293" t="e">
        <f t="shared" si="0"/>
        <v>#DIV/0!</v>
      </c>
      <c r="N14" s="293"/>
      <c r="O14" s="283"/>
      <c r="P14" s="283"/>
      <c r="Q14" s="283"/>
      <c r="R14" s="283"/>
      <c r="S14" s="283"/>
      <c r="T14" s="283"/>
      <c r="U14" s="279"/>
      <c r="V14" s="279"/>
      <c r="W14" s="279"/>
      <c r="X14" s="279"/>
      <c r="Y14" s="279"/>
      <c r="Z14" s="279"/>
      <c r="AA14" s="280"/>
    </row>
    <row r="15" spans="1:29" ht="25.15" customHeight="1">
      <c r="A15" s="314"/>
      <c r="B15" s="315"/>
      <c r="C15" s="315"/>
      <c r="D15" s="53"/>
      <c r="E15" s="302"/>
      <c r="F15" s="302"/>
      <c r="G15" s="302"/>
      <c r="H15" s="302"/>
      <c r="I15" s="317"/>
      <c r="J15" s="317"/>
      <c r="K15" s="316"/>
      <c r="L15" s="316"/>
      <c r="M15" s="293" t="e">
        <f t="shared" si="0"/>
        <v>#DIV/0!</v>
      </c>
      <c r="N15" s="293"/>
      <c r="O15" s="301"/>
      <c r="P15" s="301"/>
      <c r="Q15" s="301"/>
      <c r="R15" s="301"/>
      <c r="S15" s="283"/>
      <c r="T15" s="283"/>
      <c r="U15" s="302"/>
      <c r="V15" s="302"/>
      <c r="W15" s="279"/>
      <c r="X15" s="279"/>
      <c r="Y15" s="279"/>
      <c r="Z15" s="279"/>
      <c r="AA15" s="280"/>
    </row>
    <row r="16" spans="1:29" ht="25.15" customHeight="1">
      <c r="A16" s="304"/>
      <c r="B16" s="305"/>
      <c r="C16" s="305"/>
      <c r="D16" s="53"/>
      <c r="E16" s="279"/>
      <c r="F16" s="279"/>
      <c r="G16" s="279"/>
      <c r="H16" s="279"/>
      <c r="I16" s="286"/>
      <c r="J16" s="286"/>
      <c r="K16" s="306"/>
      <c r="L16" s="306"/>
      <c r="M16" s="293" t="e">
        <f t="shared" si="0"/>
        <v>#DIV/0!</v>
      </c>
      <c r="N16" s="293"/>
      <c r="O16" s="283"/>
      <c r="P16" s="283"/>
      <c r="Q16" s="283"/>
      <c r="R16" s="283"/>
      <c r="S16" s="283"/>
      <c r="T16" s="283"/>
      <c r="U16" s="279"/>
      <c r="V16" s="279"/>
      <c r="W16" s="279"/>
      <c r="X16" s="279"/>
      <c r="Y16" s="279"/>
      <c r="Z16" s="279"/>
      <c r="AA16" s="280"/>
    </row>
    <row r="17" spans="1:31" ht="25.15" customHeight="1">
      <c r="A17" s="304"/>
      <c r="B17" s="305"/>
      <c r="C17" s="305"/>
      <c r="D17" s="53"/>
      <c r="E17" s="279"/>
      <c r="F17" s="279"/>
      <c r="G17" s="279"/>
      <c r="H17" s="279"/>
      <c r="I17" s="286"/>
      <c r="J17" s="286"/>
      <c r="K17" s="306"/>
      <c r="L17" s="306"/>
      <c r="M17" s="293" t="e">
        <f t="shared" si="0"/>
        <v>#DIV/0!</v>
      </c>
      <c r="N17" s="293"/>
      <c r="O17" s="283"/>
      <c r="P17" s="283"/>
      <c r="Q17" s="283"/>
      <c r="R17" s="283"/>
      <c r="S17" s="283"/>
      <c r="T17" s="283"/>
      <c r="U17" s="279"/>
      <c r="V17" s="279"/>
      <c r="W17" s="279"/>
      <c r="X17" s="279"/>
      <c r="Y17" s="279"/>
      <c r="Z17" s="279"/>
      <c r="AA17" s="280"/>
    </row>
    <row r="18" spans="1:31" ht="25.15" customHeight="1" thickBot="1">
      <c r="A18" s="311"/>
      <c r="B18" s="312"/>
      <c r="C18" s="312"/>
      <c r="D18" s="55"/>
      <c r="E18" s="289"/>
      <c r="F18" s="289"/>
      <c r="G18" s="289"/>
      <c r="H18" s="289"/>
      <c r="I18" s="313"/>
      <c r="J18" s="313"/>
      <c r="K18" s="309"/>
      <c r="L18" s="309"/>
      <c r="M18" s="293" t="e">
        <f t="shared" si="0"/>
        <v>#DIV/0!</v>
      </c>
      <c r="N18" s="293"/>
      <c r="O18" s="310"/>
      <c r="P18" s="310"/>
      <c r="Q18" s="310"/>
      <c r="R18" s="310"/>
      <c r="S18" s="310"/>
      <c r="T18" s="310"/>
      <c r="U18" s="289"/>
      <c r="V18" s="289"/>
      <c r="W18" s="289"/>
      <c r="X18" s="289"/>
      <c r="Y18" s="289"/>
      <c r="Z18" s="289"/>
      <c r="AA18" s="290"/>
    </row>
    <row r="19" spans="1:31" ht="23.45" customHeight="1" thickBot="1">
      <c r="A19" s="56" t="s">
        <v>110</v>
      </c>
      <c r="B19" s="57"/>
      <c r="C19" s="57"/>
      <c r="D19" s="58"/>
      <c r="E19" s="58"/>
      <c r="F19" s="58"/>
      <c r="G19" s="59"/>
      <c r="H19" s="59"/>
      <c r="I19" s="59"/>
      <c r="J19" s="60"/>
      <c r="K19" s="58"/>
      <c r="L19" s="58"/>
      <c r="M19" s="58"/>
      <c r="N19" s="58"/>
      <c r="O19" s="58"/>
      <c r="P19" s="58"/>
      <c r="Q19" s="58"/>
      <c r="R19" s="59"/>
      <c r="S19" s="59"/>
      <c r="T19" s="59"/>
      <c r="U19" s="59"/>
      <c r="V19" s="287">
        <v>0</v>
      </c>
      <c r="W19" s="287"/>
      <c r="X19" s="287"/>
      <c r="Y19" s="287"/>
      <c r="Z19" s="287"/>
      <c r="AA19" s="288"/>
    </row>
    <row r="20" spans="1:31">
      <c r="A20" s="61"/>
      <c r="B20" s="61"/>
      <c r="C20" s="61"/>
      <c r="D20" s="62"/>
      <c r="E20" s="62"/>
      <c r="F20" s="62"/>
      <c r="G20" s="63"/>
      <c r="H20" s="63"/>
      <c r="I20" s="63"/>
      <c r="J20" s="64"/>
      <c r="K20" s="62"/>
      <c r="L20" s="62"/>
      <c r="M20" s="62"/>
      <c r="N20" s="62"/>
      <c r="O20" s="62"/>
      <c r="P20" s="62"/>
      <c r="Q20" s="62"/>
      <c r="R20" s="62"/>
      <c r="S20" s="62"/>
      <c r="T20" s="62"/>
      <c r="U20" s="63"/>
      <c r="V20" s="63"/>
      <c r="W20" s="63"/>
      <c r="X20" s="63"/>
      <c r="Y20" s="63"/>
      <c r="Z20" s="65"/>
      <c r="AA20" s="65"/>
      <c r="AB20" s="65"/>
      <c r="AC20" s="65"/>
      <c r="AD20" s="65"/>
      <c r="AE20" s="65"/>
    </row>
  </sheetData>
  <mergeCells count="198">
    <mergeCell ref="K16:L16"/>
    <mergeCell ref="K14:L14"/>
    <mergeCell ref="K15:L15"/>
    <mergeCell ref="G13:H13"/>
    <mergeCell ref="E15:F15"/>
    <mergeCell ref="G15:H15"/>
    <mergeCell ref="G14:H14"/>
    <mergeCell ref="I15:J15"/>
    <mergeCell ref="I14:J14"/>
    <mergeCell ref="K13:L13"/>
    <mergeCell ref="A16:C16"/>
    <mergeCell ref="A15:C15"/>
    <mergeCell ref="E17:F17"/>
    <mergeCell ref="G17:H17"/>
    <mergeCell ref="E16:F16"/>
    <mergeCell ref="G16:H16"/>
    <mergeCell ref="I16:J16"/>
    <mergeCell ref="A14:C14"/>
    <mergeCell ref="E14:F14"/>
    <mergeCell ref="K18:L18"/>
    <mergeCell ref="S18:T18"/>
    <mergeCell ref="U18:V18"/>
    <mergeCell ref="O18:P18"/>
    <mergeCell ref="A17:C17"/>
    <mergeCell ref="I17:J17"/>
    <mergeCell ref="Q17:R17"/>
    <mergeCell ref="Q18:R18"/>
    <mergeCell ref="O17:P17"/>
    <mergeCell ref="M18:N18"/>
    <mergeCell ref="K17:L17"/>
    <mergeCell ref="A18:C18"/>
    <mergeCell ref="E18:F18"/>
    <mergeCell ref="G18:H18"/>
    <mergeCell ref="I18:J18"/>
    <mergeCell ref="E13:F13"/>
    <mergeCell ref="Q10:R10"/>
    <mergeCell ref="O10:P10"/>
    <mergeCell ref="E7:F7"/>
    <mergeCell ref="A12:C12"/>
    <mergeCell ref="E12:F12"/>
    <mergeCell ref="A11:C11"/>
    <mergeCell ref="M12:N12"/>
    <mergeCell ref="G9:H9"/>
    <mergeCell ref="G10:H10"/>
    <mergeCell ref="G8:H8"/>
    <mergeCell ref="G7:H7"/>
    <mergeCell ref="G11:H11"/>
    <mergeCell ref="K12:L12"/>
    <mergeCell ref="Q11:R11"/>
    <mergeCell ref="O11:P11"/>
    <mergeCell ref="Q12:R12"/>
    <mergeCell ref="A13:C13"/>
    <mergeCell ref="I13:J13"/>
    <mergeCell ref="A10:C10"/>
    <mergeCell ref="G12:H12"/>
    <mergeCell ref="A4:C4"/>
    <mergeCell ref="Q6:R6"/>
    <mergeCell ref="O4:P4"/>
    <mergeCell ref="O12:P12"/>
    <mergeCell ref="K8:L8"/>
    <mergeCell ref="K10:L10"/>
    <mergeCell ref="I12:J12"/>
    <mergeCell ref="I11:J11"/>
    <mergeCell ref="K11:L11"/>
    <mergeCell ref="M10:N10"/>
    <mergeCell ref="M11:N11"/>
    <mergeCell ref="I7:J7"/>
    <mergeCell ref="E10:F10"/>
    <mergeCell ref="E11:F11"/>
    <mergeCell ref="E8:F8"/>
    <mergeCell ref="E9:F9"/>
    <mergeCell ref="A9:C9"/>
    <mergeCell ref="A7:C7"/>
    <mergeCell ref="A8:C8"/>
    <mergeCell ref="A3:C3"/>
    <mergeCell ref="E3:F3"/>
    <mergeCell ref="A5:C5"/>
    <mergeCell ref="E6:F6"/>
    <mergeCell ref="A6:C6"/>
    <mergeCell ref="E5:F5"/>
    <mergeCell ref="I5:J5"/>
    <mergeCell ref="Q5:R5"/>
    <mergeCell ref="K5:L5"/>
    <mergeCell ref="G4:H4"/>
    <mergeCell ref="I4:J4"/>
    <mergeCell ref="K4:L4"/>
    <mergeCell ref="E4:F4"/>
    <mergeCell ref="G5:H5"/>
    <mergeCell ref="K6:L6"/>
    <mergeCell ref="O16:P16"/>
    <mergeCell ref="U16:V16"/>
    <mergeCell ref="S14:T14"/>
    <mergeCell ref="S15:T15"/>
    <mergeCell ref="S16:T16"/>
    <mergeCell ref="S17:T17"/>
    <mergeCell ref="M14:N14"/>
    <mergeCell ref="M15:N15"/>
    <mergeCell ref="M16:N16"/>
    <mergeCell ref="M17:N17"/>
    <mergeCell ref="G3:J3"/>
    <mergeCell ref="K3:L3"/>
    <mergeCell ref="S3:T3"/>
    <mergeCell ref="S4:T4"/>
    <mergeCell ref="M13:N13"/>
    <mergeCell ref="Q13:R13"/>
    <mergeCell ref="O13:P13"/>
    <mergeCell ref="Q14:R14"/>
    <mergeCell ref="O14:P14"/>
    <mergeCell ref="Q3:R3"/>
    <mergeCell ref="O6:P6"/>
    <mergeCell ref="I6:J6"/>
    <mergeCell ref="O5:P5"/>
    <mergeCell ref="G6:H6"/>
    <mergeCell ref="I10:J10"/>
    <mergeCell ref="I9:J9"/>
    <mergeCell ref="K9:L9"/>
    <mergeCell ref="K7:L7"/>
    <mergeCell ref="I8:J8"/>
    <mergeCell ref="S7:T7"/>
    <mergeCell ref="M3:N3"/>
    <mergeCell ref="M4:N4"/>
    <mergeCell ref="M5:N5"/>
    <mergeCell ref="M6:N6"/>
    <mergeCell ref="M7:N7"/>
    <mergeCell ref="M8:N8"/>
    <mergeCell ref="M9:N9"/>
    <mergeCell ref="O2:P2"/>
    <mergeCell ref="Q2:V2"/>
    <mergeCell ref="O7:P7"/>
    <mergeCell ref="S9:T9"/>
    <mergeCell ref="Q7:R7"/>
    <mergeCell ref="Q8:R8"/>
    <mergeCell ref="Q9:R9"/>
    <mergeCell ref="S8:T8"/>
    <mergeCell ref="U7:V7"/>
    <mergeCell ref="S5:T5"/>
    <mergeCell ref="S6:T6"/>
    <mergeCell ref="Q4:R4"/>
    <mergeCell ref="U3:V3"/>
    <mergeCell ref="U4:V4"/>
    <mergeCell ref="O3:P3"/>
    <mergeCell ref="W7:Y7"/>
    <mergeCell ref="Z7:AA7"/>
    <mergeCell ref="W8:Y8"/>
    <mergeCell ref="Z8:AA8"/>
    <mergeCell ref="W9:Y9"/>
    <mergeCell ref="Z10:AA10"/>
    <mergeCell ref="W11:Y11"/>
    <mergeCell ref="W10:Y10"/>
    <mergeCell ref="Z9:AA9"/>
    <mergeCell ref="U9:V9"/>
    <mergeCell ref="U8:V8"/>
    <mergeCell ref="O9:P9"/>
    <mergeCell ref="O8:P8"/>
    <mergeCell ref="S12:T12"/>
    <mergeCell ref="V19:AA19"/>
    <mergeCell ref="W14:Y14"/>
    <mergeCell ref="Z15:AA15"/>
    <mergeCell ref="Z14:AA14"/>
    <mergeCell ref="Z17:AA17"/>
    <mergeCell ref="W18:Y18"/>
    <mergeCell ref="Z18:AA18"/>
    <mergeCell ref="W16:Y16"/>
    <mergeCell ref="U14:V14"/>
    <mergeCell ref="W15:Y15"/>
    <mergeCell ref="U17:V17"/>
    <mergeCell ref="W17:Y17"/>
    <mergeCell ref="Z16:AA16"/>
    <mergeCell ref="Z11:AA11"/>
    <mergeCell ref="Q15:R15"/>
    <mergeCell ref="Q16:R16"/>
    <mergeCell ref="U13:V13"/>
    <mergeCell ref="U15:V15"/>
    <mergeCell ref="O15:P15"/>
    <mergeCell ref="S1:U1"/>
    <mergeCell ref="W2:X2"/>
    <mergeCell ref="V1:AA1"/>
    <mergeCell ref="Y2:AA2"/>
    <mergeCell ref="W13:Y13"/>
    <mergeCell ref="W12:Y12"/>
    <mergeCell ref="Z13:AA13"/>
    <mergeCell ref="U5:V5"/>
    <mergeCell ref="Z12:AA12"/>
    <mergeCell ref="W6:Y6"/>
    <mergeCell ref="Z6:AA6"/>
    <mergeCell ref="Z4:AA4"/>
    <mergeCell ref="U12:V12"/>
    <mergeCell ref="S10:T10"/>
    <mergeCell ref="S11:T11"/>
    <mergeCell ref="Z3:AA3"/>
    <mergeCell ref="Z5:AA5"/>
    <mergeCell ref="W3:Y3"/>
    <mergeCell ref="W4:Y4"/>
    <mergeCell ref="W5:Y5"/>
    <mergeCell ref="U6:V6"/>
    <mergeCell ref="S13:T13"/>
    <mergeCell ref="U11:V11"/>
    <mergeCell ref="U10:V10"/>
  </mergeCells>
  <phoneticPr fontId="2"/>
  <pageMargins left="0.33" right="0.22" top="0.52" bottom="0.26" header="0.51181102362204722" footer="0.27"/>
  <pageSetup paperSize="9" scale="9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6"/>
  <sheetViews>
    <sheetView view="pageBreakPreview" zoomScaleNormal="100" zoomScaleSheetLayoutView="100" workbookViewId="0">
      <selection sqref="A1:D1"/>
    </sheetView>
  </sheetViews>
  <sheetFormatPr defaultColWidth="8.875" defaultRowHeight="13.5"/>
  <cols>
    <col min="1" max="1" width="7.125" style="1" customWidth="1"/>
    <col min="2" max="10" width="5.75" style="1" customWidth="1"/>
    <col min="11" max="27" width="6.125" style="1" customWidth="1"/>
    <col min="28" max="28" width="5.625" style="1" customWidth="1"/>
    <col min="29" max="29" width="6.5" style="1" customWidth="1"/>
    <col min="30" max="16384" width="8.875" style="1"/>
  </cols>
  <sheetData>
    <row r="1" spans="1:29" s="66" customFormat="1" ht="13.15" customHeight="1" thickBot="1">
      <c r="A1" s="346" t="s">
        <v>113</v>
      </c>
      <c r="B1" s="346"/>
      <c r="C1" s="346"/>
      <c r="D1" s="346"/>
      <c r="O1" s="46"/>
      <c r="P1" s="46"/>
      <c r="Q1" s="47"/>
      <c r="R1" s="47"/>
      <c r="S1" s="273" t="s">
        <v>14</v>
      </c>
      <c r="T1" s="273"/>
      <c r="U1" s="273"/>
      <c r="V1" s="74" t="s">
        <v>150</v>
      </c>
      <c r="W1" s="74"/>
      <c r="X1" s="74"/>
      <c r="Y1" s="74"/>
      <c r="Z1" s="74"/>
      <c r="AA1" s="74"/>
    </row>
    <row r="2" spans="1:29" ht="14.25" thickBot="1">
      <c r="A2" s="49" t="s">
        <v>20</v>
      </c>
      <c r="B2" s="49"/>
      <c r="C2" s="49"/>
      <c r="D2" s="49"/>
      <c r="E2" s="49"/>
      <c r="F2" s="49"/>
      <c r="G2" s="49"/>
      <c r="H2" s="49"/>
      <c r="I2" s="49"/>
      <c r="J2" s="49"/>
      <c r="K2" s="49"/>
      <c r="L2" s="49"/>
      <c r="M2" s="49"/>
      <c r="N2" s="49"/>
      <c r="O2" s="294" t="s">
        <v>15</v>
      </c>
      <c r="P2" s="274"/>
      <c r="Q2" s="274" t="s">
        <v>99</v>
      </c>
      <c r="R2" s="274"/>
      <c r="S2" s="274"/>
      <c r="T2" s="274"/>
      <c r="U2" s="274"/>
      <c r="V2" s="274"/>
      <c r="W2" s="274" t="s">
        <v>16</v>
      </c>
      <c r="X2" s="274"/>
      <c r="Y2" s="276">
        <v>30</v>
      </c>
      <c r="Z2" s="277"/>
      <c r="AA2" s="278"/>
    </row>
    <row r="3" spans="1:29" s="76" customFormat="1" ht="28.9" customHeight="1" thickBot="1">
      <c r="A3" s="347" t="s">
        <v>112</v>
      </c>
      <c r="B3" s="331"/>
      <c r="C3" s="332"/>
      <c r="D3" s="75" t="s">
        <v>125</v>
      </c>
      <c r="E3" s="331" t="s">
        <v>17</v>
      </c>
      <c r="F3" s="332"/>
      <c r="G3" s="297" t="s">
        <v>18</v>
      </c>
      <c r="H3" s="297"/>
      <c r="I3" s="297"/>
      <c r="J3" s="297"/>
      <c r="K3" s="328" t="s">
        <v>174</v>
      </c>
      <c r="L3" s="332"/>
      <c r="M3" s="333" t="s">
        <v>173</v>
      </c>
      <c r="N3" s="334"/>
      <c r="O3" s="331" t="s">
        <v>122</v>
      </c>
      <c r="P3" s="332"/>
      <c r="Q3" s="328" t="s">
        <v>123</v>
      </c>
      <c r="R3" s="332"/>
      <c r="S3" s="328" t="s">
        <v>124</v>
      </c>
      <c r="T3" s="332"/>
      <c r="U3" s="328" t="s">
        <v>4</v>
      </c>
      <c r="V3" s="332"/>
      <c r="W3" s="328" t="s">
        <v>102</v>
      </c>
      <c r="X3" s="331"/>
      <c r="Y3" s="331"/>
      <c r="Z3" s="328" t="s">
        <v>103</v>
      </c>
      <c r="AA3" s="329"/>
    </row>
    <row r="4" spans="1:29" ht="25.9" customHeight="1" thickTop="1">
      <c r="A4" s="349" t="s">
        <v>104</v>
      </c>
      <c r="B4" s="350"/>
      <c r="C4" s="351"/>
      <c r="D4" s="52" t="s">
        <v>21</v>
      </c>
      <c r="E4" s="286" t="s">
        <v>105</v>
      </c>
      <c r="F4" s="286"/>
      <c r="G4" s="352" t="s">
        <v>57</v>
      </c>
      <c r="H4" s="353"/>
      <c r="I4" s="353"/>
      <c r="J4" s="354"/>
      <c r="K4" s="308">
        <v>40</v>
      </c>
      <c r="L4" s="308"/>
      <c r="M4" s="335">
        <f>K4/$V$15</f>
        <v>1</v>
      </c>
      <c r="N4" s="335"/>
      <c r="O4" s="295">
        <v>38991</v>
      </c>
      <c r="P4" s="295"/>
      <c r="Q4" s="295">
        <v>38991</v>
      </c>
      <c r="R4" s="295"/>
      <c r="S4" s="355" t="s">
        <v>114</v>
      </c>
      <c r="T4" s="356"/>
      <c r="U4" s="281"/>
      <c r="V4" s="281"/>
      <c r="W4" s="352" t="s">
        <v>61</v>
      </c>
      <c r="X4" s="353"/>
      <c r="Y4" s="353"/>
      <c r="Z4" s="358"/>
      <c r="AA4" s="359"/>
    </row>
    <row r="5" spans="1:29" ht="27.6" customHeight="1">
      <c r="A5" s="338" t="s">
        <v>115</v>
      </c>
      <c r="B5" s="339"/>
      <c r="C5" s="340"/>
      <c r="D5" s="53" t="s">
        <v>62</v>
      </c>
      <c r="E5" s="286" t="s">
        <v>54</v>
      </c>
      <c r="F5" s="286"/>
      <c r="G5" s="320"/>
      <c r="H5" s="321"/>
      <c r="I5" s="321"/>
      <c r="J5" s="322"/>
      <c r="K5" s="306">
        <v>40</v>
      </c>
      <c r="L5" s="306"/>
      <c r="M5" s="293">
        <f t="shared" ref="M5:M14" si="0">K5/$V$15</f>
        <v>1</v>
      </c>
      <c r="N5" s="293"/>
      <c r="O5" s="283">
        <v>38991</v>
      </c>
      <c r="P5" s="283"/>
      <c r="Q5" s="283">
        <v>40087</v>
      </c>
      <c r="R5" s="283"/>
      <c r="S5" s="318" t="s">
        <v>114</v>
      </c>
      <c r="T5" s="319"/>
      <c r="U5" s="286" t="s">
        <v>106</v>
      </c>
      <c r="V5" s="286"/>
      <c r="W5" s="326" t="s">
        <v>55</v>
      </c>
      <c r="X5" s="327"/>
      <c r="Y5" s="327"/>
      <c r="Z5" s="318"/>
      <c r="AA5" s="330"/>
    </row>
    <row r="6" spans="1:29" ht="28.9" customHeight="1">
      <c r="A6" s="338" t="s">
        <v>63</v>
      </c>
      <c r="B6" s="339"/>
      <c r="C6" s="340"/>
      <c r="D6" s="53" t="s">
        <v>64</v>
      </c>
      <c r="E6" s="286" t="s">
        <v>25</v>
      </c>
      <c r="F6" s="286"/>
      <c r="G6" s="320"/>
      <c r="H6" s="321"/>
      <c r="I6" s="321"/>
      <c r="J6" s="322"/>
      <c r="K6" s="306">
        <v>40</v>
      </c>
      <c r="L6" s="306"/>
      <c r="M6" s="293">
        <f t="shared" si="0"/>
        <v>1</v>
      </c>
      <c r="N6" s="293"/>
      <c r="O6" s="283">
        <v>39539</v>
      </c>
      <c r="P6" s="283"/>
      <c r="Q6" s="283">
        <v>39539</v>
      </c>
      <c r="R6" s="283"/>
      <c r="S6" s="318" t="s">
        <v>114</v>
      </c>
      <c r="T6" s="319"/>
      <c r="U6" s="279"/>
      <c r="V6" s="279"/>
      <c r="W6" s="326" t="s">
        <v>25</v>
      </c>
      <c r="X6" s="327"/>
      <c r="Y6" s="327"/>
      <c r="Z6" s="318"/>
      <c r="AA6" s="330"/>
    </row>
    <row r="7" spans="1:29" ht="25.15" customHeight="1">
      <c r="A7" s="338" t="s">
        <v>65</v>
      </c>
      <c r="B7" s="339"/>
      <c r="C7" s="340"/>
      <c r="D7" s="53" t="s">
        <v>66</v>
      </c>
      <c r="E7" s="286" t="s">
        <v>25</v>
      </c>
      <c r="F7" s="286"/>
      <c r="G7" s="320"/>
      <c r="H7" s="321"/>
      <c r="I7" s="321"/>
      <c r="J7" s="322"/>
      <c r="K7" s="306">
        <v>40</v>
      </c>
      <c r="L7" s="306"/>
      <c r="M7" s="293">
        <f t="shared" si="0"/>
        <v>1</v>
      </c>
      <c r="N7" s="293"/>
      <c r="O7" s="283">
        <v>39083</v>
      </c>
      <c r="P7" s="283"/>
      <c r="Q7" s="283">
        <v>39083</v>
      </c>
      <c r="R7" s="283"/>
      <c r="S7" s="318" t="s">
        <v>114</v>
      </c>
      <c r="T7" s="319"/>
      <c r="U7" s="279"/>
      <c r="V7" s="279"/>
      <c r="W7" s="326" t="s">
        <v>25</v>
      </c>
      <c r="X7" s="327"/>
      <c r="Y7" s="327"/>
      <c r="Z7" s="320"/>
      <c r="AA7" s="325"/>
    </row>
    <row r="8" spans="1:29" ht="25.15" customHeight="1">
      <c r="A8" s="338" t="s">
        <v>67</v>
      </c>
      <c r="B8" s="339"/>
      <c r="C8" s="340"/>
      <c r="D8" s="53" t="s">
        <v>68</v>
      </c>
      <c r="E8" s="286" t="s">
        <v>25</v>
      </c>
      <c r="F8" s="286"/>
      <c r="G8" s="320"/>
      <c r="H8" s="321"/>
      <c r="I8" s="321"/>
      <c r="J8" s="322"/>
      <c r="K8" s="306">
        <v>24</v>
      </c>
      <c r="L8" s="306"/>
      <c r="M8" s="293">
        <f t="shared" si="0"/>
        <v>0.6</v>
      </c>
      <c r="N8" s="293"/>
      <c r="O8" s="283">
        <v>39083</v>
      </c>
      <c r="P8" s="283"/>
      <c r="Q8" s="283">
        <v>39083</v>
      </c>
      <c r="R8" s="283"/>
      <c r="S8" s="318" t="s">
        <v>2</v>
      </c>
      <c r="T8" s="319"/>
      <c r="U8" s="279"/>
      <c r="V8" s="279"/>
      <c r="W8" s="326" t="s">
        <v>25</v>
      </c>
      <c r="X8" s="327"/>
      <c r="Y8" s="327"/>
      <c r="Z8" s="320" t="s">
        <v>69</v>
      </c>
      <c r="AA8" s="325"/>
    </row>
    <row r="9" spans="1:29" ht="25.15" customHeight="1">
      <c r="A9" s="338" t="s">
        <v>70</v>
      </c>
      <c r="B9" s="339"/>
      <c r="C9" s="340"/>
      <c r="D9" s="53" t="s">
        <v>66</v>
      </c>
      <c r="E9" s="286" t="s">
        <v>30</v>
      </c>
      <c r="F9" s="286"/>
      <c r="G9" s="320"/>
      <c r="H9" s="321"/>
      <c r="I9" s="321"/>
      <c r="J9" s="322"/>
      <c r="K9" s="306">
        <v>40</v>
      </c>
      <c r="L9" s="306"/>
      <c r="M9" s="293">
        <f t="shared" si="0"/>
        <v>1</v>
      </c>
      <c r="N9" s="293"/>
      <c r="O9" s="283">
        <v>39083</v>
      </c>
      <c r="P9" s="283"/>
      <c r="Q9" s="283">
        <v>39083</v>
      </c>
      <c r="R9" s="283"/>
      <c r="S9" s="318" t="s">
        <v>114</v>
      </c>
      <c r="T9" s="319"/>
      <c r="U9" s="279"/>
      <c r="V9" s="279"/>
      <c r="W9" s="320" t="s">
        <v>31</v>
      </c>
      <c r="X9" s="321"/>
      <c r="Y9" s="321"/>
      <c r="Z9" s="320" t="s">
        <v>71</v>
      </c>
      <c r="AA9" s="325"/>
    </row>
    <row r="10" spans="1:29" ht="25.15" customHeight="1">
      <c r="A10" s="338" t="s">
        <v>73</v>
      </c>
      <c r="B10" s="339"/>
      <c r="C10" s="340"/>
      <c r="D10" s="53" t="s">
        <v>74</v>
      </c>
      <c r="E10" s="286" t="s">
        <v>30</v>
      </c>
      <c r="F10" s="286"/>
      <c r="G10" s="320"/>
      <c r="H10" s="321"/>
      <c r="I10" s="321"/>
      <c r="J10" s="322"/>
      <c r="K10" s="306">
        <v>24</v>
      </c>
      <c r="L10" s="306"/>
      <c r="M10" s="345">
        <f t="shared" si="0"/>
        <v>0.6</v>
      </c>
      <c r="N10" s="345"/>
      <c r="O10" s="283">
        <v>39083</v>
      </c>
      <c r="P10" s="283"/>
      <c r="Q10" s="283">
        <v>39083</v>
      </c>
      <c r="R10" s="283"/>
      <c r="S10" s="318" t="s">
        <v>2</v>
      </c>
      <c r="T10" s="319"/>
      <c r="U10" s="279"/>
      <c r="V10" s="279"/>
      <c r="W10" s="320" t="s">
        <v>72</v>
      </c>
      <c r="X10" s="321"/>
      <c r="Y10" s="321"/>
      <c r="Z10" s="362" t="s">
        <v>75</v>
      </c>
      <c r="AA10" s="363"/>
    </row>
    <row r="11" spans="1:29" ht="25.15" customHeight="1">
      <c r="A11" s="338" t="s">
        <v>76</v>
      </c>
      <c r="B11" s="339"/>
      <c r="C11" s="340"/>
      <c r="D11" s="53" t="s">
        <v>77</v>
      </c>
      <c r="E11" s="286" t="s">
        <v>30</v>
      </c>
      <c r="F11" s="286"/>
      <c r="G11" s="320"/>
      <c r="H11" s="321"/>
      <c r="I11" s="321"/>
      <c r="J11" s="322"/>
      <c r="K11" s="306">
        <v>15</v>
      </c>
      <c r="L11" s="306"/>
      <c r="M11" s="293">
        <f t="shared" si="0"/>
        <v>0.375</v>
      </c>
      <c r="N11" s="293"/>
      <c r="O11" s="283">
        <v>39083</v>
      </c>
      <c r="P11" s="283"/>
      <c r="Q11" s="283">
        <v>39083</v>
      </c>
      <c r="R11" s="283"/>
      <c r="S11" s="318" t="s">
        <v>2</v>
      </c>
      <c r="T11" s="319"/>
      <c r="U11" s="279"/>
      <c r="V11" s="279"/>
      <c r="W11" s="320" t="s">
        <v>32</v>
      </c>
      <c r="X11" s="321"/>
      <c r="Y11" s="321"/>
      <c r="Z11" s="320" t="s">
        <v>78</v>
      </c>
      <c r="AA11" s="325"/>
    </row>
    <row r="12" spans="1:29" ht="25.15" customHeight="1">
      <c r="A12" s="338" t="s">
        <v>132</v>
      </c>
      <c r="B12" s="348"/>
      <c r="C12" s="319"/>
      <c r="D12" s="77" t="s">
        <v>68</v>
      </c>
      <c r="E12" s="286" t="s">
        <v>142</v>
      </c>
      <c r="F12" s="286"/>
      <c r="G12" s="318"/>
      <c r="H12" s="348"/>
      <c r="I12" s="348"/>
      <c r="J12" s="319"/>
      <c r="K12" s="306">
        <v>15</v>
      </c>
      <c r="L12" s="306"/>
      <c r="M12" s="357">
        <f t="shared" si="0"/>
        <v>0.375</v>
      </c>
      <c r="N12" s="357"/>
      <c r="O12" s="283">
        <v>39083</v>
      </c>
      <c r="P12" s="283"/>
      <c r="Q12" s="283">
        <v>39083</v>
      </c>
      <c r="R12" s="283"/>
      <c r="S12" s="318" t="s">
        <v>2</v>
      </c>
      <c r="T12" s="319"/>
      <c r="U12" s="279"/>
      <c r="V12" s="279"/>
      <c r="W12" s="320" t="s">
        <v>131</v>
      </c>
      <c r="X12" s="321"/>
      <c r="Y12" s="322"/>
      <c r="Z12" s="320" t="s">
        <v>78</v>
      </c>
      <c r="AA12" s="325"/>
    </row>
    <row r="13" spans="1:29" ht="25.15" customHeight="1">
      <c r="A13" s="338" t="s">
        <v>79</v>
      </c>
      <c r="B13" s="339"/>
      <c r="C13" s="340"/>
      <c r="D13" s="77" t="s">
        <v>80</v>
      </c>
      <c r="E13" s="286" t="s">
        <v>143</v>
      </c>
      <c r="F13" s="286"/>
      <c r="G13" s="320" t="s">
        <v>56</v>
      </c>
      <c r="H13" s="321"/>
      <c r="I13" s="321"/>
      <c r="J13" s="322"/>
      <c r="K13" s="306">
        <v>30</v>
      </c>
      <c r="L13" s="306"/>
      <c r="M13" s="293">
        <f t="shared" si="0"/>
        <v>0.75</v>
      </c>
      <c r="N13" s="293"/>
      <c r="O13" s="283">
        <v>39356</v>
      </c>
      <c r="P13" s="283"/>
      <c r="Q13" s="283">
        <v>39356</v>
      </c>
      <c r="R13" s="283"/>
      <c r="S13" s="318" t="s">
        <v>2</v>
      </c>
      <c r="T13" s="319"/>
      <c r="U13" s="279"/>
      <c r="V13" s="279"/>
      <c r="W13" s="323" t="s">
        <v>107</v>
      </c>
      <c r="X13" s="324"/>
      <c r="Y13" s="324"/>
      <c r="Z13" s="320" t="s">
        <v>81</v>
      </c>
      <c r="AA13" s="325"/>
    </row>
    <row r="14" spans="1:29" ht="25.15" customHeight="1" thickBot="1">
      <c r="A14" s="338" t="s">
        <v>82</v>
      </c>
      <c r="B14" s="339"/>
      <c r="C14" s="340"/>
      <c r="D14" s="53" t="s">
        <v>83</v>
      </c>
      <c r="E14" s="341" t="s">
        <v>33</v>
      </c>
      <c r="F14" s="342"/>
      <c r="G14" s="320"/>
      <c r="H14" s="321"/>
      <c r="I14" s="321"/>
      <c r="J14" s="322"/>
      <c r="K14" s="306">
        <v>40</v>
      </c>
      <c r="L14" s="306"/>
      <c r="M14" s="293">
        <f t="shared" si="0"/>
        <v>1</v>
      </c>
      <c r="N14" s="293"/>
      <c r="O14" s="283">
        <v>38808</v>
      </c>
      <c r="P14" s="283"/>
      <c r="Q14" s="283">
        <v>38808</v>
      </c>
      <c r="R14" s="283"/>
      <c r="S14" s="343" t="s">
        <v>108</v>
      </c>
      <c r="T14" s="344"/>
      <c r="U14" s="279"/>
      <c r="V14" s="279"/>
      <c r="W14" s="326"/>
      <c r="X14" s="327"/>
      <c r="Y14" s="327"/>
      <c r="Z14" s="360" t="s">
        <v>84</v>
      </c>
      <c r="AA14" s="361"/>
    </row>
    <row r="15" spans="1:29" ht="14.25" thickBot="1">
      <c r="A15" s="56" t="s">
        <v>110</v>
      </c>
      <c r="B15" s="57"/>
      <c r="C15" s="57"/>
      <c r="D15" s="58"/>
      <c r="E15" s="58"/>
      <c r="F15" s="58"/>
      <c r="G15" s="59"/>
      <c r="H15" s="59"/>
      <c r="I15" s="59"/>
      <c r="J15" s="60"/>
      <c r="K15" s="58"/>
      <c r="L15" s="58"/>
      <c r="M15" s="58"/>
      <c r="N15" s="58"/>
      <c r="O15" s="58"/>
      <c r="P15" s="59"/>
      <c r="Q15" s="59"/>
      <c r="R15" s="59"/>
      <c r="S15" s="59"/>
      <c r="T15" s="59"/>
      <c r="U15" s="59"/>
      <c r="V15" s="287">
        <v>40</v>
      </c>
      <c r="W15" s="287"/>
      <c r="X15" s="287"/>
      <c r="Y15" s="287"/>
      <c r="Z15" s="287"/>
      <c r="AA15" s="288"/>
    </row>
    <row r="16" spans="1:29">
      <c r="A16" s="61"/>
      <c r="B16" s="61"/>
      <c r="C16" s="61"/>
      <c r="D16" s="62"/>
      <c r="E16" s="63"/>
      <c r="F16" s="63"/>
      <c r="G16" s="63"/>
      <c r="H16" s="64"/>
      <c r="I16" s="62"/>
      <c r="J16" s="62"/>
      <c r="K16" s="62"/>
      <c r="L16" s="62"/>
      <c r="M16" s="62"/>
      <c r="N16" s="62"/>
      <c r="O16" s="62"/>
      <c r="P16" s="62"/>
      <c r="Q16" s="62"/>
      <c r="R16" s="63"/>
      <c r="S16" s="63"/>
      <c r="T16" s="63"/>
      <c r="U16" s="63"/>
      <c r="V16" s="63"/>
      <c r="W16" s="63"/>
      <c r="X16" s="65"/>
      <c r="Y16" s="65"/>
      <c r="Z16" s="65"/>
      <c r="AA16" s="65"/>
      <c r="AB16" s="65"/>
      <c r="AC16" s="65"/>
    </row>
    <row r="17" spans="1:39" s="66" customFormat="1">
      <c r="A17" s="70"/>
      <c r="B17" s="71"/>
      <c r="C17" s="71"/>
      <c r="J17" s="71"/>
      <c r="K17" s="71"/>
      <c r="L17" s="71"/>
      <c r="M17" s="71"/>
      <c r="N17" s="71"/>
      <c r="O17" s="71"/>
      <c r="P17" s="71"/>
      <c r="Q17" s="71"/>
      <c r="R17" s="71"/>
      <c r="S17" s="71"/>
      <c r="T17" s="71"/>
      <c r="U17" s="71"/>
      <c r="V17" s="71"/>
      <c r="W17" s="71"/>
      <c r="X17" s="71"/>
      <c r="Y17" s="71"/>
      <c r="Z17" s="71"/>
      <c r="AA17" s="71"/>
      <c r="AB17" s="71"/>
      <c r="AC17" s="71"/>
      <c r="AE17" s="69"/>
      <c r="AF17" s="67"/>
      <c r="AG17" s="68"/>
      <c r="AH17" s="72"/>
      <c r="AI17" s="72"/>
      <c r="AJ17" s="73"/>
      <c r="AK17" s="25"/>
      <c r="AL17" s="25"/>
      <c r="AM17" s="25"/>
    </row>
    <row r="18" spans="1:39" s="81" customFormat="1" ht="12" customHeight="1">
      <c r="A18" s="78" t="s">
        <v>22</v>
      </c>
      <c r="B18" s="79" t="s">
        <v>28</v>
      </c>
      <c r="C18" s="79"/>
      <c r="D18" s="79"/>
      <c r="E18" s="79"/>
      <c r="F18" s="79"/>
      <c r="G18" s="79"/>
      <c r="H18" s="79"/>
      <c r="I18" s="79"/>
      <c r="J18" s="79"/>
      <c r="K18" s="79"/>
      <c r="L18" s="79"/>
      <c r="M18" s="79"/>
      <c r="N18" s="79"/>
      <c r="O18" s="79"/>
      <c r="P18" s="79"/>
      <c r="Q18" s="79"/>
      <c r="R18" s="79"/>
      <c r="S18" s="79"/>
      <c r="T18" s="79"/>
      <c r="U18" s="79"/>
      <c r="V18" s="79"/>
      <c r="W18" s="79"/>
      <c r="X18" s="79"/>
      <c r="Y18" s="79"/>
      <c r="Z18" s="79"/>
      <c r="AA18" s="79"/>
      <c r="AB18" s="79"/>
      <c r="AC18" s="79"/>
      <c r="AD18" s="80"/>
    </row>
    <row r="19" spans="1:39" s="81" customFormat="1" ht="12">
      <c r="A19" s="78" t="s">
        <v>117</v>
      </c>
      <c r="B19" s="82" t="s">
        <v>23</v>
      </c>
      <c r="C19" s="83"/>
      <c r="D19" s="83"/>
      <c r="E19" s="83"/>
      <c r="F19" s="83"/>
      <c r="G19" s="83"/>
      <c r="H19" s="83"/>
      <c r="I19" s="83"/>
      <c r="J19" s="83"/>
      <c r="K19" s="83"/>
      <c r="L19" s="83"/>
      <c r="M19" s="83"/>
      <c r="N19" s="83"/>
      <c r="O19" s="83"/>
      <c r="P19" s="83"/>
      <c r="Q19" s="83"/>
      <c r="R19" s="83"/>
      <c r="S19" s="83"/>
      <c r="T19" s="83"/>
      <c r="U19" s="83"/>
      <c r="V19" s="83"/>
      <c r="W19" s="83"/>
      <c r="X19" s="83"/>
      <c r="Y19" s="83"/>
      <c r="Z19" s="83"/>
      <c r="AA19" s="83"/>
      <c r="AB19" s="83"/>
      <c r="AC19" s="83"/>
      <c r="AD19" s="84"/>
    </row>
    <row r="20" spans="1:39" s="81" customFormat="1" ht="20.45" customHeight="1">
      <c r="A20" s="78" t="s">
        <v>118</v>
      </c>
      <c r="B20" s="337" t="s">
        <v>121</v>
      </c>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83"/>
      <c r="AC20" s="83"/>
      <c r="AD20" s="80"/>
    </row>
    <row r="21" spans="1:39" s="80" customFormat="1" ht="19.149999999999999" customHeight="1">
      <c r="A21" s="78" t="s">
        <v>119</v>
      </c>
      <c r="B21" s="337" t="s">
        <v>29</v>
      </c>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83"/>
      <c r="AC21" s="83"/>
    </row>
    <row r="22" spans="1:39" s="81" customFormat="1" ht="12">
      <c r="A22" s="78" t="s">
        <v>120</v>
      </c>
      <c r="B22" s="337" t="s">
        <v>100</v>
      </c>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c r="AB22" s="337"/>
      <c r="AC22" s="337"/>
      <c r="AD22" s="80"/>
    </row>
    <row r="23" spans="1:39" s="81" customFormat="1" ht="12">
      <c r="A23" s="78" t="s">
        <v>5</v>
      </c>
      <c r="B23" s="337" t="s">
        <v>41</v>
      </c>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7"/>
      <c r="AD23" s="84"/>
    </row>
    <row r="24" spans="1:39" s="81" customFormat="1" ht="13.15" customHeight="1">
      <c r="A24" s="78" t="s">
        <v>6</v>
      </c>
      <c r="B24" s="79" t="s">
        <v>101</v>
      </c>
      <c r="C24" s="79"/>
      <c r="D24" s="79"/>
      <c r="E24" s="79"/>
      <c r="F24" s="79"/>
      <c r="G24" s="79"/>
      <c r="H24" s="85"/>
      <c r="I24" s="79"/>
      <c r="J24" s="79"/>
      <c r="K24" s="79"/>
      <c r="L24" s="79"/>
      <c r="M24" s="79"/>
      <c r="N24" s="79"/>
      <c r="O24" s="79"/>
      <c r="P24" s="86"/>
      <c r="Q24" s="86"/>
      <c r="R24" s="86"/>
      <c r="S24" s="79"/>
      <c r="T24" s="79"/>
      <c r="U24" s="79"/>
      <c r="V24" s="79"/>
      <c r="W24" s="79"/>
      <c r="X24" s="79"/>
      <c r="Y24" s="79"/>
      <c r="Z24" s="79"/>
      <c r="AA24" s="79"/>
      <c r="AB24" s="79"/>
      <c r="AC24" s="79"/>
      <c r="AD24" s="80"/>
    </row>
    <row r="25" spans="1:39" s="88" customFormat="1" ht="12.6" customHeight="1">
      <c r="A25" s="78" t="s">
        <v>7</v>
      </c>
      <c r="B25" s="336" t="s">
        <v>27</v>
      </c>
      <c r="C25" s="336"/>
      <c r="D25" s="336"/>
      <c r="E25" s="336"/>
      <c r="F25" s="336"/>
      <c r="G25" s="336"/>
      <c r="H25" s="336"/>
      <c r="I25" s="336"/>
      <c r="J25" s="336"/>
      <c r="K25" s="336"/>
      <c r="L25" s="336"/>
      <c r="M25" s="336"/>
      <c r="N25" s="336"/>
      <c r="O25" s="336"/>
      <c r="P25" s="336"/>
      <c r="Q25" s="336"/>
      <c r="R25" s="336"/>
      <c r="S25" s="336"/>
      <c r="T25" s="336"/>
      <c r="U25" s="336"/>
      <c r="V25" s="336"/>
      <c r="W25" s="336"/>
      <c r="X25" s="336"/>
      <c r="Y25" s="336"/>
      <c r="Z25" s="336"/>
      <c r="AA25" s="336"/>
      <c r="AB25" s="336"/>
      <c r="AC25" s="336"/>
      <c r="AD25" s="87"/>
    </row>
    <row r="26" spans="1:39" s="51" customFormat="1" ht="12">
      <c r="A26" s="78" t="s">
        <v>151</v>
      </c>
      <c r="B26" s="79" t="s">
        <v>152</v>
      </c>
      <c r="C26" s="89"/>
      <c r="D26" s="89"/>
      <c r="E26" s="89"/>
      <c r="F26" s="90"/>
      <c r="G26" s="89"/>
      <c r="H26" s="89"/>
      <c r="I26" s="89"/>
      <c r="J26" s="89"/>
      <c r="K26" s="89"/>
      <c r="L26" s="89"/>
      <c r="M26" s="89"/>
      <c r="N26" s="89"/>
      <c r="O26" s="91"/>
      <c r="P26" s="91"/>
      <c r="Q26" s="91"/>
      <c r="R26" s="91"/>
      <c r="S26" s="91"/>
      <c r="T26" s="91"/>
      <c r="U26" s="91"/>
      <c r="V26" s="91"/>
      <c r="W26" s="91"/>
      <c r="X26" s="91"/>
      <c r="Y26" s="91"/>
      <c r="Z26" s="91"/>
      <c r="AA26" s="91"/>
      <c r="AB26" s="91"/>
      <c r="AC26" s="91"/>
      <c r="AD26" s="92"/>
      <c r="AE26" s="92"/>
    </row>
  </sheetData>
  <mergeCells count="144">
    <mergeCell ref="K3:L3"/>
    <mergeCell ref="K4:L4"/>
    <mergeCell ref="G5:J5"/>
    <mergeCell ref="K13:L13"/>
    <mergeCell ref="K6:L6"/>
    <mergeCell ref="Z6:AA6"/>
    <mergeCell ref="Z7:AA7"/>
    <mergeCell ref="U7:V7"/>
    <mergeCell ref="W14:Y14"/>
    <mergeCell ref="Z14:AA14"/>
    <mergeCell ref="Q14:R14"/>
    <mergeCell ref="S10:T10"/>
    <mergeCell ref="Z9:AA9"/>
    <mergeCell ref="W9:Y9"/>
    <mergeCell ref="Z10:AA10"/>
    <mergeCell ref="K7:L7"/>
    <mergeCell ref="S7:T7"/>
    <mergeCell ref="O7:P7"/>
    <mergeCell ref="Q7:R7"/>
    <mergeCell ref="O10:P10"/>
    <mergeCell ref="U14:V14"/>
    <mergeCell ref="O11:P11"/>
    <mergeCell ref="K11:L11"/>
    <mergeCell ref="K12:L12"/>
    <mergeCell ref="E4:F4"/>
    <mergeCell ref="V15:AA15"/>
    <mergeCell ref="K10:L10"/>
    <mergeCell ref="O9:P9"/>
    <mergeCell ref="S8:T8"/>
    <mergeCell ref="S9:T9"/>
    <mergeCell ref="O6:P6"/>
    <mergeCell ref="S5:T5"/>
    <mergeCell ref="S6:T6"/>
    <mergeCell ref="E7:F7"/>
    <mergeCell ref="O4:P4"/>
    <mergeCell ref="S4:T4"/>
    <mergeCell ref="O12:P12"/>
    <mergeCell ref="M12:N12"/>
    <mergeCell ref="M13:N13"/>
    <mergeCell ref="K9:L9"/>
    <mergeCell ref="W4:Y4"/>
    <mergeCell ref="U4:V4"/>
    <mergeCell ref="U6:V6"/>
    <mergeCell ref="W5:Y5"/>
    <mergeCell ref="G7:J7"/>
    <mergeCell ref="Z8:AA8"/>
    <mergeCell ref="W8:Y8"/>
    <mergeCell ref="Z4:AA4"/>
    <mergeCell ref="A1:D1"/>
    <mergeCell ref="G13:J13"/>
    <mergeCell ref="A5:C5"/>
    <mergeCell ref="E9:F9"/>
    <mergeCell ref="A3:C3"/>
    <mergeCell ref="E5:F5"/>
    <mergeCell ref="A13:C13"/>
    <mergeCell ref="E13:F13"/>
    <mergeCell ref="A12:C12"/>
    <mergeCell ref="E12:F12"/>
    <mergeCell ref="G12:J12"/>
    <mergeCell ref="A4:C4"/>
    <mergeCell ref="A8:C8"/>
    <mergeCell ref="G9:J9"/>
    <mergeCell ref="G6:J6"/>
    <mergeCell ref="G8:J8"/>
    <mergeCell ref="A6:C6"/>
    <mergeCell ref="E6:F6"/>
    <mergeCell ref="E8:F8"/>
    <mergeCell ref="A9:C9"/>
    <mergeCell ref="A7:C7"/>
    <mergeCell ref="E3:F3"/>
    <mergeCell ref="G3:J3"/>
    <mergeCell ref="G4:J4"/>
    <mergeCell ref="B25:AC25"/>
    <mergeCell ref="B23:AC23"/>
    <mergeCell ref="B22:AC22"/>
    <mergeCell ref="B21:AA21"/>
    <mergeCell ref="B20:AA20"/>
    <mergeCell ref="A11:C11"/>
    <mergeCell ref="E11:F11"/>
    <mergeCell ref="G11:J11"/>
    <mergeCell ref="A10:C10"/>
    <mergeCell ref="E10:F10"/>
    <mergeCell ref="G10:J10"/>
    <mergeCell ref="A14:C14"/>
    <mergeCell ref="E14:F14"/>
    <mergeCell ref="G14:J14"/>
    <mergeCell ref="S14:T14"/>
    <mergeCell ref="K14:L14"/>
    <mergeCell ref="O14:P14"/>
    <mergeCell ref="M14:N14"/>
    <mergeCell ref="U13:V13"/>
    <mergeCell ref="O13:P13"/>
    <mergeCell ref="W11:Y11"/>
    <mergeCell ref="Z11:AA11"/>
    <mergeCell ref="W10:Y10"/>
    <mergeCell ref="M10:N10"/>
    <mergeCell ref="W7:Y7"/>
    <mergeCell ref="Q9:R9"/>
    <mergeCell ref="O8:P8"/>
    <mergeCell ref="K8:L8"/>
    <mergeCell ref="K5:L5"/>
    <mergeCell ref="S1:U1"/>
    <mergeCell ref="O2:P2"/>
    <mergeCell ref="Q2:V2"/>
    <mergeCell ref="U9:V9"/>
    <mergeCell ref="O3:P3"/>
    <mergeCell ref="U3:V3"/>
    <mergeCell ref="Q3:R3"/>
    <mergeCell ref="O5:P5"/>
    <mergeCell ref="Q5:R5"/>
    <mergeCell ref="Q6:R6"/>
    <mergeCell ref="U5:V5"/>
    <mergeCell ref="S3:T3"/>
    <mergeCell ref="M3:N3"/>
    <mergeCell ref="M4:N4"/>
    <mergeCell ref="M5:N5"/>
    <mergeCell ref="M6:N6"/>
    <mergeCell ref="M7:N7"/>
    <mergeCell ref="M8:N8"/>
    <mergeCell ref="M9:N9"/>
    <mergeCell ref="M11:N11"/>
    <mergeCell ref="W2:X2"/>
    <mergeCell ref="S13:T13"/>
    <mergeCell ref="S11:T11"/>
    <mergeCell ref="Q13:R13"/>
    <mergeCell ref="U10:V10"/>
    <mergeCell ref="W12:Y12"/>
    <mergeCell ref="U8:V8"/>
    <mergeCell ref="Q8:R8"/>
    <mergeCell ref="Q4:R4"/>
    <mergeCell ref="W13:Y13"/>
    <mergeCell ref="Q11:R11"/>
    <mergeCell ref="Q10:R10"/>
    <mergeCell ref="Y2:AA2"/>
    <mergeCell ref="Z13:AA13"/>
    <mergeCell ref="W6:Y6"/>
    <mergeCell ref="Z3:AA3"/>
    <mergeCell ref="Z5:AA5"/>
    <mergeCell ref="W3:Y3"/>
    <mergeCell ref="U11:V11"/>
    <mergeCell ref="S12:T12"/>
    <mergeCell ref="U12:V12"/>
    <mergeCell ref="Z12:AA12"/>
    <mergeCell ref="Q12:R12"/>
  </mergeCells>
  <phoneticPr fontId="2"/>
  <pageMargins left="0.33" right="0.22" top="0.35" bottom="0.26" header="0.36" footer="0.27"/>
  <pageSetup paperSize="9" scale="9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3"/>
  <sheetViews>
    <sheetView showGridLines="0" view="pageBreakPreview" zoomScale="80" zoomScaleNormal="100" zoomScaleSheetLayoutView="80" workbookViewId="0"/>
  </sheetViews>
  <sheetFormatPr defaultColWidth="9.125" defaultRowHeight="21" customHeight="1"/>
  <cols>
    <col min="1" max="1" width="2.875" style="100" customWidth="1"/>
    <col min="2" max="2" width="16.875" style="94" customWidth="1"/>
    <col min="3" max="3" width="7.375" style="100" customWidth="1"/>
    <col min="4" max="5" width="8.5" style="100" customWidth="1"/>
    <col min="6" max="36" width="2.875" style="100" customWidth="1"/>
    <col min="37" max="37" width="7.375" style="100" customWidth="1"/>
    <col min="38" max="39" width="8.5" style="100" customWidth="1"/>
    <col min="40" max="40" width="6.25" style="100" customWidth="1"/>
    <col min="41" max="16384" width="9.125" style="100"/>
  </cols>
  <sheetData>
    <row r="1" spans="1:40" ht="20.100000000000001" customHeight="1">
      <c r="A1" s="93" t="s">
        <v>175</v>
      </c>
      <c r="C1" s="95"/>
      <c r="D1" s="95"/>
      <c r="E1" s="95"/>
      <c r="F1" s="95"/>
      <c r="G1" s="95"/>
      <c r="H1" s="95"/>
      <c r="I1" s="95"/>
      <c r="J1" s="95"/>
      <c r="K1" s="95"/>
      <c r="L1" s="95"/>
      <c r="M1" s="95"/>
      <c r="N1" s="95"/>
      <c r="O1" s="95"/>
      <c r="P1" s="95"/>
      <c r="Q1" s="95"/>
      <c r="R1" s="95"/>
      <c r="S1" s="95"/>
      <c r="T1" s="95"/>
      <c r="U1" s="95"/>
      <c r="V1" s="95"/>
      <c r="W1" s="95"/>
      <c r="X1" s="96"/>
      <c r="Y1" s="96"/>
      <c r="Z1" s="97"/>
      <c r="AA1" s="97"/>
      <c r="AB1" s="97"/>
      <c r="AC1" s="97"/>
      <c r="AD1" s="98"/>
      <c r="AE1" s="98"/>
      <c r="AF1" s="98"/>
      <c r="AG1" s="98"/>
      <c r="AH1" s="98"/>
      <c r="AI1" s="99" t="s">
        <v>176</v>
      </c>
      <c r="AJ1" s="99"/>
      <c r="AK1" s="371" t="s">
        <v>177</v>
      </c>
      <c r="AL1" s="371"/>
      <c r="AM1" s="371"/>
      <c r="AN1" s="371"/>
    </row>
    <row r="2" spans="1:40" ht="18" customHeight="1">
      <c r="A2" s="101"/>
      <c r="B2" s="102"/>
      <c r="C2" s="102"/>
      <c r="D2" s="102"/>
      <c r="E2" s="102"/>
      <c r="F2" s="102"/>
      <c r="G2" s="102"/>
      <c r="H2" s="102"/>
      <c r="I2" s="102"/>
      <c r="J2" s="102"/>
      <c r="K2" s="103"/>
      <c r="L2" s="103"/>
      <c r="M2" s="372">
        <v>2024</v>
      </c>
      <c r="N2" s="372"/>
      <c r="O2" s="372"/>
      <c r="P2" s="372"/>
      <c r="Q2" s="373" t="s">
        <v>178</v>
      </c>
      <c r="R2" s="373"/>
      <c r="S2" s="372">
        <v>5</v>
      </c>
      <c r="T2" s="372"/>
      <c r="U2" s="373" t="s">
        <v>179</v>
      </c>
      <c r="V2" s="373"/>
      <c r="W2" s="102"/>
      <c r="X2" s="102"/>
      <c r="Y2" s="102"/>
      <c r="Z2" s="97"/>
      <c r="AA2" s="97"/>
      <c r="AC2" s="99"/>
      <c r="AD2" s="102"/>
      <c r="AE2" s="102"/>
      <c r="AF2" s="102"/>
      <c r="AG2" s="102"/>
      <c r="AH2" s="102"/>
      <c r="AI2" s="99" t="s">
        <v>180</v>
      </c>
      <c r="AJ2" s="99"/>
      <c r="AK2" s="374"/>
      <c r="AL2" s="374"/>
      <c r="AM2" s="374"/>
      <c r="AN2" s="374"/>
    </row>
    <row r="3" spans="1:40" ht="18" customHeight="1">
      <c r="A3" s="104"/>
      <c r="B3" s="104"/>
      <c r="C3" s="104"/>
      <c r="D3" s="104"/>
      <c r="E3" s="104"/>
      <c r="F3" s="104"/>
      <c r="G3" s="104"/>
      <c r="H3" s="104"/>
      <c r="I3" s="104"/>
      <c r="J3" s="104"/>
      <c r="K3" s="104"/>
      <c r="L3" s="104"/>
      <c r="M3" s="104"/>
      <c r="N3" s="104"/>
      <c r="O3" s="104"/>
      <c r="P3" s="104"/>
      <c r="Q3" s="104"/>
      <c r="R3" s="104"/>
      <c r="S3" s="104"/>
      <c r="T3" s="104"/>
      <c r="U3" s="104"/>
      <c r="V3" s="104"/>
      <c r="W3" s="104"/>
      <c r="Y3" s="105"/>
      <c r="Z3" s="105"/>
      <c r="AA3" s="105"/>
      <c r="AB3" s="97"/>
      <c r="AC3" s="105"/>
      <c r="AD3" s="105"/>
      <c r="AE3" s="105"/>
      <c r="AF3" s="105"/>
      <c r="AG3" s="105"/>
      <c r="AH3" s="105"/>
      <c r="AI3" s="106" t="s">
        <v>181</v>
      </c>
      <c r="AJ3" s="99"/>
      <c r="AK3" s="375"/>
      <c r="AL3" s="375"/>
      <c r="AM3" s="375"/>
      <c r="AN3" s="375"/>
    </row>
    <row r="4" spans="1:40" ht="18" customHeight="1">
      <c r="A4" s="104"/>
      <c r="B4" s="104"/>
      <c r="C4" s="104"/>
      <c r="D4" s="104"/>
      <c r="E4" s="104"/>
      <c r="F4" s="104"/>
      <c r="G4" s="104"/>
      <c r="H4" s="104"/>
      <c r="I4" s="104"/>
      <c r="J4" s="104"/>
      <c r="K4" s="104"/>
      <c r="L4" s="104"/>
      <c r="M4" s="104"/>
      <c r="N4" s="104"/>
      <c r="O4" s="104"/>
      <c r="P4" s="104"/>
      <c r="Q4" s="104"/>
      <c r="R4" s="104"/>
      <c r="S4" s="104"/>
      <c r="T4" s="104"/>
      <c r="U4" s="104"/>
      <c r="V4" s="104"/>
      <c r="W4" s="104"/>
      <c r="Y4" s="105"/>
      <c r="Z4" s="105"/>
      <c r="AA4" s="105"/>
      <c r="AB4" s="97"/>
      <c r="AC4" s="105"/>
      <c r="AD4" s="105"/>
      <c r="AE4" s="105"/>
      <c r="AF4" s="105"/>
      <c r="AG4" s="105"/>
      <c r="AH4" s="105"/>
      <c r="AI4" s="106" t="s">
        <v>182</v>
      </c>
      <c r="AJ4" s="99"/>
      <c r="AK4" s="375"/>
      <c r="AL4" s="375"/>
      <c r="AM4" s="375"/>
      <c r="AN4" s="375"/>
    </row>
    <row r="5" spans="1:40" ht="18" customHeight="1">
      <c r="A5" s="104"/>
      <c r="B5" s="104"/>
      <c r="C5" s="104"/>
      <c r="D5" s="104"/>
      <c r="E5" s="104"/>
      <c r="F5" s="104"/>
      <c r="G5" s="104"/>
      <c r="H5" s="104"/>
      <c r="I5" s="104"/>
      <c r="J5" s="104"/>
      <c r="K5" s="104"/>
      <c r="L5" s="104"/>
      <c r="M5" s="104"/>
      <c r="N5" s="104"/>
      <c r="O5" s="104"/>
      <c r="P5" s="104"/>
      <c r="Q5" s="104"/>
      <c r="R5" s="104"/>
      <c r="S5" s="104"/>
      <c r="T5" s="104"/>
      <c r="U5" s="104"/>
      <c r="V5" s="104"/>
      <c r="W5" s="104"/>
      <c r="Y5" s="105"/>
      <c r="Z5" s="105"/>
      <c r="AA5" s="105"/>
      <c r="AB5" s="97"/>
      <c r="AC5" s="105"/>
      <c r="AD5" s="105"/>
      <c r="AE5" s="107"/>
      <c r="AF5" s="107"/>
      <c r="AG5" s="107"/>
      <c r="AH5" s="107"/>
      <c r="AI5" s="108" t="s">
        <v>183</v>
      </c>
      <c r="AJ5" s="99"/>
      <c r="AK5" s="375"/>
      <c r="AL5" s="375"/>
      <c r="AM5" s="375"/>
      <c r="AN5" s="375"/>
    </row>
    <row r="6" spans="1:40" ht="18" customHeight="1">
      <c r="A6" s="104"/>
      <c r="B6" s="104"/>
      <c r="C6" s="104"/>
      <c r="D6" s="104"/>
      <c r="E6" s="104"/>
      <c r="F6" s="104"/>
      <c r="G6" s="104"/>
      <c r="H6" s="104"/>
      <c r="I6" s="104"/>
      <c r="J6" s="104"/>
      <c r="K6" s="104"/>
      <c r="L6" s="104"/>
      <c r="M6" s="104"/>
      <c r="N6" s="104"/>
      <c r="O6" s="104"/>
      <c r="P6" s="104"/>
      <c r="Q6" s="104"/>
      <c r="R6" s="104"/>
      <c r="S6" s="104"/>
      <c r="U6" s="104"/>
      <c r="V6" s="104"/>
      <c r="W6" s="104"/>
      <c r="Y6" s="105"/>
      <c r="Z6" s="105"/>
      <c r="AA6" s="105"/>
      <c r="AB6" s="97"/>
      <c r="AC6" s="105"/>
      <c r="AD6" s="105"/>
      <c r="AE6" s="105"/>
      <c r="AF6" s="105"/>
      <c r="AG6" s="106" t="s">
        <v>184</v>
      </c>
      <c r="AH6" s="376"/>
      <c r="AI6" s="376"/>
      <c r="AJ6" s="376"/>
      <c r="AK6" s="105" t="s">
        <v>185</v>
      </c>
      <c r="AL6" s="109"/>
      <c r="AM6" s="105" t="s">
        <v>186</v>
      </c>
      <c r="AN6" s="97"/>
    </row>
    <row r="7" spans="1:40" ht="9.9499999999999993" customHeight="1">
      <c r="A7" s="101"/>
      <c r="B7" s="110"/>
      <c r="C7" s="110"/>
      <c r="D7" s="110"/>
      <c r="E7" s="110"/>
      <c r="F7" s="110"/>
      <c r="G7" s="110"/>
      <c r="H7" s="110"/>
      <c r="I7" s="110"/>
      <c r="J7" s="110"/>
      <c r="K7" s="110"/>
      <c r="L7" s="110"/>
      <c r="M7" s="110"/>
      <c r="N7" s="110"/>
      <c r="O7" s="110"/>
      <c r="P7" s="110"/>
      <c r="Q7" s="110"/>
      <c r="R7" s="110"/>
      <c r="S7" s="110"/>
      <c r="T7" s="110"/>
      <c r="U7" s="110"/>
      <c r="V7" s="110"/>
      <c r="W7" s="110"/>
      <c r="X7" s="111"/>
      <c r="Y7" s="111"/>
      <c r="Z7" s="111"/>
      <c r="AA7" s="111"/>
      <c r="AB7" s="111"/>
      <c r="AC7" s="111"/>
      <c r="AD7" s="111"/>
      <c r="AE7" s="111"/>
      <c r="AF7" s="111"/>
      <c r="AG7" s="111"/>
      <c r="AH7" s="111"/>
      <c r="AI7" s="111"/>
      <c r="AJ7" s="111"/>
      <c r="AK7" s="111"/>
      <c r="AL7" s="111"/>
      <c r="AM7" s="101"/>
      <c r="AN7" s="97"/>
    </row>
    <row r="8" spans="1:40" ht="15" customHeight="1">
      <c r="A8" s="364" t="s">
        <v>187</v>
      </c>
      <c r="B8" s="365" t="s">
        <v>188</v>
      </c>
      <c r="C8" s="366" t="s">
        <v>189</v>
      </c>
      <c r="D8" s="365" t="s">
        <v>190</v>
      </c>
      <c r="E8" s="369" t="s">
        <v>191</v>
      </c>
      <c r="F8" s="370" t="s">
        <v>192</v>
      </c>
      <c r="G8" s="370"/>
      <c r="H8" s="370"/>
      <c r="I8" s="370"/>
      <c r="J8" s="370"/>
      <c r="K8" s="370"/>
      <c r="L8" s="370"/>
      <c r="M8" s="370"/>
      <c r="N8" s="370"/>
      <c r="O8" s="370"/>
      <c r="P8" s="370"/>
      <c r="Q8" s="370"/>
      <c r="R8" s="370"/>
      <c r="S8" s="370"/>
      <c r="T8" s="370"/>
      <c r="U8" s="370"/>
      <c r="V8" s="370"/>
      <c r="W8" s="370"/>
      <c r="X8" s="370"/>
      <c r="Y8" s="370"/>
      <c r="Z8" s="370"/>
      <c r="AA8" s="370"/>
      <c r="AB8" s="370"/>
      <c r="AC8" s="370"/>
      <c r="AD8" s="370"/>
      <c r="AE8" s="370"/>
      <c r="AF8" s="370"/>
      <c r="AG8" s="370"/>
      <c r="AH8" s="370"/>
      <c r="AI8" s="370"/>
      <c r="AJ8" s="370"/>
      <c r="AK8" s="378" t="s">
        <v>193</v>
      </c>
      <c r="AL8" s="379" t="s">
        <v>194</v>
      </c>
      <c r="AM8" s="380" t="s">
        <v>195</v>
      </c>
      <c r="AN8" s="380"/>
    </row>
    <row r="9" spans="1:40" ht="15" customHeight="1">
      <c r="A9" s="364"/>
      <c r="B9" s="365"/>
      <c r="C9" s="367"/>
      <c r="D9" s="365"/>
      <c r="E9" s="369"/>
      <c r="F9" s="365" t="s">
        <v>196</v>
      </c>
      <c r="G9" s="365"/>
      <c r="H9" s="365"/>
      <c r="I9" s="365"/>
      <c r="J9" s="365"/>
      <c r="K9" s="365"/>
      <c r="L9" s="365"/>
      <c r="M9" s="365" t="s">
        <v>197</v>
      </c>
      <c r="N9" s="365"/>
      <c r="O9" s="365"/>
      <c r="P9" s="365"/>
      <c r="Q9" s="365"/>
      <c r="R9" s="365"/>
      <c r="S9" s="365"/>
      <c r="T9" s="365" t="s">
        <v>198</v>
      </c>
      <c r="U9" s="365"/>
      <c r="V9" s="365"/>
      <c r="W9" s="365"/>
      <c r="X9" s="365"/>
      <c r="Y9" s="365"/>
      <c r="Z9" s="365"/>
      <c r="AA9" s="365" t="s">
        <v>199</v>
      </c>
      <c r="AB9" s="365"/>
      <c r="AC9" s="365"/>
      <c r="AD9" s="365"/>
      <c r="AE9" s="365"/>
      <c r="AF9" s="365"/>
      <c r="AG9" s="365"/>
      <c r="AH9" s="365" t="s">
        <v>200</v>
      </c>
      <c r="AI9" s="365"/>
      <c r="AJ9" s="365"/>
      <c r="AK9" s="378"/>
      <c r="AL9" s="379"/>
      <c r="AM9" s="380"/>
      <c r="AN9" s="380"/>
    </row>
    <row r="10" spans="1:40" ht="15" customHeight="1">
      <c r="A10" s="364"/>
      <c r="B10" s="365"/>
      <c r="C10" s="367"/>
      <c r="D10" s="365"/>
      <c r="E10" s="369"/>
      <c r="F10" s="112">
        <f>DATE($M$2,$S$2,1)</f>
        <v>45413</v>
      </c>
      <c r="G10" s="112">
        <f>DATE($M$2,$S$2,2)</f>
        <v>45414</v>
      </c>
      <c r="H10" s="112">
        <f>DATE($M$2,$S$2,3)</f>
        <v>45415</v>
      </c>
      <c r="I10" s="112">
        <f>DATE($M$2,$S$2,4)</f>
        <v>45416</v>
      </c>
      <c r="J10" s="112">
        <f>DATE($M$2,$S$2,5)</f>
        <v>45417</v>
      </c>
      <c r="K10" s="112">
        <f>DATE($M$2,$S$2,6)</f>
        <v>45418</v>
      </c>
      <c r="L10" s="112">
        <f>DATE($M$2,$S$2,7)</f>
        <v>45419</v>
      </c>
      <c r="M10" s="112">
        <f>DATE($M$2,$S$2,8)</f>
        <v>45420</v>
      </c>
      <c r="N10" s="112">
        <f>DATE($M$2,$S$2,9)</f>
        <v>45421</v>
      </c>
      <c r="O10" s="112">
        <f>DATE($M$2,$S$2,10)</f>
        <v>45422</v>
      </c>
      <c r="P10" s="112">
        <f>DATE($M$2,$S$2,11)</f>
        <v>45423</v>
      </c>
      <c r="Q10" s="112">
        <f>DATE($M$2,$S$2,12)</f>
        <v>45424</v>
      </c>
      <c r="R10" s="112">
        <f>DATE($M$2,$S$2,13)</f>
        <v>45425</v>
      </c>
      <c r="S10" s="112">
        <f>DATE($M$2,$S$2,14)</f>
        <v>45426</v>
      </c>
      <c r="T10" s="112">
        <f>DATE($M$2,$S$2,15)</f>
        <v>45427</v>
      </c>
      <c r="U10" s="112">
        <f>DATE($M$2,$S$2,16)</f>
        <v>45428</v>
      </c>
      <c r="V10" s="112">
        <f>DATE($M$2,$S$2,17)</f>
        <v>45429</v>
      </c>
      <c r="W10" s="112">
        <f>DATE($M$2,$S$2,18)</f>
        <v>45430</v>
      </c>
      <c r="X10" s="112">
        <f>DATE($M$2,$S$2,19)</f>
        <v>45431</v>
      </c>
      <c r="Y10" s="112">
        <f>DATE($M$2,$S$2,20)</f>
        <v>45432</v>
      </c>
      <c r="Z10" s="112">
        <f>DATE($M$2,$S$2,21)</f>
        <v>45433</v>
      </c>
      <c r="AA10" s="112">
        <f>DATE($M$2,$S$2,22)</f>
        <v>45434</v>
      </c>
      <c r="AB10" s="112">
        <f>DATE($M$2,$S$2,23)</f>
        <v>45435</v>
      </c>
      <c r="AC10" s="112">
        <f>DATE($M$2,$S$2,24)</f>
        <v>45436</v>
      </c>
      <c r="AD10" s="112">
        <f>DATE($M$2,$S$2,25)</f>
        <v>45437</v>
      </c>
      <c r="AE10" s="112">
        <f>DATE($M$2,$S$2,26)</f>
        <v>45438</v>
      </c>
      <c r="AF10" s="112">
        <f>DATE($M$2,$S$2,27)</f>
        <v>45439</v>
      </c>
      <c r="AG10" s="112">
        <f>DATE($M$2,$S$2,28)</f>
        <v>45440</v>
      </c>
      <c r="AH10" s="112">
        <f>IF(DAY(EOMONTH(F10,0))&lt;29,"",DATE($M$2,$S$2,29))</f>
        <v>45441</v>
      </c>
      <c r="AI10" s="112">
        <f>IF(DAY(EOMONTH(F10,0))&lt;30,"",DATE($M$2,$S$2,30))</f>
        <v>45442</v>
      </c>
      <c r="AJ10" s="112">
        <f>IF(DAY(EOMONTH(F10,0))&lt;31,"",DATE($M$2,$S$2,31))</f>
        <v>45443</v>
      </c>
      <c r="AK10" s="378"/>
      <c r="AL10" s="379"/>
      <c r="AM10" s="380"/>
      <c r="AN10" s="380"/>
    </row>
    <row r="11" spans="1:40" ht="15" customHeight="1">
      <c r="A11" s="364"/>
      <c r="B11" s="365"/>
      <c r="C11" s="368"/>
      <c r="D11" s="365"/>
      <c r="E11" s="369"/>
      <c r="F11" s="113">
        <f>DATE($M$2,$S$2,1)</f>
        <v>45413</v>
      </c>
      <c r="G11" s="113">
        <f>DATE($M$2,$S$2,2)</f>
        <v>45414</v>
      </c>
      <c r="H11" s="113">
        <f>DATE($M$2,$S$2,3)</f>
        <v>45415</v>
      </c>
      <c r="I11" s="113">
        <f>DATE($M$2,$S$2,4)</f>
        <v>45416</v>
      </c>
      <c r="J11" s="113">
        <f>DATE($M$2,$S$2,5)</f>
        <v>45417</v>
      </c>
      <c r="K11" s="113">
        <f>DATE($M$2,$S$2,6)</f>
        <v>45418</v>
      </c>
      <c r="L11" s="113">
        <f>DATE($M$2,$S$2,7)</f>
        <v>45419</v>
      </c>
      <c r="M11" s="113">
        <f>DATE($M$2,$S$2,8)</f>
        <v>45420</v>
      </c>
      <c r="N11" s="113">
        <f>DATE($M$2,$S$2,9)</f>
        <v>45421</v>
      </c>
      <c r="O11" s="113">
        <f>DATE($M$2,$S$2,10)</f>
        <v>45422</v>
      </c>
      <c r="P11" s="113">
        <f>DATE($M$2,$S$2,11)</f>
        <v>45423</v>
      </c>
      <c r="Q11" s="113">
        <f>DATE($M$2,$S$2,12)</f>
        <v>45424</v>
      </c>
      <c r="R11" s="113">
        <f>DATE($M$2,$S$2,13)</f>
        <v>45425</v>
      </c>
      <c r="S11" s="113">
        <f>DATE($M$2,$S$2,14)</f>
        <v>45426</v>
      </c>
      <c r="T11" s="113">
        <f>DATE($M$2,$S$2,15)</f>
        <v>45427</v>
      </c>
      <c r="U11" s="113">
        <f>DATE($M$2,$S$2,16)</f>
        <v>45428</v>
      </c>
      <c r="V11" s="113">
        <f>DATE($M$2,$S$2,17)</f>
        <v>45429</v>
      </c>
      <c r="W11" s="113">
        <f>DATE($M$2,$S$2,18)</f>
        <v>45430</v>
      </c>
      <c r="X11" s="113">
        <f>DATE($M$2,$S$2,19)</f>
        <v>45431</v>
      </c>
      <c r="Y11" s="113">
        <f>DATE($M$2,$S$2,20)</f>
        <v>45432</v>
      </c>
      <c r="Z11" s="113">
        <f>DATE($M$2,$S$2,21)</f>
        <v>45433</v>
      </c>
      <c r="AA11" s="113">
        <f>DATE($M$2,$S$2,22)</f>
        <v>45434</v>
      </c>
      <c r="AB11" s="113">
        <f>DATE($M$2,$S$2,23)</f>
        <v>45435</v>
      </c>
      <c r="AC11" s="113">
        <f>DATE($M$2,$S$2,24)</f>
        <v>45436</v>
      </c>
      <c r="AD11" s="113">
        <f>DATE($M$2,$S$2,25)</f>
        <v>45437</v>
      </c>
      <c r="AE11" s="113">
        <f>DATE($M$2,$S$2,26)</f>
        <v>45438</v>
      </c>
      <c r="AF11" s="113">
        <f>DATE($M$2,$S$2,27)</f>
        <v>45439</v>
      </c>
      <c r="AG11" s="113">
        <f>DATE($M$2,$S$2,28)</f>
        <v>45440</v>
      </c>
      <c r="AH11" s="113">
        <f>IF(DAY(EOMONTH(F11,0))&lt;29,"",DATE($M$2,$S$2,29))</f>
        <v>45441</v>
      </c>
      <c r="AI11" s="113">
        <f>IF(DAY(EOMONTH(F11,0))&lt;30,"",DATE($M$2,$S$2,30))</f>
        <v>45442</v>
      </c>
      <c r="AJ11" s="113">
        <f>IF(DAY(EOMONTH(F11,0))&lt;31,"",DATE($M$2,$S$2,31))</f>
        <v>45443</v>
      </c>
      <c r="AK11" s="378"/>
      <c r="AL11" s="379"/>
      <c r="AM11" s="380"/>
      <c r="AN11" s="380"/>
    </row>
    <row r="12" spans="1:40" ht="18" customHeight="1">
      <c r="A12" s="114">
        <v>1</v>
      </c>
      <c r="B12" s="115"/>
      <c r="C12" s="116"/>
      <c r="D12" s="117"/>
      <c r="E12" s="118"/>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20">
        <f>+SUM(F12:AJ12)</f>
        <v>0</v>
      </c>
      <c r="AL12" s="121">
        <f t="shared" ref="AL12:AL32" si="0">IF($AK$3="４週",AK12/4,AK12/(DAY(EOMONTH($F$10,0))/7))</f>
        <v>0</v>
      </c>
      <c r="AM12" s="377"/>
      <c r="AN12" s="377"/>
    </row>
    <row r="13" spans="1:40" ht="18" customHeight="1">
      <c r="A13" s="114">
        <v>2</v>
      </c>
      <c r="B13" s="115"/>
      <c r="C13" s="116"/>
      <c r="D13" s="117"/>
      <c r="E13" s="118"/>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20">
        <f t="shared" ref="AK13:AK32" si="1">+SUM(F13:AJ13)</f>
        <v>0</v>
      </c>
      <c r="AL13" s="121">
        <f t="shared" si="0"/>
        <v>0</v>
      </c>
      <c r="AM13" s="377"/>
      <c r="AN13" s="377"/>
    </row>
    <row r="14" spans="1:40" ht="18" customHeight="1">
      <c r="A14" s="114">
        <v>3</v>
      </c>
      <c r="B14" s="115"/>
      <c r="C14" s="116"/>
      <c r="D14" s="117"/>
      <c r="E14" s="118"/>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20">
        <f t="shared" si="1"/>
        <v>0</v>
      </c>
      <c r="AL14" s="121">
        <f t="shared" si="0"/>
        <v>0</v>
      </c>
      <c r="AM14" s="377"/>
      <c r="AN14" s="377"/>
    </row>
    <row r="15" spans="1:40" ht="18" customHeight="1">
      <c r="A15" s="114">
        <v>4</v>
      </c>
      <c r="B15" s="115"/>
      <c r="C15" s="116"/>
      <c r="D15" s="117"/>
      <c r="E15" s="118"/>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20">
        <f t="shared" si="1"/>
        <v>0</v>
      </c>
      <c r="AL15" s="121">
        <f t="shared" si="0"/>
        <v>0</v>
      </c>
      <c r="AM15" s="377"/>
      <c r="AN15" s="377"/>
    </row>
    <row r="16" spans="1:40" ht="18" customHeight="1">
      <c r="A16" s="114">
        <v>5</v>
      </c>
      <c r="B16" s="115"/>
      <c r="C16" s="116"/>
      <c r="D16" s="117"/>
      <c r="E16" s="118"/>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20">
        <f t="shared" si="1"/>
        <v>0</v>
      </c>
      <c r="AL16" s="121">
        <f t="shared" si="0"/>
        <v>0</v>
      </c>
      <c r="AM16" s="377"/>
      <c r="AN16" s="377"/>
    </row>
    <row r="17" spans="1:40" ht="18" customHeight="1">
      <c r="A17" s="114">
        <v>6</v>
      </c>
      <c r="B17" s="115"/>
      <c r="C17" s="116"/>
      <c r="D17" s="117"/>
      <c r="E17" s="118"/>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20">
        <f t="shared" si="1"/>
        <v>0</v>
      </c>
      <c r="AL17" s="121">
        <f t="shared" si="0"/>
        <v>0</v>
      </c>
      <c r="AM17" s="377"/>
      <c r="AN17" s="377"/>
    </row>
    <row r="18" spans="1:40" ht="18" customHeight="1">
      <c r="A18" s="114">
        <v>7</v>
      </c>
      <c r="B18" s="115"/>
      <c r="C18" s="116"/>
      <c r="D18" s="117"/>
      <c r="E18" s="118"/>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20">
        <f t="shared" si="1"/>
        <v>0</v>
      </c>
      <c r="AL18" s="121">
        <f t="shared" si="0"/>
        <v>0</v>
      </c>
      <c r="AM18" s="377"/>
      <c r="AN18" s="377"/>
    </row>
    <row r="19" spans="1:40" ht="18" customHeight="1">
      <c r="A19" s="114">
        <v>8</v>
      </c>
      <c r="B19" s="115"/>
      <c r="C19" s="116"/>
      <c r="D19" s="117"/>
      <c r="E19" s="118"/>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20">
        <f t="shared" si="1"/>
        <v>0</v>
      </c>
      <c r="AL19" s="121">
        <f t="shared" si="0"/>
        <v>0</v>
      </c>
      <c r="AM19" s="377"/>
      <c r="AN19" s="377"/>
    </row>
    <row r="20" spans="1:40" ht="18" customHeight="1">
      <c r="A20" s="114">
        <v>9</v>
      </c>
      <c r="B20" s="115"/>
      <c r="C20" s="116"/>
      <c r="D20" s="117"/>
      <c r="E20" s="118"/>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20">
        <f t="shared" si="1"/>
        <v>0</v>
      </c>
      <c r="AL20" s="121">
        <f t="shared" si="0"/>
        <v>0</v>
      </c>
      <c r="AM20" s="377"/>
      <c r="AN20" s="377"/>
    </row>
    <row r="21" spans="1:40" ht="18" customHeight="1">
      <c r="A21" s="114">
        <v>10</v>
      </c>
      <c r="B21" s="115"/>
      <c r="C21" s="116"/>
      <c r="D21" s="117"/>
      <c r="E21" s="118"/>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20">
        <f t="shared" si="1"/>
        <v>0</v>
      </c>
      <c r="AL21" s="121">
        <f t="shared" si="0"/>
        <v>0</v>
      </c>
      <c r="AM21" s="377"/>
      <c r="AN21" s="377"/>
    </row>
    <row r="22" spans="1:40" ht="18" customHeight="1">
      <c r="A22" s="114">
        <v>11</v>
      </c>
      <c r="B22" s="115"/>
      <c r="C22" s="116"/>
      <c r="D22" s="117"/>
      <c r="E22" s="118"/>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20">
        <f t="shared" si="1"/>
        <v>0</v>
      </c>
      <c r="AL22" s="121">
        <f t="shared" si="0"/>
        <v>0</v>
      </c>
      <c r="AM22" s="377"/>
      <c r="AN22" s="377"/>
    </row>
    <row r="23" spans="1:40" ht="18" customHeight="1">
      <c r="A23" s="114">
        <v>12</v>
      </c>
      <c r="B23" s="115"/>
      <c r="C23" s="116"/>
      <c r="D23" s="117"/>
      <c r="E23" s="118"/>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20">
        <f t="shared" si="1"/>
        <v>0</v>
      </c>
      <c r="AL23" s="121">
        <f t="shared" si="0"/>
        <v>0</v>
      </c>
      <c r="AM23" s="377"/>
      <c r="AN23" s="377"/>
    </row>
    <row r="24" spans="1:40" ht="18" customHeight="1">
      <c r="A24" s="114">
        <v>13</v>
      </c>
      <c r="B24" s="115"/>
      <c r="C24" s="116"/>
      <c r="D24" s="117"/>
      <c r="E24" s="118"/>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20">
        <f t="shared" si="1"/>
        <v>0</v>
      </c>
      <c r="AL24" s="121">
        <f t="shared" si="0"/>
        <v>0</v>
      </c>
      <c r="AM24" s="377"/>
      <c r="AN24" s="377"/>
    </row>
    <row r="25" spans="1:40" ht="18" customHeight="1">
      <c r="A25" s="114">
        <v>14</v>
      </c>
      <c r="B25" s="115"/>
      <c r="C25" s="116"/>
      <c r="D25" s="117"/>
      <c r="E25" s="118"/>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20">
        <f t="shared" si="1"/>
        <v>0</v>
      </c>
      <c r="AL25" s="121">
        <f t="shared" si="0"/>
        <v>0</v>
      </c>
      <c r="AM25" s="377"/>
      <c r="AN25" s="377"/>
    </row>
    <row r="26" spans="1:40" ht="18" customHeight="1">
      <c r="A26" s="114">
        <v>15</v>
      </c>
      <c r="B26" s="115"/>
      <c r="C26" s="116"/>
      <c r="D26" s="117"/>
      <c r="E26" s="118"/>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20">
        <f t="shared" si="1"/>
        <v>0</v>
      </c>
      <c r="AL26" s="121">
        <f t="shared" si="0"/>
        <v>0</v>
      </c>
      <c r="AM26" s="377"/>
      <c r="AN26" s="377"/>
    </row>
    <row r="27" spans="1:40" ht="18" customHeight="1">
      <c r="A27" s="114">
        <v>16</v>
      </c>
      <c r="B27" s="115"/>
      <c r="C27" s="116"/>
      <c r="D27" s="117"/>
      <c r="E27" s="118"/>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20">
        <f t="shared" si="1"/>
        <v>0</v>
      </c>
      <c r="AL27" s="121">
        <f t="shared" si="0"/>
        <v>0</v>
      </c>
      <c r="AM27" s="377"/>
      <c r="AN27" s="377"/>
    </row>
    <row r="28" spans="1:40" ht="18" customHeight="1">
      <c r="A28" s="114">
        <v>17</v>
      </c>
      <c r="B28" s="115"/>
      <c r="C28" s="116"/>
      <c r="D28" s="117"/>
      <c r="E28" s="118"/>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20">
        <f t="shared" si="1"/>
        <v>0</v>
      </c>
      <c r="AL28" s="121">
        <f t="shared" si="0"/>
        <v>0</v>
      </c>
      <c r="AM28" s="377"/>
      <c r="AN28" s="377"/>
    </row>
    <row r="29" spans="1:40" ht="18" customHeight="1">
      <c r="A29" s="114">
        <v>18</v>
      </c>
      <c r="B29" s="115"/>
      <c r="C29" s="116"/>
      <c r="D29" s="117"/>
      <c r="E29" s="118"/>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20">
        <f t="shared" si="1"/>
        <v>0</v>
      </c>
      <c r="AL29" s="121">
        <f t="shared" si="0"/>
        <v>0</v>
      </c>
      <c r="AM29" s="377"/>
      <c r="AN29" s="377"/>
    </row>
    <row r="30" spans="1:40" ht="18" customHeight="1">
      <c r="A30" s="114">
        <v>19</v>
      </c>
      <c r="B30" s="115"/>
      <c r="C30" s="116"/>
      <c r="D30" s="117"/>
      <c r="E30" s="118"/>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20">
        <f t="shared" si="1"/>
        <v>0</v>
      </c>
      <c r="AL30" s="121">
        <f t="shared" si="0"/>
        <v>0</v>
      </c>
      <c r="AM30" s="377"/>
      <c r="AN30" s="377"/>
    </row>
    <row r="31" spans="1:40" ht="18" customHeight="1">
      <c r="A31" s="114">
        <v>20</v>
      </c>
      <c r="B31" s="115"/>
      <c r="C31" s="116"/>
      <c r="D31" s="117"/>
      <c r="E31" s="118"/>
      <c r="F31" s="119"/>
      <c r="G31" s="119"/>
      <c r="H31" s="119"/>
      <c r="I31" s="119"/>
      <c r="J31" s="119"/>
      <c r="K31" s="119"/>
      <c r="L31" s="119"/>
      <c r="M31" s="119"/>
      <c r="N31" s="119"/>
      <c r="O31" s="119"/>
      <c r="P31" s="119"/>
      <c r="Q31" s="119"/>
      <c r="R31" s="119"/>
      <c r="S31" s="119"/>
      <c r="T31" s="119"/>
      <c r="U31" s="119"/>
      <c r="V31" s="119"/>
      <c r="W31" s="119"/>
      <c r="X31" s="119"/>
      <c r="Y31" s="119"/>
      <c r="Z31" s="119"/>
      <c r="AA31" s="119"/>
      <c r="AB31" s="119"/>
      <c r="AC31" s="119"/>
      <c r="AD31" s="119"/>
      <c r="AE31" s="119"/>
      <c r="AF31" s="119"/>
      <c r="AG31" s="119"/>
      <c r="AH31" s="119"/>
      <c r="AI31" s="119"/>
      <c r="AJ31" s="119"/>
      <c r="AK31" s="120">
        <f t="shared" si="1"/>
        <v>0</v>
      </c>
      <c r="AL31" s="121">
        <f t="shared" si="0"/>
        <v>0</v>
      </c>
      <c r="AM31" s="377"/>
      <c r="AN31" s="377"/>
    </row>
    <row r="32" spans="1:40" ht="18" customHeight="1">
      <c r="A32" s="369" t="s">
        <v>206</v>
      </c>
      <c r="B32" s="381"/>
      <c r="C32" s="381"/>
      <c r="D32" s="381"/>
      <c r="E32" s="381"/>
      <c r="F32" s="122">
        <f>+SUM(F12:F31)</f>
        <v>0</v>
      </c>
      <c r="G32" s="122">
        <f t="shared" ref="G32:AJ32" si="2">+SUM(G12:G31)</f>
        <v>0</v>
      </c>
      <c r="H32" s="122">
        <f t="shared" si="2"/>
        <v>0</v>
      </c>
      <c r="I32" s="122">
        <f t="shared" si="2"/>
        <v>0</v>
      </c>
      <c r="J32" s="122">
        <f t="shared" si="2"/>
        <v>0</v>
      </c>
      <c r="K32" s="122">
        <f t="shared" si="2"/>
        <v>0</v>
      </c>
      <c r="L32" s="122">
        <f t="shared" si="2"/>
        <v>0</v>
      </c>
      <c r="M32" s="122">
        <f t="shared" si="2"/>
        <v>0</v>
      </c>
      <c r="N32" s="122">
        <f t="shared" si="2"/>
        <v>0</v>
      </c>
      <c r="O32" s="122">
        <f t="shared" si="2"/>
        <v>0</v>
      </c>
      <c r="P32" s="122">
        <f t="shared" si="2"/>
        <v>0</v>
      </c>
      <c r="Q32" s="122">
        <f t="shared" si="2"/>
        <v>0</v>
      </c>
      <c r="R32" s="122">
        <f t="shared" si="2"/>
        <v>0</v>
      </c>
      <c r="S32" s="122">
        <f t="shared" si="2"/>
        <v>0</v>
      </c>
      <c r="T32" s="122">
        <f t="shared" si="2"/>
        <v>0</v>
      </c>
      <c r="U32" s="122">
        <f t="shared" si="2"/>
        <v>0</v>
      </c>
      <c r="V32" s="122">
        <f t="shared" si="2"/>
        <v>0</v>
      </c>
      <c r="W32" s="122">
        <f t="shared" si="2"/>
        <v>0</v>
      </c>
      <c r="X32" s="122">
        <f t="shared" si="2"/>
        <v>0</v>
      </c>
      <c r="Y32" s="122">
        <f t="shared" si="2"/>
        <v>0</v>
      </c>
      <c r="Z32" s="122">
        <f t="shared" si="2"/>
        <v>0</v>
      </c>
      <c r="AA32" s="122">
        <f t="shared" si="2"/>
        <v>0</v>
      </c>
      <c r="AB32" s="122">
        <f t="shared" si="2"/>
        <v>0</v>
      </c>
      <c r="AC32" s="122">
        <f t="shared" si="2"/>
        <v>0</v>
      </c>
      <c r="AD32" s="122">
        <f t="shared" si="2"/>
        <v>0</v>
      </c>
      <c r="AE32" s="122">
        <f t="shared" si="2"/>
        <v>0</v>
      </c>
      <c r="AF32" s="122">
        <f t="shared" si="2"/>
        <v>0</v>
      </c>
      <c r="AG32" s="122">
        <f t="shared" si="2"/>
        <v>0</v>
      </c>
      <c r="AH32" s="122">
        <f t="shared" si="2"/>
        <v>0</v>
      </c>
      <c r="AI32" s="122">
        <f t="shared" si="2"/>
        <v>0</v>
      </c>
      <c r="AJ32" s="122">
        <f t="shared" si="2"/>
        <v>0</v>
      </c>
      <c r="AK32" s="120">
        <f t="shared" si="1"/>
        <v>0</v>
      </c>
      <c r="AL32" s="121">
        <f t="shared" si="0"/>
        <v>0</v>
      </c>
      <c r="AM32" s="382"/>
      <c r="AN32" s="382"/>
    </row>
    <row r="33" spans="1:40" ht="18" customHeight="1">
      <c r="A33" s="381" t="s">
        <v>207</v>
      </c>
      <c r="B33" s="381"/>
      <c r="C33" s="381"/>
      <c r="D33" s="381"/>
      <c r="E33" s="383"/>
      <c r="F33" s="123"/>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2"/>
      <c r="AL33" s="124"/>
      <c r="AM33" s="382"/>
      <c r="AN33" s="382"/>
    </row>
    <row r="34" spans="1:40" s="128" customFormat="1" ht="15" customHeight="1">
      <c r="A34" s="125"/>
      <c r="B34" s="125"/>
      <c r="C34" s="125"/>
      <c r="D34" s="125"/>
      <c r="E34" s="125"/>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5"/>
      <c r="AL34" s="125"/>
      <c r="AM34" s="127"/>
    </row>
    <row r="35" spans="1:40" s="128" customFormat="1" ht="15" customHeight="1">
      <c r="A35" s="125"/>
      <c r="B35" s="125"/>
      <c r="C35" s="125"/>
      <c r="D35" s="125"/>
      <c r="E35" s="125"/>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5"/>
      <c r="AL35" s="125"/>
      <c r="AM35" s="127"/>
    </row>
    <row r="36" spans="1:40" s="128" customFormat="1" ht="15" customHeight="1">
      <c r="A36" s="125"/>
      <c r="B36" s="125"/>
      <c r="C36" s="125"/>
      <c r="D36" s="125"/>
      <c r="E36" s="125"/>
      <c r="F36" s="126"/>
      <c r="G36" s="126"/>
      <c r="H36" s="126"/>
      <c r="I36" s="126"/>
      <c r="J36" s="126"/>
      <c r="K36" s="126"/>
      <c r="L36" s="126"/>
      <c r="M36" s="126"/>
      <c r="N36" s="126"/>
      <c r="O36" s="126"/>
      <c r="P36" s="126"/>
      <c r="Q36" s="126"/>
      <c r="R36" s="126"/>
      <c r="S36" s="126"/>
      <c r="T36" s="126"/>
      <c r="U36" s="126"/>
      <c r="V36" s="126"/>
      <c r="W36" s="126"/>
      <c r="X36" s="126"/>
      <c r="Y36" s="126"/>
      <c r="Z36" s="126"/>
      <c r="AA36" s="126"/>
      <c r="AB36" s="126"/>
      <c r="AC36" s="126"/>
      <c r="AD36" s="126"/>
      <c r="AE36" s="126"/>
      <c r="AF36" s="126"/>
      <c r="AG36" s="126"/>
      <c r="AH36" s="126"/>
      <c r="AI36" s="126"/>
      <c r="AJ36" s="126"/>
      <c r="AK36" s="125"/>
      <c r="AL36" s="125"/>
      <c r="AM36" s="127"/>
    </row>
    <row r="37" spans="1:40" s="128" customFormat="1" ht="5.0999999999999996" customHeight="1">
      <c r="A37" s="129"/>
      <c r="B37" s="129"/>
      <c r="C37" s="129"/>
      <c r="D37" s="129"/>
      <c r="E37" s="129"/>
      <c r="F37" s="129"/>
      <c r="G37" s="129"/>
      <c r="H37" s="129"/>
      <c r="I37" s="129"/>
      <c r="J37" s="130"/>
      <c r="K37" s="130"/>
      <c r="L37" s="130"/>
      <c r="M37" s="131"/>
      <c r="N37" s="126"/>
      <c r="O37" s="126"/>
      <c r="P37" s="126"/>
      <c r="Q37" s="132"/>
      <c r="W37" s="125"/>
      <c r="X37" s="126"/>
      <c r="Y37" s="126"/>
      <c r="Z37" s="126"/>
      <c r="AA37" s="126"/>
      <c r="AB37" s="126"/>
      <c r="AC37" s="126"/>
      <c r="AD37" s="126"/>
      <c r="AE37" s="126"/>
      <c r="AF37" s="126"/>
      <c r="AG37" s="130"/>
      <c r="AH37" s="130"/>
      <c r="AI37" s="130"/>
      <c r="AJ37" s="131"/>
      <c r="AK37" s="126"/>
      <c r="AL37" s="125"/>
      <c r="AM37" s="125"/>
      <c r="AN37" s="127"/>
    </row>
    <row r="38" spans="1:40" ht="21" customHeight="1">
      <c r="A38" s="133" t="s">
        <v>208</v>
      </c>
      <c r="B38" s="100"/>
      <c r="C38" s="111"/>
      <c r="D38" s="111"/>
      <c r="E38" s="111"/>
      <c r="F38" s="111"/>
      <c r="G38" s="134"/>
      <c r="H38" s="134"/>
      <c r="I38" s="134"/>
      <c r="J38" s="134"/>
      <c r="K38" s="134"/>
      <c r="L38" s="134"/>
      <c r="M38" s="134"/>
      <c r="N38" s="134"/>
      <c r="O38" s="134"/>
      <c r="P38" s="134"/>
      <c r="Q38" s="134"/>
      <c r="R38" s="134"/>
      <c r="S38" s="134"/>
      <c r="T38" s="134"/>
      <c r="U38" s="134"/>
      <c r="V38" s="134"/>
      <c r="W38" s="134"/>
      <c r="X38" s="134"/>
      <c r="Y38" s="134"/>
      <c r="Z38" s="134"/>
      <c r="AA38" s="134"/>
      <c r="AB38" s="134"/>
      <c r="AC38" s="134"/>
      <c r="AD38" s="134"/>
      <c r="AE38" s="134"/>
      <c r="AF38" s="134"/>
      <c r="AG38" s="134"/>
      <c r="AH38" s="134"/>
      <c r="AI38" s="134"/>
      <c r="AJ38" s="134"/>
      <c r="AK38" s="134"/>
      <c r="AL38" s="111"/>
      <c r="AM38" s="111"/>
      <c r="AN38" s="101"/>
    </row>
    <row r="39" spans="1:40" ht="24.95" customHeight="1">
      <c r="A39" s="101"/>
      <c r="B39" s="110"/>
      <c r="C39" s="384" t="str">
        <f>IF(VLOOKUP($AK$1,[5]選択肢!$A$1:$J$31,C44,FALSE)=0,"-",VLOOKUP($AK$1,[5]選択肢!$A$1:$J$31,C44,FALSE))</f>
        <v>管理者</v>
      </c>
      <c r="D39" s="385"/>
      <c r="E39" s="386" t="str">
        <f>IF(VLOOKUP($AK$1,[5]選択肢!$A$1:$J$31,E44,FALSE)=0,"-",VLOOKUP($AK$1,[5]選択肢!$A$1:$J$31,E44,FALSE))</f>
        <v>児童発達支援管理責任者</v>
      </c>
      <c r="F39" s="386"/>
      <c r="G39" s="386"/>
      <c r="H39" s="386"/>
      <c r="I39" s="384" t="str">
        <f>IF(VLOOKUP($AK$1,[5]選択肢!$A$1:$J$31,I44,FALSE)=0,"-",VLOOKUP($AK$1,[5]選択肢!$A$1:$J$31,I44,FALSE))</f>
        <v>児童指導員</v>
      </c>
      <c r="J39" s="385"/>
      <c r="K39" s="385"/>
      <c r="L39" s="385"/>
      <c r="M39" s="385"/>
      <c r="N39" s="387"/>
      <c r="O39" s="384" t="str">
        <f>IF(VLOOKUP($AK$1,[5]選択肢!$A$1:$J$31,O44,FALSE)=0,"-",VLOOKUP($AK$1,[5]選択肢!$A$1:$J$31,O44,FALSE))</f>
        <v>保育士</v>
      </c>
      <c r="P39" s="385"/>
      <c r="Q39" s="385"/>
      <c r="R39" s="385"/>
      <c r="S39" s="385"/>
      <c r="T39" s="387"/>
      <c r="U39" s="384" t="str">
        <f>IF(VLOOKUP($AK$1,[5]選択肢!$A$1:$J$31,U44,FALSE)=0,"-",VLOOKUP($AK$1,[5]選択肢!$A$1:$J$31,U44,FALSE))</f>
        <v>機能訓練担当職員</v>
      </c>
      <c r="V39" s="385"/>
      <c r="W39" s="385"/>
      <c r="X39" s="385"/>
      <c r="Y39" s="385"/>
      <c r="Z39" s="387"/>
      <c r="AA39" s="384" t="str">
        <f>IF(VLOOKUP($AK$1,[5]選択肢!$A$1:$J$31,AA44,FALSE)=0,"-",VLOOKUP($AK$1,[5]選択肢!$A$1:$J$31,AA44,FALSE))</f>
        <v>看護職員</v>
      </c>
      <c r="AB39" s="385"/>
      <c r="AC39" s="385"/>
      <c r="AD39" s="385"/>
      <c r="AE39" s="385"/>
      <c r="AF39" s="387"/>
      <c r="AG39" s="386" t="str">
        <f>IF(VLOOKUP($AK$1,[5]選択肢!$A$1:$J$31,AG44,FALSE)=0,"-",VLOOKUP($AK$1,[5]選択肢!$A$1:$J$31,AG44,FALSE))</f>
        <v>その他職員</v>
      </c>
      <c r="AH39" s="386"/>
      <c r="AI39" s="386"/>
      <c r="AJ39" s="386"/>
      <c r="AK39" s="386"/>
      <c r="AL39" s="386" t="str">
        <f>IF(VLOOKUP($AK$1,[5]選択肢!$A$1:$J$31,AL44,FALSE)=0,"-",VLOOKUP($AK$1,[5]選択肢!$A$1:$J$31,AL44,FALSE))</f>
        <v>-</v>
      </c>
      <c r="AM39" s="386"/>
      <c r="AN39" s="101"/>
    </row>
    <row r="40" spans="1:40" ht="18" customHeight="1">
      <c r="A40" s="101"/>
      <c r="B40" s="110"/>
      <c r="C40" s="135" t="s">
        <v>209</v>
      </c>
      <c r="D40" s="135" t="s">
        <v>210</v>
      </c>
      <c r="E40" s="136" t="s">
        <v>209</v>
      </c>
      <c r="F40" s="391" t="s">
        <v>210</v>
      </c>
      <c r="G40" s="391"/>
      <c r="H40" s="391"/>
      <c r="I40" s="388" t="s">
        <v>209</v>
      </c>
      <c r="J40" s="389"/>
      <c r="K40" s="390"/>
      <c r="L40" s="388" t="s">
        <v>210</v>
      </c>
      <c r="M40" s="389"/>
      <c r="N40" s="390"/>
      <c r="O40" s="388" t="s">
        <v>209</v>
      </c>
      <c r="P40" s="389"/>
      <c r="Q40" s="390"/>
      <c r="R40" s="388" t="s">
        <v>210</v>
      </c>
      <c r="S40" s="389"/>
      <c r="T40" s="390"/>
      <c r="U40" s="388" t="s">
        <v>209</v>
      </c>
      <c r="V40" s="389"/>
      <c r="W40" s="390"/>
      <c r="X40" s="388" t="s">
        <v>210</v>
      </c>
      <c r="Y40" s="389"/>
      <c r="Z40" s="390"/>
      <c r="AA40" s="388" t="s">
        <v>209</v>
      </c>
      <c r="AB40" s="389"/>
      <c r="AC40" s="390"/>
      <c r="AD40" s="388" t="s">
        <v>210</v>
      </c>
      <c r="AE40" s="389"/>
      <c r="AF40" s="390"/>
      <c r="AG40" s="388" t="s">
        <v>209</v>
      </c>
      <c r="AH40" s="389"/>
      <c r="AI40" s="390"/>
      <c r="AJ40" s="388" t="s">
        <v>210</v>
      </c>
      <c r="AK40" s="390"/>
      <c r="AL40" s="136" t="s">
        <v>211</v>
      </c>
      <c r="AM40" s="136" t="s">
        <v>212</v>
      </c>
      <c r="AN40" s="101"/>
    </row>
    <row r="41" spans="1:40" ht="18" customHeight="1">
      <c r="A41" s="101"/>
      <c r="B41" s="137" t="s">
        <v>213</v>
      </c>
      <c r="C41" s="136">
        <f>COUNTIFS($B$12:$B$31,C$39,$C$12:$C$31,"A",$E$12:$E$31,"*")</f>
        <v>0</v>
      </c>
      <c r="D41" s="136">
        <f>COUNTIFS($B$12:$B$31,C$39,$C$12:$C$31,"B",$E$12:$E$31,"*")</f>
        <v>0</v>
      </c>
      <c r="E41" s="136">
        <f>COUNTIFS($B$12:$B$31,E$39,$C$12:$C$31,"A",$E$12:$E$31,"*")</f>
        <v>0</v>
      </c>
      <c r="F41" s="388">
        <f>COUNTIFS($B$12:$B$31,E$39,$C$12:$C$31,"B",$E$12:$E$31,"*")</f>
        <v>0</v>
      </c>
      <c r="G41" s="389"/>
      <c r="H41" s="390"/>
      <c r="I41" s="388">
        <f>COUNTIFS($B$12:$B$31,I$39,$C$12:$C$31,"A",$E$12:$E$31,"*")</f>
        <v>0</v>
      </c>
      <c r="J41" s="389"/>
      <c r="K41" s="390"/>
      <c r="L41" s="388">
        <f>COUNTIFS($B$12:$B$31,I$39,$C$12:$C$31,"B",$E$12:$E$31,"*")</f>
        <v>0</v>
      </c>
      <c r="M41" s="389"/>
      <c r="N41" s="390"/>
      <c r="O41" s="388">
        <f>COUNTIFS($B$12:$B$31,O$39,$C$12:$C$31,"A",$E$12:$E$31,"*")</f>
        <v>0</v>
      </c>
      <c r="P41" s="389"/>
      <c r="Q41" s="390"/>
      <c r="R41" s="388">
        <f>COUNTIFS($B$12:$B$31,O$39,$C$12:$C$31,"B",$E$12:$E$31,"*")</f>
        <v>0</v>
      </c>
      <c r="S41" s="389"/>
      <c r="T41" s="390"/>
      <c r="U41" s="388">
        <f>COUNTIFS($B$12:$B$31,U$39,$C$12:$C$31,"A",$E$12:$E$31,"*")</f>
        <v>0</v>
      </c>
      <c r="V41" s="389"/>
      <c r="W41" s="390"/>
      <c r="X41" s="388">
        <f>COUNTIFS($B$12:$B$31,U$39,$C$12:$C$31,"B",$E$12:$E$31,"*")</f>
        <v>0</v>
      </c>
      <c r="Y41" s="389"/>
      <c r="Z41" s="390"/>
      <c r="AA41" s="388">
        <f>COUNTIFS($B$12:$B$31,AA$39,$C$12:$C$31,"A",$E$12:$E$31,"*")</f>
        <v>0</v>
      </c>
      <c r="AB41" s="389"/>
      <c r="AC41" s="390"/>
      <c r="AD41" s="388">
        <f>COUNTIFS($B$12:$B$31,AA$39,$C$12:$C$31,"B",$E$12:$E$31,"*")</f>
        <v>0</v>
      </c>
      <c r="AE41" s="389"/>
      <c r="AF41" s="390"/>
      <c r="AG41" s="388">
        <f>COUNTIFS($B$12:$B$31,AG$39,$C$12:$C$31,"A",$E$12:$E$31,"*")</f>
        <v>0</v>
      </c>
      <c r="AH41" s="389"/>
      <c r="AI41" s="390"/>
      <c r="AJ41" s="388">
        <f>COUNTIFS($B$12:$B$31,AG$39,$C$12:$C$31,"B",$E$12:$E$31,"*")</f>
        <v>0</v>
      </c>
      <c r="AK41" s="390"/>
      <c r="AL41" s="136">
        <f>COUNTIFS($B$12:$B$31,AL$39,$C$12:$C$31,"A",$E$12:$E$31,"*")</f>
        <v>0</v>
      </c>
      <c r="AM41" s="136">
        <f>COUNTIFS($B$12:$B$31,AL$39,$C$12:$C$31,"B",$E$12:$E$31,"*")</f>
        <v>0</v>
      </c>
      <c r="AN41" s="101"/>
    </row>
    <row r="42" spans="1:40" ht="18" customHeight="1">
      <c r="A42" s="101"/>
      <c r="B42" s="138" t="s">
        <v>214</v>
      </c>
      <c r="C42" s="136">
        <f>COUNTIFS($B$12:$B$31,C$39,$C$12:$C$31,"C",$E$12:$E$31,"*")</f>
        <v>0</v>
      </c>
      <c r="D42" s="136">
        <f>COUNTIFS($B$12:$B$31,C$39,$C$12:$C$31,"D",$E$12:$E$31,"*")</f>
        <v>0</v>
      </c>
      <c r="E42" s="136">
        <f>COUNTIFS($B$12:$B$31,E$39,$C$12:$C$31,"C",$E$12:$E$31,"*")</f>
        <v>0</v>
      </c>
      <c r="F42" s="388">
        <f>COUNTIFS($B$12:$B$31,E$39,$C$12:$C$31,"D",$E$12:$E$31,"*")</f>
        <v>0</v>
      </c>
      <c r="G42" s="389"/>
      <c r="H42" s="390"/>
      <c r="I42" s="388">
        <f>COUNTIFS($B$12:$B$31,I$39,$C$12:$C$31,"C",$E$12:$E$31,"*")</f>
        <v>0</v>
      </c>
      <c r="J42" s="389"/>
      <c r="K42" s="390"/>
      <c r="L42" s="388">
        <f>COUNTIFS($B$12:$B$31,I$39,$C$12:$C$31,"D",$E$12:$E$31,"*")</f>
        <v>0</v>
      </c>
      <c r="M42" s="389"/>
      <c r="N42" s="390"/>
      <c r="O42" s="388">
        <f>COUNTIFS($B$12:$B$31,O$39,$C$12:$C$31,"C",$E$12:$E$31,"*")</f>
        <v>0</v>
      </c>
      <c r="P42" s="389"/>
      <c r="Q42" s="390"/>
      <c r="R42" s="388">
        <f>COUNTIFS($B$12:$B$31,O$39,$C$12:$C$31,"D",$E$12:$E$31,"*")</f>
        <v>0</v>
      </c>
      <c r="S42" s="389"/>
      <c r="T42" s="390"/>
      <c r="U42" s="388">
        <f>COUNTIFS($B$12:$B$31,U$39,$C$12:$C$31,"C",$E$12:$E$31,"*")</f>
        <v>0</v>
      </c>
      <c r="V42" s="389"/>
      <c r="W42" s="390"/>
      <c r="X42" s="388">
        <f>COUNTIFS($B$12:$B$31,U$39,$C$12:$C$31,"D",$E$12:$E$31,"*")</f>
        <v>0</v>
      </c>
      <c r="Y42" s="389"/>
      <c r="Z42" s="390"/>
      <c r="AA42" s="388">
        <f>COUNTIFS($B$12:$B$31,AA$39,$C$12:$C$31,"C",$E$12:$E$31,"*")</f>
        <v>0</v>
      </c>
      <c r="AB42" s="389"/>
      <c r="AC42" s="390"/>
      <c r="AD42" s="388">
        <f>COUNTIFS($B$12:$B$31,AA$39,$C$12:$C$31,"D",$E$12:$E$31,"*")</f>
        <v>0</v>
      </c>
      <c r="AE42" s="389"/>
      <c r="AF42" s="390"/>
      <c r="AG42" s="388">
        <f>COUNTIFS($B$12:$B$31,AG$39,$C$12:$C$31,"C",$E$12:$E$31,"*")</f>
        <v>0</v>
      </c>
      <c r="AH42" s="389"/>
      <c r="AI42" s="390"/>
      <c r="AJ42" s="388">
        <f>COUNTIFS($B$12:$B$31,AG$39,$C$12:$C$31,"D",$E$12:$E$31,"*")</f>
        <v>0</v>
      </c>
      <c r="AK42" s="390"/>
      <c r="AL42" s="136">
        <f>COUNTIFS($B$12:$B$31,AL$39,$C$12:$C$31,"C",$E$12:$E$31,"*")</f>
        <v>0</v>
      </c>
      <c r="AM42" s="136">
        <f>COUNTIFS($B$12:$B$31,AL$39,$C$12:$C$31,"D",$E$12:$E$31,"*")</f>
        <v>0</v>
      </c>
      <c r="AN42" s="101"/>
    </row>
    <row r="43" spans="1:40" ht="24.95" customHeight="1">
      <c r="A43" s="101"/>
      <c r="B43" s="138" t="s">
        <v>215</v>
      </c>
      <c r="C43" s="384" t="str">
        <f>IF($AK$3="４週",SUMIFS($AK$12:$AK$31,$B$12:$B$31,C39)/4/$AH$6,IF($AK$3="歴月",SUMIFS($AK$12:$AK$31,$B$12:$B$31,C39)/$AL$6,"記載する期間を選択してください"))</f>
        <v>記載する期間を選択してください</v>
      </c>
      <c r="D43" s="387"/>
      <c r="E43" s="384" t="str">
        <f>IF($AK$3="４週",SUMIFS($AK$12:$AK$31,$B$12:$B$31,E39)/4/$AH$6,IF($AK$3="歴月",SUMIFS($AK$12:$AK$31,$B$12:$B$31,E39)/$AL$6,"記載する期間を選択してください"))</f>
        <v>記載する期間を選択してください</v>
      </c>
      <c r="F43" s="385"/>
      <c r="G43" s="385"/>
      <c r="H43" s="387"/>
      <c r="I43" s="384" t="str">
        <f>IF($AK$3="４週",SUMIFS($AK$12:$AK$31,$B$12:$B$31,I39)/4/$AH$6,IF($AK$3="歴月",SUMIFS($AK$12:$AK$31,$B$12:$B$31,I39)/$AL$6,"記載する期間を選択してください"))</f>
        <v>記載する期間を選択してください</v>
      </c>
      <c r="J43" s="385"/>
      <c r="K43" s="385"/>
      <c r="L43" s="385"/>
      <c r="M43" s="385"/>
      <c r="N43" s="387"/>
      <c r="O43" s="384" t="str">
        <f>IF($AK$3="４週",SUMIFS($AK$12:$AK$31,$B$12:$B$31,O39)/4/$AH$6,IF($AK$3="歴月",SUMIFS($AK$12:$AK$31,$B$12:$B$31,O39)/$AL$6,"記載する期間を選択してください"))</f>
        <v>記載する期間を選択してください</v>
      </c>
      <c r="P43" s="385"/>
      <c r="Q43" s="385"/>
      <c r="R43" s="385"/>
      <c r="S43" s="385"/>
      <c r="T43" s="387"/>
      <c r="U43" s="384" t="str">
        <f>IF($AK$3="４週",SUMIFS($AK$12:$AK$31,$B$12:$B$31,U39)/4/$AH$6,IF($AK$3="歴月",SUMIFS($AK$12:$AK$31,$B$12:$B$31,U39)/$AL$6,"記載する期間を選択してください"))</f>
        <v>記載する期間を選択してください</v>
      </c>
      <c r="V43" s="385"/>
      <c r="W43" s="385"/>
      <c r="X43" s="385"/>
      <c r="Y43" s="385"/>
      <c r="Z43" s="387"/>
      <c r="AA43" s="384" t="str">
        <f>IF($AK$3="４週",SUMIFS($AK$12:$AK$31,$B$12:$B$31,AA39)/4/$AH$6,IF($AK$3="歴月",SUMIFS($AK$12:$AK$31,$B$12:$B$31,AA39)/$AL$6,"記載する期間を選択してください"))</f>
        <v>記載する期間を選択してください</v>
      </c>
      <c r="AB43" s="385"/>
      <c r="AC43" s="385"/>
      <c r="AD43" s="385"/>
      <c r="AE43" s="385"/>
      <c r="AF43" s="387"/>
      <c r="AG43" s="384" t="str">
        <f>IF($AK$3="４週",SUMIFS($AK$12:$AK$31,$B$12:$B$31,AG39)/4/$AH$6,IF($AK$3="歴月",SUMIFS($AK$12:$AK$31,$B$12:$B$31,AG39)/$AL$6,"記載する期間を選択してください"))</f>
        <v>記載する期間を選択してください</v>
      </c>
      <c r="AH43" s="385"/>
      <c r="AI43" s="385"/>
      <c r="AJ43" s="385"/>
      <c r="AK43" s="387"/>
      <c r="AL43" s="384" t="str">
        <f>IF($AK$3="４週",SUMIFS($AK$12:$AK$31,$B$12:$B$31,AL39)/4/$AH$6,IF($AK$3="歴月",SUMIFS($AK$12:$AK$31,$B$12:$B$31,AL39)/$AL$6,"記載する期間を選択してください"))</f>
        <v>記載する期間を選択してください</v>
      </c>
      <c r="AM43" s="387"/>
      <c r="AN43" s="101"/>
    </row>
    <row r="44" spans="1:40" ht="5.0999999999999996" customHeight="1">
      <c r="A44" s="101"/>
      <c r="B44" s="100"/>
      <c r="C44" s="139">
        <v>2</v>
      </c>
      <c r="D44" s="139"/>
      <c r="E44" s="139">
        <v>3</v>
      </c>
      <c r="F44" s="139"/>
      <c r="G44" s="139"/>
      <c r="H44" s="139"/>
      <c r="I44" s="139">
        <v>4</v>
      </c>
      <c r="J44" s="139"/>
      <c r="K44" s="139"/>
      <c r="L44" s="139"/>
      <c r="M44" s="139"/>
      <c r="N44" s="139"/>
      <c r="O44" s="139">
        <v>5</v>
      </c>
      <c r="P44" s="139"/>
      <c r="Q44" s="139"/>
      <c r="R44" s="139"/>
      <c r="S44" s="139"/>
      <c r="T44" s="139"/>
      <c r="U44" s="139">
        <v>6</v>
      </c>
      <c r="V44" s="139"/>
      <c r="W44" s="139"/>
      <c r="X44" s="139"/>
      <c r="Y44" s="139"/>
      <c r="Z44" s="139"/>
      <c r="AA44" s="139">
        <v>7</v>
      </c>
      <c r="AB44" s="139"/>
      <c r="AC44" s="139"/>
      <c r="AD44" s="139"/>
      <c r="AE44" s="139"/>
      <c r="AF44" s="139"/>
      <c r="AG44" s="139">
        <v>8</v>
      </c>
      <c r="AH44" s="139"/>
      <c r="AI44" s="139"/>
      <c r="AJ44" s="139"/>
      <c r="AK44" s="139"/>
      <c r="AL44" s="139">
        <v>9</v>
      </c>
      <c r="AM44" s="140"/>
      <c r="AN44" s="101"/>
    </row>
    <row r="45" spans="1:40" ht="15" customHeight="1">
      <c r="A45" s="141" t="s">
        <v>216</v>
      </c>
      <c r="B45" s="142"/>
      <c r="C45" s="143"/>
      <c r="D45" s="143"/>
      <c r="E45" s="143"/>
      <c r="F45" s="144"/>
      <c r="G45" s="143"/>
      <c r="H45" s="139"/>
      <c r="I45" s="139"/>
      <c r="J45" s="139"/>
      <c r="K45" s="139"/>
      <c r="L45" s="139"/>
      <c r="M45" s="139"/>
      <c r="N45" s="139"/>
      <c r="O45" s="139"/>
      <c r="P45" s="139"/>
      <c r="Q45" s="139"/>
      <c r="R45" s="139">
        <v>6</v>
      </c>
      <c r="S45" s="139"/>
      <c r="T45" s="139"/>
      <c r="U45" s="139"/>
      <c r="V45" s="139"/>
      <c r="W45" s="139"/>
      <c r="X45" s="139">
        <v>7</v>
      </c>
      <c r="Y45" s="139"/>
      <c r="Z45" s="139"/>
      <c r="AA45" s="139"/>
      <c r="AB45" s="139"/>
      <c r="AC45" s="139"/>
      <c r="AD45" s="139">
        <v>8</v>
      </c>
      <c r="AE45" s="139"/>
      <c r="AF45" s="139"/>
      <c r="AG45" s="145"/>
      <c r="AH45" s="145"/>
      <c r="AI45" s="145"/>
      <c r="AJ45" s="145">
        <v>9</v>
      </c>
      <c r="AK45" s="146"/>
      <c r="AL45" s="146"/>
      <c r="AM45" s="101"/>
    </row>
    <row r="46" spans="1:40" s="148" customFormat="1" ht="15" customHeight="1">
      <c r="A46" s="141" t="s">
        <v>217</v>
      </c>
      <c r="B46" s="147"/>
      <c r="C46" s="147"/>
      <c r="D46" s="147"/>
      <c r="E46" s="147"/>
      <c r="F46" s="147"/>
      <c r="G46" s="147"/>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row>
    <row r="47" spans="1:40" s="148" customFormat="1" ht="15" customHeight="1">
      <c r="A47" s="141" t="s">
        <v>218</v>
      </c>
      <c r="B47" s="147"/>
      <c r="C47" s="147"/>
      <c r="D47" s="147"/>
      <c r="E47" s="147"/>
      <c r="F47" s="147"/>
      <c r="G47" s="147"/>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row>
    <row r="48" spans="1:40" s="148" customFormat="1" ht="15" customHeight="1">
      <c r="A48" s="149" t="s">
        <v>219</v>
      </c>
      <c r="C48" s="147"/>
      <c r="D48" s="147"/>
      <c r="E48" s="147"/>
      <c r="F48" s="147"/>
      <c r="G48" s="147"/>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row>
    <row r="49" spans="1:39" s="148" customFormat="1" ht="15" customHeight="1">
      <c r="A49" s="141" t="s">
        <v>220</v>
      </c>
      <c r="B49" s="147"/>
      <c r="C49" s="147"/>
      <c r="D49" s="147"/>
      <c r="E49" s="147"/>
      <c r="F49" s="147"/>
      <c r="G49" s="147"/>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row>
    <row r="50" spans="1:39" s="148" customFormat="1" ht="15" customHeight="1">
      <c r="A50" s="141" t="s">
        <v>221</v>
      </c>
      <c r="B50" s="147"/>
      <c r="C50" s="147"/>
      <c r="D50" s="147"/>
      <c r="E50" s="147"/>
      <c r="F50" s="147"/>
      <c r="G50" s="147"/>
      <c r="H50" s="96"/>
      <c r="I50" s="96"/>
      <c r="J50" s="96"/>
      <c r="K50" s="96"/>
      <c r="L50" s="96"/>
      <c r="M50" s="96"/>
      <c r="N50" s="96"/>
      <c r="O50" s="96"/>
      <c r="P50" s="96"/>
      <c r="Q50" s="96"/>
      <c r="R50" s="96"/>
      <c r="S50" s="96"/>
      <c r="T50" s="96"/>
      <c r="U50" s="96"/>
      <c r="V50" s="96"/>
      <c r="W50" s="96"/>
      <c r="X50" s="96"/>
      <c r="Y50" s="96"/>
      <c r="Z50" s="96"/>
      <c r="AA50" s="96"/>
      <c r="AB50" s="96"/>
      <c r="AC50" s="96"/>
      <c r="AD50" s="96"/>
      <c r="AE50" s="96"/>
      <c r="AF50" s="96"/>
      <c r="AG50" s="96"/>
      <c r="AH50" s="96"/>
      <c r="AI50" s="96"/>
      <c r="AJ50" s="96"/>
      <c r="AK50" s="96"/>
      <c r="AL50" s="96"/>
      <c r="AM50" s="96"/>
    </row>
    <row r="51" spans="1:39" ht="15" customHeight="1">
      <c r="A51" s="148" t="s">
        <v>222</v>
      </c>
      <c r="B51" s="150"/>
      <c r="C51" s="148"/>
      <c r="D51" s="148"/>
      <c r="E51" s="148"/>
      <c r="F51" s="148"/>
      <c r="G51" s="148"/>
    </row>
    <row r="52" spans="1:39" ht="15" customHeight="1">
      <c r="A52" s="148" t="s">
        <v>223</v>
      </c>
      <c r="B52" s="150"/>
      <c r="C52" s="148"/>
      <c r="D52" s="148"/>
      <c r="E52" s="148"/>
      <c r="F52" s="148"/>
      <c r="G52" s="148"/>
    </row>
    <row r="53" spans="1:39" ht="15" customHeight="1">
      <c r="A53" s="148"/>
      <c r="B53" s="137" t="s">
        <v>224</v>
      </c>
      <c r="C53" s="365" t="s">
        <v>225</v>
      </c>
      <c r="D53" s="365"/>
      <c r="E53" s="365"/>
      <c r="F53" s="148"/>
      <c r="G53" s="148"/>
    </row>
    <row r="54" spans="1:39" ht="15" customHeight="1">
      <c r="A54" s="148"/>
      <c r="B54" s="151" t="s">
        <v>202</v>
      </c>
      <c r="C54" s="392" t="s">
        <v>226</v>
      </c>
      <c r="D54" s="392"/>
      <c r="E54" s="392"/>
      <c r="F54" s="148"/>
      <c r="G54" s="148"/>
    </row>
    <row r="55" spans="1:39" ht="15" customHeight="1">
      <c r="A55" s="148"/>
      <c r="B55" s="151" t="s">
        <v>203</v>
      </c>
      <c r="C55" s="392" t="s">
        <v>227</v>
      </c>
      <c r="D55" s="392"/>
      <c r="E55" s="392"/>
      <c r="F55" s="148"/>
      <c r="G55" s="148"/>
    </row>
    <row r="56" spans="1:39" ht="15" customHeight="1">
      <c r="A56" s="148"/>
      <c r="B56" s="151" t="s">
        <v>204</v>
      </c>
      <c r="C56" s="392" t="s">
        <v>228</v>
      </c>
      <c r="D56" s="392"/>
      <c r="E56" s="392"/>
      <c r="F56" s="148"/>
      <c r="G56" s="148"/>
    </row>
    <row r="57" spans="1:39" ht="15" customHeight="1">
      <c r="A57" s="148"/>
      <c r="B57" s="151" t="s">
        <v>205</v>
      </c>
      <c r="C57" s="392" t="s">
        <v>229</v>
      </c>
      <c r="D57" s="392"/>
      <c r="E57" s="392"/>
      <c r="F57" s="148"/>
      <c r="G57" s="148"/>
    </row>
    <row r="58" spans="1:39" ht="15" customHeight="1">
      <c r="A58" s="148"/>
      <c r="B58" s="141" t="s">
        <v>230</v>
      </c>
      <c r="C58" s="148"/>
      <c r="D58" s="148"/>
      <c r="E58" s="148"/>
      <c r="F58" s="148"/>
      <c r="G58" s="148"/>
    </row>
    <row r="59" spans="1:39" ht="15" customHeight="1">
      <c r="A59" s="148"/>
      <c r="B59" s="141" t="s">
        <v>231</v>
      </c>
      <c r="C59" s="148"/>
      <c r="D59" s="148"/>
      <c r="E59" s="148"/>
      <c r="F59" s="148"/>
      <c r="G59" s="148"/>
    </row>
    <row r="60" spans="1:39" ht="15" customHeight="1">
      <c r="A60" s="148"/>
      <c r="B60" s="141" t="s">
        <v>232</v>
      </c>
      <c r="C60" s="148"/>
      <c r="D60" s="148"/>
      <c r="E60" s="148"/>
      <c r="F60" s="148"/>
      <c r="G60" s="148"/>
    </row>
    <row r="61" spans="1:39" ht="15" customHeight="1">
      <c r="A61" s="148" t="s">
        <v>233</v>
      </c>
      <c r="B61" s="150"/>
      <c r="C61" s="148"/>
      <c r="D61" s="148"/>
      <c r="E61" s="148"/>
      <c r="F61" s="148"/>
      <c r="G61" s="148"/>
    </row>
    <row r="62" spans="1:39" ht="15" customHeight="1">
      <c r="A62" s="148" t="s">
        <v>234</v>
      </c>
      <c r="B62" s="150"/>
      <c r="C62" s="148"/>
      <c r="D62" s="148"/>
      <c r="E62" s="148"/>
      <c r="F62" s="148"/>
      <c r="G62" s="148"/>
    </row>
    <row r="63" spans="1:39" ht="15" customHeight="1">
      <c r="A63" s="148" t="s">
        <v>235</v>
      </c>
      <c r="B63" s="150"/>
      <c r="C63" s="148"/>
      <c r="D63" s="148"/>
      <c r="E63" s="148"/>
      <c r="F63" s="148"/>
      <c r="G63" s="148"/>
    </row>
    <row r="64" spans="1:39" ht="15" customHeight="1">
      <c r="A64" s="148" t="s">
        <v>236</v>
      </c>
      <c r="B64" s="150"/>
      <c r="C64" s="148"/>
      <c r="D64" s="148"/>
      <c r="E64" s="148"/>
      <c r="F64" s="148"/>
      <c r="G64" s="148"/>
    </row>
    <row r="65" spans="1:7" ht="15" customHeight="1">
      <c r="A65" s="148" t="s">
        <v>237</v>
      </c>
      <c r="B65" s="150"/>
      <c r="C65" s="148"/>
      <c r="D65" s="148"/>
      <c r="E65" s="148"/>
      <c r="F65" s="148"/>
      <c r="G65" s="148"/>
    </row>
    <row r="66" spans="1:7" ht="15" customHeight="1">
      <c r="A66" s="148" t="s">
        <v>238</v>
      </c>
      <c r="B66" s="150"/>
      <c r="C66" s="148"/>
      <c r="D66" s="148"/>
      <c r="E66" s="148"/>
      <c r="F66" s="148"/>
      <c r="G66" s="148"/>
    </row>
    <row r="67" spans="1:7" ht="15" customHeight="1">
      <c r="A67" s="148" t="s">
        <v>239</v>
      </c>
      <c r="B67" s="150"/>
      <c r="C67" s="148"/>
      <c r="D67" s="148"/>
      <c r="E67" s="148"/>
      <c r="F67" s="148"/>
      <c r="G67" s="148"/>
    </row>
    <row r="68" spans="1:7" ht="15" customHeight="1">
      <c r="A68" s="148" t="s">
        <v>240</v>
      </c>
      <c r="B68" s="150"/>
      <c r="C68" s="148"/>
      <c r="D68" s="148"/>
      <c r="E68" s="148"/>
      <c r="F68" s="148"/>
      <c r="G68" s="148"/>
    </row>
    <row r="69" spans="1:7" ht="15" customHeight="1">
      <c r="A69" s="148" t="s">
        <v>241</v>
      </c>
      <c r="B69" s="150"/>
      <c r="C69" s="148"/>
      <c r="D69" s="148"/>
      <c r="E69" s="148"/>
      <c r="F69" s="148"/>
      <c r="G69" s="148"/>
    </row>
    <row r="70" spans="1:7" ht="15" customHeight="1">
      <c r="A70" s="148" t="s">
        <v>242</v>
      </c>
      <c r="B70" s="150"/>
      <c r="C70" s="148"/>
      <c r="D70" s="148"/>
      <c r="E70" s="148"/>
      <c r="F70" s="148"/>
      <c r="G70" s="148"/>
    </row>
    <row r="71" spans="1:7" ht="15" customHeight="1">
      <c r="A71" s="148" t="s">
        <v>243</v>
      </c>
      <c r="B71" s="150"/>
      <c r="C71" s="148"/>
      <c r="D71" s="148"/>
      <c r="E71" s="148"/>
      <c r="F71" s="148"/>
      <c r="G71" s="148"/>
    </row>
    <row r="72" spans="1:7" ht="15" customHeight="1">
      <c r="A72" s="148" t="s">
        <v>244</v>
      </c>
      <c r="B72" s="150"/>
      <c r="C72" s="148"/>
      <c r="D72" s="148"/>
      <c r="E72" s="148"/>
      <c r="F72" s="148"/>
      <c r="G72" s="148"/>
    </row>
    <row r="73" spans="1:7" ht="15" customHeight="1">
      <c r="A73" s="148" t="s">
        <v>245</v>
      </c>
      <c r="B73" s="150"/>
      <c r="C73" s="148"/>
      <c r="D73" s="148"/>
      <c r="E73" s="148"/>
      <c r="F73" s="148"/>
      <c r="G73" s="148"/>
    </row>
  </sheetData>
  <mergeCells count="101">
    <mergeCell ref="C57:E57"/>
    <mergeCell ref="AG43:AK43"/>
    <mergeCell ref="AL43:AM43"/>
    <mergeCell ref="C53:E53"/>
    <mergeCell ref="C54:E54"/>
    <mergeCell ref="C55:E55"/>
    <mergeCell ref="C56:E56"/>
    <mergeCell ref="C43:D43"/>
    <mergeCell ref="E43:H43"/>
    <mergeCell ref="I43:N43"/>
    <mergeCell ref="O43:T43"/>
    <mergeCell ref="U43:Z43"/>
    <mergeCell ref="AA43:AF43"/>
    <mergeCell ref="U40:W40"/>
    <mergeCell ref="X40:Z40"/>
    <mergeCell ref="AA42:AC42"/>
    <mergeCell ref="AD42:AF42"/>
    <mergeCell ref="AG42:AI42"/>
    <mergeCell ref="AJ42:AK42"/>
    <mergeCell ref="X41:Z41"/>
    <mergeCell ref="AA41:AC41"/>
    <mergeCell ref="AD41:AF41"/>
    <mergeCell ref="AG41:AI41"/>
    <mergeCell ref="AJ41:AK41"/>
    <mergeCell ref="F42:H42"/>
    <mergeCell ref="I42:K42"/>
    <mergeCell ref="L42:N42"/>
    <mergeCell ref="O42:Q42"/>
    <mergeCell ref="R42:T42"/>
    <mergeCell ref="U42:W42"/>
    <mergeCell ref="X42:Z42"/>
    <mergeCell ref="AM30:AN30"/>
    <mergeCell ref="AM31:AN31"/>
    <mergeCell ref="AA40:AC40"/>
    <mergeCell ref="AD40:AF40"/>
    <mergeCell ref="AG40:AI40"/>
    <mergeCell ref="AJ40:AK40"/>
    <mergeCell ref="F41:H41"/>
    <mergeCell ref="I41:K41"/>
    <mergeCell ref="L41:N41"/>
    <mergeCell ref="O41:Q41"/>
    <mergeCell ref="R41:T41"/>
    <mergeCell ref="U41:W41"/>
    <mergeCell ref="F40:H40"/>
    <mergeCell ref="I40:K40"/>
    <mergeCell ref="L40:N40"/>
    <mergeCell ref="O40:Q40"/>
    <mergeCell ref="R40:T40"/>
    <mergeCell ref="A32:E32"/>
    <mergeCell ref="AM32:AN33"/>
    <mergeCell ref="A33:E33"/>
    <mergeCell ref="C39:D39"/>
    <mergeCell ref="E39:H39"/>
    <mergeCell ref="I39:N39"/>
    <mergeCell ref="O39:T39"/>
    <mergeCell ref="U39:Z39"/>
    <mergeCell ref="AA39:AF39"/>
    <mergeCell ref="AG39:AK39"/>
    <mergeCell ref="AL39:AM39"/>
    <mergeCell ref="AM24:AN24"/>
    <mergeCell ref="AM25:AN25"/>
    <mergeCell ref="AM26:AN26"/>
    <mergeCell ref="AM27:AN27"/>
    <mergeCell ref="AM28:AN28"/>
    <mergeCell ref="AM29:AN29"/>
    <mergeCell ref="AM18:AN18"/>
    <mergeCell ref="AM19:AN19"/>
    <mergeCell ref="AM20:AN20"/>
    <mergeCell ref="AM21:AN21"/>
    <mergeCell ref="AM22:AN22"/>
    <mergeCell ref="AM23:AN23"/>
    <mergeCell ref="AM12:AN12"/>
    <mergeCell ref="AM13:AN13"/>
    <mergeCell ref="AM14:AN14"/>
    <mergeCell ref="AM15:AN15"/>
    <mergeCell ref="AM16:AN16"/>
    <mergeCell ref="AM17:AN17"/>
    <mergeCell ref="AK8:AK11"/>
    <mergeCell ref="AL8:AL11"/>
    <mergeCell ref="AM8:AN11"/>
    <mergeCell ref="A8:A11"/>
    <mergeCell ref="B8:B11"/>
    <mergeCell ref="C8:C11"/>
    <mergeCell ref="D8:D11"/>
    <mergeCell ref="E8:E11"/>
    <mergeCell ref="F8:AJ8"/>
    <mergeCell ref="AK1:AN1"/>
    <mergeCell ref="M2:P2"/>
    <mergeCell ref="Q2:R2"/>
    <mergeCell ref="S2:T2"/>
    <mergeCell ref="U2:V2"/>
    <mergeCell ref="AK2:AN2"/>
    <mergeCell ref="F9:L9"/>
    <mergeCell ref="M9:S9"/>
    <mergeCell ref="T9:Z9"/>
    <mergeCell ref="AA9:AG9"/>
    <mergeCell ref="AH9:AJ9"/>
    <mergeCell ref="AK3:AN3"/>
    <mergeCell ref="AK4:AN4"/>
    <mergeCell ref="AK5:AN5"/>
    <mergeCell ref="AH6:AJ6"/>
  </mergeCells>
  <phoneticPr fontId="2"/>
  <dataValidations count="5">
    <dataValidation type="list" allowBlank="1" showInputMessage="1" showErrorMessage="1" sqref="C12:C31">
      <formula1>"A,B,C,D"</formula1>
    </dataValidation>
    <dataValidation operator="greaterThanOrEqual" allowBlank="1" showInputMessage="1" showErrorMessage="1" sqref="I37 L37"/>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2:B31">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view="pageBreakPreview" zoomScaleNormal="100" zoomScaleSheetLayoutView="100" workbookViewId="0"/>
  </sheetViews>
  <sheetFormatPr defaultColWidth="9.125" defaultRowHeight="21" customHeight="1"/>
  <cols>
    <col min="1" max="1" width="2.875" style="100" customWidth="1"/>
    <col min="2" max="2" width="15.75" style="94" customWidth="1"/>
    <col min="3" max="3" width="7.375" style="100" customWidth="1"/>
    <col min="4" max="5" width="8.5" style="100" customWidth="1"/>
    <col min="6" max="36" width="2.875" style="100" customWidth="1"/>
    <col min="37" max="37" width="7.375" style="100" customWidth="1"/>
    <col min="38" max="39" width="8.5" style="100" customWidth="1"/>
    <col min="40" max="40" width="6.25" style="100" customWidth="1"/>
    <col min="41" max="16384" width="9.125" style="100"/>
  </cols>
  <sheetData>
    <row r="1" spans="1:40" ht="20.100000000000001" customHeight="1">
      <c r="A1" s="93" t="s">
        <v>175</v>
      </c>
      <c r="C1" s="95"/>
      <c r="D1" s="95"/>
      <c r="E1" s="95"/>
      <c r="F1" s="95"/>
      <c r="G1" s="95"/>
      <c r="H1" s="95"/>
      <c r="I1" s="95"/>
      <c r="J1" s="95"/>
      <c r="K1" s="95"/>
      <c r="L1" s="95"/>
      <c r="M1" s="95"/>
      <c r="N1" s="95"/>
      <c r="O1" s="95"/>
      <c r="P1" s="95"/>
      <c r="Q1" s="95"/>
      <c r="R1" s="95"/>
      <c r="S1" s="95"/>
      <c r="T1" s="95"/>
      <c r="U1" s="95"/>
      <c r="V1" s="95"/>
      <c r="W1" s="95"/>
      <c r="X1" s="96"/>
      <c r="Y1" s="96"/>
      <c r="Z1" s="97"/>
      <c r="AA1" s="97"/>
      <c r="AB1" s="97"/>
      <c r="AC1" s="97"/>
      <c r="AD1" s="98"/>
      <c r="AE1" s="98"/>
      <c r="AF1" s="98"/>
      <c r="AG1" s="98"/>
      <c r="AH1" s="98"/>
      <c r="AI1" s="99" t="s">
        <v>176</v>
      </c>
      <c r="AJ1" s="99"/>
      <c r="AK1" s="371" t="s">
        <v>313</v>
      </c>
      <c r="AL1" s="371"/>
      <c r="AM1" s="371"/>
      <c r="AN1" s="371"/>
    </row>
    <row r="2" spans="1:40" ht="18" customHeight="1">
      <c r="A2" s="101"/>
      <c r="B2" s="102"/>
      <c r="C2" s="102"/>
      <c r="D2" s="102"/>
      <c r="E2" s="102"/>
      <c r="F2" s="102"/>
      <c r="G2" s="102"/>
      <c r="H2" s="102"/>
      <c r="I2" s="102"/>
      <c r="J2" s="102"/>
      <c r="K2" s="103"/>
      <c r="L2" s="103"/>
      <c r="M2" s="372">
        <v>2024</v>
      </c>
      <c r="N2" s="372"/>
      <c r="O2" s="372"/>
      <c r="P2" s="372"/>
      <c r="Q2" s="373" t="s">
        <v>178</v>
      </c>
      <c r="R2" s="373"/>
      <c r="S2" s="372">
        <v>5</v>
      </c>
      <c r="T2" s="372"/>
      <c r="U2" s="373" t="s">
        <v>179</v>
      </c>
      <c r="V2" s="373"/>
      <c r="W2" s="102"/>
      <c r="X2" s="102"/>
      <c r="Y2" s="102"/>
      <c r="Z2" s="97"/>
      <c r="AA2" s="97"/>
      <c r="AC2" s="99"/>
      <c r="AD2" s="102"/>
      <c r="AE2" s="102"/>
      <c r="AF2" s="102"/>
      <c r="AG2" s="102"/>
      <c r="AH2" s="102"/>
      <c r="AI2" s="99" t="s">
        <v>180</v>
      </c>
      <c r="AJ2" s="99"/>
      <c r="AK2" s="374"/>
      <c r="AL2" s="374"/>
      <c r="AM2" s="374"/>
      <c r="AN2" s="374"/>
    </row>
    <row r="3" spans="1:40" ht="18" customHeight="1">
      <c r="A3" s="104"/>
      <c r="B3" s="104"/>
      <c r="C3" s="104"/>
      <c r="D3" s="104"/>
      <c r="E3" s="104"/>
      <c r="F3" s="104"/>
      <c r="G3" s="104"/>
      <c r="H3" s="104"/>
      <c r="I3" s="104"/>
      <c r="J3" s="104"/>
      <c r="K3" s="104"/>
      <c r="L3" s="104"/>
      <c r="M3" s="104"/>
      <c r="N3" s="104"/>
      <c r="O3" s="104"/>
      <c r="P3" s="104"/>
      <c r="Q3" s="104"/>
      <c r="R3" s="104"/>
      <c r="S3" s="104"/>
      <c r="T3" s="104"/>
      <c r="U3" s="104"/>
      <c r="V3" s="104"/>
      <c r="W3" s="104"/>
      <c r="Y3" s="105"/>
      <c r="Z3" s="105"/>
      <c r="AA3" s="105"/>
      <c r="AB3" s="97"/>
      <c r="AC3" s="105"/>
      <c r="AD3" s="105"/>
      <c r="AE3" s="105"/>
      <c r="AF3" s="105"/>
      <c r="AG3" s="105"/>
      <c r="AH3" s="105"/>
      <c r="AI3" s="106" t="s">
        <v>181</v>
      </c>
      <c r="AJ3" s="99"/>
      <c r="AK3" s="375"/>
      <c r="AL3" s="375"/>
      <c r="AM3" s="375"/>
      <c r="AN3" s="375"/>
    </row>
    <row r="4" spans="1:40" ht="18" customHeight="1">
      <c r="A4" s="104"/>
      <c r="B4" s="104"/>
      <c r="C4" s="104"/>
      <c r="D4" s="104"/>
      <c r="E4" s="104"/>
      <c r="F4" s="104"/>
      <c r="G4" s="104"/>
      <c r="H4" s="104"/>
      <c r="I4" s="104"/>
      <c r="J4" s="104"/>
      <c r="K4" s="104"/>
      <c r="L4" s="104"/>
      <c r="M4" s="104"/>
      <c r="N4" s="104"/>
      <c r="O4" s="104"/>
      <c r="P4" s="104"/>
      <c r="Q4" s="104"/>
      <c r="R4" s="104"/>
      <c r="S4" s="104"/>
      <c r="T4" s="104"/>
      <c r="U4" s="104"/>
      <c r="V4" s="104"/>
      <c r="W4" s="104"/>
      <c r="Y4" s="105"/>
      <c r="Z4" s="105"/>
      <c r="AA4" s="105"/>
      <c r="AB4" s="97"/>
      <c r="AC4" s="105"/>
      <c r="AD4" s="105"/>
      <c r="AE4" s="105"/>
      <c r="AF4" s="105"/>
      <c r="AG4" s="105"/>
      <c r="AH4" s="105"/>
      <c r="AI4" s="106" t="s">
        <v>182</v>
      </c>
      <c r="AJ4" s="99"/>
      <c r="AK4" s="375"/>
      <c r="AL4" s="375"/>
      <c r="AM4" s="375"/>
      <c r="AN4" s="375"/>
    </row>
    <row r="5" spans="1:40" ht="18" customHeight="1">
      <c r="A5" s="104"/>
      <c r="B5" s="104"/>
      <c r="C5" s="104"/>
      <c r="D5" s="104"/>
      <c r="E5" s="104"/>
      <c r="F5" s="104"/>
      <c r="G5" s="104"/>
      <c r="H5" s="104"/>
      <c r="I5" s="104"/>
      <c r="J5" s="104"/>
      <c r="K5" s="104"/>
      <c r="L5" s="104"/>
      <c r="M5" s="104"/>
      <c r="N5" s="104"/>
      <c r="O5" s="104"/>
      <c r="P5" s="104"/>
      <c r="Q5" s="104"/>
      <c r="R5" s="104"/>
      <c r="S5" s="104"/>
      <c r="U5" s="104"/>
      <c r="V5" s="104"/>
      <c r="W5" s="104"/>
      <c r="Y5" s="105"/>
      <c r="Z5" s="105"/>
      <c r="AA5" s="105"/>
      <c r="AB5" s="97"/>
      <c r="AC5" s="105"/>
      <c r="AD5" s="105"/>
      <c r="AE5" s="105"/>
      <c r="AF5" s="105"/>
      <c r="AG5" s="106" t="s">
        <v>184</v>
      </c>
      <c r="AH5" s="376"/>
      <c r="AI5" s="376"/>
      <c r="AJ5" s="376"/>
      <c r="AK5" s="105" t="s">
        <v>185</v>
      </c>
      <c r="AL5" s="154"/>
      <c r="AM5" s="105" t="s">
        <v>186</v>
      </c>
      <c r="AN5" s="97"/>
    </row>
    <row r="6" spans="1:40" ht="9.9499999999999993" customHeight="1">
      <c r="A6" s="101"/>
      <c r="B6" s="110"/>
      <c r="C6" s="110"/>
      <c r="D6" s="110"/>
      <c r="E6" s="110"/>
      <c r="F6" s="110"/>
      <c r="G6" s="110"/>
      <c r="H6" s="110"/>
      <c r="I6" s="110"/>
      <c r="J6" s="110"/>
      <c r="K6" s="110"/>
      <c r="L6" s="110"/>
      <c r="M6" s="110"/>
      <c r="N6" s="110"/>
      <c r="O6" s="110"/>
      <c r="P6" s="110"/>
      <c r="Q6" s="110"/>
      <c r="R6" s="110"/>
      <c r="S6" s="110"/>
      <c r="T6" s="110"/>
      <c r="U6" s="110"/>
      <c r="V6" s="110"/>
      <c r="W6" s="110"/>
      <c r="X6" s="111"/>
      <c r="Y6" s="111"/>
      <c r="Z6" s="111"/>
      <c r="AA6" s="111"/>
      <c r="AB6" s="111"/>
      <c r="AC6" s="111"/>
      <c r="AD6" s="111"/>
      <c r="AE6" s="111"/>
      <c r="AF6" s="111"/>
      <c r="AG6" s="111"/>
      <c r="AH6" s="111"/>
      <c r="AI6" s="111"/>
      <c r="AJ6" s="111"/>
      <c r="AK6" s="111"/>
      <c r="AL6" s="111"/>
      <c r="AM6" s="101"/>
      <c r="AN6" s="97"/>
    </row>
    <row r="7" spans="1:40" ht="15" customHeight="1">
      <c r="A7" s="364" t="s">
        <v>187</v>
      </c>
      <c r="B7" s="365" t="s">
        <v>188</v>
      </c>
      <c r="C7" s="366" t="s">
        <v>189</v>
      </c>
      <c r="D7" s="365" t="s">
        <v>190</v>
      </c>
      <c r="E7" s="369" t="s">
        <v>191</v>
      </c>
      <c r="F7" s="370" t="s">
        <v>192</v>
      </c>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8" t="s">
        <v>193</v>
      </c>
      <c r="AL7" s="379" t="s">
        <v>194</v>
      </c>
      <c r="AM7" s="380" t="s">
        <v>195</v>
      </c>
      <c r="AN7" s="380"/>
    </row>
    <row r="8" spans="1:40" ht="15" customHeight="1">
      <c r="A8" s="364"/>
      <c r="B8" s="365"/>
      <c r="C8" s="367"/>
      <c r="D8" s="365"/>
      <c r="E8" s="369"/>
      <c r="F8" s="365" t="s">
        <v>196</v>
      </c>
      <c r="G8" s="365"/>
      <c r="H8" s="365"/>
      <c r="I8" s="365"/>
      <c r="J8" s="365"/>
      <c r="K8" s="365"/>
      <c r="L8" s="365"/>
      <c r="M8" s="365" t="s">
        <v>197</v>
      </c>
      <c r="N8" s="365"/>
      <c r="O8" s="365"/>
      <c r="P8" s="365"/>
      <c r="Q8" s="365"/>
      <c r="R8" s="365"/>
      <c r="S8" s="365"/>
      <c r="T8" s="365" t="s">
        <v>198</v>
      </c>
      <c r="U8" s="365"/>
      <c r="V8" s="365"/>
      <c r="W8" s="365"/>
      <c r="X8" s="365"/>
      <c r="Y8" s="365"/>
      <c r="Z8" s="365"/>
      <c r="AA8" s="365" t="s">
        <v>199</v>
      </c>
      <c r="AB8" s="365"/>
      <c r="AC8" s="365"/>
      <c r="AD8" s="365"/>
      <c r="AE8" s="365"/>
      <c r="AF8" s="365"/>
      <c r="AG8" s="365"/>
      <c r="AH8" s="365" t="s">
        <v>200</v>
      </c>
      <c r="AI8" s="365"/>
      <c r="AJ8" s="365"/>
      <c r="AK8" s="378"/>
      <c r="AL8" s="379"/>
      <c r="AM8" s="380"/>
      <c r="AN8" s="380"/>
    </row>
    <row r="9" spans="1:40" ht="15" customHeight="1">
      <c r="A9" s="364"/>
      <c r="B9" s="365"/>
      <c r="C9" s="367"/>
      <c r="D9" s="365"/>
      <c r="E9" s="369"/>
      <c r="F9" s="112">
        <f>DATE($M$2,$S$2,1)</f>
        <v>45413</v>
      </c>
      <c r="G9" s="112">
        <f>DATE($M$2,$S$2,2)</f>
        <v>45414</v>
      </c>
      <c r="H9" s="112">
        <f>DATE($M$2,$S$2,3)</f>
        <v>45415</v>
      </c>
      <c r="I9" s="112">
        <f>DATE($M$2,$S$2,4)</f>
        <v>45416</v>
      </c>
      <c r="J9" s="112">
        <f>DATE($M$2,$S$2,5)</f>
        <v>45417</v>
      </c>
      <c r="K9" s="112">
        <f>DATE($M$2,$S$2,6)</f>
        <v>45418</v>
      </c>
      <c r="L9" s="112">
        <f>DATE($M$2,$S$2,7)</f>
        <v>45419</v>
      </c>
      <c r="M9" s="112">
        <f>DATE($M$2,$S$2,8)</f>
        <v>45420</v>
      </c>
      <c r="N9" s="112">
        <f>DATE($M$2,$S$2,9)</f>
        <v>45421</v>
      </c>
      <c r="O9" s="112">
        <f>DATE($M$2,$S$2,10)</f>
        <v>45422</v>
      </c>
      <c r="P9" s="112">
        <f>DATE($M$2,$S$2,11)</f>
        <v>45423</v>
      </c>
      <c r="Q9" s="112">
        <f>DATE($M$2,$S$2,12)</f>
        <v>45424</v>
      </c>
      <c r="R9" s="112">
        <f>DATE($M$2,$S$2,13)</f>
        <v>45425</v>
      </c>
      <c r="S9" s="112">
        <f>DATE($M$2,$S$2,14)</f>
        <v>45426</v>
      </c>
      <c r="T9" s="112">
        <f>DATE($M$2,$S$2,15)</f>
        <v>45427</v>
      </c>
      <c r="U9" s="112">
        <f>DATE($M$2,$S$2,16)</f>
        <v>45428</v>
      </c>
      <c r="V9" s="112">
        <f>DATE($M$2,$S$2,17)</f>
        <v>45429</v>
      </c>
      <c r="W9" s="112">
        <f>DATE($M$2,$S$2,18)</f>
        <v>45430</v>
      </c>
      <c r="X9" s="112">
        <f>DATE($M$2,$S$2,19)</f>
        <v>45431</v>
      </c>
      <c r="Y9" s="112">
        <f>DATE($M$2,$S$2,20)</f>
        <v>45432</v>
      </c>
      <c r="Z9" s="112">
        <f>DATE($M$2,$S$2,21)</f>
        <v>45433</v>
      </c>
      <c r="AA9" s="112">
        <f>DATE($M$2,$S$2,22)</f>
        <v>45434</v>
      </c>
      <c r="AB9" s="112">
        <f>DATE($M$2,$S$2,23)</f>
        <v>45435</v>
      </c>
      <c r="AC9" s="112">
        <f>DATE($M$2,$S$2,24)</f>
        <v>45436</v>
      </c>
      <c r="AD9" s="112">
        <f>DATE($M$2,$S$2,25)</f>
        <v>45437</v>
      </c>
      <c r="AE9" s="112">
        <f>DATE($M$2,$S$2,26)</f>
        <v>45438</v>
      </c>
      <c r="AF9" s="112">
        <f>DATE($M$2,$S$2,27)</f>
        <v>45439</v>
      </c>
      <c r="AG9" s="112">
        <f>DATE($M$2,$S$2,28)</f>
        <v>45440</v>
      </c>
      <c r="AH9" s="112">
        <f>IF(DAY(EOMONTH(F9,0))&lt;29,"",DATE($M$2,$S$2,29))</f>
        <v>45441</v>
      </c>
      <c r="AI9" s="112">
        <f>IF(DAY(EOMONTH(F9,0))&lt;30,"",DATE($M$2,$S$2,30))</f>
        <v>45442</v>
      </c>
      <c r="AJ9" s="112">
        <f>IF(DAY(EOMONTH(F9,0))&lt;31,"",DATE($M$2,$S$2,31))</f>
        <v>45443</v>
      </c>
      <c r="AK9" s="378"/>
      <c r="AL9" s="379"/>
      <c r="AM9" s="380"/>
      <c r="AN9" s="380"/>
    </row>
    <row r="10" spans="1:40" ht="15" customHeight="1">
      <c r="A10" s="364"/>
      <c r="B10" s="365"/>
      <c r="C10" s="368"/>
      <c r="D10" s="365"/>
      <c r="E10" s="369"/>
      <c r="F10" s="113">
        <f>DATE($M$2,$S$2,1)</f>
        <v>45413</v>
      </c>
      <c r="G10" s="113">
        <f>DATE($M$2,$S$2,2)</f>
        <v>45414</v>
      </c>
      <c r="H10" s="113">
        <f>DATE($M$2,$S$2,3)</f>
        <v>45415</v>
      </c>
      <c r="I10" s="113">
        <f>DATE($M$2,$S$2,4)</f>
        <v>45416</v>
      </c>
      <c r="J10" s="113">
        <f>DATE($M$2,$S$2,5)</f>
        <v>45417</v>
      </c>
      <c r="K10" s="113">
        <f>DATE($M$2,$S$2,6)</f>
        <v>45418</v>
      </c>
      <c r="L10" s="113">
        <f>DATE($M$2,$S$2,7)</f>
        <v>45419</v>
      </c>
      <c r="M10" s="113">
        <f>DATE($M$2,$S$2,8)</f>
        <v>45420</v>
      </c>
      <c r="N10" s="113">
        <f>DATE($M$2,$S$2,9)</f>
        <v>45421</v>
      </c>
      <c r="O10" s="113">
        <f>DATE($M$2,$S$2,10)</f>
        <v>45422</v>
      </c>
      <c r="P10" s="113">
        <f>DATE($M$2,$S$2,11)</f>
        <v>45423</v>
      </c>
      <c r="Q10" s="113">
        <f>DATE($M$2,$S$2,12)</f>
        <v>45424</v>
      </c>
      <c r="R10" s="113">
        <f>DATE($M$2,$S$2,13)</f>
        <v>45425</v>
      </c>
      <c r="S10" s="113">
        <f>DATE($M$2,$S$2,14)</f>
        <v>45426</v>
      </c>
      <c r="T10" s="113">
        <f>DATE($M$2,$S$2,15)</f>
        <v>45427</v>
      </c>
      <c r="U10" s="113">
        <f>DATE($M$2,$S$2,16)</f>
        <v>45428</v>
      </c>
      <c r="V10" s="113">
        <f>DATE($M$2,$S$2,17)</f>
        <v>45429</v>
      </c>
      <c r="W10" s="113">
        <f>DATE($M$2,$S$2,18)</f>
        <v>45430</v>
      </c>
      <c r="X10" s="113">
        <f>DATE($M$2,$S$2,19)</f>
        <v>45431</v>
      </c>
      <c r="Y10" s="113">
        <f>DATE($M$2,$S$2,20)</f>
        <v>45432</v>
      </c>
      <c r="Z10" s="113">
        <f>DATE($M$2,$S$2,21)</f>
        <v>45433</v>
      </c>
      <c r="AA10" s="113">
        <f>DATE($M$2,$S$2,22)</f>
        <v>45434</v>
      </c>
      <c r="AB10" s="113">
        <f>DATE($M$2,$S$2,23)</f>
        <v>45435</v>
      </c>
      <c r="AC10" s="113">
        <f>DATE($M$2,$S$2,24)</f>
        <v>45436</v>
      </c>
      <c r="AD10" s="113">
        <f>DATE($M$2,$S$2,25)</f>
        <v>45437</v>
      </c>
      <c r="AE10" s="113">
        <f>DATE($M$2,$S$2,26)</f>
        <v>45438</v>
      </c>
      <c r="AF10" s="113">
        <f>DATE($M$2,$S$2,27)</f>
        <v>45439</v>
      </c>
      <c r="AG10" s="113">
        <f>DATE($M$2,$S$2,28)</f>
        <v>45440</v>
      </c>
      <c r="AH10" s="113">
        <f>IF(DAY(EOMONTH(F10,0))&lt;29,"",DATE($M$2,$S$2,29))</f>
        <v>45441</v>
      </c>
      <c r="AI10" s="113">
        <f>IF(DAY(EOMONTH(F10,0))&lt;30,"",DATE($M$2,$S$2,30))</f>
        <v>45442</v>
      </c>
      <c r="AJ10" s="113">
        <f>IF(DAY(EOMONTH(F10,0))&lt;31,"",DATE($M$2,$S$2,31))</f>
        <v>45443</v>
      </c>
      <c r="AK10" s="378"/>
      <c r="AL10" s="379"/>
      <c r="AM10" s="380"/>
      <c r="AN10" s="380"/>
    </row>
    <row r="11" spans="1:40" ht="18" customHeight="1">
      <c r="A11" s="114">
        <v>1</v>
      </c>
      <c r="B11" s="115"/>
      <c r="C11" s="116"/>
      <c r="D11" s="117"/>
      <c r="E11" s="118"/>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20">
        <f>+SUM(F11:AJ11)</f>
        <v>0</v>
      </c>
      <c r="AL11" s="121">
        <f>IF($AK$3="４週",AK11/4,AK11/(DAY(EOMONTH($F$9,0))/7))</f>
        <v>0</v>
      </c>
      <c r="AM11" s="377"/>
      <c r="AN11" s="377"/>
    </row>
    <row r="12" spans="1:40" ht="18" customHeight="1">
      <c r="A12" s="114">
        <v>2</v>
      </c>
      <c r="B12" s="115"/>
      <c r="C12" s="116"/>
      <c r="D12" s="117"/>
      <c r="E12" s="118"/>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20">
        <f t="shared" ref="AK12:AK31" si="0">+SUM(F12:AJ12)</f>
        <v>0</v>
      </c>
      <c r="AL12" s="121">
        <f>IF($AK$3="４週",AK12/4,AK12/(DAY(EOMONTH($F$9,0))/7))</f>
        <v>0</v>
      </c>
      <c r="AM12" s="377"/>
      <c r="AN12" s="377"/>
    </row>
    <row r="13" spans="1:40" ht="18" customHeight="1">
      <c r="A13" s="114">
        <v>3</v>
      </c>
      <c r="B13" s="115"/>
      <c r="C13" s="116"/>
      <c r="D13" s="117"/>
      <c r="E13" s="118"/>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20">
        <f t="shared" si="0"/>
        <v>0</v>
      </c>
      <c r="AL13" s="121">
        <f>IF($AK$3="４週",AK13/4,AK13/(DAY(EOMONTH($F$9,0))/7))</f>
        <v>0</v>
      </c>
      <c r="AM13" s="377"/>
      <c r="AN13" s="377"/>
    </row>
    <row r="14" spans="1:40" ht="18" customHeight="1">
      <c r="A14" s="114">
        <v>4</v>
      </c>
      <c r="B14" s="115"/>
      <c r="C14" s="116"/>
      <c r="D14" s="117"/>
      <c r="E14" s="118"/>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20">
        <f t="shared" si="0"/>
        <v>0</v>
      </c>
      <c r="AL14" s="121">
        <f>IF($AK$3="４週",AK14/4,AK14/(DAY(EOMONTH($F$9,0))/7))</f>
        <v>0</v>
      </c>
      <c r="AM14" s="377"/>
      <c r="AN14" s="377"/>
    </row>
    <row r="15" spans="1:40" ht="18" customHeight="1">
      <c r="A15" s="114">
        <v>5</v>
      </c>
      <c r="B15" s="115"/>
      <c r="C15" s="116"/>
      <c r="D15" s="117"/>
      <c r="E15" s="118"/>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20">
        <f t="shared" si="0"/>
        <v>0</v>
      </c>
      <c r="AL15" s="121">
        <f t="shared" ref="AL15:AL30" si="1">IF($AK$3="４週",AK15/4,AK15/(DAY(EOMONTH($F$9,0))/7))</f>
        <v>0</v>
      </c>
      <c r="AM15" s="377"/>
      <c r="AN15" s="377"/>
    </row>
    <row r="16" spans="1:40" ht="18" customHeight="1">
      <c r="A16" s="114">
        <v>6</v>
      </c>
      <c r="B16" s="115"/>
      <c r="C16" s="116"/>
      <c r="D16" s="117"/>
      <c r="E16" s="118"/>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20">
        <f t="shared" si="0"/>
        <v>0</v>
      </c>
      <c r="AL16" s="121">
        <f t="shared" si="1"/>
        <v>0</v>
      </c>
      <c r="AM16" s="377"/>
      <c r="AN16" s="377"/>
    </row>
    <row r="17" spans="1:40" ht="18" customHeight="1">
      <c r="A17" s="114">
        <v>7</v>
      </c>
      <c r="B17" s="115"/>
      <c r="C17" s="116"/>
      <c r="D17" s="117"/>
      <c r="E17" s="118"/>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20">
        <f t="shared" si="0"/>
        <v>0</v>
      </c>
      <c r="AL17" s="121">
        <f t="shared" si="1"/>
        <v>0</v>
      </c>
      <c r="AM17" s="377"/>
      <c r="AN17" s="377"/>
    </row>
    <row r="18" spans="1:40" ht="18" customHeight="1">
      <c r="A18" s="114">
        <v>8</v>
      </c>
      <c r="B18" s="115"/>
      <c r="C18" s="116"/>
      <c r="D18" s="117"/>
      <c r="E18" s="118"/>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20">
        <f t="shared" si="0"/>
        <v>0</v>
      </c>
      <c r="AL18" s="121">
        <f t="shared" si="1"/>
        <v>0</v>
      </c>
      <c r="AM18" s="377"/>
      <c r="AN18" s="377"/>
    </row>
    <row r="19" spans="1:40" ht="18" customHeight="1">
      <c r="A19" s="114">
        <v>9</v>
      </c>
      <c r="B19" s="115"/>
      <c r="C19" s="116"/>
      <c r="D19" s="117"/>
      <c r="E19" s="118"/>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20">
        <f t="shared" si="0"/>
        <v>0</v>
      </c>
      <c r="AL19" s="121">
        <f t="shared" si="1"/>
        <v>0</v>
      </c>
      <c r="AM19" s="377"/>
      <c r="AN19" s="377"/>
    </row>
    <row r="20" spans="1:40" ht="18" customHeight="1">
      <c r="A20" s="114">
        <v>10</v>
      </c>
      <c r="B20" s="115"/>
      <c r="C20" s="116"/>
      <c r="D20" s="117"/>
      <c r="E20" s="118"/>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20">
        <f t="shared" si="0"/>
        <v>0</v>
      </c>
      <c r="AL20" s="121">
        <f t="shared" si="1"/>
        <v>0</v>
      </c>
      <c r="AM20" s="377"/>
      <c r="AN20" s="377"/>
    </row>
    <row r="21" spans="1:40" ht="18" customHeight="1">
      <c r="A21" s="114">
        <v>11</v>
      </c>
      <c r="B21" s="115"/>
      <c r="C21" s="116"/>
      <c r="D21" s="117"/>
      <c r="E21" s="118"/>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20">
        <f t="shared" si="0"/>
        <v>0</v>
      </c>
      <c r="AL21" s="121">
        <f t="shared" si="1"/>
        <v>0</v>
      </c>
      <c r="AM21" s="377"/>
      <c r="AN21" s="377"/>
    </row>
    <row r="22" spans="1:40" ht="18" customHeight="1">
      <c r="A22" s="114">
        <v>12</v>
      </c>
      <c r="B22" s="115"/>
      <c r="C22" s="116"/>
      <c r="D22" s="117"/>
      <c r="E22" s="118"/>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20">
        <f t="shared" si="0"/>
        <v>0</v>
      </c>
      <c r="AL22" s="121">
        <f t="shared" si="1"/>
        <v>0</v>
      </c>
      <c r="AM22" s="377"/>
      <c r="AN22" s="377"/>
    </row>
    <row r="23" spans="1:40" ht="18" customHeight="1">
      <c r="A23" s="114">
        <v>13</v>
      </c>
      <c r="B23" s="115"/>
      <c r="C23" s="116"/>
      <c r="D23" s="117"/>
      <c r="E23" s="118"/>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20">
        <f t="shared" si="0"/>
        <v>0</v>
      </c>
      <c r="AL23" s="121">
        <f t="shared" si="1"/>
        <v>0</v>
      </c>
      <c r="AM23" s="377"/>
      <c r="AN23" s="377"/>
    </row>
    <row r="24" spans="1:40" ht="18" customHeight="1">
      <c r="A24" s="114">
        <v>14</v>
      </c>
      <c r="B24" s="115"/>
      <c r="C24" s="116"/>
      <c r="D24" s="117"/>
      <c r="E24" s="118"/>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20">
        <f t="shared" si="0"/>
        <v>0</v>
      </c>
      <c r="AL24" s="121">
        <f t="shared" si="1"/>
        <v>0</v>
      </c>
      <c r="AM24" s="377"/>
      <c r="AN24" s="377"/>
    </row>
    <row r="25" spans="1:40" ht="18" customHeight="1">
      <c r="A25" s="114">
        <v>15</v>
      </c>
      <c r="B25" s="115"/>
      <c r="C25" s="116"/>
      <c r="D25" s="117"/>
      <c r="E25" s="118"/>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20">
        <f t="shared" si="0"/>
        <v>0</v>
      </c>
      <c r="AL25" s="121">
        <f t="shared" si="1"/>
        <v>0</v>
      </c>
      <c r="AM25" s="377"/>
      <c r="AN25" s="377"/>
    </row>
    <row r="26" spans="1:40" ht="18" customHeight="1">
      <c r="A26" s="114">
        <v>16</v>
      </c>
      <c r="B26" s="115"/>
      <c r="C26" s="116"/>
      <c r="D26" s="117"/>
      <c r="E26" s="118"/>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20">
        <f t="shared" si="0"/>
        <v>0</v>
      </c>
      <c r="AL26" s="121">
        <f t="shared" si="1"/>
        <v>0</v>
      </c>
      <c r="AM26" s="377"/>
      <c r="AN26" s="377"/>
    </row>
    <row r="27" spans="1:40" ht="18" customHeight="1">
      <c r="A27" s="114">
        <v>17</v>
      </c>
      <c r="B27" s="115"/>
      <c r="C27" s="116"/>
      <c r="D27" s="117"/>
      <c r="E27" s="118"/>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20">
        <f t="shared" si="0"/>
        <v>0</v>
      </c>
      <c r="AL27" s="121">
        <f t="shared" si="1"/>
        <v>0</v>
      </c>
      <c r="AM27" s="377"/>
      <c r="AN27" s="377"/>
    </row>
    <row r="28" spans="1:40" ht="18" customHeight="1">
      <c r="A28" s="114">
        <v>18</v>
      </c>
      <c r="B28" s="115"/>
      <c r="C28" s="116"/>
      <c r="D28" s="117"/>
      <c r="E28" s="118"/>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20">
        <f t="shared" si="0"/>
        <v>0</v>
      </c>
      <c r="AL28" s="121">
        <f t="shared" si="1"/>
        <v>0</v>
      </c>
      <c r="AM28" s="377"/>
      <c r="AN28" s="377"/>
    </row>
    <row r="29" spans="1:40" ht="18" customHeight="1">
      <c r="A29" s="114">
        <v>19</v>
      </c>
      <c r="B29" s="115"/>
      <c r="C29" s="116"/>
      <c r="D29" s="117"/>
      <c r="E29" s="118"/>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20">
        <f t="shared" si="0"/>
        <v>0</v>
      </c>
      <c r="AL29" s="121">
        <f t="shared" si="1"/>
        <v>0</v>
      </c>
      <c r="AM29" s="377"/>
      <c r="AN29" s="377"/>
    </row>
    <row r="30" spans="1:40" ht="18" customHeight="1">
      <c r="A30" s="114">
        <v>20</v>
      </c>
      <c r="B30" s="115"/>
      <c r="C30" s="116"/>
      <c r="D30" s="117"/>
      <c r="E30" s="118"/>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20">
        <f t="shared" si="0"/>
        <v>0</v>
      </c>
      <c r="AL30" s="121">
        <f t="shared" si="1"/>
        <v>0</v>
      </c>
      <c r="AM30" s="377"/>
      <c r="AN30" s="377"/>
    </row>
    <row r="31" spans="1:40" ht="18" customHeight="1">
      <c r="A31" s="369" t="s">
        <v>206</v>
      </c>
      <c r="B31" s="381"/>
      <c r="C31" s="381"/>
      <c r="D31" s="381"/>
      <c r="E31" s="381"/>
      <c r="F31" s="122">
        <f>+SUM(F11:F30)</f>
        <v>0</v>
      </c>
      <c r="G31" s="122">
        <f t="shared" ref="G31:AJ31" si="2">+SUM(G11:G30)</f>
        <v>0</v>
      </c>
      <c r="H31" s="122">
        <f t="shared" si="2"/>
        <v>0</v>
      </c>
      <c r="I31" s="122">
        <f t="shared" si="2"/>
        <v>0</v>
      </c>
      <c r="J31" s="122">
        <f t="shared" si="2"/>
        <v>0</v>
      </c>
      <c r="K31" s="122">
        <f t="shared" si="2"/>
        <v>0</v>
      </c>
      <c r="L31" s="122">
        <f t="shared" si="2"/>
        <v>0</v>
      </c>
      <c r="M31" s="122">
        <f t="shared" si="2"/>
        <v>0</v>
      </c>
      <c r="N31" s="122">
        <f t="shared" si="2"/>
        <v>0</v>
      </c>
      <c r="O31" s="122">
        <f t="shared" si="2"/>
        <v>0</v>
      </c>
      <c r="P31" s="122">
        <f t="shared" si="2"/>
        <v>0</v>
      </c>
      <c r="Q31" s="122">
        <f t="shared" si="2"/>
        <v>0</v>
      </c>
      <c r="R31" s="122">
        <f t="shared" si="2"/>
        <v>0</v>
      </c>
      <c r="S31" s="122">
        <f t="shared" si="2"/>
        <v>0</v>
      </c>
      <c r="T31" s="122">
        <f t="shared" si="2"/>
        <v>0</v>
      </c>
      <c r="U31" s="122">
        <f t="shared" si="2"/>
        <v>0</v>
      </c>
      <c r="V31" s="122">
        <f t="shared" si="2"/>
        <v>0</v>
      </c>
      <c r="W31" s="122">
        <f t="shared" si="2"/>
        <v>0</v>
      </c>
      <c r="X31" s="122">
        <f t="shared" si="2"/>
        <v>0</v>
      </c>
      <c r="Y31" s="122">
        <f t="shared" si="2"/>
        <v>0</v>
      </c>
      <c r="Z31" s="122">
        <f t="shared" si="2"/>
        <v>0</v>
      </c>
      <c r="AA31" s="122">
        <f t="shared" si="2"/>
        <v>0</v>
      </c>
      <c r="AB31" s="122">
        <f t="shared" si="2"/>
        <v>0</v>
      </c>
      <c r="AC31" s="122">
        <f t="shared" si="2"/>
        <v>0</v>
      </c>
      <c r="AD31" s="122">
        <f t="shared" si="2"/>
        <v>0</v>
      </c>
      <c r="AE31" s="122">
        <f t="shared" si="2"/>
        <v>0</v>
      </c>
      <c r="AF31" s="122">
        <f t="shared" si="2"/>
        <v>0</v>
      </c>
      <c r="AG31" s="122">
        <f t="shared" si="2"/>
        <v>0</v>
      </c>
      <c r="AH31" s="122">
        <f t="shared" si="2"/>
        <v>0</v>
      </c>
      <c r="AI31" s="122">
        <f t="shared" si="2"/>
        <v>0</v>
      </c>
      <c r="AJ31" s="122">
        <f t="shared" si="2"/>
        <v>0</v>
      </c>
      <c r="AK31" s="120">
        <f t="shared" si="0"/>
        <v>0</v>
      </c>
      <c r="AL31" s="121">
        <f>IF($AK$3="４週",AK31/4,AK31/(DAY(EOMONTH($F$9,0))/7))</f>
        <v>0</v>
      </c>
      <c r="AM31" s="382"/>
      <c r="AN31" s="382"/>
    </row>
    <row r="32" spans="1:40" ht="18" customHeight="1">
      <c r="A32" s="381" t="s">
        <v>207</v>
      </c>
      <c r="B32" s="381"/>
      <c r="C32" s="381"/>
      <c r="D32" s="381"/>
      <c r="E32" s="38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2"/>
      <c r="AL32" s="124"/>
      <c r="AM32" s="382"/>
      <c r="AN32" s="382"/>
    </row>
    <row r="33" spans="1:40" s="128" customFormat="1" ht="15" customHeight="1">
      <c r="A33" s="125"/>
      <c r="B33" s="125"/>
      <c r="C33" s="125"/>
      <c r="D33" s="125"/>
      <c r="E33" s="125"/>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5"/>
      <c r="AL33" s="125"/>
      <c r="AM33" s="127"/>
    </row>
    <row r="34" spans="1:40" s="128" customFormat="1" ht="15" customHeight="1">
      <c r="A34" s="125"/>
      <c r="B34" s="125"/>
      <c r="C34" s="125"/>
      <c r="D34" s="125"/>
      <c r="E34" s="125"/>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5"/>
      <c r="AL34" s="125"/>
      <c r="AM34" s="127"/>
    </row>
    <row r="35" spans="1:40" s="128" customFormat="1" ht="15" customHeight="1">
      <c r="A35" s="125"/>
      <c r="B35" s="125"/>
      <c r="C35" s="125"/>
      <c r="D35" s="125"/>
      <c r="E35" s="125"/>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5"/>
      <c r="AL35" s="125"/>
      <c r="AM35" s="127"/>
    </row>
    <row r="36" spans="1:40" ht="21" customHeight="1">
      <c r="A36" s="133" t="s">
        <v>208</v>
      </c>
      <c r="B36" s="100"/>
      <c r="C36" s="111"/>
      <c r="D36" s="111"/>
      <c r="E36" s="111"/>
      <c r="F36" s="111"/>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11"/>
      <c r="AM36" s="111"/>
      <c r="AN36" s="101"/>
    </row>
    <row r="37" spans="1:40" ht="24.95" customHeight="1">
      <c r="A37" s="101"/>
      <c r="B37" s="110"/>
      <c r="C37" s="384" t="str">
        <f>IF(VLOOKUP($AK$1,[5]選択肢!$A$1:$J$31,C42,FALSE)=0,"-",VLOOKUP($AK$1,[5]選択肢!$A$1:$J$31,C42,FALSE))</f>
        <v>管理者</v>
      </c>
      <c r="D37" s="385"/>
      <c r="E37" s="386" t="str">
        <f>IF(VLOOKUP($AK$1,[5]選択肢!$A$1:$J$31,E42,FALSE)=0,"-",VLOOKUP($AK$1,[5]選択肢!$A$1:$J$31,E42,FALSE))</f>
        <v>児童発達支援管理責任者</v>
      </c>
      <c r="F37" s="386"/>
      <c r="G37" s="386"/>
      <c r="H37" s="386"/>
      <c r="I37" s="384" t="str">
        <f>IF(VLOOKUP($AK$1,[5]選択肢!$A$1:$J$31,I42,FALSE)=0,"-",VLOOKUP($AK$1,[5]選択肢!$A$1:$J$31,I42,FALSE))</f>
        <v>訪問支援員</v>
      </c>
      <c r="J37" s="385"/>
      <c r="K37" s="385"/>
      <c r="L37" s="385"/>
      <c r="M37" s="385"/>
      <c r="N37" s="387"/>
      <c r="O37" s="384" t="str">
        <f>IF(VLOOKUP($AK$1,[5]選択肢!$A$1:$J$31,O42,FALSE)=0,"-",VLOOKUP($AK$1,[5]選択肢!$A$1:$J$31,O42,FALSE))</f>
        <v>-</v>
      </c>
      <c r="P37" s="385"/>
      <c r="Q37" s="385"/>
      <c r="R37" s="385"/>
      <c r="S37" s="385"/>
      <c r="T37" s="387"/>
      <c r="U37" s="384" t="str">
        <f>IF(VLOOKUP($AK$1,[5]選択肢!$A$1:$J$31,U42,FALSE)=0,"-",VLOOKUP($AK$1,[5]選択肢!$A$1:$J$31,U42,FALSE))</f>
        <v>-</v>
      </c>
      <c r="V37" s="385"/>
      <c r="W37" s="385"/>
      <c r="X37" s="385"/>
      <c r="Y37" s="385"/>
      <c r="Z37" s="387"/>
      <c r="AA37" s="384" t="str">
        <f>IF(VLOOKUP($AK$1,[5]選択肢!$A$1:$J$31,AA42,FALSE)=0,"-",VLOOKUP($AK$1,[5]選択肢!$A$1:$J$31,AA42,FALSE))</f>
        <v>-</v>
      </c>
      <c r="AB37" s="385"/>
      <c r="AC37" s="385"/>
      <c r="AD37" s="385"/>
      <c r="AE37" s="385"/>
      <c r="AF37" s="387"/>
      <c r="AG37" s="386" t="str">
        <f>IF(VLOOKUP($AK$1,[5]選択肢!$A$1:$J$31,AG42,FALSE)=0,"-",VLOOKUP($AK$1,[5]選択肢!$A$1:$J$31,AG42,FALSE))</f>
        <v>-</v>
      </c>
      <c r="AH37" s="386"/>
      <c r="AI37" s="386"/>
      <c r="AJ37" s="386"/>
      <c r="AK37" s="386"/>
      <c r="AL37" s="386" t="str">
        <f>IF(VLOOKUP($AK$1,[5]選択肢!$A$1:$J$31,AL42,FALSE)=0,"-",VLOOKUP($AK$1,[5]選択肢!$A$1:$J$31,AL42,FALSE))</f>
        <v>-</v>
      </c>
      <c r="AM37" s="386"/>
      <c r="AN37" s="101"/>
    </row>
    <row r="38" spans="1:40" ht="18" customHeight="1">
      <c r="A38" s="101"/>
      <c r="B38" s="110"/>
      <c r="C38" s="135" t="s">
        <v>209</v>
      </c>
      <c r="D38" s="135" t="s">
        <v>210</v>
      </c>
      <c r="E38" s="136" t="s">
        <v>209</v>
      </c>
      <c r="F38" s="391" t="s">
        <v>210</v>
      </c>
      <c r="G38" s="391"/>
      <c r="H38" s="391"/>
      <c r="I38" s="388" t="s">
        <v>209</v>
      </c>
      <c r="J38" s="389"/>
      <c r="K38" s="390"/>
      <c r="L38" s="388" t="s">
        <v>210</v>
      </c>
      <c r="M38" s="389"/>
      <c r="N38" s="390"/>
      <c r="O38" s="388" t="s">
        <v>209</v>
      </c>
      <c r="P38" s="389"/>
      <c r="Q38" s="390"/>
      <c r="R38" s="388" t="s">
        <v>210</v>
      </c>
      <c r="S38" s="389"/>
      <c r="T38" s="390"/>
      <c r="U38" s="388" t="s">
        <v>209</v>
      </c>
      <c r="V38" s="389"/>
      <c r="W38" s="390"/>
      <c r="X38" s="388" t="s">
        <v>210</v>
      </c>
      <c r="Y38" s="389"/>
      <c r="Z38" s="390"/>
      <c r="AA38" s="388" t="s">
        <v>209</v>
      </c>
      <c r="AB38" s="389"/>
      <c r="AC38" s="390"/>
      <c r="AD38" s="388" t="s">
        <v>210</v>
      </c>
      <c r="AE38" s="389"/>
      <c r="AF38" s="390"/>
      <c r="AG38" s="388" t="s">
        <v>209</v>
      </c>
      <c r="AH38" s="389"/>
      <c r="AI38" s="390"/>
      <c r="AJ38" s="388" t="s">
        <v>210</v>
      </c>
      <c r="AK38" s="390"/>
      <c r="AL38" s="136" t="s">
        <v>211</v>
      </c>
      <c r="AM38" s="136" t="s">
        <v>212</v>
      </c>
      <c r="AN38" s="101"/>
    </row>
    <row r="39" spans="1:40" ht="18" customHeight="1">
      <c r="A39" s="101"/>
      <c r="B39" s="137" t="s">
        <v>213</v>
      </c>
      <c r="C39" s="136">
        <f>COUNTIFS($B$11:$B$30,C$37,$C$11:$C$30,"A",$E$11:$E$30,"*")</f>
        <v>0</v>
      </c>
      <c r="D39" s="136">
        <f>COUNTIFS($B$11:$B$30,C$37,$C$11:$C$30,"B",$E$11:$E$30,"*")</f>
        <v>0</v>
      </c>
      <c r="E39" s="136">
        <f>COUNTIFS($B$11:$B$30,E$37,$C$11:$C$30,"A",$E$11:$E$30,"*")</f>
        <v>0</v>
      </c>
      <c r="F39" s="388">
        <f>COUNTIFS($B$11:$B$30,E$37,$C$11:$C$30,"B",$E$11:$E$30,"*")</f>
        <v>0</v>
      </c>
      <c r="G39" s="389"/>
      <c r="H39" s="390"/>
      <c r="I39" s="388">
        <f>COUNTIFS($B$11:$B$30,I$37,$C$11:$C$30,"A",$E$11:$E$30,"*")</f>
        <v>0</v>
      </c>
      <c r="J39" s="389"/>
      <c r="K39" s="390"/>
      <c r="L39" s="388">
        <f>COUNTIFS($B$11:$B$30,I$37,$C$11:$C$30,"B",$E$11:$E$30,"*")</f>
        <v>0</v>
      </c>
      <c r="M39" s="389"/>
      <c r="N39" s="390"/>
      <c r="O39" s="388">
        <f>COUNTIFS($B$11:$B$30,O$37,$C$11:$C$30,"A",$E$11:$E$30,"*")</f>
        <v>0</v>
      </c>
      <c r="P39" s="389"/>
      <c r="Q39" s="390"/>
      <c r="R39" s="388">
        <f>COUNTIFS($B$11:$B$30,O$37,$C$11:$C$30,"B",$E$11:$E$30,"*")</f>
        <v>0</v>
      </c>
      <c r="S39" s="389"/>
      <c r="T39" s="390"/>
      <c r="U39" s="388">
        <f>COUNTIFS($B$11:$B$30,U$37,$C$11:$C$30,"A",$E$11:$E$30,"*")</f>
        <v>0</v>
      </c>
      <c r="V39" s="389"/>
      <c r="W39" s="390"/>
      <c r="X39" s="388">
        <f>COUNTIFS($B$11:$B$30,U$37,$C$11:$C$30,"B",$E$11:$E$30,"*")</f>
        <v>0</v>
      </c>
      <c r="Y39" s="389"/>
      <c r="Z39" s="390"/>
      <c r="AA39" s="388">
        <f>COUNTIFS($B$11:$B$30,AA$37,$C$11:$C$30,"A",$E$11:$E$30,"*")</f>
        <v>0</v>
      </c>
      <c r="AB39" s="389"/>
      <c r="AC39" s="390"/>
      <c r="AD39" s="388">
        <f>COUNTIFS($B$11:$B$30,AA$37,$C$11:$C$30,"B",$E$11:$E$30,"*")</f>
        <v>0</v>
      </c>
      <c r="AE39" s="389"/>
      <c r="AF39" s="390"/>
      <c r="AG39" s="388">
        <f>COUNTIFS($B$11:$B$30,AG$37,$C$11:$C$30,"A",$E$11:$E$30,"*")</f>
        <v>0</v>
      </c>
      <c r="AH39" s="389"/>
      <c r="AI39" s="390"/>
      <c r="AJ39" s="388">
        <f>COUNTIFS($B$11:$B$30,AG$37,$C$11:$C$30,"B",$E$11:$E$30,"*")</f>
        <v>0</v>
      </c>
      <c r="AK39" s="390"/>
      <c r="AL39" s="136">
        <f>COUNTIFS($B$11:$B$30,AL$37,$C$11:$C$30,"A",$E$11:$E$30,"*")</f>
        <v>0</v>
      </c>
      <c r="AM39" s="136">
        <f>COUNTIFS($B$11:$B$30,AL$37,$C$11:$C$30,"B",$E$11:$E$30,"*")</f>
        <v>0</v>
      </c>
      <c r="AN39" s="101"/>
    </row>
    <row r="40" spans="1:40" ht="18" customHeight="1">
      <c r="A40" s="101"/>
      <c r="B40" s="138" t="s">
        <v>214</v>
      </c>
      <c r="C40" s="136">
        <f>COUNTIFS($B$11:$B$30,C$37,$C$11:$C$30,"C",$E$11:$E$30,"*")</f>
        <v>0</v>
      </c>
      <c r="D40" s="136">
        <f>COUNTIFS($B$11:$B$30,C$37,$C$11:$C$30,"D",$E$11:$E$30,"*")</f>
        <v>0</v>
      </c>
      <c r="E40" s="136">
        <f>COUNTIFS($B$11:$B$30,E$37,$C$11:$C$30,"C",$E$11:$E$30,"*")</f>
        <v>0</v>
      </c>
      <c r="F40" s="388">
        <f>COUNTIFS($B$11:$B$30,E$37,$C$11:$C$30,"D",$E$11:$E$30,"*")</f>
        <v>0</v>
      </c>
      <c r="G40" s="389"/>
      <c r="H40" s="390"/>
      <c r="I40" s="388">
        <f>COUNTIFS($B$11:$B$30,I$37,$C$11:$C$30,"C",$E$11:$E$30,"*")</f>
        <v>0</v>
      </c>
      <c r="J40" s="389"/>
      <c r="K40" s="390"/>
      <c r="L40" s="388">
        <f>COUNTIFS($B$11:$B$30,I$37,$C$11:$C$30,"D",$E$11:$E$30,"*")</f>
        <v>0</v>
      </c>
      <c r="M40" s="389"/>
      <c r="N40" s="390"/>
      <c r="O40" s="388">
        <f>COUNTIFS($B$11:$B$30,O$37,$C$11:$C$30,"C",$E$11:$E$30,"*")</f>
        <v>0</v>
      </c>
      <c r="P40" s="389"/>
      <c r="Q40" s="390"/>
      <c r="R40" s="388">
        <f>COUNTIFS($B$11:$B$30,O$37,$C$11:$C$30,"D",$E$11:$E$30,"*")</f>
        <v>0</v>
      </c>
      <c r="S40" s="389"/>
      <c r="T40" s="390"/>
      <c r="U40" s="388">
        <f>COUNTIFS($B$11:$B$30,U$37,$C$11:$C$30,"C",$E$11:$E$30,"*")</f>
        <v>0</v>
      </c>
      <c r="V40" s="389"/>
      <c r="W40" s="390"/>
      <c r="X40" s="388">
        <f>COUNTIFS($B$11:$B$30,U$37,$C$11:$C$30,"D",$E$11:$E$30,"*")</f>
        <v>0</v>
      </c>
      <c r="Y40" s="389"/>
      <c r="Z40" s="390"/>
      <c r="AA40" s="388">
        <f>COUNTIFS($B$11:$B$30,AA$37,$C$11:$C$30,"C",$E$11:$E$30,"*")</f>
        <v>0</v>
      </c>
      <c r="AB40" s="389"/>
      <c r="AC40" s="390"/>
      <c r="AD40" s="388">
        <f>COUNTIFS($B$11:$B$30,AA$37,$C$11:$C$30,"D",$E$11:$E$30,"*")</f>
        <v>0</v>
      </c>
      <c r="AE40" s="389"/>
      <c r="AF40" s="390"/>
      <c r="AG40" s="388">
        <f>COUNTIFS($B$11:$B$30,AG$37,$C$11:$C$30,"C",$E$11:$E$30,"*")</f>
        <v>0</v>
      </c>
      <c r="AH40" s="389"/>
      <c r="AI40" s="390"/>
      <c r="AJ40" s="388">
        <f>COUNTIFS($B$11:$B$30,AG$37,$C$11:$C$30,"D",$E$11:$E$30,"*")</f>
        <v>0</v>
      </c>
      <c r="AK40" s="390"/>
      <c r="AL40" s="136">
        <f>COUNTIFS($B$11:$B$30,AL$37,$C$11:$C$30,"C",$E$11:$E$30,"*")</f>
        <v>0</v>
      </c>
      <c r="AM40" s="136">
        <f>COUNTIFS($B$11:$B$30,AL$37,$C$11:$C$30,"D",$E$11:$E$30,"*")</f>
        <v>0</v>
      </c>
      <c r="AN40" s="101"/>
    </row>
    <row r="41" spans="1:40" ht="24.95" customHeight="1">
      <c r="A41" s="101"/>
      <c r="B41" s="138" t="s">
        <v>215</v>
      </c>
      <c r="C41" s="384" t="str">
        <f>IF($AK$3="４週",SUMIFS($AK$11:$AK$30,$B$11:$B$30,C37)/4/$AH$5,IF($AK$3="歴月",SUMIFS($AK$11:$AK$30,$B$11:$B$30,C37)/$AL$5,"記載する期間を選択してください"))</f>
        <v>記載する期間を選択してください</v>
      </c>
      <c r="D41" s="387"/>
      <c r="E41" s="384" t="str">
        <f>IF($AK$3="４週",SUMIFS($AK$11:$AK$30,$B$11:$B$30,E37)/4/$AH$5,IF($AK$3="歴月",SUMIFS($AK$11:$AK$30,$B$11:$B$30,E37)/$AL$5,"記載する期間を選択してください"))</f>
        <v>記載する期間を選択してください</v>
      </c>
      <c r="F41" s="385"/>
      <c r="G41" s="385"/>
      <c r="H41" s="387"/>
      <c r="I41" s="384" t="str">
        <f>IF($AK$3="４週",SUMIFS($AK$11:$AK$30,$B$11:$B$30,I37)/4/$AH$5,IF($AK$3="歴月",SUMIFS($AK$11:$AK$30,$B$11:$B$30,I37)/$AL$5,"記載する期間を選択してください"))</f>
        <v>記載する期間を選択してください</v>
      </c>
      <c r="J41" s="385"/>
      <c r="K41" s="385"/>
      <c r="L41" s="385"/>
      <c r="M41" s="385"/>
      <c r="N41" s="387"/>
      <c r="O41" s="384" t="str">
        <f>IF($AK$3="４週",SUMIFS($AK$11:$AK$30,$B$11:$B$30,O37)/4/$AH$5,IF($AK$3="歴月",SUMIFS($AK$11:$AK$30,$B$11:$B$30,O37)/$AL$5,"記載する期間を選択してください"))</f>
        <v>記載する期間を選択してください</v>
      </c>
      <c r="P41" s="385"/>
      <c r="Q41" s="385"/>
      <c r="R41" s="385"/>
      <c r="S41" s="385"/>
      <c r="T41" s="387"/>
      <c r="U41" s="384" t="str">
        <f>IF($AK$3="４週",SUMIFS($AK$11:$AK$30,$B$11:$B$30,U37)/4/$AH$5,IF($AK$3="歴月",SUMIFS($AK$11:$AK$30,$B$11:$B$30,U37)/$AL$5,"記載する期間を選択してください"))</f>
        <v>記載する期間を選択してください</v>
      </c>
      <c r="V41" s="385"/>
      <c r="W41" s="385"/>
      <c r="X41" s="385"/>
      <c r="Y41" s="385"/>
      <c r="Z41" s="387"/>
      <c r="AA41" s="384" t="str">
        <f>IF($AK$3="４週",SUMIFS($AK$11:$AK$30,$B$11:$B$30,AA37)/4/$AH$5,IF($AK$3="歴月",SUMIFS($AK$11:$AK$30,$B$11:$B$30,AA37)/$AL$5,"記載する期間を選択してください"))</f>
        <v>記載する期間を選択してください</v>
      </c>
      <c r="AB41" s="385"/>
      <c r="AC41" s="385"/>
      <c r="AD41" s="385"/>
      <c r="AE41" s="385"/>
      <c r="AF41" s="387"/>
      <c r="AG41" s="384" t="str">
        <f>IF($AK$3="４週",SUMIFS($AK$11:$AK$30,$B$11:$B$30,AG37)/4/$AH$5,IF($AK$3="歴月",SUMIFS($AK$11:$AK$30,$B$11:$B$30,AG37)/$AL$5,"記載する期間を選択してください"))</f>
        <v>記載する期間を選択してください</v>
      </c>
      <c r="AH41" s="385"/>
      <c r="AI41" s="385"/>
      <c r="AJ41" s="385"/>
      <c r="AK41" s="387"/>
      <c r="AL41" s="384" t="str">
        <f>IF($AK$3="４週",SUMIFS($AK$11:$AK$30,$B$11:$B$30,AL37)/4/$AH$5,IF($AK$3="歴月",SUMIFS($AK$11:$AK$30,$B$11:$B$30,AL37)/$AL$5,"記載する期間を選択してください"))</f>
        <v>記載する期間を選択してください</v>
      </c>
      <c r="AM41" s="387"/>
      <c r="AN41" s="101"/>
    </row>
    <row r="42" spans="1:40" ht="5.0999999999999996" customHeight="1">
      <c r="A42" s="101"/>
      <c r="B42" s="100"/>
      <c r="C42" s="139">
        <v>2</v>
      </c>
      <c r="D42" s="139"/>
      <c r="E42" s="139">
        <v>3</v>
      </c>
      <c r="F42" s="139"/>
      <c r="G42" s="139"/>
      <c r="H42" s="139"/>
      <c r="I42" s="139">
        <v>4</v>
      </c>
      <c r="J42" s="139"/>
      <c r="K42" s="139"/>
      <c r="L42" s="139"/>
      <c r="M42" s="139"/>
      <c r="N42" s="139"/>
      <c r="O42" s="139">
        <v>5</v>
      </c>
      <c r="P42" s="139"/>
      <c r="Q42" s="139"/>
      <c r="R42" s="139"/>
      <c r="S42" s="139"/>
      <c r="T42" s="139"/>
      <c r="U42" s="139">
        <v>6</v>
      </c>
      <c r="V42" s="139"/>
      <c r="W42" s="139"/>
      <c r="X42" s="139"/>
      <c r="Y42" s="139"/>
      <c r="Z42" s="139"/>
      <c r="AA42" s="139">
        <v>7</v>
      </c>
      <c r="AB42" s="139"/>
      <c r="AC42" s="139"/>
      <c r="AD42" s="139"/>
      <c r="AE42" s="139"/>
      <c r="AF42" s="139"/>
      <c r="AG42" s="139">
        <v>8</v>
      </c>
      <c r="AH42" s="139"/>
      <c r="AI42" s="139"/>
      <c r="AJ42" s="139"/>
      <c r="AK42" s="139"/>
      <c r="AL42" s="139">
        <v>9</v>
      </c>
      <c r="AM42" s="140"/>
      <c r="AN42" s="101"/>
    </row>
    <row r="43" spans="1:40" ht="15" customHeight="1">
      <c r="A43" s="141" t="s">
        <v>216</v>
      </c>
      <c r="B43" s="142"/>
      <c r="C43" s="143"/>
      <c r="D43" s="143"/>
      <c r="E43" s="143"/>
      <c r="F43" s="144"/>
      <c r="G43" s="143"/>
      <c r="H43" s="139"/>
      <c r="I43" s="139"/>
      <c r="J43" s="139"/>
      <c r="K43" s="139"/>
      <c r="L43" s="139"/>
      <c r="M43" s="139"/>
      <c r="N43" s="139"/>
      <c r="O43" s="139"/>
      <c r="P43" s="139"/>
      <c r="Q43" s="139"/>
      <c r="R43" s="139">
        <v>6</v>
      </c>
      <c r="S43" s="139"/>
      <c r="T43" s="139"/>
      <c r="U43" s="139"/>
      <c r="V43" s="139"/>
      <c r="W43" s="139"/>
      <c r="X43" s="139">
        <v>7</v>
      </c>
      <c r="Y43" s="139"/>
      <c r="Z43" s="139"/>
      <c r="AA43" s="139"/>
      <c r="AB43" s="139"/>
      <c r="AC43" s="139"/>
      <c r="AD43" s="139">
        <v>8</v>
      </c>
      <c r="AE43" s="139"/>
      <c r="AF43" s="139"/>
      <c r="AG43" s="145"/>
      <c r="AH43" s="145"/>
      <c r="AI43" s="145"/>
      <c r="AJ43" s="145">
        <v>9</v>
      </c>
      <c r="AK43" s="146"/>
      <c r="AL43" s="146"/>
      <c r="AM43" s="101"/>
    </row>
    <row r="44" spans="1:40" s="148" customFormat="1" ht="15" customHeight="1">
      <c r="A44" s="141" t="s">
        <v>217</v>
      </c>
      <c r="B44" s="147"/>
      <c r="C44" s="147"/>
      <c r="D44" s="147"/>
      <c r="E44" s="147"/>
      <c r="F44" s="147"/>
      <c r="G44" s="147"/>
      <c r="H44" s="96"/>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row>
    <row r="45" spans="1:40" s="148" customFormat="1" ht="15" customHeight="1">
      <c r="A45" s="141" t="s">
        <v>218</v>
      </c>
      <c r="B45" s="147"/>
      <c r="C45" s="147"/>
      <c r="D45" s="147"/>
      <c r="E45" s="147"/>
      <c r="F45" s="147"/>
      <c r="G45" s="147"/>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row>
    <row r="46" spans="1:40" s="148" customFormat="1" ht="15" customHeight="1">
      <c r="A46" s="141" t="s">
        <v>220</v>
      </c>
      <c r="B46" s="147"/>
      <c r="C46" s="147"/>
      <c r="D46" s="147"/>
      <c r="E46" s="147"/>
      <c r="F46" s="147"/>
      <c r="G46" s="147"/>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row>
    <row r="47" spans="1:40" s="148" customFormat="1" ht="15" customHeight="1">
      <c r="A47" s="141" t="s">
        <v>221</v>
      </c>
      <c r="B47" s="147"/>
      <c r="C47" s="147"/>
      <c r="D47" s="147"/>
      <c r="E47" s="147"/>
      <c r="F47" s="147"/>
      <c r="G47" s="147"/>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row>
    <row r="48" spans="1:40" ht="15" customHeight="1">
      <c r="A48" s="148" t="s">
        <v>222</v>
      </c>
      <c r="B48" s="150"/>
      <c r="C48" s="148"/>
      <c r="D48" s="148"/>
      <c r="E48" s="148"/>
      <c r="F48" s="148"/>
      <c r="G48" s="148"/>
    </row>
    <row r="49" spans="1:7" ht="15" customHeight="1">
      <c r="A49" s="148" t="s">
        <v>223</v>
      </c>
      <c r="B49" s="150"/>
      <c r="C49" s="148"/>
      <c r="D49" s="148"/>
      <c r="E49" s="148"/>
      <c r="F49" s="148"/>
      <c r="G49" s="148"/>
    </row>
    <row r="50" spans="1:7" ht="15" customHeight="1">
      <c r="A50" s="148"/>
      <c r="B50" s="137" t="s">
        <v>224</v>
      </c>
      <c r="C50" s="365" t="s">
        <v>225</v>
      </c>
      <c r="D50" s="365"/>
      <c r="E50" s="365"/>
      <c r="F50" s="148"/>
      <c r="G50" s="148"/>
    </row>
    <row r="51" spans="1:7" ht="15" customHeight="1">
      <c r="A51" s="148"/>
      <c r="B51" s="151" t="s">
        <v>202</v>
      </c>
      <c r="C51" s="392" t="s">
        <v>226</v>
      </c>
      <c r="D51" s="392"/>
      <c r="E51" s="392"/>
      <c r="F51" s="148"/>
      <c r="G51" s="148"/>
    </row>
    <row r="52" spans="1:7" ht="15" customHeight="1">
      <c r="A52" s="148"/>
      <c r="B52" s="151" t="s">
        <v>203</v>
      </c>
      <c r="C52" s="392" t="s">
        <v>227</v>
      </c>
      <c r="D52" s="392"/>
      <c r="E52" s="392"/>
      <c r="F52" s="148"/>
      <c r="G52" s="148"/>
    </row>
    <row r="53" spans="1:7" ht="15" customHeight="1">
      <c r="A53" s="148"/>
      <c r="B53" s="151" t="s">
        <v>204</v>
      </c>
      <c r="C53" s="392" t="s">
        <v>228</v>
      </c>
      <c r="D53" s="392"/>
      <c r="E53" s="392"/>
      <c r="F53" s="148"/>
      <c r="G53" s="148"/>
    </row>
    <row r="54" spans="1:7" ht="15" customHeight="1">
      <c r="A54" s="148"/>
      <c r="B54" s="151" t="s">
        <v>205</v>
      </c>
      <c r="C54" s="392" t="s">
        <v>229</v>
      </c>
      <c r="D54" s="392"/>
      <c r="E54" s="392"/>
      <c r="F54" s="148"/>
      <c r="G54" s="148"/>
    </row>
    <row r="55" spans="1:7" ht="15" customHeight="1">
      <c r="A55" s="148"/>
      <c r="B55" s="141" t="s">
        <v>230</v>
      </c>
      <c r="C55" s="148"/>
      <c r="D55" s="148"/>
      <c r="E55" s="148"/>
      <c r="F55" s="148"/>
      <c r="G55" s="148"/>
    </row>
    <row r="56" spans="1:7" ht="15" customHeight="1">
      <c r="A56" s="148"/>
      <c r="B56" s="141" t="s">
        <v>231</v>
      </c>
      <c r="C56" s="148"/>
      <c r="D56" s="148"/>
      <c r="E56" s="148"/>
      <c r="F56" s="148"/>
      <c r="G56" s="148"/>
    </row>
    <row r="57" spans="1:7" ht="15" customHeight="1">
      <c r="A57" s="148"/>
      <c r="B57" s="141" t="s">
        <v>232</v>
      </c>
      <c r="C57" s="148"/>
      <c r="D57" s="148"/>
      <c r="E57" s="148"/>
      <c r="F57" s="148"/>
      <c r="G57" s="148"/>
    </row>
    <row r="58" spans="1:7" ht="15" customHeight="1">
      <c r="A58" s="148" t="s">
        <v>233</v>
      </c>
      <c r="B58" s="150"/>
      <c r="C58" s="148"/>
      <c r="D58" s="148"/>
      <c r="E58" s="148"/>
      <c r="F58" s="148"/>
      <c r="G58" s="148"/>
    </row>
    <row r="59" spans="1:7" ht="15" customHeight="1">
      <c r="A59" s="148" t="s">
        <v>319</v>
      </c>
      <c r="B59" s="150"/>
      <c r="C59" s="148"/>
      <c r="D59" s="148"/>
      <c r="E59" s="148"/>
      <c r="F59" s="148"/>
      <c r="G59" s="148"/>
    </row>
    <row r="60" spans="1:7" ht="15" customHeight="1">
      <c r="A60" s="148" t="s">
        <v>235</v>
      </c>
      <c r="B60" s="150"/>
      <c r="C60" s="148"/>
      <c r="D60" s="148"/>
      <c r="E60" s="148"/>
      <c r="F60" s="148"/>
      <c r="G60" s="148"/>
    </row>
    <row r="61" spans="1:7" ht="15" customHeight="1">
      <c r="A61" s="148" t="s">
        <v>236</v>
      </c>
      <c r="B61" s="150"/>
      <c r="C61" s="148"/>
      <c r="D61" s="148"/>
      <c r="E61" s="148"/>
      <c r="F61" s="148"/>
      <c r="G61" s="148"/>
    </row>
    <row r="62" spans="1:7" ht="15" customHeight="1">
      <c r="A62" s="148" t="s">
        <v>237</v>
      </c>
      <c r="B62" s="150"/>
      <c r="C62" s="148"/>
      <c r="D62" s="148"/>
      <c r="E62" s="148"/>
      <c r="F62" s="148"/>
      <c r="G62" s="148"/>
    </row>
    <row r="63" spans="1:7" ht="15" customHeight="1">
      <c r="A63" s="148" t="s">
        <v>238</v>
      </c>
      <c r="B63" s="150"/>
      <c r="C63" s="148"/>
      <c r="D63" s="148"/>
      <c r="E63" s="148"/>
      <c r="F63" s="148"/>
      <c r="G63" s="148"/>
    </row>
    <row r="64" spans="1:7" ht="15" customHeight="1">
      <c r="A64" s="148" t="s">
        <v>239</v>
      </c>
      <c r="B64" s="150"/>
      <c r="C64" s="148"/>
      <c r="D64" s="148"/>
      <c r="E64" s="148"/>
      <c r="F64" s="148"/>
      <c r="G64" s="148"/>
    </row>
    <row r="65" spans="1:7" ht="15" customHeight="1">
      <c r="A65" s="148" t="s">
        <v>240</v>
      </c>
      <c r="B65" s="150"/>
      <c r="C65" s="148"/>
      <c r="D65" s="148"/>
      <c r="E65" s="148"/>
      <c r="F65" s="148"/>
      <c r="G65" s="148"/>
    </row>
    <row r="66" spans="1:7" ht="15" customHeight="1">
      <c r="A66" s="148" t="s">
        <v>241</v>
      </c>
      <c r="B66" s="150"/>
      <c r="C66" s="148"/>
      <c r="D66" s="148"/>
      <c r="E66" s="148"/>
      <c r="F66" s="148"/>
      <c r="G66" s="148"/>
    </row>
    <row r="67" spans="1:7" ht="15" customHeight="1">
      <c r="A67" s="148" t="s">
        <v>242</v>
      </c>
      <c r="B67" s="150"/>
      <c r="C67" s="148"/>
      <c r="D67" s="148"/>
      <c r="E67" s="148"/>
      <c r="F67" s="148"/>
      <c r="G67" s="148"/>
    </row>
    <row r="68" spans="1:7" ht="15" customHeight="1">
      <c r="A68" s="148" t="s">
        <v>243</v>
      </c>
      <c r="B68" s="150"/>
      <c r="C68" s="148"/>
      <c r="D68" s="148"/>
      <c r="E68" s="148"/>
      <c r="F68" s="148"/>
      <c r="G68" s="148"/>
    </row>
    <row r="69" spans="1:7" ht="15" customHeight="1">
      <c r="A69" s="148" t="s">
        <v>244</v>
      </c>
      <c r="B69" s="150"/>
      <c r="C69" s="148"/>
      <c r="D69" s="148"/>
      <c r="E69" s="148"/>
      <c r="F69" s="148"/>
      <c r="G69" s="148"/>
    </row>
    <row r="70" spans="1:7" ht="15" customHeight="1">
      <c r="A70" s="148" t="s">
        <v>245</v>
      </c>
      <c r="B70" s="150"/>
      <c r="C70" s="148"/>
      <c r="D70" s="148"/>
      <c r="E70" s="148"/>
      <c r="F70" s="148"/>
      <c r="G70" s="148"/>
    </row>
  </sheetData>
  <mergeCells count="100">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AJ40:AK40"/>
    <mergeCell ref="X39:Z39"/>
    <mergeCell ref="AA39:AC39"/>
    <mergeCell ref="AD39:AF39"/>
    <mergeCell ref="AG39:AI39"/>
    <mergeCell ref="AJ39:AK39"/>
    <mergeCell ref="X40:Z40"/>
    <mergeCell ref="AA40:AC40"/>
    <mergeCell ref="AD40:AF40"/>
    <mergeCell ref="AG40:AI40"/>
    <mergeCell ref="U39:W39"/>
    <mergeCell ref="F40:H40"/>
    <mergeCell ref="I40:K40"/>
    <mergeCell ref="L40:N40"/>
    <mergeCell ref="O40:Q40"/>
    <mergeCell ref="R40:T40"/>
    <mergeCell ref="U40:W40"/>
    <mergeCell ref="F39:H39"/>
    <mergeCell ref="I39:K39"/>
    <mergeCell ref="L39:N39"/>
    <mergeCell ref="O39:Q39"/>
    <mergeCell ref="R39:T39"/>
    <mergeCell ref="AA37:AF37"/>
    <mergeCell ref="AG37:AK37"/>
    <mergeCell ref="AL37:AM37"/>
    <mergeCell ref="F38:H38"/>
    <mergeCell ref="I38:K38"/>
    <mergeCell ref="L38:N38"/>
    <mergeCell ref="O38:Q38"/>
    <mergeCell ref="R38:T38"/>
    <mergeCell ref="U38:W38"/>
    <mergeCell ref="X38:Z38"/>
    <mergeCell ref="AA38:AC38"/>
    <mergeCell ref="AD38:AF38"/>
    <mergeCell ref="AG38:AI38"/>
    <mergeCell ref="AJ38:AK38"/>
    <mergeCell ref="AM29:AN29"/>
    <mergeCell ref="AM30:AN30"/>
    <mergeCell ref="A31:E31"/>
    <mergeCell ref="AM31:AN32"/>
    <mergeCell ref="A32:E32"/>
    <mergeCell ref="C37:D37"/>
    <mergeCell ref="E37:H37"/>
    <mergeCell ref="I37:N37"/>
    <mergeCell ref="O37:T37"/>
    <mergeCell ref="U37:Z37"/>
    <mergeCell ref="AM28:AN28"/>
    <mergeCell ref="AM17:AN17"/>
    <mergeCell ref="AM18:AN18"/>
    <mergeCell ref="AM19:AN19"/>
    <mergeCell ref="AM20:AN20"/>
    <mergeCell ref="AM21:AN21"/>
    <mergeCell ref="AM22:AN22"/>
    <mergeCell ref="AM23:AN23"/>
    <mergeCell ref="AM24:AN24"/>
    <mergeCell ref="AM25:AN25"/>
    <mergeCell ref="AM26:AN26"/>
    <mergeCell ref="AM27:AN27"/>
    <mergeCell ref="AM16:AN16"/>
    <mergeCell ref="AL7:AL10"/>
    <mergeCell ref="AM7:AN10"/>
    <mergeCell ref="F8:L8"/>
    <mergeCell ref="M8:S8"/>
    <mergeCell ref="T8:Z8"/>
    <mergeCell ref="AA8:AG8"/>
    <mergeCell ref="AH8:AJ8"/>
    <mergeCell ref="AM11:AN11"/>
    <mergeCell ref="AM12:AN12"/>
    <mergeCell ref="AM13:AN13"/>
    <mergeCell ref="AM14:AN14"/>
    <mergeCell ref="AM15:AN15"/>
    <mergeCell ref="AK3:AN3"/>
    <mergeCell ref="AK4:AN4"/>
    <mergeCell ref="AH5:AJ5"/>
    <mergeCell ref="A7:A10"/>
    <mergeCell ref="B7:B10"/>
    <mergeCell ref="C7:C10"/>
    <mergeCell ref="D7:D10"/>
    <mergeCell ref="E7:E10"/>
    <mergeCell ref="F7:AJ7"/>
    <mergeCell ref="AK7:AK10"/>
    <mergeCell ref="AK1:AN1"/>
    <mergeCell ref="M2:P2"/>
    <mergeCell ref="Q2:R2"/>
    <mergeCell ref="S2:T2"/>
    <mergeCell ref="U2:V2"/>
    <mergeCell ref="AK2:AN2"/>
  </mergeCells>
  <phoneticPr fontId="2"/>
  <dataValidations count="4">
    <dataValidation type="list" allowBlank="1" showInputMessage="1" showErrorMessage="1" sqref="C11:C30">
      <formula1>"A,B,C,D"</formula1>
    </dataValidation>
    <dataValidation type="list" allowBlank="1" showInputMessage="1" showErrorMessage="1" sqref="AK4:AN4">
      <formula1>"予定,実績"</formula1>
    </dataValidation>
    <dataValidation type="list" allowBlank="1" showInputMessage="1" showErrorMessage="1" sqref="AK3:AN3">
      <formula1>"４週,歴月"</formula1>
    </dataValidation>
    <dataValidation type="list" allowBlank="1" showInputMessage="1" showErrorMessage="1" sqref="B11:B30">
      <formula1>INDIRECT($AK$1)</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0"/>
  <sheetViews>
    <sheetView showGridLines="0" view="pageBreakPreview" zoomScale="80" zoomScaleNormal="100" zoomScaleSheetLayoutView="80" workbookViewId="0"/>
  </sheetViews>
  <sheetFormatPr defaultColWidth="9.125" defaultRowHeight="21" customHeight="1"/>
  <cols>
    <col min="1" max="1" width="2.875" style="100" customWidth="1"/>
    <col min="2" max="2" width="16.625" style="94" customWidth="1"/>
    <col min="3" max="3" width="7.375" style="100" customWidth="1"/>
    <col min="4" max="5" width="8.5" style="100" customWidth="1"/>
    <col min="6" max="36" width="2.875" style="100" customWidth="1"/>
    <col min="37" max="37" width="7.375" style="100" customWidth="1"/>
    <col min="38" max="39" width="8.5" style="100" customWidth="1"/>
    <col min="40" max="40" width="6.25" style="100" customWidth="1"/>
    <col min="41" max="16384" width="9.125" style="100"/>
  </cols>
  <sheetData>
    <row r="1" spans="1:40" ht="20.100000000000001" customHeight="1">
      <c r="A1" s="93" t="s">
        <v>175</v>
      </c>
      <c r="C1" s="95"/>
      <c r="D1" s="95"/>
      <c r="E1" s="95"/>
      <c r="F1" s="95"/>
      <c r="G1" s="95"/>
      <c r="H1" s="95"/>
      <c r="I1" s="95"/>
      <c r="J1" s="95"/>
      <c r="K1" s="95"/>
      <c r="L1" s="95"/>
      <c r="M1" s="95"/>
      <c r="N1" s="95"/>
      <c r="O1" s="95"/>
      <c r="P1" s="95"/>
      <c r="Q1" s="95"/>
      <c r="R1" s="95"/>
      <c r="S1" s="95"/>
      <c r="T1" s="95"/>
      <c r="U1" s="95"/>
      <c r="V1" s="95"/>
      <c r="W1" s="95"/>
      <c r="X1" s="96"/>
      <c r="Y1" s="96"/>
      <c r="Z1" s="97"/>
      <c r="AA1" s="97"/>
      <c r="AB1" s="97"/>
      <c r="AC1" s="97"/>
      <c r="AD1" s="98"/>
      <c r="AE1" s="98"/>
      <c r="AF1" s="98"/>
      <c r="AG1" s="98"/>
      <c r="AH1" s="98"/>
      <c r="AI1" s="99" t="s">
        <v>176</v>
      </c>
      <c r="AJ1" s="99"/>
      <c r="AK1" s="371" t="s">
        <v>311</v>
      </c>
      <c r="AL1" s="371"/>
      <c r="AM1" s="371"/>
      <c r="AN1" s="371"/>
    </row>
    <row r="2" spans="1:40" ht="18" customHeight="1">
      <c r="A2" s="101"/>
      <c r="B2" s="102"/>
      <c r="C2" s="102"/>
      <c r="D2" s="102"/>
      <c r="E2" s="102"/>
      <c r="F2" s="102"/>
      <c r="G2" s="102"/>
      <c r="H2" s="102"/>
      <c r="I2" s="102"/>
      <c r="J2" s="102"/>
      <c r="K2" s="103"/>
      <c r="L2" s="103"/>
      <c r="M2" s="372">
        <v>2024</v>
      </c>
      <c r="N2" s="372"/>
      <c r="O2" s="372"/>
      <c r="P2" s="372"/>
      <c r="Q2" s="373" t="s">
        <v>178</v>
      </c>
      <c r="R2" s="373"/>
      <c r="S2" s="372">
        <v>5</v>
      </c>
      <c r="T2" s="372"/>
      <c r="U2" s="373" t="s">
        <v>179</v>
      </c>
      <c r="V2" s="373"/>
      <c r="W2" s="102"/>
      <c r="X2" s="102"/>
      <c r="Y2" s="102"/>
      <c r="Z2" s="97"/>
      <c r="AA2" s="97"/>
      <c r="AC2" s="99"/>
      <c r="AD2" s="102"/>
      <c r="AE2" s="102"/>
      <c r="AF2" s="102"/>
      <c r="AG2" s="102"/>
      <c r="AH2" s="102"/>
      <c r="AI2" s="99" t="s">
        <v>180</v>
      </c>
      <c r="AJ2" s="99"/>
      <c r="AK2" s="374"/>
      <c r="AL2" s="374"/>
      <c r="AM2" s="374"/>
      <c r="AN2" s="374"/>
    </row>
    <row r="3" spans="1:40" ht="18" customHeight="1">
      <c r="A3" s="104"/>
      <c r="B3" s="104"/>
      <c r="C3" s="104"/>
      <c r="D3" s="104"/>
      <c r="E3" s="104"/>
      <c r="F3" s="104"/>
      <c r="G3" s="104"/>
      <c r="H3" s="104"/>
      <c r="I3" s="104"/>
      <c r="J3" s="104"/>
      <c r="K3" s="104"/>
      <c r="L3" s="104"/>
      <c r="M3" s="104"/>
      <c r="N3" s="104"/>
      <c r="O3" s="104"/>
      <c r="P3" s="104"/>
      <c r="Q3" s="104"/>
      <c r="R3" s="104"/>
      <c r="S3" s="104"/>
      <c r="T3" s="104"/>
      <c r="U3" s="104"/>
      <c r="V3" s="104"/>
      <c r="W3" s="104"/>
      <c r="Y3" s="105"/>
      <c r="Z3" s="105"/>
      <c r="AA3" s="105"/>
      <c r="AB3" s="97"/>
      <c r="AC3" s="105"/>
      <c r="AD3" s="105"/>
      <c r="AE3" s="105"/>
      <c r="AF3" s="105"/>
      <c r="AG3" s="105"/>
      <c r="AH3" s="105"/>
      <c r="AI3" s="106" t="s">
        <v>181</v>
      </c>
      <c r="AJ3" s="99"/>
      <c r="AK3" s="375"/>
      <c r="AL3" s="375"/>
      <c r="AM3" s="375"/>
      <c r="AN3" s="375"/>
    </row>
    <row r="4" spans="1:40" ht="18" customHeight="1">
      <c r="A4" s="104"/>
      <c r="B4" s="104"/>
      <c r="C4" s="104"/>
      <c r="D4" s="104"/>
      <c r="E4" s="104"/>
      <c r="F4" s="104"/>
      <c r="G4" s="104"/>
      <c r="H4" s="104"/>
      <c r="I4" s="104"/>
      <c r="J4" s="104"/>
      <c r="K4" s="104"/>
      <c r="L4" s="104"/>
      <c r="M4" s="104"/>
      <c r="N4" s="104"/>
      <c r="O4" s="104"/>
      <c r="P4" s="104"/>
      <c r="Q4" s="104"/>
      <c r="R4" s="104"/>
      <c r="S4" s="104"/>
      <c r="T4" s="104"/>
      <c r="U4" s="104"/>
      <c r="V4" s="104"/>
      <c r="W4" s="104"/>
      <c r="Y4" s="105"/>
      <c r="Z4" s="105"/>
      <c r="AA4" s="105"/>
      <c r="AB4" s="97"/>
      <c r="AC4" s="105"/>
      <c r="AD4" s="105"/>
      <c r="AE4" s="105"/>
      <c r="AF4" s="105"/>
      <c r="AG4" s="105"/>
      <c r="AH4" s="105"/>
      <c r="AI4" s="106" t="s">
        <v>182</v>
      </c>
      <c r="AJ4" s="99"/>
      <c r="AK4" s="375"/>
      <c r="AL4" s="375"/>
      <c r="AM4" s="375"/>
      <c r="AN4" s="375"/>
    </row>
    <row r="5" spans="1:40" ht="18" customHeight="1">
      <c r="A5" s="104"/>
      <c r="B5" s="104"/>
      <c r="C5" s="104"/>
      <c r="D5" s="104"/>
      <c r="E5" s="104"/>
      <c r="F5" s="104"/>
      <c r="G5" s="104"/>
      <c r="H5" s="104"/>
      <c r="I5" s="104"/>
      <c r="J5" s="104"/>
      <c r="K5" s="104"/>
      <c r="L5" s="104"/>
      <c r="M5" s="104"/>
      <c r="N5" s="104"/>
      <c r="O5" s="104"/>
      <c r="P5" s="104"/>
      <c r="Q5" s="104"/>
      <c r="R5" s="104"/>
      <c r="S5" s="104"/>
      <c r="U5" s="104"/>
      <c r="V5" s="104"/>
      <c r="W5" s="104"/>
      <c r="Y5" s="105"/>
      <c r="Z5" s="105"/>
      <c r="AA5" s="105"/>
      <c r="AB5" s="97"/>
      <c r="AC5" s="105"/>
      <c r="AD5" s="105"/>
      <c r="AE5" s="105"/>
      <c r="AF5" s="105"/>
      <c r="AG5" s="106" t="s">
        <v>184</v>
      </c>
      <c r="AH5" s="376"/>
      <c r="AI5" s="376"/>
      <c r="AJ5" s="376"/>
      <c r="AK5" s="105" t="s">
        <v>185</v>
      </c>
      <c r="AL5" s="154"/>
      <c r="AM5" s="105" t="s">
        <v>186</v>
      </c>
      <c r="AN5" s="97"/>
    </row>
    <row r="6" spans="1:40" ht="9.9499999999999993" customHeight="1">
      <c r="A6" s="101"/>
      <c r="B6" s="110"/>
      <c r="C6" s="110"/>
      <c r="D6" s="110"/>
      <c r="E6" s="110"/>
      <c r="F6" s="110"/>
      <c r="G6" s="110"/>
      <c r="H6" s="110"/>
      <c r="I6" s="110"/>
      <c r="J6" s="110"/>
      <c r="K6" s="110"/>
      <c r="L6" s="110"/>
      <c r="M6" s="110"/>
      <c r="N6" s="110"/>
      <c r="O6" s="110"/>
      <c r="P6" s="110"/>
      <c r="Q6" s="110"/>
      <c r="R6" s="110"/>
      <c r="S6" s="110"/>
      <c r="T6" s="110"/>
      <c r="U6" s="110"/>
      <c r="V6" s="110"/>
      <c r="W6" s="110"/>
      <c r="X6" s="111"/>
      <c r="Y6" s="111"/>
      <c r="Z6" s="111"/>
      <c r="AA6" s="111"/>
      <c r="AB6" s="111"/>
      <c r="AC6" s="111"/>
      <c r="AD6" s="111"/>
      <c r="AE6" s="111"/>
      <c r="AF6" s="111"/>
      <c r="AG6" s="111"/>
      <c r="AH6" s="111"/>
      <c r="AI6" s="111"/>
      <c r="AJ6" s="111"/>
      <c r="AK6" s="111"/>
      <c r="AL6" s="111"/>
      <c r="AM6" s="101"/>
      <c r="AN6" s="97"/>
    </row>
    <row r="7" spans="1:40" ht="15" customHeight="1">
      <c r="A7" s="364" t="s">
        <v>187</v>
      </c>
      <c r="B7" s="365" t="s">
        <v>188</v>
      </c>
      <c r="C7" s="366" t="s">
        <v>189</v>
      </c>
      <c r="D7" s="365" t="s">
        <v>190</v>
      </c>
      <c r="E7" s="369" t="s">
        <v>191</v>
      </c>
      <c r="F7" s="370" t="s">
        <v>192</v>
      </c>
      <c r="G7" s="370"/>
      <c r="H7" s="370"/>
      <c r="I7" s="370"/>
      <c r="J7" s="370"/>
      <c r="K7" s="370"/>
      <c r="L7" s="370"/>
      <c r="M7" s="370"/>
      <c r="N7" s="370"/>
      <c r="O7" s="370"/>
      <c r="P7" s="370"/>
      <c r="Q7" s="370"/>
      <c r="R7" s="370"/>
      <c r="S7" s="370"/>
      <c r="T7" s="370"/>
      <c r="U7" s="370"/>
      <c r="V7" s="370"/>
      <c r="W7" s="370"/>
      <c r="X7" s="370"/>
      <c r="Y7" s="370"/>
      <c r="Z7" s="370"/>
      <c r="AA7" s="370"/>
      <c r="AB7" s="370"/>
      <c r="AC7" s="370"/>
      <c r="AD7" s="370"/>
      <c r="AE7" s="370"/>
      <c r="AF7" s="370"/>
      <c r="AG7" s="370"/>
      <c r="AH7" s="370"/>
      <c r="AI7" s="370"/>
      <c r="AJ7" s="370"/>
      <c r="AK7" s="378" t="s">
        <v>193</v>
      </c>
      <c r="AL7" s="379" t="s">
        <v>194</v>
      </c>
      <c r="AM7" s="380" t="s">
        <v>195</v>
      </c>
      <c r="AN7" s="380"/>
    </row>
    <row r="8" spans="1:40" ht="15" customHeight="1">
      <c r="A8" s="364"/>
      <c r="B8" s="365"/>
      <c r="C8" s="367"/>
      <c r="D8" s="365"/>
      <c r="E8" s="369"/>
      <c r="F8" s="365" t="s">
        <v>196</v>
      </c>
      <c r="G8" s="365"/>
      <c r="H8" s="365"/>
      <c r="I8" s="365"/>
      <c r="J8" s="365"/>
      <c r="K8" s="365"/>
      <c r="L8" s="365"/>
      <c r="M8" s="365" t="s">
        <v>197</v>
      </c>
      <c r="N8" s="365"/>
      <c r="O8" s="365"/>
      <c r="P8" s="365"/>
      <c r="Q8" s="365"/>
      <c r="R8" s="365"/>
      <c r="S8" s="365"/>
      <c r="T8" s="365" t="s">
        <v>198</v>
      </c>
      <c r="U8" s="365"/>
      <c r="V8" s="365"/>
      <c r="W8" s="365"/>
      <c r="X8" s="365"/>
      <c r="Y8" s="365"/>
      <c r="Z8" s="365"/>
      <c r="AA8" s="365" t="s">
        <v>199</v>
      </c>
      <c r="AB8" s="365"/>
      <c r="AC8" s="365"/>
      <c r="AD8" s="365"/>
      <c r="AE8" s="365"/>
      <c r="AF8" s="365"/>
      <c r="AG8" s="365"/>
      <c r="AH8" s="365" t="s">
        <v>200</v>
      </c>
      <c r="AI8" s="365"/>
      <c r="AJ8" s="365"/>
      <c r="AK8" s="378"/>
      <c r="AL8" s="379"/>
      <c r="AM8" s="380"/>
      <c r="AN8" s="380"/>
    </row>
    <row r="9" spans="1:40" ht="15" customHeight="1">
      <c r="A9" s="364"/>
      <c r="B9" s="365"/>
      <c r="C9" s="367"/>
      <c r="D9" s="365"/>
      <c r="E9" s="369"/>
      <c r="F9" s="112">
        <f>DATE($M$2,$S$2,1)</f>
        <v>45413</v>
      </c>
      <c r="G9" s="112">
        <f>DATE($M$2,$S$2,2)</f>
        <v>45414</v>
      </c>
      <c r="H9" s="112">
        <f>DATE($M$2,$S$2,3)</f>
        <v>45415</v>
      </c>
      <c r="I9" s="112">
        <f>DATE($M$2,$S$2,4)</f>
        <v>45416</v>
      </c>
      <c r="J9" s="112">
        <f>DATE($M$2,$S$2,5)</f>
        <v>45417</v>
      </c>
      <c r="K9" s="112">
        <f>DATE($M$2,$S$2,6)</f>
        <v>45418</v>
      </c>
      <c r="L9" s="112">
        <f>DATE($M$2,$S$2,7)</f>
        <v>45419</v>
      </c>
      <c r="M9" s="112">
        <f>DATE($M$2,$S$2,8)</f>
        <v>45420</v>
      </c>
      <c r="N9" s="112">
        <f>DATE($M$2,$S$2,9)</f>
        <v>45421</v>
      </c>
      <c r="O9" s="112">
        <f>DATE($M$2,$S$2,10)</f>
        <v>45422</v>
      </c>
      <c r="P9" s="112">
        <f>DATE($M$2,$S$2,11)</f>
        <v>45423</v>
      </c>
      <c r="Q9" s="112">
        <f>DATE($M$2,$S$2,12)</f>
        <v>45424</v>
      </c>
      <c r="R9" s="112">
        <f>DATE($M$2,$S$2,13)</f>
        <v>45425</v>
      </c>
      <c r="S9" s="112">
        <f>DATE($M$2,$S$2,14)</f>
        <v>45426</v>
      </c>
      <c r="T9" s="112">
        <f>DATE($M$2,$S$2,15)</f>
        <v>45427</v>
      </c>
      <c r="U9" s="112">
        <f>DATE($M$2,$S$2,16)</f>
        <v>45428</v>
      </c>
      <c r="V9" s="112">
        <f>DATE($M$2,$S$2,17)</f>
        <v>45429</v>
      </c>
      <c r="W9" s="112">
        <f>DATE($M$2,$S$2,18)</f>
        <v>45430</v>
      </c>
      <c r="X9" s="112">
        <f>DATE($M$2,$S$2,19)</f>
        <v>45431</v>
      </c>
      <c r="Y9" s="112">
        <f>DATE($M$2,$S$2,20)</f>
        <v>45432</v>
      </c>
      <c r="Z9" s="112">
        <f>DATE($M$2,$S$2,21)</f>
        <v>45433</v>
      </c>
      <c r="AA9" s="112">
        <f>DATE($M$2,$S$2,22)</f>
        <v>45434</v>
      </c>
      <c r="AB9" s="112">
        <f>DATE($M$2,$S$2,23)</f>
        <v>45435</v>
      </c>
      <c r="AC9" s="112">
        <f>DATE($M$2,$S$2,24)</f>
        <v>45436</v>
      </c>
      <c r="AD9" s="112">
        <f>DATE($M$2,$S$2,25)</f>
        <v>45437</v>
      </c>
      <c r="AE9" s="112">
        <f>DATE($M$2,$S$2,26)</f>
        <v>45438</v>
      </c>
      <c r="AF9" s="112">
        <f>DATE($M$2,$S$2,27)</f>
        <v>45439</v>
      </c>
      <c r="AG9" s="112">
        <f>DATE($M$2,$S$2,28)</f>
        <v>45440</v>
      </c>
      <c r="AH9" s="112">
        <f>IF(DAY(EOMONTH(F9,0))&lt;29,"",DATE($M$2,$S$2,29))</f>
        <v>45441</v>
      </c>
      <c r="AI9" s="112">
        <f>IF(DAY(EOMONTH(F9,0))&lt;30,"",DATE($M$2,$S$2,30))</f>
        <v>45442</v>
      </c>
      <c r="AJ9" s="112">
        <f>IF(DAY(EOMONTH(F9,0))&lt;31,"",DATE($M$2,$S$2,31))</f>
        <v>45443</v>
      </c>
      <c r="AK9" s="378"/>
      <c r="AL9" s="379"/>
      <c r="AM9" s="380"/>
      <c r="AN9" s="380"/>
    </row>
    <row r="10" spans="1:40" ht="15" customHeight="1">
      <c r="A10" s="364"/>
      <c r="B10" s="365"/>
      <c r="C10" s="368"/>
      <c r="D10" s="365"/>
      <c r="E10" s="369"/>
      <c r="F10" s="113">
        <f>DATE($M$2,$S$2,1)</f>
        <v>45413</v>
      </c>
      <c r="G10" s="113">
        <f>DATE($M$2,$S$2,2)</f>
        <v>45414</v>
      </c>
      <c r="H10" s="113">
        <f>DATE($M$2,$S$2,3)</f>
        <v>45415</v>
      </c>
      <c r="I10" s="113">
        <f>DATE($M$2,$S$2,4)</f>
        <v>45416</v>
      </c>
      <c r="J10" s="113">
        <f>DATE($M$2,$S$2,5)</f>
        <v>45417</v>
      </c>
      <c r="K10" s="113">
        <f>DATE($M$2,$S$2,6)</f>
        <v>45418</v>
      </c>
      <c r="L10" s="113">
        <f>DATE($M$2,$S$2,7)</f>
        <v>45419</v>
      </c>
      <c r="M10" s="113">
        <f>DATE($M$2,$S$2,8)</f>
        <v>45420</v>
      </c>
      <c r="N10" s="113">
        <f>DATE($M$2,$S$2,9)</f>
        <v>45421</v>
      </c>
      <c r="O10" s="113">
        <f>DATE($M$2,$S$2,10)</f>
        <v>45422</v>
      </c>
      <c r="P10" s="113">
        <f>DATE($M$2,$S$2,11)</f>
        <v>45423</v>
      </c>
      <c r="Q10" s="113">
        <f>DATE($M$2,$S$2,12)</f>
        <v>45424</v>
      </c>
      <c r="R10" s="113">
        <f>DATE($M$2,$S$2,13)</f>
        <v>45425</v>
      </c>
      <c r="S10" s="113">
        <f>DATE($M$2,$S$2,14)</f>
        <v>45426</v>
      </c>
      <c r="T10" s="113">
        <f>DATE($M$2,$S$2,15)</f>
        <v>45427</v>
      </c>
      <c r="U10" s="113">
        <f>DATE($M$2,$S$2,16)</f>
        <v>45428</v>
      </c>
      <c r="V10" s="113">
        <f>DATE($M$2,$S$2,17)</f>
        <v>45429</v>
      </c>
      <c r="W10" s="113">
        <f>DATE($M$2,$S$2,18)</f>
        <v>45430</v>
      </c>
      <c r="X10" s="113">
        <f>DATE($M$2,$S$2,19)</f>
        <v>45431</v>
      </c>
      <c r="Y10" s="113">
        <f>DATE($M$2,$S$2,20)</f>
        <v>45432</v>
      </c>
      <c r="Z10" s="113">
        <f>DATE($M$2,$S$2,21)</f>
        <v>45433</v>
      </c>
      <c r="AA10" s="113">
        <f>DATE($M$2,$S$2,22)</f>
        <v>45434</v>
      </c>
      <c r="AB10" s="113">
        <f>DATE($M$2,$S$2,23)</f>
        <v>45435</v>
      </c>
      <c r="AC10" s="113">
        <f>DATE($M$2,$S$2,24)</f>
        <v>45436</v>
      </c>
      <c r="AD10" s="113">
        <f>DATE($M$2,$S$2,25)</f>
        <v>45437</v>
      </c>
      <c r="AE10" s="113">
        <f>DATE($M$2,$S$2,26)</f>
        <v>45438</v>
      </c>
      <c r="AF10" s="113">
        <f>DATE($M$2,$S$2,27)</f>
        <v>45439</v>
      </c>
      <c r="AG10" s="113">
        <f>DATE($M$2,$S$2,28)</f>
        <v>45440</v>
      </c>
      <c r="AH10" s="113">
        <f>IF(DAY(EOMONTH(F10,0))&lt;29,"",DATE($M$2,$S$2,29))</f>
        <v>45441</v>
      </c>
      <c r="AI10" s="113">
        <f>IF(DAY(EOMONTH(F10,0))&lt;30,"",DATE($M$2,$S$2,30))</f>
        <v>45442</v>
      </c>
      <c r="AJ10" s="113">
        <f>IF(DAY(EOMONTH(F10,0))&lt;31,"",DATE($M$2,$S$2,31))</f>
        <v>45443</v>
      </c>
      <c r="AK10" s="378"/>
      <c r="AL10" s="379"/>
      <c r="AM10" s="380"/>
      <c r="AN10" s="380"/>
    </row>
    <row r="11" spans="1:40" ht="18" customHeight="1">
      <c r="A11" s="114">
        <v>1</v>
      </c>
      <c r="B11" s="115"/>
      <c r="C11" s="116"/>
      <c r="D11" s="117"/>
      <c r="E11" s="118"/>
      <c r="F11" s="119"/>
      <c r="G11" s="119"/>
      <c r="H11" s="119"/>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c r="AI11" s="119"/>
      <c r="AJ11" s="119"/>
      <c r="AK11" s="120">
        <f>+SUM(F11:AJ11)</f>
        <v>0</v>
      </c>
      <c r="AL11" s="121">
        <f>IF($AK$3="４週",AK11/4,AK11/(DAY(EOMONTH($F$9,0))/7))</f>
        <v>0</v>
      </c>
      <c r="AM11" s="377"/>
      <c r="AN11" s="377"/>
    </row>
    <row r="12" spans="1:40" ht="18" customHeight="1">
      <c r="A12" s="114">
        <v>2</v>
      </c>
      <c r="B12" s="115"/>
      <c r="C12" s="116"/>
      <c r="D12" s="117"/>
      <c r="E12" s="118"/>
      <c r="F12" s="119"/>
      <c r="G12" s="119"/>
      <c r="H12" s="119"/>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c r="AI12" s="119"/>
      <c r="AJ12" s="119"/>
      <c r="AK12" s="120">
        <f t="shared" ref="AK12:AK31" si="0">+SUM(F12:AJ12)</f>
        <v>0</v>
      </c>
      <c r="AL12" s="121">
        <f>IF($AK$3="４週",AK12/4,AK12/(DAY(EOMONTH($F$9,0))/7))</f>
        <v>0</v>
      </c>
      <c r="AM12" s="377"/>
      <c r="AN12" s="377"/>
    </row>
    <row r="13" spans="1:40" ht="18" customHeight="1">
      <c r="A13" s="114">
        <v>3</v>
      </c>
      <c r="B13" s="115"/>
      <c r="C13" s="116"/>
      <c r="D13" s="117"/>
      <c r="E13" s="118"/>
      <c r="F13" s="119"/>
      <c r="G13" s="119"/>
      <c r="H13" s="119"/>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c r="AI13" s="119"/>
      <c r="AJ13" s="119"/>
      <c r="AK13" s="120">
        <f t="shared" si="0"/>
        <v>0</v>
      </c>
      <c r="AL13" s="121">
        <f>IF($AK$3="４週",AK13/4,AK13/(DAY(EOMONTH($F$9,0))/7))</f>
        <v>0</v>
      </c>
      <c r="AM13" s="377"/>
      <c r="AN13" s="377"/>
    </row>
    <row r="14" spans="1:40" ht="18" customHeight="1">
      <c r="A14" s="114">
        <v>4</v>
      </c>
      <c r="B14" s="115"/>
      <c r="C14" s="116"/>
      <c r="D14" s="117"/>
      <c r="E14" s="118"/>
      <c r="F14" s="119"/>
      <c r="G14" s="119"/>
      <c r="H14" s="119"/>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c r="AI14" s="119"/>
      <c r="AJ14" s="119"/>
      <c r="AK14" s="120">
        <f t="shared" si="0"/>
        <v>0</v>
      </c>
      <c r="AL14" s="121">
        <f>IF($AK$3="４週",AK14/4,AK14/(DAY(EOMONTH($F$9,0))/7))</f>
        <v>0</v>
      </c>
      <c r="AM14" s="377"/>
      <c r="AN14" s="377"/>
    </row>
    <row r="15" spans="1:40" ht="18" customHeight="1">
      <c r="A15" s="114">
        <v>5</v>
      </c>
      <c r="B15" s="115"/>
      <c r="C15" s="116"/>
      <c r="D15" s="117"/>
      <c r="E15" s="118"/>
      <c r="F15" s="119"/>
      <c r="G15" s="119"/>
      <c r="H15" s="119"/>
      <c r="I15" s="119"/>
      <c r="J15" s="119"/>
      <c r="K15" s="119"/>
      <c r="L15" s="119"/>
      <c r="M15" s="119"/>
      <c r="N15" s="119"/>
      <c r="O15" s="119"/>
      <c r="P15" s="119"/>
      <c r="Q15" s="119"/>
      <c r="R15" s="119"/>
      <c r="S15" s="119"/>
      <c r="T15" s="119"/>
      <c r="U15" s="119"/>
      <c r="V15" s="119"/>
      <c r="W15" s="119"/>
      <c r="X15" s="119"/>
      <c r="Y15" s="119"/>
      <c r="Z15" s="119"/>
      <c r="AA15" s="119"/>
      <c r="AB15" s="119"/>
      <c r="AC15" s="119"/>
      <c r="AD15" s="119"/>
      <c r="AE15" s="119"/>
      <c r="AF15" s="119"/>
      <c r="AG15" s="119"/>
      <c r="AH15" s="119"/>
      <c r="AI15" s="119"/>
      <c r="AJ15" s="119"/>
      <c r="AK15" s="120">
        <f t="shared" si="0"/>
        <v>0</v>
      </c>
      <c r="AL15" s="121">
        <f t="shared" ref="AL15:AL30" si="1">IF($AK$3="４週",AK15/4,AK15/(DAY(EOMONTH($F$9,0))/7))</f>
        <v>0</v>
      </c>
      <c r="AM15" s="377"/>
      <c r="AN15" s="377"/>
    </row>
    <row r="16" spans="1:40" ht="18" customHeight="1">
      <c r="A16" s="114">
        <v>6</v>
      </c>
      <c r="B16" s="115"/>
      <c r="C16" s="116"/>
      <c r="D16" s="117"/>
      <c r="E16" s="118"/>
      <c r="F16" s="119"/>
      <c r="G16" s="119"/>
      <c r="H16" s="119"/>
      <c r="I16" s="119"/>
      <c r="J16" s="119"/>
      <c r="K16" s="119"/>
      <c r="L16" s="119"/>
      <c r="M16" s="119"/>
      <c r="N16" s="119"/>
      <c r="O16" s="119"/>
      <c r="P16" s="119"/>
      <c r="Q16" s="119"/>
      <c r="R16" s="119"/>
      <c r="S16" s="119"/>
      <c r="T16" s="119"/>
      <c r="U16" s="119"/>
      <c r="V16" s="119"/>
      <c r="W16" s="119"/>
      <c r="X16" s="119"/>
      <c r="Y16" s="119"/>
      <c r="Z16" s="119"/>
      <c r="AA16" s="119"/>
      <c r="AB16" s="119"/>
      <c r="AC16" s="119"/>
      <c r="AD16" s="119"/>
      <c r="AE16" s="119"/>
      <c r="AF16" s="119"/>
      <c r="AG16" s="119"/>
      <c r="AH16" s="119"/>
      <c r="AI16" s="119"/>
      <c r="AJ16" s="119"/>
      <c r="AK16" s="120">
        <f t="shared" si="0"/>
        <v>0</v>
      </c>
      <c r="AL16" s="121">
        <f t="shared" si="1"/>
        <v>0</v>
      </c>
      <c r="AM16" s="377"/>
      <c r="AN16" s="377"/>
    </row>
    <row r="17" spans="1:40" ht="18" customHeight="1">
      <c r="A17" s="114">
        <v>7</v>
      </c>
      <c r="B17" s="115"/>
      <c r="C17" s="116"/>
      <c r="D17" s="117"/>
      <c r="E17" s="118"/>
      <c r="F17" s="119"/>
      <c r="G17" s="119"/>
      <c r="H17" s="119"/>
      <c r="I17" s="119"/>
      <c r="J17" s="119"/>
      <c r="K17" s="119"/>
      <c r="L17" s="119"/>
      <c r="M17" s="119"/>
      <c r="N17" s="119"/>
      <c r="O17" s="119"/>
      <c r="P17" s="119"/>
      <c r="Q17" s="119"/>
      <c r="R17" s="119"/>
      <c r="S17" s="119"/>
      <c r="T17" s="119"/>
      <c r="U17" s="119"/>
      <c r="V17" s="119"/>
      <c r="W17" s="119"/>
      <c r="X17" s="119"/>
      <c r="Y17" s="119"/>
      <c r="Z17" s="119"/>
      <c r="AA17" s="119"/>
      <c r="AB17" s="119"/>
      <c r="AC17" s="119"/>
      <c r="AD17" s="119"/>
      <c r="AE17" s="119"/>
      <c r="AF17" s="119"/>
      <c r="AG17" s="119"/>
      <c r="AH17" s="119"/>
      <c r="AI17" s="119"/>
      <c r="AJ17" s="119"/>
      <c r="AK17" s="120">
        <f t="shared" si="0"/>
        <v>0</v>
      </c>
      <c r="AL17" s="121">
        <f t="shared" si="1"/>
        <v>0</v>
      </c>
      <c r="AM17" s="377"/>
      <c r="AN17" s="377"/>
    </row>
    <row r="18" spans="1:40" ht="18" customHeight="1">
      <c r="A18" s="114">
        <v>8</v>
      </c>
      <c r="B18" s="115"/>
      <c r="C18" s="116"/>
      <c r="D18" s="117"/>
      <c r="E18" s="118"/>
      <c r="F18" s="119"/>
      <c r="G18" s="119"/>
      <c r="H18" s="119"/>
      <c r="I18" s="119"/>
      <c r="J18" s="119"/>
      <c r="K18" s="119"/>
      <c r="L18" s="119"/>
      <c r="M18" s="119"/>
      <c r="N18" s="119"/>
      <c r="O18" s="119"/>
      <c r="P18" s="119"/>
      <c r="Q18" s="119"/>
      <c r="R18" s="119"/>
      <c r="S18" s="119"/>
      <c r="T18" s="119"/>
      <c r="U18" s="119"/>
      <c r="V18" s="119"/>
      <c r="W18" s="119"/>
      <c r="X18" s="119"/>
      <c r="Y18" s="119"/>
      <c r="Z18" s="119"/>
      <c r="AA18" s="119"/>
      <c r="AB18" s="119"/>
      <c r="AC18" s="119"/>
      <c r="AD18" s="119"/>
      <c r="AE18" s="119"/>
      <c r="AF18" s="119"/>
      <c r="AG18" s="119"/>
      <c r="AH18" s="119"/>
      <c r="AI18" s="119"/>
      <c r="AJ18" s="119"/>
      <c r="AK18" s="120">
        <f t="shared" si="0"/>
        <v>0</v>
      </c>
      <c r="AL18" s="121">
        <f t="shared" si="1"/>
        <v>0</v>
      </c>
      <c r="AM18" s="377"/>
      <c r="AN18" s="377"/>
    </row>
    <row r="19" spans="1:40" ht="18" customHeight="1">
      <c r="A19" s="114">
        <v>9</v>
      </c>
      <c r="B19" s="115"/>
      <c r="C19" s="116"/>
      <c r="D19" s="117"/>
      <c r="E19" s="118"/>
      <c r="F19" s="119"/>
      <c r="G19" s="119"/>
      <c r="H19" s="119"/>
      <c r="I19" s="119"/>
      <c r="J19" s="119"/>
      <c r="K19" s="119"/>
      <c r="L19" s="119"/>
      <c r="M19" s="119"/>
      <c r="N19" s="119"/>
      <c r="O19" s="119"/>
      <c r="P19" s="119"/>
      <c r="Q19" s="119"/>
      <c r="R19" s="119"/>
      <c r="S19" s="119"/>
      <c r="T19" s="119"/>
      <c r="U19" s="119"/>
      <c r="V19" s="119"/>
      <c r="W19" s="119"/>
      <c r="X19" s="119"/>
      <c r="Y19" s="119"/>
      <c r="Z19" s="119"/>
      <c r="AA19" s="119"/>
      <c r="AB19" s="119"/>
      <c r="AC19" s="119"/>
      <c r="AD19" s="119"/>
      <c r="AE19" s="119"/>
      <c r="AF19" s="119"/>
      <c r="AG19" s="119"/>
      <c r="AH19" s="119"/>
      <c r="AI19" s="119"/>
      <c r="AJ19" s="119"/>
      <c r="AK19" s="120">
        <f t="shared" si="0"/>
        <v>0</v>
      </c>
      <c r="AL19" s="121">
        <f t="shared" si="1"/>
        <v>0</v>
      </c>
      <c r="AM19" s="377"/>
      <c r="AN19" s="377"/>
    </row>
    <row r="20" spans="1:40" ht="18" customHeight="1">
      <c r="A20" s="114">
        <v>10</v>
      </c>
      <c r="B20" s="115"/>
      <c r="C20" s="116"/>
      <c r="D20" s="117"/>
      <c r="E20" s="118"/>
      <c r="F20" s="119"/>
      <c r="G20" s="119"/>
      <c r="H20" s="119"/>
      <c r="I20" s="119"/>
      <c r="J20" s="119"/>
      <c r="K20" s="119"/>
      <c r="L20" s="119"/>
      <c r="M20" s="119"/>
      <c r="N20" s="119"/>
      <c r="O20" s="119"/>
      <c r="P20" s="119"/>
      <c r="Q20" s="119"/>
      <c r="R20" s="119"/>
      <c r="S20" s="119"/>
      <c r="T20" s="119"/>
      <c r="U20" s="119"/>
      <c r="V20" s="119"/>
      <c r="W20" s="119"/>
      <c r="X20" s="119"/>
      <c r="Y20" s="119"/>
      <c r="Z20" s="119"/>
      <c r="AA20" s="119"/>
      <c r="AB20" s="119"/>
      <c r="AC20" s="119"/>
      <c r="AD20" s="119"/>
      <c r="AE20" s="119"/>
      <c r="AF20" s="119"/>
      <c r="AG20" s="119"/>
      <c r="AH20" s="119"/>
      <c r="AI20" s="119"/>
      <c r="AJ20" s="119"/>
      <c r="AK20" s="120">
        <f t="shared" si="0"/>
        <v>0</v>
      </c>
      <c r="AL20" s="121">
        <f t="shared" si="1"/>
        <v>0</v>
      </c>
      <c r="AM20" s="377"/>
      <c r="AN20" s="377"/>
    </row>
    <row r="21" spans="1:40" ht="18" customHeight="1">
      <c r="A21" s="114">
        <v>11</v>
      </c>
      <c r="B21" s="115"/>
      <c r="C21" s="116"/>
      <c r="D21" s="117"/>
      <c r="E21" s="118"/>
      <c r="F21" s="119"/>
      <c r="G21" s="119"/>
      <c r="H21" s="119"/>
      <c r="I21" s="119"/>
      <c r="J21" s="119"/>
      <c r="K21" s="119"/>
      <c r="L21" s="119"/>
      <c r="M21" s="119"/>
      <c r="N21" s="119"/>
      <c r="O21" s="119"/>
      <c r="P21" s="119"/>
      <c r="Q21" s="119"/>
      <c r="R21" s="119"/>
      <c r="S21" s="119"/>
      <c r="T21" s="119"/>
      <c r="U21" s="119"/>
      <c r="V21" s="119"/>
      <c r="W21" s="119"/>
      <c r="X21" s="119"/>
      <c r="Y21" s="119"/>
      <c r="Z21" s="119"/>
      <c r="AA21" s="119"/>
      <c r="AB21" s="119"/>
      <c r="AC21" s="119"/>
      <c r="AD21" s="119"/>
      <c r="AE21" s="119"/>
      <c r="AF21" s="119"/>
      <c r="AG21" s="119"/>
      <c r="AH21" s="119"/>
      <c r="AI21" s="119"/>
      <c r="AJ21" s="119"/>
      <c r="AK21" s="120">
        <f t="shared" si="0"/>
        <v>0</v>
      </c>
      <c r="AL21" s="121">
        <f t="shared" si="1"/>
        <v>0</v>
      </c>
      <c r="AM21" s="377"/>
      <c r="AN21" s="377"/>
    </row>
    <row r="22" spans="1:40" ht="18" customHeight="1">
      <c r="A22" s="114">
        <v>12</v>
      </c>
      <c r="B22" s="115"/>
      <c r="C22" s="116"/>
      <c r="D22" s="117"/>
      <c r="E22" s="118"/>
      <c r="F22" s="119"/>
      <c r="G22" s="119"/>
      <c r="H22" s="119"/>
      <c r="I22" s="119"/>
      <c r="J22" s="119"/>
      <c r="K22" s="119"/>
      <c r="L22" s="119"/>
      <c r="M22" s="119"/>
      <c r="N22" s="119"/>
      <c r="O22" s="119"/>
      <c r="P22" s="119"/>
      <c r="Q22" s="119"/>
      <c r="R22" s="119"/>
      <c r="S22" s="119"/>
      <c r="T22" s="119"/>
      <c r="U22" s="119"/>
      <c r="V22" s="119"/>
      <c r="W22" s="119"/>
      <c r="X22" s="119"/>
      <c r="Y22" s="119"/>
      <c r="Z22" s="119"/>
      <c r="AA22" s="119"/>
      <c r="AB22" s="119"/>
      <c r="AC22" s="119"/>
      <c r="AD22" s="119"/>
      <c r="AE22" s="119"/>
      <c r="AF22" s="119"/>
      <c r="AG22" s="119"/>
      <c r="AH22" s="119"/>
      <c r="AI22" s="119"/>
      <c r="AJ22" s="119"/>
      <c r="AK22" s="120">
        <f t="shared" si="0"/>
        <v>0</v>
      </c>
      <c r="AL22" s="121">
        <f t="shared" si="1"/>
        <v>0</v>
      </c>
      <c r="AM22" s="377"/>
      <c r="AN22" s="377"/>
    </row>
    <row r="23" spans="1:40" ht="18" customHeight="1">
      <c r="A23" s="114">
        <v>13</v>
      </c>
      <c r="B23" s="115"/>
      <c r="C23" s="116"/>
      <c r="D23" s="117"/>
      <c r="E23" s="118"/>
      <c r="F23" s="119"/>
      <c r="G23" s="119"/>
      <c r="H23" s="119"/>
      <c r="I23" s="119"/>
      <c r="J23" s="119"/>
      <c r="K23" s="119"/>
      <c r="L23" s="119"/>
      <c r="M23" s="119"/>
      <c r="N23" s="119"/>
      <c r="O23" s="119"/>
      <c r="P23" s="119"/>
      <c r="Q23" s="119"/>
      <c r="R23" s="119"/>
      <c r="S23" s="119"/>
      <c r="T23" s="119"/>
      <c r="U23" s="119"/>
      <c r="V23" s="119"/>
      <c r="W23" s="119"/>
      <c r="X23" s="119"/>
      <c r="Y23" s="119"/>
      <c r="Z23" s="119"/>
      <c r="AA23" s="119"/>
      <c r="AB23" s="119"/>
      <c r="AC23" s="119"/>
      <c r="AD23" s="119"/>
      <c r="AE23" s="119"/>
      <c r="AF23" s="119"/>
      <c r="AG23" s="119"/>
      <c r="AH23" s="119"/>
      <c r="AI23" s="119"/>
      <c r="AJ23" s="119"/>
      <c r="AK23" s="120">
        <f t="shared" si="0"/>
        <v>0</v>
      </c>
      <c r="AL23" s="121">
        <f t="shared" si="1"/>
        <v>0</v>
      </c>
      <c r="AM23" s="377"/>
      <c r="AN23" s="377"/>
    </row>
    <row r="24" spans="1:40" ht="18" customHeight="1">
      <c r="A24" s="114">
        <v>14</v>
      </c>
      <c r="B24" s="115"/>
      <c r="C24" s="116"/>
      <c r="D24" s="117"/>
      <c r="E24" s="118"/>
      <c r="F24" s="119"/>
      <c r="G24" s="119"/>
      <c r="H24" s="119"/>
      <c r="I24" s="119"/>
      <c r="J24" s="119"/>
      <c r="K24" s="119"/>
      <c r="L24" s="119"/>
      <c r="M24" s="119"/>
      <c r="N24" s="119"/>
      <c r="O24" s="119"/>
      <c r="P24" s="119"/>
      <c r="Q24" s="119"/>
      <c r="R24" s="119"/>
      <c r="S24" s="119"/>
      <c r="T24" s="119"/>
      <c r="U24" s="119"/>
      <c r="V24" s="119"/>
      <c r="W24" s="119"/>
      <c r="X24" s="119"/>
      <c r="Y24" s="119"/>
      <c r="Z24" s="119"/>
      <c r="AA24" s="119"/>
      <c r="AB24" s="119"/>
      <c r="AC24" s="119"/>
      <c r="AD24" s="119"/>
      <c r="AE24" s="119"/>
      <c r="AF24" s="119"/>
      <c r="AG24" s="119"/>
      <c r="AH24" s="119"/>
      <c r="AI24" s="119"/>
      <c r="AJ24" s="119"/>
      <c r="AK24" s="120">
        <f t="shared" si="0"/>
        <v>0</v>
      </c>
      <c r="AL24" s="121">
        <f t="shared" si="1"/>
        <v>0</v>
      </c>
      <c r="AM24" s="377"/>
      <c r="AN24" s="377"/>
    </row>
    <row r="25" spans="1:40" ht="18" customHeight="1">
      <c r="A25" s="114">
        <v>15</v>
      </c>
      <c r="B25" s="115"/>
      <c r="C25" s="116"/>
      <c r="D25" s="117"/>
      <c r="E25" s="118"/>
      <c r="F25" s="119"/>
      <c r="G25" s="119"/>
      <c r="H25" s="119"/>
      <c r="I25" s="119"/>
      <c r="J25" s="119"/>
      <c r="K25" s="119"/>
      <c r="L25" s="119"/>
      <c r="M25" s="119"/>
      <c r="N25" s="119"/>
      <c r="O25" s="119"/>
      <c r="P25" s="119"/>
      <c r="Q25" s="119"/>
      <c r="R25" s="119"/>
      <c r="S25" s="119"/>
      <c r="T25" s="119"/>
      <c r="U25" s="119"/>
      <c r="V25" s="119"/>
      <c r="W25" s="119"/>
      <c r="X25" s="119"/>
      <c r="Y25" s="119"/>
      <c r="Z25" s="119"/>
      <c r="AA25" s="119"/>
      <c r="AB25" s="119"/>
      <c r="AC25" s="119"/>
      <c r="AD25" s="119"/>
      <c r="AE25" s="119"/>
      <c r="AF25" s="119"/>
      <c r="AG25" s="119"/>
      <c r="AH25" s="119"/>
      <c r="AI25" s="119"/>
      <c r="AJ25" s="119"/>
      <c r="AK25" s="120">
        <f t="shared" si="0"/>
        <v>0</v>
      </c>
      <c r="AL25" s="121">
        <f t="shared" si="1"/>
        <v>0</v>
      </c>
      <c r="AM25" s="377"/>
      <c r="AN25" s="377"/>
    </row>
    <row r="26" spans="1:40" ht="18" customHeight="1">
      <c r="A26" s="114">
        <v>16</v>
      </c>
      <c r="B26" s="115"/>
      <c r="C26" s="116"/>
      <c r="D26" s="117"/>
      <c r="E26" s="118"/>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19"/>
      <c r="AI26" s="119"/>
      <c r="AJ26" s="119"/>
      <c r="AK26" s="120">
        <f t="shared" si="0"/>
        <v>0</v>
      </c>
      <c r="AL26" s="121">
        <f t="shared" si="1"/>
        <v>0</v>
      </c>
      <c r="AM26" s="377"/>
      <c r="AN26" s="377"/>
    </row>
    <row r="27" spans="1:40" ht="18" customHeight="1">
      <c r="A27" s="114">
        <v>17</v>
      </c>
      <c r="B27" s="115"/>
      <c r="C27" s="116"/>
      <c r="D27" s="117"/>
      <c r="E27" s="118"/>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20">
        <f t="shared" si="0"/>
        <v>0</v>
      </c>
      <c r="AL27" s="121">
        <f t="shared" si="1"/>
        <v>0</v>
      </c>
      <c r="AM27" s="377"/>
      <c r="AN27" s="377"/>
    </row>
    <row r="28" spans="1:40" ht="18" customHeight="1">
      <c r="A28" s="114">
        <v>18</v>
      </c>
      <c r="B28" s="115"/>
      <c r="C28" s="116"/>
      <c r="D28" s="117"/>
      <c r="E28" s="118"/>
      <c r="F28" s="119"/>
      <c r="G28" s="119"/>
      <c r="H28" s="119"/>
      <c r="I28" s="119"/>
      <c r="J28" s="119"/>
      <c r="K28" s="119"/>
      <c r="L28" s="119"/>
      <c r="M28" s="119"/>
      <c r="N28" s="119"/>
      <c r="O28" s="119"/>
      <c r="P28" s="119"/>
      <c r="Q28" s="119"/>
      <c r="R28" s="119"/>
      <c r="S28" s="119"/>
      <c r="T28" s="119"/>
      <c r="U28" s="119"/>
      <c r="V28" s="119"/>
      <c r="W28" s="119"/>
      <c r="X28" s="119"/>
      <c r="Y28" s="119"/>
      <c r="Z28" s="119"/>
      <c r="AA28" s="119"/>
      <c r="AB28" s="119"/>
      <c r="AC28" s="119"/>
      <c r="AD28" s="119"/>
      <c r="AE28" s="119"/>
      <c r="AF28" s="119"/>
      <c r="AG28" s="119"/>
      <c r="AH28" s="119"/>
      <c r="AI28" s="119"/>
      <c r="AJ28" s="119"/>
      <c r="AK28" s="120">
        <f t="shared" si="0"/>
        <v>0</v>
      </c>
      <c r="AL28" s="121">
        <f t="shared" si="1"/>
        <v>0</v>
      </c>
      <c r="AM28" s="377"/>
      <c r="AN28" s="377"/>
    </row>
    <row r="29" spans="1:40" ht="18" customHeight="1">
      <c r="A29" s="114">
        <v>19</v>
      </c>
      <c r="B29" s="115"/>
      <c r="C29" s="116"/>
      <c r="D29" s="117"/>
      <c r="E29" s="118"/>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20">
        <f t="shared" si="0"/>
        <v>0</v>
      </c>
      <c r="AL29" s="121">
        <f t="shared" si="1"/>
        <v>0</v>
      </c>
      <c r="AM29" s="377"/>
      <c r="AN29" s="377"/>
    </row>
    <row r="30" spans="1:40" ht="18" customHeight="1">
      <c r="A30" s="114">
        <v>20</v>
      </c>
      <c r="B30" s="115"/>
      <c r="C30" s="116"/>
      <c r="D30" s="117"/>
      <c r="E30" s="118"/>
      <c r="F30" s="119"/>
      <c r="G30" s="119"/>
      <c r="H30" s="119"/>
      <c r="I30" s="119"/>
      <c r="J30" s="119"/>
      <c r="K30" s="119"/>
      <c r="L30" s="119"/>
      <c r="M30" s="119"/>
      <c r="N30" s="119"/>
      <c r="O30" s="119"/>
      <c r="P30" s="119"/>
      <c r="Q30" s="119"/>
      <c r="R30" s="119"/>
      <c r="S30" s="119"/>
      <c r="T30" s="119"/>
      <c r="U30" s="119"/>
      <c r="V30" s="119"/>
      <c r="W30" s="119"/>
      <c r="X30" s="119"/>
      <c r="Y30" s="119"/>
      <c r="Z30" s="119"/>
      <c r="AA30" s="119"/>
      <c r="AB30" s="119"/>
      <c r="AC30" s="119"/>
      <c r="AD30" s="119"/>
      <c r="AE30" s="119"/>
      <c r="AF30" s="119"/>
      <c r="AG30" s="119"/>
      <c r="AH30" s="119"/>
      <c r="AI30" s="119"/>
      <c r="AJ30" s="119"/>
      <c r="AK30" s="120">
        <f t="shared" si="0"/>
        <v>0</v>
      </c>
      <c r="AL30" s="121">
        <f t="shared" si="1"/>
        <v>0</v>
      </c>
      <c r="AM30" s="377"/>
      <c r="AN30" s="377"/>
    </row>
    <row r="31" spans="1:40" ht="18" customHeight="1">
      <c r="A31" s="369" t="s">
        <v>206</v>
      </c>
      <c r="B31" s="381"/>
      <c r="C31" s="381"/>
      <c r="D31" s="381"/>
      <c r="E31" s="381"/>
      <c r="F31" s="122">
        <f>+SUM(F11:F30)</f>
        <v>0</v>
      </c>
      <c r="G31" s="122">
        <f t="shared" ref="G31:AJ31" si="2">+SUM(G11:G30)</f>
        <v>0</v>
      </c>
      <c r="H31" s="122">
        <f t="shared" si="2"/>
        <v>0</v>
      </c>
      <c r="I31" s="122">
        <f t="shared" si="2"/>
        <v>0</v>
      </c>
      <c r="J31" s="122">
        <f t="shared" si="2"/>
        <v>0</v>
      </c>
      <c r="K31" s="122">
        <f t="shared" si="2"/>
        <v>0</v>
      </c>
      <c r="L31" s="122">
        <f t="shared" si="2"/>
        <v>0</v>
      </c>
      <c r="M31" s="122">
        <f t="shared" si="2"/>
        <v>0</v>
      </c>
      <c r="N31" s="122">
        <f t="shared" si="2"/>
        <v>0</v>
      </c>
      <c r="O31" s="122">
        <f t="shared" si="2"/>
        <v>0</v>
      </c>
      <c r="P31" s="122">
        <f t="shared" si="2"/>
        <v>0</v>
      </c>
      <c r="Q31" s="122">
        <f t="shared" si="2"/>
        <v>0</v>
      </c>
      <c r="R31" s="122">
        <f t="shared" si="2"/>
        <v>0</v>
      </c>
      <c r="S31" s="122">
        <f t="shared" si="2"/>
        <v>0</v>
      </c>
      <c r="T31" s="122">
        <f t="shared" si="2"/>
        <v>0</v>
      </c>
      <c r="U31" s="122">
        <f t="shared" si="2"/>
        <v>0</v>
      </c>
      <c r="V31" s="122">
        <f t="shared" si="2"/>
        <v>0</v>
      </c>
      <c r="W31" s="122">
        <f t="shared" si="2"/>
        <v>0</v>
      </c>
      <c r="X31" s="122">
        <f t="shared" si="2"/>
        <v>0</v>
      </c>
      <c r="Y31" s="122">
        <f t="shared" si="2"/>
        <v>0</v>
      </c>
      <c r="Z31" s="122">
        <f t="shared" si="2"/>
        <v>0</v>
      </c>
      <c r="AA31" s="122">
        <f t="shared" si="2"/>
        <v>0</v>
      </c>
      <c r="AB31" s="122">
        <f t="shared" si="2"/>
        <v>0</v>
      </c>
      <c r="AC31" s="122">
        <f t="shared" si="2"/>
        <v>0</v>
      </c>
      <c r="AD31" s="122">
        <f t="shared" si="2"/>
        <v>0</v>
      </c>
      <c r="AE31" s="122">
        <f t="shared" si="2"/>
        <v>0</v>
      </c>
      <c r="AF31" s="122">
        <f t="shared" si="2"/>
        <v>0</v>
      </c>
      <c r="AG31" s="122">
        <f t="shared" si="2"/>
        <v>0</v>
      </c>
      <c r="AH31" s="122">
        <f t="shared" si="2"/>
        <v>0</v>
      </c>
      <c r="AI31" s="122">
        <f t="shared" si="2"/>
        <v>0</v>
      </c>
      <c r="AJ31" s="122">
        <f t="shared" si="2"/>
        <v>0</v>
      </c>
      <c r="AK31" s="120">
        <f t="shared" si="0"/>
        <v>0</v>
      </c>
      <c r="AL31" s="121">
        <f>IF($AK$3="４週",AK31/4,AK31/(DAY(EOMONTH($F$9,0))/7))</f>
        <v>0</v>
      </c>
      <c r="AM31" s="382"/>
      <c r="AN31" s="382"/>
    </row>
    <row r="32" spans="1:40" ht="18" customHeight="1">
      <c r="A32" s="381" t="s">
        <v>207</v>
      </c>
      <c r="B32" s="381"/>
      <c r="C32" s="381"/>
      <c r="D32" s="381"/>
      <c r="E32" s="38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2"/>
      <c r="AL32" s="124"/>
      <c r="AM32" s="382"/>
      <c r="AN32" s="382"/>
    </row>
    <row r="33" spans="1:40" s="128" customFormat="1" ht="15" customHeight="1">
      <c r="A33" s="125"/>
      <c r="B33" s="125"/>
      <c r="C33" s="125"/>
      <c r="D33" s="125"/>
      <c r="E33" s="125"/>
      <c r="F33" s="126"/>
      <c r="G33" s="126"/>
      <c r="H33" s="126"/>
      <c r="I33" s="126"/>
      <c r="J33" s="126"/>
      <c r="K33" s="126"/>
      <c r="L33" s="126"/>
      <c r="M33" s="126"/>
      <c r="N33" s="126"/>
      <c r="O33" s="126"/>
      <c r="P33" s="126"/>
      <c r="Q33" s="126"/>
      <c r="R33" s="126"/>
      <c r="S33" s="126"/>
      <c r="T33" s="126"/>
      <c r="U33" s="126"/>
      <c r="V33" s="126"/>
      <c r="W33" s="126"/>
      <c r="X33" s="126"/>
      <c r="Y33" s="126"/>
      <c r="Z33" s="126"/>
      <c r="AA33" s="126"/>
      <c r="AB33" s="126"/>
      <c r="AC33" s="126"/>
      <c r="AD33" s="126"/>
      <c r="AE33" s="126"/>
      <c r="AF33" s="126"/>
      <c r="AG33" s="126"/>
      <c r="AH33" s="126"/>
      <c r="AI33" s="126"/>
      <c r="AJ33" s="126"/>
      <c r="AK33" s="125"/>
      <c r="AL33" s="125"/>
      <c r="AM33" s="127"/>
    </row>
    <row r="34" spans="1:40" s="128" customFormat="1" ht="15" customHeight="1">
      <c r="A34" s="125"/>
      <c r="B34" s="125"/>
      <c r="C34" s="125"/>
      <c r="D34" s="125"/>
      <c r="E34" s="125"/>
      <c r="F34" s="126"/>
      <c r="G34" s="126"/>
      <c r="H34" s="126"/>
      <c r="I34" s="126"/>
      <c r="J34" s="126"/>
      <c r="K34" s="126"/>
      <c r="L34" s="126"/>
      <c r="M34" s="126"/>
      <c r="N34" s="126"/>
      <c r="O34" s="126"/>
      <c r="P34" s="126"/>
      <c r="Q34" s="126"/>
      <c r="R34" s="126"/>
      <c r="S34" s="126"/>
      <c r="T34" s="126"/>
      <c r="U34" s="126"/>
      <c r="V34" s="126"/>
      <c r="W34" s="126"/>
      <c r="X34" s="126"/>
      <c r="Y34" s="126"/>
      <c r="Z34" s="126"/>
      <c r="AA34" s="126"/>
      <c r="AB34" s="126"/>
      <c r="AC34" s="126"/>
      <c r="AD34" s="126"/>
      <c r="AE34" s="126"/>
      <c r="AF34" s="126"/>
      <c r="AG34" s="126"/>
      <c r="AH34" s="126"/>
      <c r="AI34" s="126"/>
      <c r="AJ34" s="126"/>
      <c r="AK34" s="125"/>
      <c r="AL34" s="125"/>
      <c r="AM34" s="127"/>
    </row>
    <row r="35" spans="1:40" s="128" customFormat="1" ht="15" customHeight="1">
      <c r="A35" s="125"/>
      <c r="B35" s="125"/>
      <c r="C35" s="125"/>
      <c r="D35" s="125"/>
      <c r="E35" s="125"/>
      <c r="F35" s="126"/>
      <c r="G35" s="126"/>
      <c r="H35" s="126"/>
      <c r="I35" s="126"/>
      <c r="J35" s="126"/>
      <c r="K35" s="126"/>
      <c r="L35" s="126"/>
      <c r="M35" s="126"/>
      <c r="N35" s="126"/>
      <c r="O35" s="126"/>
      <c r="P35" s="126"/>
      <c r="Q35" s="126"/>
      <c r="R35" s="126"/>
      <c r="S35" s="126"/>
      <c r="T35" s="126"/>
      <c r="U35" s="126"/>
      <c r="V35" s="126"/>
      <c r="W35" s="126"/>
      <c r="X35" s="126"/>
      <c r="Y35" s="126"/>
      <c r="Z35" s="126"/>
      <c r="AA35" s="126"/>
      <c r="AB35" s="126"/>
      <c r="AC35" s="126"/>
      <c r="AD35" s="126"/>
      <c r="AE35" s="126"/>
      <c r="AF35" s="126"/>
      <c r="AG35" s="126"/>
      <c r="AH35" s="126"/>
      <c r="AI35" s="126"/>
      <c r="AJ35" s="126"/>
      <c r="AK35" s="125"/>
      <c r="AL35" s="125"/>
      <c r="AM35" s="127"/>
    </row>
    <row r="36" spans="1:40" ht="21" customHeight="1">
      <c r="A36" s="133" t="s">
        <v>208</v>
      </c>
      <c r="B36" s="100"/>
      <c r="C36" s="111"/>
      <c r="D36" s="111"/>
      <c r="E36" s="111"/>
      <c r="F36" s="111"/>
      <c r="G36" s="134"/>
      <c r="H36" s="134"/>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11"/>
      <c r="AM36" s="111"/>
      <c r="AN36" s="101"/>
    </row>
    <row r="37" spans="1:40" ht="24.95" customHeight="1">
      <c r="A37" s="101"/>
      <c r="B37" s="110"/>
      <c r="C37" s="384" t="str">
        <f>IF(VLOOKUP($AK$1,[5]選択肢!$A$1:$J$31,C42,FALSE)=0,"-",VLOOKUP($AK$1,[5]選択肢!$A$1:$J$31,C42,FALSE))</f>
        <v>管理者</v>
      </c>
      <c r="D37" s="385"/>
      <c r="E37" s="386" t="str">
        <f>IF(VLOOKUP($AK$1,[5]選択肢!$A$1:$J$31,E42,FALSE)=0,"-",VLOOKUP($AK$1,[5]選択肢!$A$1:$J$31,E42,FALSE))</f>
        <v>児童発達支援管理責任者</v>
      </c>
      <c r="F37" s="386"/>
      <c r="G37" s="386"/>
      <c r="H37" s="386"/>
      <c r="I37" s="384" t="str">
        <f>IF(VLOOKUP($AK$1,[5]選択肢!$A$1:$J$31,I42,FALSE)=0,"-",VLOOKUP($AK$1,[5]選択肢!$A$1:$J$31,I42,FALSE))</f>
        <v>訪問支援員</v>
      </c>
      <c r="J37" s="385"/>
      <c r="K37" s="385"/>
      <c r="L37" s="385"/>
      <c r="M37" s="385"/>
      <c r="N37" s="387"/>
      <c r="O37" s="384" t="str">
        <f>IF(VLOOKUP($AK$1,[5]選択肢!$A$1:$J$31,O42,FALSE)=0,"-",VLOOKUP($AK$1,[5]選択肢!$A$1:$J$31,O42,FALSE))</f>
        <v>-</v>
      </c>
      <c r="P37" s="385"/>
      <c r="Q37" s="385"/>
      <c r="R37" s="385"/>
      <c r="S37" s="385"/>
      <c r="T37" s="387"/>
      <c r="U37" s="384" t="str">
        <f>IF(VLOOKUP($AK$1,[5]選択肢!$A$1:$J$31,U42,FALSE)=0,"-",VLOOKUP($AK$1,[5]選択肢!$A$1:$J$31,U42,FALSE))</f>
        <v>-</v>
      </c>
      <c r="V37" s="385"/>
      <c r="W37" s="385"/>
      <c r="X37" s="385"/>
      <c r="Y37" s="385"/>
      <c r="Z37" s="387"/>
      <c r="AA37" s="384" t="str">
        <f>IF(VLOOKUP($AK$1,[5]選択肢!$A$1:$J$31,AA42,FALSE)=0,"-",VLOOKUP($AK$1,[5]選択肢!$A$1:$J$31,AA42,FALSE))</f>
        <v>-</v>
      </c>
      <c r="AB37" s="385"/>
      <c r="AC37" s="385"/>
      <c r="AD37" s="385"/>
      <c r="AE37" s="385"/>
      <c r="AF37" s="387"/>
      <c r="AG37" s="386" t="str">
        <f>IF(VLOOKUP($AK$1,[5]選択肢!$A$1:$J$31,AG42,FALSE)=0,"-",VLOOKUP($AK$1,[5]選択肢!$A$1:$J$31,AG42,FALSE))</f>
        <v>-</v>
      </c>
      <c r="AH37" s="386"/>
      <c r="AI37" s="386"/>
      <c r="AJ37" s="386"/>
      <c r="AK37" s="386"/>
      <c r="AL37" s="386" t="str">
        <f>IF(VLOOKUP($AK$1,[5]選択肢!$A$1:$J$31,AL42,FALSE)=0,"-",VLOOKUP($AK$1,[5]選択肢!$A$1:$J$31,AL42,FALSE))</f>
        <v>-</v>
      </c>
      <c r="AM37" s="386"/>
      <c r="AN37" s="101"/>
    </row>
    <row r="38" spans="1:40" ht="18" customHeight="1">
      <c r="A38" s="101"/>
      <c r="B38" s="110"/>
      <c r="C38" s="135" t="s">
        <v>209</v>
      </c>
      <c r="D38" s="135" t="s">
        <v>210</v>
      </c>
      <c r="E38" s="136" t="s">
        <v>209</v>
      </c>
      <c r="F38" s="391" t="s">
        <v>210</v>
      </c>
      <c r="G38" s="391"/>
      <c r="H38" s="391"/>
      <c r="I38" s="388" t="s">
        <v>209</v>
      </c>
      <c r="J38" s="389"/>
      <c r="K38" s="390"/>
      <c r="L38" s="388" t="s">
        <v>210</v>
      </c>
      <c r="M38" s="389"/>
      <c r="N38" s="390"/>
      <c r="O38" s="388" t="s">
        <v>209</v>
      </c>
      <c r="P38" s="389"/>
      <c r="Q38" s="390"/>
      <c r="R38" s="388" t="s">
        <v>210</v>
      </c>
      <c r="S38" s="389"/>
      <c r="T38" s="390"/>
      <c r="U38" s="388" t="s">
        <v>209</v>
      </c>
      <c r="V38" s="389"/>
      <c r="W38" s="390"/>
      <c r="X38" s="388" t="s">
        <v>210</v>
      </c>
      <c r="Y38" s="389"/>
      <c r="Z38" s="390"/>
      <c r="AA38" s="388" t="s">
        <v>209</v>
      </c>
      <c r="AB38" s="389"/>
      <c r="AC38" s="390"/>
      <c r="AD38" s="388" t="s">
        <v>210</v>
      </c>
      <c r="AE38" s="389"/>
      <c r="AF38" s="390"/>
      <c r="AG38" s="388" t="s">
        <v>209</v>
      </c>
      <c r="AH38" s="389"/>
      <c r="AI38" s="390"/>
      <c r="AJ38" s="388" t="s">
        <v>210</v>
      </c>
      <c r="AK38" s="390"/>
      <c r="AL38" s="136" t="s">
        <v>211</v>
      </c>
      <c r="AM38" s="136" t="s">
        <v>212</v>
      </c>
      <c r="AN38" s="101"/>
    </row>
    <row r="39" spans="1:40" ht="18" customHeight="1">
      <c r="A39" s="101"/>
      <c r="B39" s="137" t="s">
        <v>213</v>
      </c>
      <c r="C39" s="136">
        <f>COUNTIFS($B$11:$B$30,C$37,$C$11:$C$30,"A",$E$11:$E$30,"*")</f>
        <v>0</v>
      </c>
      <c r="D39" s="136">
        <f>COUNTIFS($B$11:$B$30,C$37,$C$11:$C$30,"B",$E$11:$E$30,"*")</f>
        <v>0</v>
      </c>
      <c r="E39" s="136">
        <f>COUNTIFS($B$11:$B$30,E$37,$C$11:$C$30,"A",$E$11:$E$30,"*")</f>
        <v>0</v>
      </c>
      <c r="F39" s="388">
        <f>COUNTIFS($B$11:$B$30,E$37,$C$11:$C$30,"B",$E$11:$E$30,"*")</f>
        <v>0</v>
      </c>
      <c r="G39" s="389"/>
      <c r="H39" s="390"/>
      <c r="I39" s="388">
        <f>COUNTIFS($B$11:$B$30,I$37,$C$11:$C$30,"A",$E$11:$E$30,"*")</f>
        <v>0</v>
      </c>
      <c r="J39" s="389"/>
      <c r="K39" s="390"/>
      <c r="L39" s="388">
        <f>COUNTIFS($B$11:$B$30,I$37,$C$11:$C$30,"B",$E$11:$E$30,"*")</f>
        <v>0</v>
      </c>
      <c r="M39" s="389"/>
      <c r="N39" s="390"/>
      <c r="O39" s="388">
        <f>COUNTIFS($B$11:$B$30,O$37,$C$11:$C$30,"A",$E$11:$E$30,"*")</f>
        <v>0</v>
      </c>
      <c r="P39" s="389"/>
      <c r="Q39" s="390"/>
      <c r="R39" s="388">
        <f>COUNTIFS($B$11:$B$30,O$37,$C$11:$C$30,"B",$E$11:$E$30,"*")</f>
        <v>0</v>
      </c>
      <c r="S39" s="389"/>
      <c r="T39" s="390"/>
      <c r="U39" s="388">
        <f>COUNTIFS($B$11:$B$30,U$37,$C$11:$C$30,"A",$E$11:$E$30,"*")</f>
        <v>0</v>
      </c>
      <c r="V39" s="389"/>
      <c r="W39" s="390"/>
      <c r="X39" s="388">
        <f>COUNTIFS($B$11:$B$30,U$37,$C$11:$C$30,"B",$E$11:$E$30,"*")</f>
        <v>0</v>
      </c>
      <c r="Y39" s="389"/>
      <c r="Z39" s="390"/>
      <c r="AA39" s="388">
        <f>COUNTIFS($B$11:$B$30,AA$37,$C$11:$C$30,"A",$E$11:$E$30,"*")</f>
        <v>0</v>
      </c>
      <c r="AB39" s="389"/>
      <c r="AC39" s="390"/>
      <c r="AD39" s="388">
        <f>COUNTIFS($B$11:$B$30,AA$37,$C$11:$C$30,"B",$E$11:$E$30,"*")</f>
        <v>0</v>
      </c>
      <c r="AE39" s="389"/>
      <c r="AF39" s="390"/>
      <c r="AG39" s="388">
        <f>COUNTIFS($B$11:$B$30,AG$37,$C$11:$C$30,"A",$E$11:$E$30,"*")</f>
        <v>0</v>
      </c>
      <c r="AH39" s="389"/>
      <c r="AI39" s="390"/>
      <c r="AJ39" s="388">
        <f>COUNTIFS($B$11:$B$30,AG$37,$C$11:$C$30,"B",$E$11:$E$30,"*")</f>
        <v>0</v>
      </c>
      <c r="AK39" s="390"/>
      <c r="AL39" s="136">
        <f>COUNTIFS($B$11:$B$30,AL$37,$C$11:$C$30,"A",$E$11:$E$30,"*")</f>
        <v>0</v>
      </c>
      <c r="AM39" s="136">
        <f>COUNTIFS($B$11:$B$30,AL$37,$C$11:$C$30,"B",$E$11:$E$30,"*")</f>
        <v>0</v>
      </c>
      <c r="AN39" s="101"/>
    </row>
    <row r="40" spans="1:40" ht="18" customHeight="1">
      <c r="A40" s="101"/>
      <c r="B40" s="138" t="s">
        <v>214</v>
      </c>
      <c r="C40" s="136">
        <f>COUNTIFS($B$11:$B$30,C$37,$C$11:$C$30,"C",$E$11:$E$30,"*")</f>
        <v>0</v>
      </c>
      <c r="D40" s="136">
        <f>COUNTIFS($B$11:$B$30,C$37,$C$11:$C$30,"D",$E$11:$E$30,"*")</f>
        <v>0</v>
      </c>
      <c r="E40" s="136">
        <f>COUNTIFS($B$11:$B$30,E$37,$C$11:$C$30,"C",$E$11:$E$30,"*")</f>
        <v>0</v>
      </c>
      <c r="F40" s="388">
        <f>COUNTIFS($B$11:$B$30,E$37,$C$11:$C$30,"D",$E$11:$E$30,"*")</f>
        <v>0</v>
      </c>
      <c r="G40" s="389"/>
      <c r="H40" s="390"/>
      <c r="I40" s="388">
        <f>COUNTIFS($B$11:$B$30,I$37,$C$11:$C$30,"C",$E$11:$E$30,"*")</f>
        <v>0</v>
      </c>
      <c r="J40" s="389"/>
      <c r="K40" s="390"/>
      <c r="L40" s="388">
        <f>COUNTIFS($B$11:$B$30,I$37,$C$11:$C$30,"D",$E$11:$E$30,"*")</f>
        <v>0</v>
      </c>
      <c r="M40" s="389"/>
      <c r="N40" s="390"/>
      <c r="O40" s="388">
        <f>COUNTIFS($B$11:$B$30,O$37,$C$11:$C$30,"C",$E$11:$E$30,"*")</f>
        <v>0</v>
      </c>
      <c r="P40" s="389"/>
      <c r="Q40" s="390"/>
      <c r="R40" s="388">
        <f>COUNTIFS($B$11:$B$30,O$37,$C$11:$C$30,"D",$E$11:$E$30,"*")</f>
        <v>0</v>
      </c>
      <c r="S40" s="389"/>
      <c r="T40" s="390"/>
      <c r="U40" s="388">
        <f>COUNTIFS($B$11:$B$30,U$37,$C$11:$C$30,"C",$E$11:$E$30,"*")</f>
        <v>0</v>
      </c>
      <c r="V40" s="389"/>
      <c r="W40" s="390"/>
      <c r="X40" s="388">
        <f>COUNTIFS($B$11:$B$30,U$37,$C$11:$C$30,"D",$E$11:$E$30,"*")</f>
        <v>0</v>
      </c>
      <c r="Y40" s="389"/>
      <c r="Z40" s="390"/>
      <c r="AA40" s="388">
        <f>COUNTIFS($B$11:$B$30,AA$37,$C$11:$C$30,"C",$E$11:$E$30,"*")</f>
        <v>0</v>
      </c>
      <c r="AB40" s="389"/>
      <c r="AC40" s="390"/>
      <c r="AD40" s="388">
        <f>COUNTIFS($B$11:$B$30,AA$37,$C$11:$C$30,"D",$E$11:$E$30,"*")</f>
        <v>0</v>
      </c>
      <c r="AE40" s="389"/>
      <c r="AF40" s="390"/>
      <c r="AG40" s="388">
        <f>COUNTIFS($B$11:$B$30,AG$37,$C$11:$C$30,"C",$E$11:$E$30,"*")</f>
        <v>0</v>
      </c>
      <c r="AH40" s="389"/>
      <c r="AI40" s="390"/>
      <c r="AJ40" s="388">
        <f>COUNTIFS($B$11:$B$30,AG$37,$C$11:$C$30,"D",$E$11:$E$30,"*")</f>
        <v>0</v>
      </c>
      <c r="AK40" s="390"/>
      <c r="AL40" s="136">
        <f>COUNTIFS($B$11:$B$30,AL$37,$C$11:$C$30,"C",$E$11:$E$30,"*")</f>
        <v>0</v>
      </c>
      <c r="AM40" s="136">
        <f>COUNTIFS($B$11:$B$30,AL$37,$C$11:$C$30,"D",$E$11:$E$30,"*")</f>
        <v>0</v>
      </c>
      <c r="AN40" s="101"/>
    </row>
    <row r="41" spans="1:40" ht="24.95" customHeight="1">
      <c r="A41" s="101"/>
      <c r="B41" s="138" t="s">
        <v>215</v>
      </c>
      <c r="C41" s="384" t="str">
        <f>IF($AK$3="４週",SUMIFS($AK$11:$AK$30,$B$11:$B$30,C37)/4/$AH$5,IF($AK$3="歴月",SUMIFS($AK$11:$AK$30,$B$11:$B$30,C37)/$AL$5,"記載する期間を選択してください"))</f>
        <v>記載する期間を選択してください</v>
      </c>
      <c r="D41" s="387"/>
      <c r="E41" s="384" t="str">
        <f>IF($AK$3="４週",SUMIFS($AK$11:$AK$30,$B$11:$B$30,E37)/4/$AH$5,IF($AK$3="歴月",SUMIFS($AK$11:$AK$30,$B$11:$B$30,E37)/$AL$5,"記載する期間を選択してください"))</f>
        <v>記載する期間を選択してください</v>
      </c>
      <c r="F41" s="385"/>
      <c r="G41" s="385"/>
      <c r="H41" s="387"/>
      <c r="I41" s="384" t="str">
        <f>IF($AK$3="４週",SUMIFS($AK$11:$AK$30,$B$11:$B$30,I37)/4/$AH$5,IF($AK$3="歴月",SUMIFS($AK$11:$AK$30,$B$11:$B$30,I37)/$AL$5,"記載する期間を選択してください"))</f>
        <v>記載する期間を選択してください</v>
      </c>
      <c r="J41" s="385"/>
      <c r="K41" s="385"/>
      <c r="L41" s="385"/>
      <c r="M41" s="385"/>
      <c r="N41" s="387"/>
      <c r="O41" s="384" t="str">
        <f>IF($AK$3="４週",SUMIFS($AK$11:$AK$30,$B$11:$B$30,O37)/4/$AH$5,IF($AK$3="歴月",SUMIFS($AK$11:$AK$30,$B$11:$B$30,O37)/$AL$5,"記載する期間を選択してください"))</f>
        <v>記載する期間を選択してください</v>
      </c>
      <c r="P41" s="385"/>
      <c r="Q41" s="385"/>
      <c r="R41" s="385"/>
      <c r="S41" s="385"/>
      <c r="T41" s="387"/>
      <c r="U41" s="384" t="str">
        <f>IF($AK$3="４週",SUMIFS($AK$11:$AK$30,$B$11:$B$30,U37)/4/$AH$5,IF($AK$3="歴月",SUMIFS($AK$11:$AK$30,$B$11:$B$30,U37)/$AL$5,"記載する期間を選択してください"))</f>
        <v>記載する期間を選択してください</v>
      </c>
      <c r="V41" s="385"/>
      <c r="W41" s="385"/>
      <c r="X41" s="385"/>
      <c r="Y41" s="385"/>
      <c r="Z41" s="387"/>
      <c r="AA41" s="384" t="str">
        <f>IF($AK$3="４週",SUMIFS($AK$11:$AK$30,$B$11:$B$30,AA37)/4/$AH$5,IF($AK$3="歴月",SUMIFS($AK$11:$AK$30,$B$11:$B$30,AA37)/$AL$5,"記載する期間を選択してください"))</f>
        <v>記載する期間を選択してください</v>
      </c>
      <c r="AB41" s="385"/>
      <c r="AC41" s="385"/>
      <c r="AD41" s="385"/>
      <c r="AE41" s="385"/>
      <c r="AF41" s="387"/>
      <c r="AG41" s="384" t="str">
        <f>IF($AK$3="４週",SUMIFS($AK$11:$AK$30,$B$11:$B$30,AG37)/4/$AH$5,IF($AK$3="歴月",SUMIFS($AK$11:$AK$30,$B$11:$B$30,AG37)/$AL$5,"記載する期間を選択してください"))</f>
        <v>記載する期間を選択してください</v>
      </c>
      <c r="AH41" s="385"/>
      <c r="AI41" s="385"/>
      <c r="AJ41" s="385"/>
      <c r="AK41" s="387"/>
      <c r="AL41" s="384" t="str">
        <f>IF($AK$3="４週",SUMIFS($AK$11:$AK$30,$B$11:$B$30,AL37)/4/$AH$5,IF($AK$3="歴月",SUMIFS($AK$11:$AK$30,$B$11:$B$30,AL37)/$AL$5,"記載する期間を選択してください"))</f>
        <v>記載する期間を選択してください</v>
      </c>
      <c r="AM41" s="387"/>
      <c r="AN41" s="101"/>
    </row>
    <row r="42" spans="1:40" ht="5.0999999999999996" customHeight="1">
      <c r="A42" s="101"/>
      <c r="B42" s="100"/>
      <c r="C42" s="139">
        <v>2</v>
      </c>
      <c r="D42" s="139"/>
      <c r="E42" s="139">
        <v>3</v>
      </c>
      <c r="F42" s="139"/>
      <c r="G42" s="139"/>
      <c r="H42" s="139"/>
      <c r="I42" s="139">
        <v>4</v>
      </c>
      <c r="J42" s="139"/>
      <c r="K42" s="139"/>
      <c r="L42" s="139"/>
      <c r="M42" s="139"/>
      <c r="N42" s="139"/>
      <c r="O42" s="139">
        <v>5</v>
      </c>
      <c r="P42" s="139"/>
      <c r="Q42" s="139"/>
      <c r="R42" s="139"/>
      <c r="S42" s="139"/>
      <c r="T42" s="139"/>
      <c r="U42" s="139">
        <v>6</v>
      </c>
      <c r="V42" s="139"/>
      <c r="W42" s="139"/>
      <c r="X42" s="139"/>
      <c r="Y42" s="139"/>
      <c r="Z42" s="139"/>
      <c r="AA42" s="139">
        <v>7</v>
      </c>
      <c r="AB42" s="139"/>
      <c r="AC42" s="139"/>
      <c r="AD42" s="139"/>
      <c r="AE42" s="139"/>
      <c r="AF42" s="139"/>
      <c r="AG42" s="139">
        <v>8</v>
      </c>
      <c r="AH42" s="139"/>
      <c r="AI42" s="139"/>
      <c r="AJ42" s="139"/>
      <c r="AK42" s="139"/>
      <c r="AL42" s="139">
        <v>9</v>
      </c>
      <c r="AM42" s="140"/>
      <c r="AN42" s="101"/>
    </row>
    <row r="43" spans="1:40" ht="15" customHeight="1">
      <c r="A43" s="141" t="s">
        <v>216</v>
      </c>
      <c r="B43" s="142"/>
      <c r="C43" s="143"/>
      <c r="D43" s="143"/>
      <c r="E43" s="143"/>
      <c r="F43" s="144"/>
      <c r="G43" s="143"/>
      <c r="H43" s="139"/>
      <c r="I43" s="139"/>
      <c r="J43" s="139"/>
      <c r="K43" s="139"/>
      <c r="L43" s="139"/>
      <c r="M43" s="139"/>
      <c r="N43" s="139"/>
      <c r="O43" s="139"/>
      <c r="P43" s="139"/>
      <c r="Q43" s="139"/>
      <c r="R43" s="139">
        <v>6</v>
      </c>
      <c r="S43" s="139"/>
      <c r="T43" s="139"/>
      <c r="U43" s="139"/>
      <c r="V43" s="139"/>
      <c r="W43" s="139"/>
      <c r="X43" s="139">
        <v>7</v>
      </c>
      <c r="Y43" s="139"/>
      <c r="Z43" s="139"/>
      <c r="AA43" s="139"/>
      <c r="AB43" s="139"/>
      <c r="AC43" s="139"/>
      <c r="AD43" s="139">
        <v>8</v>
      </c>
      <c r="AE43" s="139"/>
      <c r="AF43" s="139"/>
      <c r="AG43" s="145"/>
      <c r="AH43" s="145"/>
      <c r="AI43" s="145"/>
      <c r="AJ43" s="145">
        <v>9</v>
      </c>
      <c r="AK43" s="146"/>
      <c r="AL43" s="146"/>
      <c r="AM43" s="101"/>
    </row>
    <row r="44" spans="1:40" s="148" customFormat="1" ht="15" customHeight="1">
      <c r="A44" s="141" t="s">
        <v>217</v>
      </c>
      <c r="B44" s="147"/>
      <c r="C44" s="147"/>
      <c r="D44" s="147"/>
      <c r="E44" s="147"/>
      <c r="F44" s="147"/>
      <c r="G44" s="147"/>
      <c r="H44" s="96"/>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row>
    <row r="45" spans="1:40" s="148" customFormat="1" ht="15" customHeight="1">
      <c r="A45" s="141" t="s">
        <v>218</v>
      </c>
      <c r="B45" s="147"/>
      <c r="C45" s="147"/>
      <c r="D45" s="147"/>
      <c r="E45" s="147"/>
      <c r="F45" s="147"/>
      <c r="G45" s="147"/>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row>
    <row r="46" spans="1:40" s="148" customFormat="1" ht="15" customHeight="1">
      <c r="A46" s="141" t="s">
        <v>220</v>
      </c>
      <c r="B46" s="147"/>
      <c r="C46" s="147"/>
      <c r="D46" s="147"/>
      <c r="E46" s="147"/>
      <c r="F46" s="147"/>
      <c r="G46" s="147"/>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row>
    <row r="47" spans="1:40" s="148" customFormat="1" ht="15" customHeight="1">
      <c r="A47" s="141" t="s">
        <v>221</v>
      </c>
      <c r="B47" s="147"/>
      <c r="C47" s="147"/>
      <c r="D47" s="147"/>
      <c r="E47" s="147"/>
      <c r="F47" s="147"/>
      <c r="G47" s="147"/>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row>
    <row r="48" spans="1:40" ht="15" customHeight="1">
      <c r="A48" s="148" t="s">
        <v>222</v>
      </c>
      <c r="B48" s="150"/>
      <c r="C48" s="148"/>
      <c r="D48" s="148"/>
      <c r="E48" s="148"/>
      <c r="F48" s="148"/>
      <c r="G48" s="148"/>
    </row>
    <row r="49" spans="1:7" ht="15" customHeight="1">
      <c r="A49" s="148" t="s">
        <v>223</v>
      </c>
      <c r="B49" s="150"/>
      <c r="C49" s="148"/>
      <c r="D49" s="148"/>
      <c r="E49" s="148"/>
      <c r="F49" s="148"/>
      <c r="G49" s="148"/>
    </row>
    <row r="50" spans="1:7" ht="15" customHeight="1">
      <c r="A50" s="148"/>
      <c r="B50" s="137" t="s">
        <v>224</v>
      </c>
      <c r="C50" s="365" t="s">
        <v>225</v>
      </c>
      <c r="D50" s="365"/>
      <c r="E50" s="365"/>
      <c r="F50" s="148"/>
      <c r="G50" s="148"/>
    </row>
    <row r="51" spans="1:7" ht="15" customHeight="1">
      <c r="A51" s="148"/>
      <c r="B51" s="151" t="s">
        <v>202</v>
      </c>
      <c r="C51" s="392" t="s">
        <v>226</v>
      </c>
      <c r="D51" s="392"/>
      <c r="E51" s="392"/>
      <c r="F51" s="148"/>
      <c r="G51" s="148"/>
    </row>
    <row r="52" spans="1:7" ht="15" customHeight="1">
      <c r="A52" s="148"/>
      <c r="B52" s="151" t="s">
        <v>203</v>
      </c>
      <c r="C52" s="392" t="s">
        <v>227</v>
      </c>
      <c r="D52" s="392"/>
      <c r="E52" s="392"/>
      <c r="F52" s="148"/>
      <c r="G52" s="148"/>
    </row>
    <row r="53" spans="1:7" ht="15" customHeight="1">
      <c r="A53" s="148"/>
      <c r="B53" s="151" t="s">
        <v>204</v>
      </c>
      <c r="C53" s="392" t="s">
        <v>228</v>
      </c>
      <c r="D53" s="392"/>
      <c r="E53" s="392"/>
      <c r="F53" s="148"/>
      <c r="G53" s="148"/>
    </row>
    <row r="54" spans="1:7" ht="15" customHeight="1">
      <c r="A54" s="148"/>
      <c r="B54" s="151" t="s">
        <v>205</v>
      </c>
      <c r="C54" s="392" t="s">
        <v>229</v>
      </c>
      <c r="D54" s="392"/>
      <c r="E54" s="392"/>
      <c r="F54" s="148"/>
      <c r="G54" s="148"/>
    </row>
    <row r="55" spans="1:7" ht="15" customHeight="1">
      <c r="A55" s="148"/>
      <c r="B55" s="141" t="s">
        <v>230</v>
      </c>
      <c r="C55" s="148"/>
      <c r="D55" s="148"/>
      <c r="E55" s="148"/>
      <c r="F55" s="148"/>
      <c r="G55" s="148"/>
    </row>
    <row r="56" spans="1:7" ht="15" customHeight="1">
      <c r="A56" s="148"/>
      <c r="B56" s="141" t="s">
        <v>231</v>
      </c>
      <c r="C56" s="148"/>
      <c r="D56" s="148"/>
      <c r="E56" s="148"/>
      <c r="F56" s="148"/>
      <c r="G56" s="148"/>
    </row>
    <row r="57" spans="1:7" ht="15" customHeight="1">
      <c r="A57" s="148"/>
      <c r="B57" s="141" t="s">
        <v>232</v>
      </c>
      <c r="C57" s="148"/>
      <c r="D57" s="148"/>
      <c r="E57" s="148"/>
      <c r="F57" s="148"/>
      <c r="G57" s="148"/>
    </row>
    <row r="58" spans="1:7" ht="15" customHeight="1">
      <c r="A58" s="148" t="s">
        <v>233</v>
      </c>
      <c r="B58" s="150"/>
      <c r="C58" s="148"/>
      <c r="D58" s="148"/>
      <c r="E58" s="148"/>
      <c r="F58" s="148"/>
      <c r="G58" s="148"/>
    </row>
    <row r="59" spans="1:7" ht="15" customHeight="1">
      <c r="A59" s="148" t="s">
        <v>319</v>
      </c>
      <c r="B59" s="150"/>
      <c r="C59" s="148"/>
      <c r="D59" s="148"/>
      <c r="E59" s="148"/>
      <c r="F59" s="148"/>
      <c r="G59" s="148"/>
    </row>
    <row r="60" spans="1:7" ht="15" customHeight="1">
      <c r="A60" s="148" t="s">
        <v>235</v>
      </c>
      <c r="B60" s="150"/>
      <c r="C60" s="148"/>
      <c r="D60" s="148"/>
      <c r="E60" s="148"/>
      <c r="F60" s="148"/>
      <c r="G60" s="148"/>
    </row>
    <row r="61" spans="1:7" ht="15" customHeight="1">
      <c r="A61" s="148" t="s">
        <v>236</v>
      </c>
      <c r="B61" s="150"/>
      <c r="C61" s="148"/>
      <c r="D61" s="148"/>
      <c r="E61" s="148"/>
      <c r="F61" s="148"/>
      <c r="G61" s="148"/>
    </row>
    <row r="62" spans="1:7" ht="15" customHeight="1">
      <c r="A62" s="148" t="s">
        <v>237</v>
      </c>
      <c r="B62" s="150"/>
      <c r="C62" s="148"/>
      <c r="D62" s="148"/>
      <c r="E62" s="148"/>
      <c r="F62" s="148"/>
      <c r="G62" s="148"/>
    </row>
    <row r="63" spans="1:7" ht="15" customHeight="1">
      <c r="A63" s="148" t="s">
        <v>238</v>
      </c>
      <c r="B63" s="150"/>
      <c r="C63" s="148"/>
      <c r="D63" s="148"/>
      <c r="E63" s="148"/>
      <c r="F63" s="148"/>
      <c r="G63" s="148"/>
    </row>
    <row r="64" spans="1:7" ht="15" customHeight="1">
      <c r="A64" s="148" t="s">
        <v>239</v>
      </c>
      <c r="B64" s="150"/>
      <c r="C64" s="148"/>
      <c r="D64" s="148"/>
      <c r="E64" s="148"/>
      <c r="F64" s="148"/>
      <c r="G64" s="148"/>
    </row>
    <row r="65" spans="1:7" ht="15" customHeight="1">
      <c r="A65" s="148" t="s">
        <v>240</v>
      </c>
      <c r="B65" s="150"/>
      <c r="C65" s="148"/>
      <c r="D65" s="148"/>
      <c r="E65" s="148"/>
      <c r="F65" s="148"/>
      <c r="G65" s="148"/>
    </row>
    <row r="66" spans="1:7" ht="15" customHeight="1">
      <c r="A66" s="148" t="s">
        <v>241</v>
      </c>
      <c r="B66" s="150"/>
      <c r="C66" s="148"/>
      <c r="D66" s="148"/>
      <c r="E66" s="148"/>
      <c r="F66" s="148"/>
      <c r="G66" s="148"/>
    </row>
    <row r="67" spans="1:7" ht="15" customHeight="1">
      <c r="A67" s="148" t="s">
        <v>242</v>
      </c>
      <c r="B67" s="150"/>
      <c r="C67" s="148"/>
      <c r="D67" s="148"/>
      <c r="E67" s="148"/>
      <c r="F67" s="148"/>
      <c r="G67" s="148"/>
    </row>
    <row r="68" spans="1:7" ht="15" customHeight="1">
      <c r="A68" s="148" t="s">
        <v>243</v>
      </c>
      <c r="B68" s="150"/>
      <c r="C68" s="148"/>
      <c r="D68" s="148"/>
      <c r="E68" s="148"/>
      <c r="F68" s="148"/>
      <c r="G68" s="148"/>
    </row>
    <row r="69" spans="1:7" ht="15" customHeight="1">
      <c r="A69" s="148" t="s">
        <v>244</v>
      </c>
      <c r="B69" s="150"/>
      <c r="C69" s="148"/>
      <c r="D69" s="148"/>
      <c r="E69" s="148"/>
      <c r="F69" s="148"/>
      <c r="G69" s="148"/>
    </row>
    <row r="70" spans="1:7" ht="15" customHeight="1">
      <c r="A70" s="148" t="s">
        <v>245</v>
      </c>
      <c r="B70" s="150"/>
      <c r="C70" s="148"/>
      <c r="D70" s="148"/>
      <c r="E70" s="148"/>
      <c r="F70" s="148"/>
      <c r="G70" s="148"/>
    </row>
  </sheetData>
  <mergeCells count="100">
    <mergeCell ref="C54:E54"/>
    <mergeCell ref="AG41:AK41"/>
    <mergeCell ref="AL41:AM41"/>
    <mergeCell ref="C50:E50"/>
    <mergeCell ref="C51:E51"/>
    <mergeCell ref="C52:E52"/>
    <mergeCell ref="C53:E53"/>
    <mergeCell ref="C41:D41"/>
    <mergeCell ref="E41:H41"/>
    <mergeCell ref="I41:N41"/>
    <mergeCell ref="O41:T41"/>
    <mergeCell ref="U41:Z41"/>
    <mergeCell ref="AA41:AF41"/>
    <mergeCell ref="AJ40:AK40"/>
    <mergeCell ref="X39:Z39"/>
    <mergeCell ref="AA39:AC39"/>
    <mergeCell ref="AD39:AF39"/>
    <mergeCell ref="AG39:AI39"/>
    <mergeCell ref="AJ39:AK39"/>
    <mergeCell ref="X40:Z40"/>
    <mergeCell ref="AA40:AC40"/>
    <mergeCell ref="AD40:AF40"/>
    <mergeCell ref="AG40:AI40"/>
    <mergeCell ref="U39:W39"/>
    <mergeCell ref="F40:H40"/>
    <mergeCell ref="I40:K40"/>
    <mergeCell ref="L40:N40"/>
    <mergeCell ref="O40:Q40"/>
    <mergeCell ref="R40:T40"/>
    <mergeCell ref="U40:W40"/>
    <mergeCell ref="F39:H39"/>
    <mergeCell ref="I39:K39"/>
    <mergeCell ref="L39:N39"/>
    <mergeCell ref="O39:Q39"/>
    <mergeCell ref="R39:T39"/>
    <mergeCell ref="AA37:AF37"/>
    <mergeCell ref="AG37:AK37"/>
    <mergeCell ref="AL37:AM37"/>
    <mergeCell ref="F38:H38"/>
    <mergeCell ref="I38:K38"/>
    <mergeCell ref="L38:N38"/>
    <mergeCell ref="O38:Q38"/>
    <mergeCell ref="R38:T38"/>
    <mergeCell ref="U38:W38"/>
    <mergeCell ref="X38:Z38"/>
    <mergeCell ref="AA38:AC38"/>
    <mergeCell ref="AD38:AF38"/>
    <mergeCell ref="AG38:AI38"/>
    <mergeCell ref="AJ38:AK38"/>
    <mergeCell ref="AM29:AN29"/>
    <mergeCell ref="AM30:AN30"/>
    <mergeCell ref="A31:E31"/>
    <mergeCell ref="AM31:AN32"/>
    <mergeCell ref="A32:E32"/>
    <mergeCell ref="C37:D37"/>
    <mergeCell ref="E37:H37"/>
    <mergeCell ref="I37:N37"/>
    <mergeCell ref="O37:T37"/>
    <mergeCell ref="U37:Z37"/>
    <mergeCell ref="AM28:AN28"/>
    <mergeCell ref="AM17:AN17"/>
    <mergeCell ref="AM18:AN18"/>
    <mergeCell ref="AM19:AN19"/>
    <mergeCell ref="AM20:AN20"/>
    <mergeCell ref="AM21:AN21"/>
    <mergeCell ref="AM22:AN22"/>
    <mergeCell ref="AM23:AN23"/>
    <mergeCell ref="AM24:AN24"/>
    <mergeCell ref="AM25:AN25"/>
    <mergeCell ref="AM26:AN26"/>
    <mergeCell ref="AM27:AN27"/>
    <mergeCell ref="AM16:AN16"/>
    <mergeCell ref="AL7:AL10"/>
    <mergeCell ref="AM7:AN10"/>
    <mergeCell ref="F8:L8"/>
    <mergeCell ref="M8:S8"/>
    <mergeCell ref="T8:Z8"/>
    <mergeCell ref="AA8:AG8"/>
    <mergeCell ref="AH8:AJ8"/>
    <mergeCell ref="AM11:AN11"/>
    <mergeCell ref="AM12:AN12"/>
    <mergeCell ref="AM13:AN13"/>
    <mergeCell ref="AM14:AN14"/>
    <mergeCell ref="AM15:AN15"/>
    <mergeCell ref="AK3:AN3"/>
    <mergeCell ref="AK4:AN4"/>
    <mergeCell ref="AH5:AJ5"/>
    <mergeCell ref="A7:A10"/>
    <mergeCell ref="B7:B10"/>
    <mergeCell ref="C7:C10"/>
    <mergeCell ref="D7:D10"/>
    <mergeCell ref="E7:E10"/>
    <mergeCell ref="F7:AJ7"/>
    <mergeCell ref="AK7:AK10"/>
    <mergeCell ref="AK1:AN1"/>
    <mergeCell ref="M2:P2"/>
    <mergeCell ref="Q2:R2"/>
    <mergeCell ref="S2:T2"/>
    <mergeCell ref="U2:V2"/>
    <mergeCell ref="AK2:AN2"/>
  </mergeCells>
  <phoneticPr fontId="2"/>
  <dataValidations count="4">
    <dataValidation type="list" allowBlank="1" showInputMessage="1" showErrorMessage="1" sqref="B11:B30">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30">
      <formula1>"A,B,C,D"</formula1>
    </dataValidation>
  </dataValidations>
  <printOptions horizontalCentered="1" verticalCentered="1"/>
  <pageMargins left="0.19685039370078741" right="0.19685039370078741" top="0.39370078740157483" bottom="0.19685039370078741" header="0.19685039370078741" footer="0.39370078740157483"/>
  <pageSetup paperSize="9" scale="88" fitToWidth="0" fitToHeight="0" orientation="landscape" r:id="rId1"/>
  <headerFooter alignWithMargins="0">
    <oddHeader>&amp;L&amp;"ＭＳ ゴシック,標準"&amp;10（参考様式）</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B46"/>
  <sheetViews>
    <sheetView zoomScale="75" zoomScaleNormal="75" workbookViewId="0">
      <selection activeCell="B1" sqref="B1"/>
    </sheetView>
  </sheetViews>
  <sheetFormatPr defaultColWidth="9" defaultRowHeight="13.5"/>
  <cols>
    <col min="1" max="1" width="2" style="1" customWidth="1"/>
    <col min="2" max="2" width="3.625" style="1" customWidth="1"/>
    <col min="3" max="3" width="18.875" style="1" customWidth="1"/>
    <col min="4" max="4" width="10" style="1" customWidth="1"/>
    <col min="5" max="5" width="7.125" style="1" hidden="1" customWidth="1"/>
    <col min="6" max="6" width="7.625" style="1" hidden="1" customWidth="1"/>
    <col min="7" max="7" width="6.5" style="1" customWidth="1"/>
    <col min="8" max="8" width="9.375" style="1" customWidth="1"/>
    <col min="9" max="9" width="9.625" style="1" customWidth="1"/>
    <col min="10" max="13" width="6.875" style="1" customWidth="1"/>
    <col min="14" max="28" width="6.375" style="1" customWidth="1"/>
    <col min="29" max="259" width="9" style="1"/>
    <col min="260" max="260" width="2" style="1" customWidth="1"/>
    <col min="261" max="261" width="3.625" style="1" customWidth="1"/>
    <col min="262" max="262" width="18.875" style="1" customWidth="1"/>
    <col min="263" max="263" width="10" style="1" customWidth="1"/>
    <col min="264" max="265" width="0" style="1" hidden="1" customWidth="1"/>
    <col min="266" max="266" width="6.5" style="1" customWidth="1"/>
    <col min="267" max="267" width="9.375" style="1" customWidth="1"/>
    <col min="268" max="268" width="9.625" style="1" customWidth="1"/>
    <col min="269" max="272" width="6.875" style="1" customWidth="1"/>
    <col min="273" max="284" width="6.375" style="1" customWidth="1"/>
    <col min="285" max="515" width="9" style="1"/>
    <col min="516" max="516" width="2" style="1" customWidth="1"/>
    <col min="517" max="517" width="3.625" style="1" customWidth="1"/>
    <col min="518" max="518" width="18.875" style="1" customWidth="1"/>
    <col min="519" max="519" width="10" style="1" customWidth="1"/>
    <col min="520" max="521" width="0" style="1" hidden="1" customWidth="1"/>
    <col min="522" max="522" width="6.5" style="1" customWidth="1"/>
    <col min="523" max="523" width="9.375" style="1" customWidth="1"/>
    <col min="524" max="524" width="9.625" style="1" customWidth="1"/>
    <col min="525" max="528" width="6.875" style="1" customWidth="1"/>
    <col min="529" max="540" width="6.375" style="1" customWidth="1"/>
    <col min="541" max="771" width="9" style="1"/>
    <col min="772" max="772" width="2" style="1" customWidth="1"/>
    <col min="773" max="773" width="3.625" style="1" customWidth="1"/>
    <col min="774" max="774" width="18.875" style="1" customWidth="1"/>
    <col min="775" max="775" width="10" style="1" customWidth="1"/>
    <col min="776" max="777" width="0" style="1" hidden="1" customWidth="1"/>
    <col min="778" max="778" width="6.5" style="1" customWidth="1"/>
    <col min="779" max="779" width="9.375" style="1" customWidth="1"/>
    <col min="780" max="780" width="9.625" style="1" customWidth="1"/>
    <col min="781" max="784" width="6.875" style="1" customWidth="1"/>
    <col min="785" max="796" width="6.375" style="1" customWidth="1"/>
    <col min="797" max="1027" width="9" style="1"/>
    <col min="1028" max="1028" width="2" style="1" customWidth="1"/>
    <col min="1029" max="1029" width="3.625" style="1" customWidth="1"/>
    <col min="1030" max="1030" width="18.875" style="1" customWidth="1"/>
    <col min="1031" max="1031" width="10" style="1" customWidth="1"/>
    <col min="1032" max="1033" width="0" style="1" hidden="1" customWidth="1"/>
    <col min="1034" max="1034" width="6.5" style="1" customWidth="1"/>
    <col min="1035" max="1035" width="9.375" style="1" customWidth="1"/>
    <col min="1036" max="1036" width="9.625" style="1" customWidth="1"/>
    <col min="1037" max="1040" width="6.875" style="1" customWidth="1"/>
    <col min="1041" max="1052" width="6.375" style="1" customWidth="1"/>
    <col min="1053" max="1283" width="9" style="1"/>
    <col min="1284" max="1284" width="2" style="1" customWidth="1"/>
    <col min="1285" max="1285" width="3.625" style="1" customWidth="1"/>
    <col min="1286" max="1286" width="18.875" style="1" customWidth="1"/>
    <col min="1287" max="1287" width="10" style="1" customWidth="1"/>
    <col min="1288" max="1289" width="0" style="1" hidden="1" customWidth="1"/>
    <col min="1290" max="1290" width="6.5" style="1" customWidth="1"/>
    <col min="1291" max="1291" width="9.375" style="1" customWidth="1"/>
    <col min="1292" max="1292" width="9.625" style="1" customWidth="1"/>
    <col min="1293" max="1296" width="6.875" style="1" customWidth="1"/>
    <col min="1297" max="1308" width="6.375" style="1" customWidth="1"/>
    <col min="1309" max="1539" width="9" style="1"/>
    <col min="1540" max="1540" width="2" style="1" customWidth="1"/>
    <col min="1541" max="1541" width="3.625" style="1" customWidth="1"/>
    <col min="1542" max="1542" width="18.875" style="1" customWidth="1"/>
    <col min="1543" max="1543" width="10" style="1" customWidth="1"/>
    <col min="1544" max="1545" width="0" style="1" hidden="1" customWidth="1"/>
    <col min="1546" max="1546" width="6.5" style="1" customWidth="1"/>
    <col min="1547" max="1547" width="9.375" style="1" customWidth="1"/>
    <col min="1548" max="1548" width="9.625" style="1" customWidth="1"/>
    <col min="1549" max="1552" width="6.875" style="1" customWidth="1"/>
    <col min="1553" max="1564" width="6.375" style="1" customWidth="1"/>
    <col min="1565" max="1795" width="9" style="1"/>
    <col min="1796" max="1796" width="2" style="1" customWidth="1"/>
    <col min="1797" max="1797" width="3.625" style="1" customWidth="1"/>
    <col min="1798" max="1798" width="18.875" style="1" customWidth="1"/>
    <col min="1799" max="1799" width="10" style="1" customWidth="1"/>
    <col min="1800" max="1801" width="0" style="1" hidden="1" customWidth="1"/>
    <col min="1802" max="1802" width="6.5" style="1" customWidth="1"/>
    <col min="1803" max="1803" width="9.375" style="1" customWidth="1"/>
    <col min="1804" max="1804" width="9.625" style="1" customWidth="1"/>
    <col min="1805" max="1808" width="6.875" style="1" customWidth="1"/>
    <col min="1809" max="1820" width="6.375" style="1" customWidth="1"/>
    <col min="1821" max="2051" width="9" style="1"/>
    <col min="2052" max="2052" width="2" style="1" customWidth="1"/>
    <col min="2053" max="2053" width="3.625" style="1" customWidth="1"/>
    <col min="2054" max="2054" width="18.875" style="1" customWidth="1"/>
    <col min="2055" max="2055" width="10" style="1" customWidth="1"/>
    <col min="2056" max="2057" width="0" style="1" hidden="1" customWidth="1"/>
    <col min="2058" max="2058" width="6.5" style="1" customWidth="1"/>
    <col min="2059" max="2059" width="9.375" style="1" customWidth="1"/>
    <col min="2060" max="2060" width="9.625" style="1" customWidth="1"/>
    <col min="2061" max="2064" width="6.875" style="1" customWidth="1"/>
    <col min="2065" max="2076" width="6.375" style="1" customWidth="1"/>
    <col min="2077" max="2307" width="9" style="1"/>
    <col min="2308" max="2308" width="2" style="1" customWidth="1"/>
    <col min="2309" max="2309" width="3.625" style="1" customWidth="1"/>
    <col min="2310" max="2310" width="18.875" style="1" customWidth="1"/>
    <col min="2311" max="2311" width="10" style="1" customWidth="1"/>
    <col min="2312" max="2313" width="0" style="1" hidden="1" customWidth="1"/>
    <col min="2314" max="2314" width="6.5" style="1" customWidth="1"/>
    <col min="2315" max="2315" width="9.375" style="1" customWidth="1"/>
    <col min="2316" max="2316" width="9.625" style="1" customWidth="1"/>
    <col min="2317" max="2320" width="6.875" style="1" customWidth="1"/>
    <col min="2321" max="2332" width="6.375" style="1" customWidth="1"/>
    <col min="2333" max="2563" width="9" style="1"/>
    <col min="2564" max="2564" width="2" style="1" customWidth="1"/>
    <col min="2565" max="2565" width="3.625" style="1" customWidth="1"/>
    <col min="2566" max="2566" width="18.875" style="1" customWidth="1"/>
    <col min="2567" max="2567" width="10" style="1" customWidth="1"/>
    <col min="2568" max="2569" width="0" style="1" hidden="1" customWidth="1"/>
    <col min="2570" max="2570" width="6.5" style="1" customWidth="1"/>
    <col min="2571" max="2571" width="9.375" style="1" customWidth="1"/>
    <col min="2572" max="2572" width="9.625" style="1" customWidth="1"/>
    <col min="2573" max="2576" width="6.875" style="1" customWidth="1"/>
    <col min="2577" max="2588" width="6.375" style="1" customWidth="1"/>
    <col min="2589" max="2819" width="9" style="1"/>
    <col min="2820" max="2820" width="2" style="1" customWidth="1"/>
    <col min="2821" max="2821" width="3.625" style="1" customWidth="1"/>
    <col min="2822" max="2822" width="18.875" style="1" customWidth="1"/>
    <col min="2823" max="2823" width="10" style="1" customWidth="1"/>
    <col min="2824" max="2825" width="0" style="1" hidden="1" customWidth="1"/>
    <col min="2826" max="2826" width="6.5" style="1" customWidth="1"/>
    <col min="2827" max="2827" width="9.375" style="1" customWidth="1"/>
    <col min="2828" max="2828" width="9.625" style="1" customWidth="1"/>
    <col min="2829" max="2832" width="6.875" style="1" customWidth="1"/>
    <col min="2833" max="2844" width="6.375" style="1" customWidth="1"/>
    <col min="2845" max="3075" width="9" style="1"/>
    <col min="3076" max="3076" width="2" style="1" customWidth="1"/>
    <col min="3077" max="3077" width="3.625" style="1" customWidth="1"/>
    <col min="3078" max="3078" width="18.875" style="1" customWidth="1"/>
    <col min="3079" max="3079" width="10" style="1" customWidth="1"/>
    <col min="3080" max="3081" width="0" style="1" hidden="1" customWidth="1"/>
    <col min="3082" max="3082" width="6.5" style="1" customWidth="1"/>
    <col min="3083" max="3083" width="9.375" style="1" customWidth="1"/>
    <col min="3084" max="3084" width="9.625" style="1" customWidth="1"/>
    <col min="3085" max="3088" width="6.875" style="1" customWidth="1"/>
    <col min="3089" max="3100" width="6.375" style="1" customWidth="1"/>
    <col min="3101" max="3331" width="9" style="1"/>
    <col min="3332" max="3332" width="2" style="1" customWidth="1"/>
    <col min="3333" max="3333" width="3.625" style="1" customWidth="1"/>
    <col min="3334" max="3334" width="18.875" style="1" customWidth="1"/>
    <col min="3335" max="3335" width="10" style="1" customWidth="1"/>
    <col min="3336" max="3337" width="0" style="1" hidden="1" customWidth="1"/>
    <col min="3338" max="3338" width="6.5" style="1" customWidth="1"/>
    <col min="3339" max="3339" width="9.375" style="1" customWidth="1"/>
    <col min="3340" max="3340" width="9.625" style="1" customWidth="1"/>
    <col min="3341" max="3344" width="6.875" style="1" customWidth="1"/>
    <col min="3345" max="3356" width="6.375" style="1" customWidth="1"/>
    <col min="3357" max="3587" width="9" style="1"/>
    <col min="3588" max="3588" width="2" style="1" customWidth="1"/>
    <col min="3589" max="3589" width="3.625" style="1" customWidth="1"/>
    <col min="3590" max="3590" width="18.875" style="1" customWidth="1"/>
    <col min="3591" max="3591" width="10" style="1" customWidth="1"/>
    <col min="3592" max="3593" width="0" style="1" hidden="1" customWidth="1"/>
    <col min="3594" max="3594" width="6.5" style="1" customWidth="1"/>
    <col min="3595" max="3595" width="9.375" style="1" customWidth="1"/>
    <col min="3596" max="3596" width="9.625" style="1" customWidth="1"/>
    <col min="3597" max="3600" width="6.875" style="1" customWidth="1"/>
    <col min="3601" max="3612" width="6.375" style="1" customWidth="1"/>
    <col min="3613" max="3843" width="9" style="1"/>
    <col min="3844" max="3844" width="2" style="1" customWidth="1"/>
    <col min="3845" max="3845" width="3.625" style="1" customWidth="1"/>
    <col min="3846" max="3846" width="18.875" style="1" customWidth="1"/>
    <col min="3847" max="3847" width="10" style="1" customWidth="1"/>
    <col min="3848" max="3849" width="0" style="1" hidden="1" customWidth="1"/>
    <col min="3850" max="3850" width="6.5" style="1" customWidth="1"/>
    <col min="3851" max="3851" width="9.375" style="1" customWidth="1"/>
    <col min="3852" max="3852" width="9.625" style="1" customWidth="1"/>
    <col min="3853" max="3856" width="6.875" style="1" customWidth="1"/>
    <col min="3857" max="3868" width="6.375" style="1" customWidth="1"/>
    <col min="3869" max="4099" width="9" style="1"/>
    <col min="4100" max="4100" width="2" style="1" customWidth="1"/>
    <col min="4101" max="4101" width="3.625" style="1" customWidth="1"/>
    <col min="4102" max="4102" width="18.875" style="1" customWidth="1"/>
    <col min="4103" max="4103" width="10" style="1" customWidth="1"/>
    <col min="4104" max="4105" width="0" style="1" hidden="1" customWidth="1"/>
    <col min="4106" max="4106" width="6.5" style="1" customWidth="1"/>
    <col min="4107" max="4107" width="9.375" style="1" customWidth="1"/>
    <col min="4108" max="4108" width="9.625" style="1" customWidth="1"/>
    <col min="4109" max="4112" width="6.875" style="1" customWidth="1"/>
    <col min="4113" max="4124" width="6.375" style="1" customWidth="1"/>
    <col min="4125" max="4355" width="9" style="1"/>
    <col min="4356" max="4356" width="2" style="1" customWidth="1"/>
    <col min="4357" max="4357" width="3.625" style="1" customWidth="1"/>
    <col min="4358" max="4358" width="18.875" style="1" customWidth="1"/>
    <col min="4359" max="4359" width="10" style="1" customWidth="1"/>
    <col min="4360" max="4361" width="0" style="1" hidden="1" customWidth="1"/>
    <col min="4362" max="4362" width="6.5" style="1" customWidth="1"/>
    <col min="4363" max="4363" width="9.375" style="1" customWidth="1"/>
    <col min="4364" max="4364" width="9.625" style="1" customWidth="1"/>
    <col min="4365" max="4368" width="6.875" style="1" customWidth="1"/>
    <col min="4369" max="4380" width="6.375" style="1" customWidth="1"/>
    <col min="4381" max="4611" width="9" style="1"/>
    <col min="4612" max="4612" width="2" style="1" customWidth="1"/>
    <col min="4613" max="4613" width="3.625" style="1" customWidth="1"/>
    <col min="4614" max="4614" width="18.875" style="1" customWidth="1"/>
    <col min="4615" max="4615" width="10" style="1" customWidth="1"/>
    <col min="4616" max="4617" width="0" style="1" hidden="1" customWidth="1"/>
    <col min="4618" max="4618" width="6.5" style="1" customWidth="1"/>
    <col min="4619" max="4619" width="9.375" style="1" customWidth="1"/>
    <col min="4620" max="4620" width="9.625" style="1" customWidth="1"/>
    <col min="4621" max="4624" width="6.875" style="1" customWidth="1"/>
    <col min="4625" max="4636" width="6.375" style="1" customWidth="1"/>
    <col min="4637" max="4867" width="9" style="1"/>
    <col min="4868" max="4868" width="2" style="1" customWidth="1"/>
    <col min="4869" max="4869" width="3.625" style="1" customWidth="1"/>
    <col min="4870" max="4870" width="18.875" style="1" customWidth="1"/>
    <col min="4871" max="4871" width="10" style="1" customWidth="1"/>
    <col min="4872" max="4873" width="0" style="1" hidden="1" customWidth="1"/>
    <col min="4874" max="4874" width="6.5" style="1" customWidth="1"/>
    <col min="4875" max="4875" width="9.375" style="1" customWidth="1"/>
    <col min="4876" max="4876" width="9.625" style="1" customWidth="1"/>
    <col min="4877" max="4880" width="6.875" style="1" customWidth="1"/>
    <col min="4881" max="4892" width="6.375" style="1" customWidth="1"/>
    <col min="4893" max="5123" width="9" style="1"/>
    <col min="5124" max="5124" width="2" style="1" customWidth="1"/>
    <col min="5125" max="5125" width="3.625" style="1" customWidth="1"/>
    <col min="5126" max="5126" width="18.875" style="1" customWidth="1"/>
    <col min="5127" max="5127" width="10" style="1" customWidth="1"/>
    <col min="5128" max="5129" width="0" style="1" hidden="1" customWidth="1"/>
    <col min="5130" max="5130" width="6.5" style="1" customWidth="1"/>
    <col min="5131" max="5131" width="9.375" style="1" customWidth="1"/>
    <col min="5132" max="5132" width="9.625" style="1" customWidth="1"/>
    <col min="5133" max="5136" width="6.875" style="1" customWidth="1"/>
    <col min="5137" max="5148" width="6.375" style="1" customWidth="1"/>
    <col min="5149" max="5379" width="9" style="1"/>
    <col min="5380" max="5380" width="2" style="1" customWidth="1"/>
    <col min="5381" max="5381" width="3.625" style="1" customWidth="1"/>
    <col min="5382" max="5382" width="18.875" style="1" customWidth="1"/>
    <col min="5383" max="5383" width="10" style="1" customWidth="1"/>
    <col min="5384" max="5385" width="0" style="1" hidden="1" customWidth="1"/>
    <col min="5386" max="5386" width="6.5" style="1" customWidth="1"/>
    <col min="5387" max="5387" width="9.375" style="1" customWidth="1"/>
    <col min="5388" max="5388" width="9.625" style="1" customWidth="1"/>
    <col min="5389" max="5392" width="6.875" style="1" customWidth="1"/>
    <col min="5393" max="5404" width="6.375" style="1" customWidth="1"/>
    <col min="5405" max="5635" width="9" style="1"/>
    <col min="5636" max="5636" width="2" style="1" customWidth="1"/>
    <col min="5637" max="5637" width="3.625" style="1" customWidth="1"/>
    <col min="5638" max="5638" width="18.875" style="1" customWidth="1"/>
    <col min="5639" max="5639" width="10" style="1" customWidth="1"/>
    <col min="5640" max="5641" width="0" style="1" hidden="1" customWidth="1"/>
    <col min="5642" max="5642" width="6.5" style="1" customWidth="1"/>
    <col min="5643" max="5643" width="9.375" style="1" customWidth="1"/>
    <col min="5644" max="5644" width="9.625" style="1" customWidth="1"/>
    <col min="5645" max="5648" width="6.875" style="1" customWidth="1"/>
    <col min="5649" max="5660" width="6.375" style="1" customWidth="1"/>
    <col min="5661" max="5891" width="9" style="1"/>
    <col min="5892" max="5892" width="2" style="1" customWidth="1"/>
    <col min="5893" max="5893" width="3.625" style="1" customWidth="1"/>
    <col min="5894" max="5894" width="18.875" style="1" customWidth="1"/>
    <col min="5895" max="5895" width="10" style="1" customWidth="1"/>
    <col min="5896" max="5897" width="0" style="1" hidden="1" customWidth="1"/>
    <col min="5898" max="5898" width="6.5" style="1" customWidth="1"/>
    <col min="5899" max="5899" width="9.375" style="1" customWidth="1"/>
    <col min="5900" max="5900" width="9.625" style="1" customWidth="1"/>
    <col min="5901" max="5904" width="6.875" style="1" customWidth="1"/>
    <col min="5905" max="5916" width="6.375" style="1" customWidth="1"/>
    <col min="5917" max="6147" width="9" style="1"/>
    <col min="6148" max="6148" width="2" style="1" customWidth="1"/>
    <col min="6149" max="6149" width="3.625" style="1" customWidth="1"/>
    <col min="6150" max="6150" width="18.875" style="1" customWidth="1"/>
    <col min="6151" max="6151" width="10" style="1" customWidth="1"/>
    <col min="6152" max="6153" width="0" style="1" hidden="1" customWidth="1"/>
    <col min="6154" max="6154" width="6.5" style="1" customWidth="1"/>
    <col min="6155" max="6155" width="9.375" style="1" customWidth="1"/>
    <col min="6156" max="6156" width="9.625" style="1" customWidth="1"/>
    <col min="6157" max="6160" width="6.875" style="1" customWidth="1"/>
    <col min="6161" max="6172" width="6.375" style="1" customWidth="1"/>
    <col min="6173" max="6403" width="9" style="1"/>
    <col min="6404" max="6404" width="2" style="1" customWidth="1"/>
    <col min="6405" max="6405" width="3.625" style="1" customWidth="1"/>
    <col min="6406" max="6406" width="18.875" style="1" customWidth="1"/>
    <col min="6407" max="6407" width="10" style="1" customWidth="1"/>
    <col min="6408" max="6409" width="0" style="1" hidden="1" customWidth="1"/>
    <col min="6410" max="6410" width="6.5" style="1" customWidth="1"/>
    <col min="6411" max="6411" width="9.375" style="1" customWidth="1"/>
    <col min="6412" max="6412" width="9.625" style="1" customWidth="1"/>
    <col min="6413" max="6416" width="6.875" style="1" customWidth="1"/>
    <col min="6417" max="6428" width="6.375" style="1" customWidth="1"/>
    <col min="6429" max="6659" width="9" style="1"/>
    <col min="6660" max="6660" width="2" style="1" customWidth="1"/>
    <col min="6661" max="6661" width="3.625" style="1" customWidth="1"/>
    <col min="6662" max="6662" width="18.875" style="1" customWidth="1"/>
    <col min="6663" max="6663" width="10" style="1" customWidth="1"/>
    <col min="6664" max="6665" width="0" style="1" hidden="1" customWidth="1"/>
    <col min="6666" max="6666" width="6.5" style="1" customWidth="1"/>
    <col min="6667" max="6667" width="9.375" style="1" customWidth="1"/>
    <col min="6668" max="6668" width="9.625" style="1" customWidth="1"/>
    <col min="6669" max="6672" width="6.875" style="1" customWidth="1"/>
    <col min="6673" max="6684" width="6.375" style="1" customWidth="1"/>
    <col min="6685" max="6915" width="9" style="1"/>
    <col min="6916" max="6916" width="2" style="1" customWidth="1"/>
    <col min="6917" max="6917" width="3.625" style="1" customWidth="1"/>
    <col min="6918" max="6918" width="18.875" style="1" customWidth="1"/>
    <col min="6919" max="6919" width="10" style="1" customWidth="1"/>
    <col min="6920" max="6921" width="0" style="1" hidden="1" customWidth="1"/>
    <col min="6922" max="6922" width="6.5" style="1" customWidth="1"/>
    <col min="6923" max="6923" width="9.375" style="1" customWidth="1"/>
    <col min="6924" max="6924" width="9.625" style="1" customWidth="1"/>
    <col min="6925" max="6928" width="6.875" style="1" customWidth="1"/>
    <col min="6929" max="6940" width="6.375" style="1" customWidth="1"/>
    <col min="6941" max="7171" width="9" style="1"/>
    <col min="7172" max="7172" width="2" style="1" customWidth="1"/>
    <col min="7173" max="7173" width="3.625" style="1" customWidth="1"/>
    <col min="7174" max="7174" width="18.875" style="1" customWidth="1"/>
    <col min="7175" max="7175" width="10" style="1" customWidth="1"/>
    <col min="7176" max="7177" width="0" style="1" hidden="1" customWidth="1"/>
    <col min="7178" max="7178" width="6.5" style="1" customWidth="1"/>
    <col min="7179" max="7179" width="9.375" style="1" customWidth="1"/>
    <col min="7180" max="7180" width="9.625" style="1" customWidth="1"/>
    <col min="7181" max="7184" width="6.875" style="1" customWidth="1"/>
    <col min="7185" max="7196" width="6.375" style="1" customWidth="1"/>
    <col min="7197" max="7427" width="9" style="1"/>
    <col min="7428" max="7428" width="2" style="1" customWidth="1"/>
    <col min="7429" max="7429" width="3.625" style="1" customWidth="1"/>
    <col min="7430" max="7430" width="18.875" style="1" customWidth="1"/>
    <col min="7431" max="7431" width="10" style="1" customWidth="1"/>
    <col min="7432" max="7433" width="0" style="1" hidden="1" customWidth="1"/>
    <col min="7434" max="7434" width="6.5" style="1" customWidth="1"/>
    <col min="7435" max="7435" width="9.375" style="1" customWidth="1"/>
    <col min="7436" max="7436" width="9.625" style="1" customWidth="1"/>
    <col min="7437" max="7440" width="6.875" style="1" customWidth="1"/>
    <col min="7441" max="7452" width="6.375" style="1" customWidth="1"/>
    <col min="7453" max="7683" width="9" style="1"/>
    <col min="7684" max="7684" width="2" style="1" customWidth="1"/>
    <col min="7685" max="7685" width="3.625" style="1" customWidth="1"/>
    <col min="7686" max="7686" width="18.875" style="1" customWidth="1"/>
    <col min="7687" max="7687" width="10" style="1" customWidth="1"/>
    <col min="7688" max="7689" width="0" style="1" hidden="1" customWidth="1"/>
    <col min="7690" max="7690" width="6.5" style="1" customWidth="1"/>
    <col min="7691" max="7691" width="9.375" style="1" customWidth="1"/>
    <col min="7692" max="7692" width="9.625" style="1" customWidth="1"/>
    <col min="7693" max="7696" width="6.875" style="1" customWidth="1"/>
    <col min="7697" max="7708" width="6.375" style="1" customWidth="1"/>
    <col min="7709" max="7939" width="9" style="1"/>
    <col min="7940" max="7940" width="2" style="1" customWidth="1"/>
    <col min="7941" max="7941" width="3.625" style="1" customWidth="1"/>
    <col min="7942" max="7942" width="18.875" style="1" customWidth="1"/>
    <col min="7943" max="7943" width="10" style="1" customWidth="1"/>
    <col min="7944" max="7945" width="0" style="1" hidden="1" customWidth="1"/>
    <col min="7946" max="7946" width="6.5" style="1" customWidth="1"/>
    <col min="7947" max="7947" width="9.375" style="1" customWidth="1"/>
    <col min="7948" max="7948" width="9.625" style="1" customWidth="1"/>
    <col min="7949" max="7952" width="6.875" style="1" customWidth="1"/>
    <col min="7953" max="7964" width="6.375" style="1" customWidth="1"/>
    <col min="7965" max="8195" width="9" style="1"/>
    <col min="8196" max="8196" width="2" style="1" customWidth="1"/>
    <col min="8197" max="8197" width="3.625" style="1" customWidth="1"/>
    <col min="8198" max="8198" width="18.875" style="1" customWidth="1"/>
    <col min="8199" max="8199" width="10" style="1" customWidth="1"/>
    <col min="8200" max="8201" width="0" style="1" hidden="1" customWidth="1"/>
    <col min="8202" max="8202" width="6.5" style="1" customWidth="1"/>
    <col min="8203" max="8203" width="9.375" style="1" customWidth="1"/>
    <col min="8204" max="8204" width="9.625" style="1" customWidth="1"/>
    <col min="8205" max="8208" width="6.875" style="1" customWidth="1"/>
    <col min="8209" max="8220" width="6.375" style="1" customWidth="1"/>
    <col min="8221" max="8451" width="9" style="1"/>
    <col min="8452" max="8452" width="2" style="1" customWidth="1"/>
    <col min="8453" max="8453" width="3.625" style="1" customWidth="1"/>
    <col min="8454" max="8454" width="18.875" style="1" customWidth="1"/>
    <col min="8455" max="8455" width="10" style="1" customWidth="1"/>
    <col min="8456" max="8457" width="0" style="1" hidden="1" customWidth="1"/>
    <col min="8458" max="8458" width="6.5" style="1" customWidth="1"/>
    <col min="8459" max="8459" width="9.375" style="1" customWidth="1"/>
    <col min="8460" max="8460" width="9.625" style="1" customWidth="1"/>
    <col min="8461" max="8464" width="6.875" style="1" customWidth="1"/>
    <col min="8465" max="8476" width="6.375" style="1" customWidth="1"/>
    <col min="8477" max="8707" width="9" style="1"/>
    <col min="8708" max="8708" width="2" style="1" customWidth="1"/>
    <col min="8709" max="8709" width="3.625" style="1" customWidth="1"/>
    <col min="8710" max="8710" width="18.875" style="1" customWidth="1"/>
    <col min="8711" max="8711" width="10" style="1" customWidth="1"/>
    <col min="8712" max="8713" width="0" style="1" hidden="1" customWidth="1"/>
    <col min="8714" max="8714" width="6.5" style="1" customWidth="1"/>
    <col min="8715" max="8715" width="9.375" style="1" customWidth="1"/>
    <col min="8716" max="8716" width="9.625" style="1" customWidth="1"/>
    <col min="8717" max="8720" width="6.875" style="1" customWidth="1"/>
    <col min="8721" max="8732" width="6.375" style="1" customWidth="1"/>
    <col min="8733" max="8963" width="9" style="1"/>
    <col min="8964" max="8964" width="2" style="1" customWidth="1"/>
    <col min="8965" max="8965" width="3.625" style="1" customWidth="1"/>
    <col min="8966" max="8966" width="18.875" style="1" customWidth="1"/>
    <col min="8967" max="8967" width="10" style="1" customWidth="1"/>
    <col min="8968" max="8969" width="0" style="1" hidden="1" customWidth="1"/>
    <col min="8970" max="8970" width="6.5" style="1" customWidth="1"/>
    <col min="8971" max="8971" width="9.375" style="1" customWidth="1"/>
    <col min="8972" max="8972" width="9.625" style="1" customWidth="1"/>
    <col min="8973" max="8976" width="6.875" style="1" customWidth="1"/>
    <col min="8977" max="8988" width="6.375" style="1" customWidth="1"/>
    <col min="8989" max="9219" width="9" style="1"/>
    <col min="9220" max="9220" width="2" style="1" customWidth="1"/>
    <col min="9221" max="9221" width="3.625" style="1" customWidth="1"/>
    <col min="9222" max="9222" width="18.875" style="1" customWidth="1"/>
    <col min="9223" max="9223" width="10" style="1" customWidth="1"/>
    <col min="9224" max="9225" width="0" style="1" hidden="1" customWidth="1"/>
    <col min="9226" max="9226" width="6.5" style="1" customWidth="1"/>
    <col min="9227" max="9227" width="9.375" style="1" customWidth="1"/>
    <col min="9228" max="9228" width="9.625" style="1" customWidth="1"/>
    <col min="9229" max="9232" width="6.875" style="1" customWidth="1"/>
    <col min="9233" max="9244" width="6.375" style="1" customWidth="1"/>
    <col min="9245" max="9475" width="9" style="1"/>
    <col min="9476" max="9476" width="2" style="1" customWidth="1"/>
    <col min="9477" max="9477" width="3.625" style="1" customWidth="1"/>
    <col min="9478" max="9478" width="18.875" style="1" customWidth="1"/>
    <col min="9479" max="9479" width="10" style="1" customWidth="1"/>
    <col min="9480" max="9481" width="0" style="1" hidden="1" customWidth="1"/>
    <col min="9482" max="9482" width="6.5" style="1" customWidth="1"/>
    <col min="9483" max="9483" width="9.375" style="1" customWidth="1"/>
    <col min="9484" max="9484" width="9.625" style="1" customWidth="1"/>
    <col min="9485" max="9488" width="6.875" style="1" customWidth="1"/>
    <col min="9489" max="9500" width="6.375" style="1" customWidth="1"/>
    <col min="9501" max="9731" width="9" style="1"/>
    <col min="9732" max="9732" width="2" style="1" customWidth="1"/>
    <col min="9733" max="9733" width="3.625" style="1" customWidth="1"/>
    <col min="9734" max="9734" width="18.875" style="1" customWidth="1"/>
    <col min="9735" max="9735" width="10" style="1" customWidth="1"/>
    <col min="9736" max="9737" width="0" style="1" hidden="1" customWidth="1"/>
    <col min="9738" max="9738" width="6.5" style="1" customWidth="1"/>
    <col min="9739" max="9739" width="9.375" style="1" customWidth="1"/>
    <col min="9740" max="9740" width="9.625" style="1" customWidth="1"/>
    <col min="9741" max="9744" width="6.875" style="1" customWidth="1"/>
    <col min="9745" max="9756" width="6.375" style="1" customWidth="1"/>
    <col min="9757" max="9987" width="9" style="1"/>
    <col min="9988" max="9988" width="2" style="1" customWidth="1"/>
    <col min="9989" max="9989" width="3.625" style="1" customWidth="1"/>
    <col min="9990" max="9990" width="18.875" style="1" customWidth="1"/>
    <col min="9991" max="9991" width="10" style="1" customWidth="1"/>
    <col min="9992" max="9993" width="0" style="1" hidden="1" customWidth="1"/>
    <col min="9994" max="9994" width="6.5" style="1" customWidth="1"/>
    <col min="9995" max="9995" width="9.375" style="1" customWidth="1"/>
    <col min="9996" max="9996" width="9.625" style="1" customWidth="1"/>
    <col min="9997" max="10000" width="6.875" style="1" customWidth="1"/>
    <col min="10001" max="10012" width="6.375" style="1" customWidth="1"/>
    <col min="10013" max="10243" width="9" style="1"/>
    <col min="10244" max="10244" width="2" style="1" customWidth="1"/>
    <col min="10245" max="10245" width="3.625" style="1" customWidth="1"/>
    <col min="10246" max="10246" width="18.875" style="1" customWidth="1"/>
    <col min="10247" max="10247" width="10" style="1" customWidth="1"/>
    <col min="10248" max="10249" width="0" style="1" hidden="1" customWidth="1"/>
    <col min="10250" max="10250" width="6.5" style="1" customWidth="1"/>
    <col min="10251" max="10251" width="9.375" style="1" customWidth="1"/>
    <col min="10252" max="10252" width="9.625" style="1" customWidth="1"/>
    <col min="10253" max="10256" width="6.875" style="1" customWidth="1"/>
    <col min="10257" max="10268" width="6.375" style="1" customWidth="1"/>
    <col min="10269" max="10499" width="9" style="1"/>
    <col min="10500" max="10500" width="2" style="1" customWidth="1"/>
    <col min="10501" max="10501" width="3.625" style="1" customWidth="1"/>
    <col min="10502" max="10502" width="18.875" style="1" customWidth="1"/>
    <col min="10503" max="10503" width="10" style="1" customWidth="1"/>
    <col min="10504" max="10505" width="0" style="1" hidden="1" customWidth="1"/>
    <col min="10506" max="10506" width="6.5" style="1" customWidth="1"/>
    <col min="10507" max="10507" width="9.375" style="1" customWidth="1"/>
    <col min="10508" max="10508" width="9.625" style="1" customWidth="1"/>
    <col min="10509" max="10512" width="6.875" style="1" customWidth="1"/>
    <col min="10513" max="10524" width="6.375" style="1" customWidth="1"/>
    <col min="10525" max="10755" width="9" style="1"/>
    <col min="10756" max="10756" width="2" style="1" customWidth="1"/>
    <col min="10757" max="10757" width="3.625" style="1" customWidth="1"/>
    <col min="10758" max="10758" width="18.875" style="1" customWidth="1"/>
    <col min="10759" max="10759" width="10" style="1" customWidth="1"/>
    <col min="10760" max="10761" width="0" style="1" hidden="1" customWidth="1"/>
    <col min="10762" max="10762" width="6.5" style="1" customWidth="1"/>
    <col min="10763" max="10763" width="9.375" style="1" customWidth="1"/>
    <col min="10764" max="10764" width="9.625" style="1" customWidth="1"/>
    <col min="10765" max="10768" width="6.875" style="1" customWidth="1"/>
    <col min="10769" max="10780" width="6.375" style="1" customWidth="1"/>
    <col min="10781" max="11011" width="9" style="1"/>
    <col min="11012" max="11012" width="2" style="1" customWidth="1"/>
    <col min="11013" max="11013" width="3.625" style="1" customWidth="1"/>
    <col min="11014" max="11014" width="18.875" style="1" customWidth="1"/>
    <col min="11015" max="11015" width="10" style="1" customWidth="1"/>
    <col min="11016" max="11017" width="0" style="1" hidden="1" customWidth="1"/>
    <col min="11018" max="11018" width="6.5" style="1" customWidth="1"/>
    <col min="11019" max="11019" width="9.375" style="1" customWidth="1"/>
    <col min="11020" max="11020" width="9.625" style="1" customWidth="1"/>
    <col min="11021" max="11024" width="6.875" style="1" customWidth="1"/>
    <col min="11025" max="11036" width="6.375" style="1" customWidth="1"/>
    <col min="11037" max="11267" width="9" style="1"/>
    <col min="11268" max="11268" width="2" style="1" customWidth="1"/>
    <col min="11269" max="11269" width="3.625" style="1" customWidth="1"/>
    <col min="11270" max="11270" width="18.875" style="1" customWidth="1"/>
    <col min="11271" max="11271" width="10" style="1" customWidth="1"/>
    <col min="11272" max="11273" width="0" style="1" hidden="1" customWidth="1"/>
    <col min="11274" max="11274" width="6.5" style="1" customWidth="1"/>
    <col min="11275" max="11275" width="9.375" style="1" customWidth="1"/>
    <col min="11276" max="11276" width="9.625" style="1" customWidth="1"/>
    <col min="11277" max="11280" width="6.875" style="1" customWidth="1"/>
    <col min="11281" max="11292" width="6.375" style="1" customWidth="1"/>
    <col min="11293" max="11523" width="9" style="1"/>
    <col min="11524" max="11524" width="2" style="1" customWidth="1"/>
    <col min="11525" max="11525" width="3.625" style="1" customWidth="1"/>
    <col min="11526" max="11526" width="18.875" style="1" customWidth="1"/>
    <col min="11527" max="11527" width="10" style="1" customWidth="1"/>
    <col min="11528" max="11529" width="0" style="1" hidden="1" customWidth="1"/>
    <col min="11530" max="11530" width="6.5" style="1" customWidth="1"/>
    <col min="11531" max="11531" width="9.375" style="1" customWidth="1"/>
    <col min="11532" max="11532" width="9.625" style="1" customWidth="1"/>
    <col min="11533" max="11536" width="6.875" style="1" customWidth="1"/>
    <col min="11537" max="11548" width="6.375" style="1" customWidth="1"/>
    <col min="11549" max="11779" width="9" style="1"/>
    <col min="11780" max="11780" width="2" style="1" customWidth="1"/>
    <col min="11781" max="11781" width="3.625" style="1" customWidth="1"/>
    <col min="11782" max="11782" width="18.875" style="1" customWidth="1"/>
    <col min="11783" max="11783" width="10" style="1" customWidth="1"/>
    <col min="11784" max="11785" width="0" style="1" hidden="1" customWidth="1"/>
    <col min="11786" max="11786" width="6.5" style="1" customWidth="1"/>
    <col min="11787" max="11787" width="9.375" style="1" customWidth="1"/>
    <col min="11788" max="11788" width="9.625" style="1" customWidth="1"/>
    <col min="11789" max="11792" width="6.875" style="1" customWidth="1"/>
    <col min="11793" max="11804" width="6.375" style="1" customWidth="1"/>
    <col min="11805" max="12035" width="9" style="1"/>
    <col min="12036" max="12036" width="2" style="1" customWidth="1"/>
    <col min="12037" max="12037" width="3.625" style="1" customWidth="1"/>
    <col min="12038" max="12038" width="18.875" style="1" customWidth="1"/>
    <col min="12039" max="12039" width="10" style="1" customWidth="1"/>
    <col min="12040" max="12041" width="0" style="1" hidden="1" customWidth="1"/>
    <col min="12042" max="12042" width="6.5" style="1" customWidth="1"/>
    <col min="12043" max="12043" width="9.375" style="1" customWidth="1"/>
    <col min="12044" max="12044" width="9.625" style="1" customWidth="1"/>
    <col min="12045" max="12048" width="6.875" style="1" customWidth="1"/>
    <col min="12049" max="12060" width="6.375" style="1" customWidth="1"/>
    <col min="12061" max="12291" width="9" style="1"/>
    <col min="12292" max="12292" width="2" style="1" customWidth="1"/>
    <col min="12293" max="12293" width="3.625" style="1" customWidth="1"/>
    <col min="12294" max="12294" width="18.875" style="1" customWidth="1"/>
    <col min="12295" max="12295" width="10" style="1" customWidth="1"/>
    <col min="12296" max="12297" width="0" style="1" hidden="1" customWidth="1"/>
    <col min="12298" max="12298" width="6.5" style="1" customWidth="1"/>
    <col min="12299" max="12299" width="9.375" style="1" customWidth="1"/>
    <col min="12300" max="12300" width="9.625" style="1" customWidth="1"/>
    <col min="12301" max="12304" width="6.875" style="1" customWidth="1"/>
    <col min="12305" max="12316" width="6.375" style="1" customWidth="1"/>
    <col min="12317" max="12547" width="9" style="1"/>
    <col min="12548" max="12548" width="2" style="1" customWidth="1"/>
    <col min="12549" max="12549" width="3.625" style="1" customWidth="1"/>
    <col min="12550" max="12550" width="18.875" style="1" customWidth="1"/>
    <col min="12551" max="12551" width="10" style="1" customWidth="1"/>
    <col min="12552" max="12553" width="0" style="1" hidden="1" customWidth="1"/>
    <col min="12554" max="12554" width="6.5" style="1" customWidth="1"/>
    <col min="12555" max="12555" width="9.375" style="1" customWidth="1"/>
    <col min="12556" max="12556" width="9.625" style="1" customWidth="1"/>
    <col min="12557" max="12560" width="6.875" style="1" customWidth="1"/>
    <col min="12561" max="12572" width="6.375" style="1" customWidth="1"/>
    <col min="12573" max="12803" width="9" style="1"/>
    <col min="12804" max="12804" width="2" style="1" customWidth="1"/>
    <col min="12805" max="12805" width="3.625" style="1" customWidth="1"/>
    <col min="12806" max="12806" width="18.875" style="1" customWidth="1"/>
    <col min="12807" max="12807" width="10" style="1" customWidth="1"/>
    <col min="12808" max="12809" width="0" style="1" hidden="1" customWidth="1"/>
    <col min="12810" max="12810" width="6.5" style="1" customWidth="1"/>
    <col min="12811" max="12811" width="9.375" style="1" customWidth="1"/>
    <col min="12812" max="12812" width="9.625" style="1" customWidth="1"/>
    <col min="12813" max="12816" width="6.875" style="1" customWidth="1"/>
    <col min="12817" max="12828" width="6.375" style="1" customWidth="1"/>
    <col min="12829" max="13059" width="9" style="1"/>
    <col min="13060" max="13060" width="2" style="1" customWidth="1"/>
    <col min="13061" max="13061" width="3.625" style="1" customWidth="1"/>
    <col min="13062" max="13062" width="18.875" style="1" customWidth="1"/>
    <col min="13063" max="13063" width="10" style="1" customWidth="1"/>
    <col min="13064" max="13065" width="0" style="1" hidden="1" customWidth="1"/>
    <col min="13066" max="13066" width="6.5" style="1" customWidth="1"/>
    <col min="13067" max="13067" width="9.375" style="1" customWidth="1"/>
    <col min="13068" max="13068" width="9.625" style="1" customWidth="1"/>
    <col min="13069" max="13072" width="6.875" style="1" customWidth="1"/>
    <col min="13073" max="13084" width="6.375" style="1" customWidth="1"/>
    <col min="13085" max="13315" width="9" style="1"/>
    <col min="13316" max="13316" width="2" style="1" customWidth="1"/>
    <col min="13317" max="13317" width="3.625" style="1" customWidth="1"/>
    <col min="13318" max="13318" width="18.875" style="1" customWidth="1"/>
    <col min="13319" max="13319" width="10" style="1" customWidth="1"/>
    <col min="13320" max="13321" width="0" style="1" hidden="1" customWidth="1"/>
    <col min="13322" max="13322" width="6.5" style="1" customWidth="1"/>
    <col min="13323" max="13323" width="9.375" style="1" customWidth="1"/>
    <col min="13324" max="13324" width="9.625" style="1" customWidth="1"/>
    <col min="13325" max="13328" width="6.875" style="1" customWidth="1"/>
    <col min="13329" max="13340" width="6.375" style="1" customWidth="1"/>
    <col min="13341" max="13571" width="9" style="1"/>
    <col min="13572" max="13572" width="2" style="1" customWidth="1"/>
    <col min="13573" max="13573" width="3.625" style="1" customWidth="1"/>
    <col min="13574" max="13574" width="18.875" style="1" customWidth="1"/>
    <col min="13575" max="13575" width="10" style="1" customWidth="1"/>
    <col min="13576" max="13577" width="0" style="1" hidden="1" customWidth="1"/>
    <col min="13578" max="13578" width="6.5" style="1" customWidth="1"/>
    <col min="13579" max="13579" width="9.375" style="1" customWidth="1"/>
    <col min="13580" max="13580" width="9.625" style="1" customWidth="1"/>
    <col min="13581" max="13584" width="6.875" style="1" customWidth="1"/>
    <col min="13585" max="13596" width="6.375" style="1" customWidth="1"/>
    <col min="13597" max="13827" width="9" style="1"/>
    <col min="13828" max="13828" width="2" style="1" customWidth="1"/>
    <col min="13829" max="13829" width="3.625" style="1" customWidth="1"/>
    <col min="13830" max="13830" width="18.875" style="1" customWidth="1"/>
    <col min="13831" max="13831" width="10" style="1" customWidth="1"/>
    <col min="13832" max="13833" width="0" style="1" hidden="1" customWidth="1"/>
    <col min="13834" max="13834" width="6.5" style="1" customWidth="1"/>
    <col min="13835" max="13835" width="9.375" style="1" customWidth="1"/>
    <col min="13836" max="13836" width="9.625" style="1" customWidth="1"/>
    <col min="13837" max="13840" width="6.875" style="1" customWidth="1"/>
    <col min="13841" max="13852" width="6.375" style="1" customWidth="1"/>
    <col min="13853" max="14083" width="9" style="1"/>
    <col min="14084" max="14084" width="2" style="1" customWidth="1"/>
    <col min="14085" max="14085" width="3.625" style="1" customWidth="1"/>
    <col min="14086" max="14086" width="18.875" style="1" customWidth="1"/>
    <col min="14087" max="14087" width="10" style="1" customWidth="1"/>
    <col min="14088" max="14089" width="0" style="1" hidden="1" customWidth="1"/>
    <col min="14090" max="14090" width="6.5" style="1" customWidth="1"/>
    <col min="14091" max="14091" width="9.375" style="1" customWidth="1"/>
    <col min="14092" max="14092" width="9.625" style="1" customWidth="1"/>
    <col min="14093" max="14096" width="6.875" style="1" customWidth="1"/>
    <col min="14097" max="14108" width="6.375" style="1" customWidth="1"/>
    <col min="14109" max="14339" width="9" style="1"/>
    <col min="14340" max="14340" width="2" style="1" customWidth="1"/>
    <col min="14341" max="14341" width="3.625" style="1" customWidth="1"/>
    <col min="14342" max="14342" width="18.875" style="1" customWidth="1"/>
    <col min="14343" max="14343" width="10" style="1" customWidth="1"/>
    <col min="14344" max="14345" width="0" style="1" hidden="1" customWidth="1"/>
    <col min="14346" max="14346" width="6.5" style="1" customWidth="1"/>
    <col min="14347" max="14347" width="9.375" style="1" customWidth="1"/>
    <col min="14348" max="14348" width="9.625" style="1" customWidth="1"/>
    <col min="14349" max="14352" width="6.875" style="1" customWidth="1"/>
    <col min="14353" max="14364" width="6.375" style="1" customWidth="1"/>
    <col min="14365" max="14595" width="9" style="1"/>
    <col min="14596" max="14596" width="2" style="1" customWidth="1"/>
    <col min="14597" max="14597" width="3.625" style="1" customWidth="1"/>
    <col min="14598" max="14598" width="18.875" style="1" customWidth="1"/>
    <col min="14599" max="14599" width="10" style="1" customWidth="1"/>
    <col min="14600" max="14601" width="0" style="1" hidden="1" customWidth="1"/>
    <col min="14602" max="14602" width="6.5" style="1" customWidth="1"/>
    <col min="14603" max="14603" width="9.375" style="1" customWidth="1"/>
    <col min="14604" max="14604" width="9.625" style="1" customWidth="1"/>
    <col min="14605" max="14608" width="6.875" style="1" customWidth="1"/>
    <col min="14609" max="14620" width="6.375" style="1" customWidth="1"/>
    <col min="14621" max="14851" width="9" style="1"/>
    <col min="14852" max="14852" width="2" style="1" customWidth="1"/>
    <col min="14853" max="14853" width="3.625" style="1" customWidth="1"/>
    <col min="14854" max="14854" width="18.875" style="1" customWidth="1"/>
    <col min="14855" max="14855" width="10" style="1" customWidth="1"/>
    <col min="14856" max="14857" width="0" style="1" hidden="1" customWidth="1"/>
    <col min="14858" max="14858" width="6.5" style="1" customWidth="1"/>
    <col min="14859" max="14859" width="9.375" style="1" customWidth="1"/>
    <col min="14860" max="14860" width="9.625" style="1" customWidth="1"/>
    <col min="14861" max="14864" width="6.875" style="1" customWidth="1"/>
    <col min="14865" max="14876" width="6.375" style="1" customWidth="1"/>
    <col min="14877" max="15107" width="9" style="1"/>
    <col min="15108" max="15108" width="2" style="1" customWidth="1"/>
    <col min="15109" max="15109" width="3.625" style="1" customWidth="1"/>
    <col min="15110" max="15110" width="18.875" style="1" customWidth="1"/>
    <col min="15111" max="15111" width="10" style="1" customWidth="1"/>
    <col min="15112" max="15113" width="0" style="1" hidden="1" customWidth="1"/>
    <col min="15114" max="15114" width="6.5" style="1" customWidth="1"/>
    <col min="15115" max="15115" width="9.375" style="1" customWidth="1"/>
    <col min="15116" max="15116" width="9.625" style="1" customWidth="1"/>
    <col min="15117" max="15120" width="6.875" style="1" customWidth="1"/>
    <col min="15121" max="15132" width="6.375" style="1" customWidth="1"/>
    <col min="15133" max="15363" width="9" style="1"/>
    <col min="15364" max="15364" width="2" style="1" customWidth="1"/>
    <col min="15365" max="15365" width="3.625" style="1" customWidth="1"/>
    <col min="15366" max="15366" width="18.875" style="1" customWidth="1"/>
    <col min="15367" max="15367" width="10" style="1" customWidth="1"/>
    <col min="15368" max="15369" width="0" style="1" hidden="1" customWidth="1"/>
    <col min="15370" max="15370" width="6.5" style="1" customWidth="1"/>
    <col min="15371" max="15371" width="9.375" style="1" customWidth="1"/>
    <col min="15372" max="15372" width="9.625" style="1" customWidth="1"/>
    <col min="15373" max="15376" width="6.875" style="1" customWidth="1"/>
    <col min="15377" max="15388" width="6.375" style="1" customWidth="1"/>
    <col min="15389" max="15619" width="9" style="1"/>
    <col min="15620" max="15620" width="2" style="1" customWidth="1"/>
    <col min="15621" max="15621" width="3.625" style="1" customWidth="1"/>
    <col min="15622" max="15622" width="18.875" style="1" customWidth="1"/>
    <col min="15623" max="15623" width="10" style="1" customWidth="1"/>
    <col min="15624" max="15625" width="0" style="1" hidden="1" customWidth="1"/>
    <col min="15626" max="15626" width="6.5" style="1" customWidth="1"/>
    <col min="15627" max="15627" width="9.375" style="1" customWidth="1"/>
    <col min="15628" max="15628" width="9.625" style="1" customWidth="1"/>
    <col min="15629" max="15632" width="6.875" style="1" customWidth="1"/>
    <col min="15633" max="15644" width="6.375" style="1" customWidth="1"/>
    <col min="15645" max="15875" width="9" style="1"/>
    <col min="15876" max="15876" width="2" style="1" customWidth="1"/>
    <col min="15877" max="15877" width="3.625" style="1" customWidth="1"/>
    <col min="15878" max="15878" width="18.875" style="1" customWidth="1"/>
    <col min="15879" max="15879" width="10" style="1" customWidth="1"/>
    <col min="15880" max="15881" width="0" style="1" hidden="1" customWidth="1"/>
    <col min="15882" max="15882" width="6.5" style="1" customWidth="1"/>
    <col min="15883" max="15883" width="9.375" style="1" customWidth="1"/>
    <col min="15884" max="15884" width="9.625" style="1" customWidth="1"/>
    <col min="15885" max="15888" width="6.875" style="1" customWidth="1"/>
    <col min="15889" max="15900" width="6.375" style="1" customWidth="1"/>
    <col min="15901" max="16131" width="9" style="1"/>
    <col min="16132" max="16132" width="2" style="1" customWidth="1"/>
    <col min="16133" max="16133" width="3.625" style="1" customWidth="1"/>
    <col min="16134" max="16134" width="18.875" style="1" customWidth="1"/>
    <col min="16135" max="16135" width="10" style="1" customWidth="1"/>
    <col min="16136" max="16137" width="0" style="1" hidden="1" customWidth="1"/>
    <col min="16138" max="16138" width="6.5" style="1" customWidth="1"/>
    <col min="16139" max="16139" width="9.375" style="1" customWidth="1"/>
    <col min="16140" max="16140" width="9.625" style="1" customWidth="1"/>
    <col min="16141" max="16144" width="6.875" style="1" customWidth="1"/>
    <col min="16145" max="16156" width="6.375" style="1" customWidth="1"/>
    <col min="16157" max="16384" width="9" style="1"/>
  </cols>
  <sheetData>
    <row r="1" spans="2:28" s="155" customFormat="1" ht="23.25" customHeight="1">
      <c r="P1" s="155" t="s">
        <v>320</v>
      </c>
    </row>
    <row r="2" spans="2:28" s="155" customFormat="1" ht="24" customHeight="1" thickBot="1">
      <c r="B2" s="155" t="s">
        <v>347</v>
      </c>
      <c r="K2" s="156"/>
      <c r="L2" s="157" t="s">
        <v>348</v>
      </c>
      <c r="M2" s="157"/>
      <c r="N2" s="157"/>
      <c r="O2" s="157"/>
      <c r="P2" s="158"/>
      <c r="Q2" s="158"/>
      <c r="R2" s="158"/>
      <c r="S2" s="158"/>
      <c r="T2" s="158"/>
      <c r="U2" s="158"/>
      <c r="V2" s="158"/>
      <c r="W2" s="159"/>
      <c r="X2" s="159"/>
      <c r="Y2" s="159"/>
    </row>
    <row r="3" spans="2:28" ht="18" customHeight="1"/>
    <row r="4" spans="2:28" ht="22.5" customHeight="1">
      <c r="B4" s="405" t="s">
        <v>323</v>
      </c>
      <c r="C4" s="406" t="s">
        <v>324</v>
      </c>
      <c r="D4" s="393" t="s">
        <v>325</v>
      </c>
      <c r="E4" s="393" t="s">
        <v>326</v>
      </c>
      <c r="F4" s="393" t="s">
        <v>327</v>
      </c>
      <c r="G4" s="393" t="s">
        <v>26</v>
      </c>
      <c r="H4" s="393" t="s">
        <v>328</v>
      </c>
      <c r="I4" s="393" t="s">
        <v>329</v>
      </c>
      <c r="J4" s="396" t="s">
        <v>330</v>
      </c>
      <c r="K4" s="397"/>
      <c r="L4" s="397"/>
      <c r="M4" s="398"/>
      <c r="N4" s="399" t="s">
        <v>331</v>
      </c>
      <c r="O4" s="400"/>
      <c r="P4" s="400"/>
      <c r="Q4" s="400"/>
      <c r="R4" s="400"/>
      <c r="S4" s="400"/>
      <c r="T4" s="400"/>
      <c r="U4" s="400"/>
      <c r="V4" s="400"/>
      <c r="W4" s="400"/>
      <c r="X4" s="400"/>
      <c r="Y4" s="400"/>
      <c r="Z4" s="400"/>
      <c r="AA4" s="400"/>
      <c r="AB4" s="401"/>
    </row>
    <row r="5" spans="2:28" s="160" customFormat="1" ht="23.25" customHeight="1">
      <c r="B5" s="405"/>
      <c r="C5" s="406"/>
      <c r="D5" s="394"/>
      <c r="E5" s="394"/>
      <c r="F5" s="394"/>
      <c r="G5" s="394"/>
      <c r="H5" s="394"/>
      <c r="I5" s="394"/>
      <c r="J5" s="396" t="s">
        <v>349</v>
      </c>
      <c r="K5" s="397"/>
      <c r="L5" s="396" t="s">
        <v>350</v>
      </c>
      <c r="M5" s="397"/>
      <c r="N5" s="402" t="s">
        <v>504</v>
      </c>
      <c r="O5" s="402" t="s">
        <v>505</v>
      </c>
      <c r="P5" s="404" t="s">
        <v>333</v>
      </c>
      <c r="Q5" s="404" t="s">
        <v>3</v>
      </c>
      <c r="R5" s="404" t="s">
        <v>506</v>
      </c>
      <c r="S5" s="404" t="s">
        <v>507</v>
      </c>
      <c r="T5" s="404" t="s">
        <v>508</v>
      </c>
      <c r="U5" s="404" t="s">
        <v>509</v>
      </c>
      <c r="V5" s="404" t="s">
        <v>510</v>
      </c>
      <c r="W5" s="402" t="s">
        <v>86</v>
      </c>
      <c r="X5" s="402" t="s">
        <v>89</v>
      </c>
      <c r="Y5" s="402" t="s">
        <v>335</v>
      </c>
      <c r="Z5" s="402" t="s">
        <v>147</v>
      </c>
      <c r="AA5" s="404" t="s">
        <v>511</v>
      </c>
      <c r="AB5" s="404" t="s">
        <v>336</v>
      </c>
    </row>
    <row r="6" spans="2:28" s="160" customFormat="1" ht="47.25" customHeight="1">
      <c r="B6" s="405"/>
      <c r="C6" s="406"/>
      <c r="D6" s="395"/>
      <c r="E6" s="395"/>
      <c r="F6" s="395"/>
      <c r="G6" s="395"/>
      <c r="H6" s="395"/>
      <c r="I6" s="395"/>
      <c r="J6" s="168" t="s">
        <v>133</v>
      </c>
      <c r="K6" s="168" t="s">
        <v>332</v>
      </c>
      <c r="L6" s="168" t="s">
        <v>133</v>
      </c>
      <c r="M6" s="168" t="s">
        <v>332</v>
      </c>
      <c r="N6" s="403"/>
      <c r="O6" s="403"/>
      <c r="P6" s="403"/>
      <c r="Q6" s="403"/>
      <c r="R6" s="403"/>
      <c r="S6" s="403"/>
      <c r="T6" s="403"/>
      <c r="U6" s="403"/>
      <c r="V6" s="403"/>
      <c r="W6" s="403"/>
      <c r="X6" s="407"/>
      <c r="Y6" s="403"/>
      <c r="Z6" s="403"/>
      <c r="AA6" s="403"/>
      <c r="AB6" s="403"/>
    </row>
    <row r="7" spans="2:28" ht="35.25" customHeight="1">
      <c r="B7" s="161">
        <v>1</v>
      </c>
      <c r="C7" s="161"/>
      <c r="D7" s="161"/>
      <c r="E7" s="161"/>
      <c r="F7" s="161"/>
      <c r="G7" s="161"/>
      <c r="H7" s="161"/>
      <c r="I7" s="161"/>
      <c r="J7" s="161"/>
      <c r="K7" s="161"/>
      <c r="L7" s="161"/>
      <c r="M7" s="161"/>
      <c r="N7" s="161"/>
      <c r="O7" s="161"/>
      <c r="P7" s="161"/>
      <c r="Q7" s="161"/>
      <c r="R7" s="161"/>
      <c r="S7" s="161"/>
      <c r="T7" s="161"/>
      <c r="U7" s="161"/>
      <c r="V7" s="161"/>
      <c r="W7" s="161"/>
      <c r="X7" s="161"/>
      <c r="Y7" s="161"/>
      <c r="Z7" s="161"/>
      <c r="AA7" s="162"/>
      <c r="AB7" s="162"/>
    </row>
    <row r="8" spans="2:28" ht="35.25" customHeight="1">
      <c r="B8" s="163">
        <v>2</v>
      </c>
      <c r="C8" s="163"/>
      <c r="D8" s="163"/>
      <c r="E8" s="163"/>
      <c r="F8" s="163"/>
      <c r="G8" s="163"/>
      <c r="H8" s="163"/>
      <c r="I8" s="163"/>
      <c r="J8" s="163"/>
      <c r="K8" s="163"/>
      <c r="L8" s="163"/>
      <c r="M8" s="163"/>
      <c r="N8" s="163"/>
      <c r="O8" s="163"/>
      <c r="P8" s="163"/>
      <c r="Q8" s="163"/>
      <c r="R8" s="163"/>
      <c r="S8" s="163"/>
      <c r="T8" s="163"/>
      <c r="U8" s="163"/>
      <c r="V8" s="163"/>
      <c r="W8" s="163"/>
      <c r="X8" s="163"/>
      <c r="Y8" s="163"/>
      <c r="Z8" s="163"/>
      <c r="AA8" s="163"/>
      <c r="AB8" s="163"/>
    </row>
    <row r="9" spans="2:28" ht="35.25" customHeight="1">
      <c r="B9" s="163">
        <v>3</v>
      </c>
      <c r="C9" s="163"/>
      <c r="D9" s="163"/>
      <c r="E9" s="163"/>
      <c r="F9" s="163"/>
      <c r="G9" s="163"/>
      <c r="H9" s="163"/>
      <c r="I9" s="163"/>
      <c r="J9" s="163"/>
      <c r="K9" s="163"/>
      <c r="L9" s="163"/>
      <c r="M9" s="163"/>
      <c r="N9" s="163"/>
      <c r="O9" s="163"/>
      <c r="P9" s="163"/>
      <c r="Q9" s="163"/>
      <c r="R9" s="163"/>
      <c r="S9" s="163"/>
      <c r="T9" s="163"/>
      <c r="U9" s="163"/>
      <c r="V9" s="163"/>
      <c r="W9" s="163"/>
      <c r="X9" s="163"/>
      <c r="Y9" s="163"/>
      <c r="Z9" s="163"/>
      <c r="AA9" s="163"/>
      <c r="AB9" s="163"/>
    </row>
    <row r="10" spans="2:28" ht="35.25" customHeight="1">
      <c r="B10" s="163">
        <v>4</v>
      </c>
      <c r="C10" s="163"/>
      <c r="D10" s="163"/>
      <c r="E10" s="163"/>
      <c r="F10" s="163"/>
      <c r="G10" s="163"/>
      <c r="H10" s="163"/>
      <c r="I10" s="163"/>
      <c r="J10" s="163"/>
      <c r="K10" s="163"/>
      <c r="L10" s="163"/>
      <c r="M10" s="163"/>
      <c r="N10" s="163"/>
      <c r="O10" s="163"/>
      <c r="P10" s="163"/>
      <c r="Q10" s="163"/>
      <c r="R10" s="163"/>
      <c r="S10" s="163"/>
      <c r="T10" s="163"/>
      <c r="U10" s="163"/>
      <c r="V10" s="163"/>
      <c r="W10" s="163"/>
      <c r="X10" s="163"/>
      <c r="Y10" s="163"/>
      <c r="Z10" s="163"/>
      <c r="AA10" s="163"/>
      <c r="AB10" s="163"/>
    </row>
    <row r="11" spans="2:28" ht="35.25" customHeight="1">
      <c r="B11" s="163">
        <v>5</v>
      </c>
      <c r="C11" s="163"/>
      <c r="D11" s="163"/>
      <c r="E11" s="163"/>
      <c r="F11" s="163"/>
      <c r="G11" s="163"/>
      <c r="H11" s="163"/>
      <c r="I11" s="163"/>
      <c r="J11" s="163"/>
      <c r="K11" s="163"/>
      <c r="L11" s="163"/>
      <c r="M11" s="163"/>
      <c r="N11" s="163"/>
      <c r="O11" s="163"/>
      <c r="P11" s="163"/>
      <c r="Q11" s="163"/>
      <c r="R11" s="163"/>
      <c r="S11" s="163"/>
      <c r="T11" s="163"/>
      <c r="U11" s="163"/>
      <c r="V11" s="163"/>
      <c r="W11" s="163"/>
      <c r="X11" s="163"/>
      <c r="Y11" s="163"/>
      <c r="Z11" s="163"/>
      <c r="AA11" s="163"/>
      <c r="AB11" s="163"/>
    </row>
    <row r="12" spans="2:28" ht="35.25" customHeight="1">
      <c r="B12" s="163">
        <v>6</v>
      </c>
      <c r="C12" s="163"/>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row>
    <row r="13" spans="2:28" ht="35.25" customHeight="1">
      <c r="B13" s="163">
        <v>7</v>
      </c>
      <c r="C13" s="163"/>
      <c r="D13" s="163"/>
      <c r="E13" s="163"/>
      <c r="F13" s="163"/>
      <c r="G13" s="163"/>
      <c r="H13" s="163"/>
      <c r="I13" s="163"/>
      <c r="J13" s="163"/>
      <c r="K13" s="163"/>
      <c r="L13" s="163"/>
      <c r="M13" s="163"/>
      <c r="N13" s="163"/>
      <c r="O13" s="163"/>
      <c r="P13" s="163"/>
      <c r="Q13" s="163"/>
      <c r="R13" s="163"/>
      <c r="S13" s="163"/>
      <c r="T13" s="163"/>
      <c r="U13" s="163"/>
      <c r="V13" s="163"/>
      <c r="W13" s="163"/>
      <c r="X13" s="163"/>
      <c r="Y13" s="163"/>
      <c r="Z13" s="163"/>
      <c r="AA13" s="163"/>
      <c r="AB13" s="163"/>
    </row>
    <row r="14" spans="2:28" ht="35.25" customHeight="1">
      <c r="B14" s="163">
        <v>8</v>
      </c>
      <c r="C14" s="163"/>
      <c r="D14" s="163"/>
      <c r="E14" s="163"/>
      <c r="F14" s="163"/>
      <c r="G14" s="163"/>
      <c r="H14" s="163"/>
      <c r="I14" s="163"/>
      <c r="J14" s="163"/>
      <c r="K14" s="163"/>
      <c r="L14" s="163"/>
      <c r="M14" s="163"/>
      <c r="N14" s="163"/>
      <c r="O14" s="163"/>
      <c r="P14" s="163"/>
      <c r="Q14" s="163"/>
      <c r="R14" s="163"/>
      <c r="S14" s="163"/>
      <c r="T14" s="163"/>
      <c r="U14" s="163"/>
      <c r="V14" s="163"/>
      <c r="W14" s="163"/>
      <c r="X14" s="163"/>
      <c r="Y14" s="163"/>
      <c r="Z14" s="163"/>
      <c r="AA14" s="163"/>
      <c r="AB14" s="163"/>
    </row>
    <row r="15" spans="2:28" ht="35.25" customHeight="1">
      <c r="B15" s="163">
        <v>9</v>
      </c>
      <c r="C15" s="163"/>
      <c r="D15" s="163"/>
      <c r="E15" s="163"/>
      <c r="F15" s="163"/>
      <c r="G15" s="163"/>
      <c r="H15" s="163"/>
      <c r="I15" s="163"/>
      <c r="J15" s="163"/>
      <c r="K15" s="163"/>
      <c r="L15" s="163"/>
      <c r="M15" s="163"/>
      <c r="N15" s="163"/>
      <c r="O15" s="163"/>
      <c r="P15" s="163"/>
      <c r="Q15" s="163"/>
      <c r="R15" s="163"/>
      <c r="S15" s="163"/>
      <c r="T15" s="163"/>
      <c r="U15" s="163"/>
      <c r="V15" s="163"/>
      <c r="W15" s="163"/>
      <c r="X15" s="163"/>
      <c r="Y15" s="163"/>
      <c r="Z15" s="163"/>
      <c r="AA15" s="163"/>
      <c r="AB15" s="163"/>
    </row>
    <row r="16" spans="2:28" ht="35.25" customHeight="1">
      <c r="B16" s="164">
        <v>10</v>
      </c>
      <c r="C16" s="164"/>
      <c r="D16" s="164"/>
      <c r="E16" s="164"/>
      <c r="F16" s="164"/>
      <c r="G16" s="164"/>
      <c r="H16" s="164"/>
      <c r="I16" s="164"/>
      <c r="J16" s="164"/>
      <c r="K16" s="164"/>
      <c r="L16" s="164"/>
      <c r="M16" s="164"/>
      <c r="N16" s="164"/>
      <c r="O16" s="164"/>
      <c r="P16" s="164"/>
      <c r="Q16" s="164"/>
      <c r="R16" s="164"/>
      <c r="S16" s="164"/>
      <c r="T16" s="164"/>
      <c r="U16" s="164"/>
      <c r="V16" s="164"/>
      <c r="W16" s="164"/>
      <c r="X16" s="164"/>
      <c r="Y16" s="164"/>
      <c r="Z16" s="164"/>
      <c r="AA16" s="165"/>
      <c r="AB16" s="165"/>
    </row>
    <row r="17" spans="2:27" ht="12.75" customHeight="1">
      <c r="B17" s="63"/>
      <c r="C17" s="63"/>
      <c r="D17" s="63"/>
      <c r="E17" s="63"/>
      <c r="F17" s="63"/>
      <c r="G17" s="63"/>
      <c r="H17" s="63"/>
      <c r="I17" s="63"/>
      <c r="J17" s="63"/>
      <c r="K17" s="63"/>
      <c r="L17" s="63"/>
      <c r="M17" s="63"/>
      <c r="N17" s="63"/>
      <c r="O17" s="63"/>
      <c r="P17" s="63"/>
      <c r="Q17" s="63"/>
      <c r="R17" s="63"/>
      <c r="S17" s="63"/>
      <c r="T17" s="63"/>
      <c r="U17" s="63"/>
      <c r="V17" s="63"/>
      <c r="W17" s="63"/>
      <c r="X17" s="63"/>
      <c r="Y17" s="63"/>
      <c r="Z17" s="63"/>
      <c r="AA17" s="63"/>
    </row>
    <row r="18" spans="2:27" ht="15" customHeight="1">
      <c r="B18" s="1" t="s">
        <v>337</v>
      </c>
      <c r="C18" s="63" t="s">
        <v>338</v>
      </c>
    </row>
    <row r="19" spans="2:27" ht="15" customHeight="1">
      <c r="B19" s="1" t="s">
        <v>339</v>
      </c>
      <c r="C19" s="1" t="s">
        <v>353</v>
      </c>
    </row>
    <row r="20" spans="2:27" ht="15" customHeight="1">
      <c r="C20" s="1" t="s">
        <v>340</v>
      </c>
    </row>
    <row r="21" spans="2:27" ht="15" customHeight="1">
      <c r="B21" s="1" t="s">
        <v>341</v>
      </c>
      <c r="C21" s="1" t="s">
        <v>351</v>
      </c>
    </row>
    <row r="22" spans="2:27" ht="15" customHeight="1">
      <c r="B22" s="1" t="s">
        <v>343</v>
      </c>
      <c r="C22" s="1" t="s">
        <v>352</v>
      </c>
    </row>
    <row r="23" spans="2:27" ht="15" customHeight="1">
      <c r="C23" s="1" t="s">
        <v>354</v>
      </c>
    </row>
    <row r="24" spans="2:27" ht="15" customHeight="1">
      <c r="B24" s="1" t="s">
        <v>345</v>
      </c>
      <c r="C24" s="1" t="s">
        <v>346</v>
      </c>
    </row>
    <row r="25" spans="2:27" ht="18" customHeight="1"/>
    <row r="26" spans="2:27" ht="24.75" customHeight="1"/>
    <row r="27" spans="2:27" ht="24.75" customHeight="1"/>
    <row r="28" spans="2:27" ht="21" customHeight="1"/>
    <row r="29" spans="2:27" ht="21" customHeight="1"/>
    <row r="30" spans="2:27" ht="21" customHeight="1"/>
    <row r="31" spans="2:27" ht="21" customHeight="1"/>
    <row r="32" spans="2:27" ht="21" customHeight="1"/>
    <row r="33" ht="21" customHeight="1"/>
    <row r="34" ht="21" customHeight="1"/>
    <row r="35" ht="21" customHeight="1"/>
    <row r="36" ht="21" customHeight="1"/>
    <row r="37" ht="21" customHeight="1"/>
    <row r="38" ht="21" customHeight="1"/>
    <row r="39" ht="21" customHeight="1"/>
    <row r="40" ht="21" customHeight="1"/>
    <row r="41" ht="21" customHeight="1"/>
    <row r="42" ht="21" customHeight="1"/>
    <row r="43" ht="21" customHeight="1"/>
    <row r="44" ht="21" customHeight="1"/>
    <row r="45" ht="21" customHeight="1"/>
    <row r="46" ht="21" customHeight="1"/>
  </sheetData>
  <mergeCells count="27">
    <mergeCell ref="AA5:AA6"/>
    <mergeCell ref="W5:W6"/>
    <mergeCell ref="S5:S6"/>
    <mergeCell ref="T5:T6"/>
    <mergeCell ref="U5:U6"/>
    <mergeCell ref="V5:V6"/>
    <mergeCell ref="B4:B6"/>
    <mergeCell ref="C4:C6"/>
    <mergeCell ref="D4:D6"/>
    <mergeCell ref="E4:E6"/>
    <mergeCell ref="F4:F6"/>
    <mergeCell ref="G4:G6"/>
    <mergeCell ref="H4:H6"/>
    <mergeCell ref="I4:I6"/>
    <mergeCell ref="J4:M4"/>
    <mergeCell ref="N4:AB4"/>
    <mergeCell ref="J5:K5"/>
    <mergeCell ref="L5:M5"/>
    <mergeCell ref="N5:N6"/>
    <mergeCell ref="O5:O6"/>
    <mergeCell ref="P5:P6"/>
    <mergeCell ref="X5:X6"/>
    <mergeCell ref="Y5:Y6"/>
    <mergeCell ref="Z5:Z6"/>
    <mergeCell ref="AB5:AB6"/>
    <mergeCell ref="Q5:Q6"/>
    <mergeCell ref="R5:R6"/>
  </mergeCells>
  <phoneticPr fontId="2"/>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41</vt:i4>
      </vt:variant>
    </vt:vector>
  </HeadingPairs>
  <TitlesOfParts>
    <vt:vector size="57" baseType="lpstr">
      <vt:lpstr>表紙</vt:lpstr>
      <vt:lpstr>１⑴前年度利用実績 </vt:lpstr>
      <vt:lpstr>１⑵今年度利用実績</vt:lpstr>
      <vt:lpstr>２従業者名簿 </vt:lpstr>
      <vt:lpstr>２従業者名簿 (記入例)</vt:lpstr>
      <vt:lpstr>３⑴勤務形態一覧表（児童発達支援・放課後デイサービス）</vt:lpstr>
      <vt:lpstr>３⑵勤務形態一覧表（居宅訪問型児童発達支援）</vt:lpstr>
      <vt:lpstr>３⑶勤務形態一覧表（保育所等訪問支援）</vt:lpstr>
      <vt:lpstr>4⑴利用者一覧表（放課後等デイサービス）</vt:lpstr>
      <vt:lpstr>4⑵利用者一覧表（児童発達支援）</vt:lpstr>
      <vt:lpstr>4⑶利用者一覧表（居宅訪問型児童発達支援）</vt:lpstr>
      <vt:lpstr>4⑷利用者一覧表（保育所等訪問支援）</vt:lpstr>
      <vt:lpstr>５体制等状況一覧表</vt:lpstr>
      <vt:lpstr>６　利用料の状況</vt:lpstr>
      <vt:lpstr>７ 書類整備状況</vt:lpstr>
      <vt:lpstr>選択肢(入力不要)</vt:lpstr>
      <vt:lpstr>'２従業者名簿 '!Print_Area</vt:lpstr>
      <vt:lpstr>'２従業者名簿 (記入例)'!Print_Area</vt:lpstr>
      <vt:lpstr>'３⑴勤務形態一覧表（児童発達支援・放課後デイサービス）'!Print_Area</vt:lpstr>
      <vt:lpstr>'３⑵勤務形態一覧表（居宅訪問型児童発達支援）'!Print_Area</vt:lpstr>
      <vt:lpstr>'３⑶勤務形態一覧表（保育所等訪問支援）'!Print_Area</vt:lpstr>
      <vt:lpstr>'５体制等状況一覧表'!Print_Area</vt:lpstr>
      <vt:lpstr>'６　利用料の状況'!Print_Area</vt:lpstr>
      <vt:lpstr>'７ 書類整備状況'!Print_Area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Company>さいたま市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さいたま市</dc:creator>
  <cp:lastModifiedBy>さいたま市</cp:lastModifiedBy>
  <cp:lastPrinted>2024-08-22T07:24:34Z</cp:lastPrinted>
  <dcterms:created xsi:type="dcterms:W3CDTF">2011-05-27T00:58:33Z</dcterms:created>
  <dcterms:modified xsi:type="dcterms:W3CDTF">2024-08-26T04:22:26Z</dcterms:modified>
</cp:coreProperties>
</file>