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3B3C8DEC-102C-4F44-9AD2-3E655062319A}" xr6:coauthVersionLast="47" xr6:coauthVersionMax="47" xr10:uidLastSave="{00000000-0000-0000-0000-000000000000}"/>
  <workbookProtection workbookAlgorithmName="SHA-512" workbookHashValue="9Avm2zu964wIhK3jKtWf8QhX1Er0C+XPEQgYhrSArzpPOS6+hEbvmoF2c4x36h/+VsoH5Fv+n5Js0aA3zNUueA==" workbookSaltValue="piBFirNpduFeheKffx71PA==" workbookSpinCount="100000" lockStructure="1"/>
  <bookViews>
    <workbookView xWindow="-108" yWindow="-108" windowWidth="23256" windowHeight="12456" xr2:uid="{00000000-000D-0000-FFFF-FFFF00000000}"/>
  </bookViews>
  <sheets>
    <sheet name="01_申請書" sheetId="5" r:id="rId1"/>
    <sheet name="02_誓約書 " sheetId="4" r:id="rId2"/>
    <sheet name="03_積算根拠資料" sheetId="3" r:id="rId3"/>
    <sheet name="01_申請書（記載例）" sheetId="7" r:id="rId4"/>
    <sheet name="03_積算根拠資料 (記載例)" sheetId="8" r:id="rId5"/>
    <sheet name="転記シート（事務局用）" sheetId="6" r:id="rId6"/>
  </sheets>
  <definedNames>
    <definedName name="_xlnm.Print_Area" localSheetId="0">'01_申請書'!$A$1:$T$47</definedName>
    <definedName name="_xlnm.Print_Area" localSheetId="3">'01_申請書（記載例）'!$A$1:$T$47</definedName>
    <definedName name="_xlnm.Print_Area" localSheetId="1">'02_誓約書 '!$A$1:$J$42</definedName>
    <definedName name="_xlnm.Print_Area" localSheetId="2">'03_積算根拠資料'!$A$1:$J$31</definedName>
    <definedName name="_xlnm.Print_Area" localSheetId="4">'03_積算根拠資料 (記載例)'!$A$1:$J$31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6" l="1"/>
  <c r="Y3" i="6"/>
  <c r="X3" i="6"/>
  <c r="W3" i="6"/>
  <c r="H26" i="7"/>
  <c r="A26" i="7"/>
  <c r="C26" i="7"/>
  <c r="K26" i="8"/>
  <c r="B26" i="8" s="1"/>
  <c r="N26" i="7" s="1"/>
  <c r="K22" i="8"/>
  <c r="B22" i="8" s="1"/>
  <c r="K26" i="7" s="1"/>
  <c r="K18" i="8"/>
  <c r="B18" i="8" s="1"/>
  <c r="K14" i="8"/>
  <c r="B14" i="8" s="1"/>
  <c r="E26" i="7" s="1"/>
  <c r="B9" i="8"/>
  <c r="V3" i="6"/>
  <c r="K26" i="3"/>
  <c r="B26" i="3" s="1"/>
  <c r="K22" i="3"/>
  <c r="B22" i="3" s="1"/>
  <c r="K18" i="3"/>
  <c r="B18" i="3" s="1"/>
  <c r="K14" i="3"/>
  <c r="B14" i="3" s="1"/>
  <c r="A26" i="5"/>
  <c r="I3" i="6" s="1"/>
  <c r="U3" i="6"/>
  <c r="T3" i="6"/>
  <c r="S3" i="6"/>
  <c r="R3" i="6"/>
  <c r="Q3" i="6"/>
  <c r="P3" i="6"/>
  <c r="G3" i="6"/>
  <c r="F3" i="6"/>
  <c r="E3" i="6"/>
  <c r="D3" i="6"/>
  <c r="C3" i="6"/>
  <c r="B3" i="6"/>
  <c r="A3" i="6"/>
  <c r="B30" i="8" l="1"/>
  <c r="Q26" i="7" s="1"/>
  <c r="D19" i="7" s="1"/>
  <c r="N26" i="5"/>
  <c r="N3" i="6" s="1"/>
  <c r="K26" i="5"/>
  <c r="M3" i="6" s="1"/>
  <c r="H26" i="5"/>
  <c r="L3" i="6" s="1"/>
  <c r="E26" i="5"/>
  <c r="K3" i="6" s="1"/>
  <c r="B9" i="3"/>
  <c r="C26" i="5" l="1"/>
  <c r="J3" i="6" s="1"/>
  <c r="B30" i="3"/>
  <c r="Q26" i="5" s="1"/>
  <c r="O3" i="6" l="1"/>
  <c r="D19" i="5"/>
  <c r="H3" i="6" s="1"/>
</calcChain>
</file>

<file path=xl/sharedStrings.xml><?xml version="1.0" encoding="utf-8"?>
<sst xmlns="http://schemas.openxmlformats.org/spreadsheetml/2006/main" count="238" uniqueCount="126">
  <si>
    <t>所 在 地</t>
    <phoneticPr fontId="1"/>
  </si>
  <si>
    <t>記</t>
    <rPh sb="0" eb="1">
      <t>キ</t>
    </rPh>
    <phoneticPr fontId="1"/>
  </si>
  <si>
    <t>円</t>
    <rPh sb="0" eb="1">
      <t>エン</t>
    </rPh>
    <phoneticPr fontId="1"/>
  </si>
  <si>
    <t>口座番号</t>
    <rPh sb="0" eb="2">
      <t>コウザ</t>
    </rPh>
    <rPh sb="2" eb="4">
      <t>バンゴウ</t>
    </rPh>
    <phoneticPr fontId="1"/>
  </si>
  <si>
    <t>誓約書</t>
    <rPh sb="0" eb="3">
      <t>セイヤクショ</t>
    </rPh>
    <phoneticPr fontId="1"/>
  </si>
  <si>
    <t>１　さいたま市病院等物価高騰対策支援金の交付を受けたいので、下記のとおり申請します。</t>
    <phoneticPr fontId="1"/>
  </si>
  <si>
    <t>申請書添付書類</t>
    <rPh sb="0" eb="3">
      <t>シンセイショ</t>
    </rPh>
    <rPh sb="3" eb="5">
      <t>テンプ</t>
    </rPh>
    <rPh sb="5" eb="7">
      <t>ショルイ</t>
    </rPh>
    <phoneticPr fontId="1"/>
  </si>
  <si>
    <t>担当者</t>
    <rPh sb="0" eb="3">
      <t>タントウシャ</t>
    </rPh>
    <phoneticPr fontId="1"/>
  </si>
  <si>
    <t>所属</t>
    <rPh sb="0" eb="2">
      <t>ショゾク</t>
    </rPh>
    <phoneticPr fontId="1"/>
  </si>
  <si>
    <t>氏名</t>
    <rPh sb="0" eb="2">
      <t>シメイ</t>
    </rPh>
    <phoneticPr fontId="1"/>
  </si>
  <si>
    <t>床</t>
    <rPh sb="0" eb="1">
      <t>ショウ</t>
    </rPh>
    <phoneticPr fontId="1"/>
  </si>
  <si>
    <t>①　救急医療機関</t>
    <rPh sb="2" eb="4">
      <t>キュウキュウ</t>
    </rPh>
    <rPh sb="4" eb="6">
      <t>イリョウ</t>
    </rPh>
    <rPh sb="6" eb="8">
      <t>キカン</t>
    </rPh>
    <phoneticPr fontId="1"/>
  </si>
  <si>
    <t>③　小児二次救急輪番病院</t>
    <rPh sb="2" eb="4">
      <t>ショウニ</t>
    </rPh>
    <rPh sb="4" eb="6">
      <t>ニジ</t>
    </rPh>
    <rPh sb="6" eb="8">
      <t>キュウキュウ</t>
    </rPh>
    <rPh sb="8" eb="10">
      <t>リンバン</t>
    </rPh>
    <rPh sb="10" eb="12">
      <t>ビョウイン</t>
    </rPh>
    <phoneticPr fontId="1"/>
  </si>
  <si>
    <t>②　二次救急輪番病院</t>
    <rPh sb="2" eb="4">
      <t>ニジ</t>
    </rPh>
    <rPh sb="4" eb="6">
      <t>キュウキュウ</t>
    </rPh>
    <rPh sb="6" eb="8">
      <t>リンバン</t>
    </rPh>
    <rPh sb="8" eb="10">
      <t>ビョウイン</t>
    </rPh>
    <phoneticPr fontId="1"/>
  </si>
  <si>
    <t>④　分娩取扱医療機関</t>
    <rPh sb="2" eb="4">
      <t>ブンベン</t>
    </rPh>
    <rPh sb="4" eb="6">
      <t>トリアツカイ</t>
    </rPh>
    <rPh sb="6" eb="8">
      <t>イリョウ</t>
    </rPh>
    <rPh sb="8" eb="10">
      <t>キカン</t>
    </rPh>
    <phoneticPr fontId="1"/>
  </si>
  <si>
    <t>誓約事項</t>
    <rPh sb="0" eb="2">
      <t>セイヤク</t>
    </rPh>
    <rPh sb="2" eb="4">
      <t>ジコウ</t>
    </rPh>
    <phoneticPr fontId="1"/>
  </si>
  <si>
    <t>誓約欄</t>
    <rPh sb="0" eb="2">
      <t>セイヤク</t>
    </rPh>
    <phoneticPr fontId="1"/>
  </si>
  <si>
    <t>代表者職・氏名</t>
    <rPh sb="0" eb="3">
      <t>ダイヒョウシャ</t>
    </rPh>
    <rPh sb="3" eb="4">
      <t>ショク</t>
    </rPh>
    <rPh sb="5" eb="7">
      <t>シメイ</t>
    </rPh>
    <phoneticPr fontId="1"/>
  </si>
  <si>
    <t>　なされている病院・有床診療所</t>
    <rPh sb="7" eb="9">
      <t>ビョウイン</t>
    </rPh>
    <rPh sb="10" eb="12">
      <t>ユウショウ</t>
    </rPh>
    <rPh sb="12" eb="14">
      <t>シンリョウ</t>
    </rPh>
    <rPh sb="14" eb="15">
      <t>ジョ</t>
    </rPh>
    <phoneticPr fontId="1"/>
  </si>
  <si>
    <t>　救急医療機関としての認定・告示が</t>
    <rPh sb="1" eb="3">
      <t>キュウキュウ</t>
    </rPh>
    <rPh sb="3" eb="5">
      <t>イリョウ</t>
    </rPh>
    <rPh sb="5" eb="7">
      <t>キカン</t>
    </rPh>
    <rPh sb="11" eb="13">
      <t>ニンテイ</t>
    </rPh>
    <rPh sb="14" eb="16">
      <t>コクジ</t>
    </rPh>
    <phoneticPr fontId="1"/>
  </si>
  <si>
    <t>　小児二次救急病院群輪番制に参加</t>
    <rPh sb="1" eb="3">
      <t>ショウニ</t>
    </rPh>
    <rPh sb="3" eb="5">
      <t>ニジ</t>
    </rPh>
    <rPh sb="5" eb="7">
      <t>キュウキュウ</t>
    </rPh>
    <rPh sb="7" eb="9">
      <t>ビョウイン</t>
    </rPh>
    <rPh sb="9" eb="10">
      <t>グン</t>
    </rPh>
    <rPh sb="10" eb="13">
      <t>リンバンセイ</t>
    </rPh>
    <rPh sb="14" eb="16">
      <t>サンカ</t>
    </rPh>
    <phoneticPr fontId="1"/>
  </si>
  <si>
    <t>　している病院</t>
    <rPh sb="5" eb="7">
      <t>ビョウイン</t>
    </rPh>
    <phoneticPr fontId="1"/>
  </si>
  <si>
    <t>　二次救急病院群輪番制に参加</t>
    <rPh sb="1" eb="3">
      <t>ニジ</t>
    </rPh>
    <rPh sb="3" eb="5">
      <t>キュウキュウ</t>
    </rPh>
    <rPh sb="5" eb="7">
      <t>ビョウイン</t>
    </rPh>
    <rPh sb="7" eb="8">
      <t>グン</t>
    </rPh>
    <rPh sb="8" eb="11">
      <t>リンバンセイ</t>
    </rPh>
    <rPh sb="12" eb="14">
      <t>サンカ</t>
    </rPh>
    <phoneticPr fontId="1"/>
  </si>
  <si>
    <t>　分娩取扱実績がある病院</t>
    <rPh sb="1" eb="3">
      <t>ブンベン</t>
    </rPh>
    <rPh sb="3" eb="5">
      <t>トリアツカイ</t>
    </rPh>
    <rPh sb="5" eb="7">
      <t>ジッセキ</t>
    </rPh>
    <rPh sb="10" eb="12">
      <t>ビョウイン</t>
    </rPh>
    <phoneticPr fontId="1"/>
  </si>
  <si>
    <t>　有床診療所</t>
    <rPh sb="1" eb="3">
      <t>ユウショウ</t>
    </rPh>
    <rPh sb="3" eb="5">
      <t>シンリョウ</t>
    </rPh>
    <rPh sb="5" eb="6">
      <t>ジョ</t>
    </rPh>
    <phoneticPr fontId="1"/>
  </si>
  <si>
    <t>様式第１号（第５条関係）</t>
    <phoneticPr fontId="1"/>
  </si>
  <si>
    <t>さいたま市病院等物価高騰対策支援金交付申請書</t>
    <phoneticPr fontId="1"/>
  </si>
  <si>
    <t>申請書添付書類</t>
    <phoneticPr fontId="1"/>
  </si>
  <si>
    <t>積算根拠資料</t>
    <rPh sb="0" eb="2">
      <t>セキサン</t>
    </rPh>
    <rPh sb="2" eb="4">
      <t>コンキョ</t>
    </rPh>
    <rPh sb="4" eb="6">
      <t>シリョウ</t>
    </rPh>
    <phoneticPr fontId="1"/>
  </si>
  <si>
    <t>医療機関名</t>
    <rPh sb="0" eb="2">
      <t>イリョウ</t>
    </rPh>
    <rPh sb="2" eb="4">
      <t>キカン</t>
    </rPh>
    <rPh sb="4" eb="5">
      <t>メイ</t>
    </rPh>
    <phoneticPr fontId="1"/>
  </si>
  <si>
    <t>申請者</t>
    <phoneticPr fontId="1"/>
  </si>
  <si>
    <t>さいたま市病院等物価高騰対策支援金の交付を申請するにあたり、以下の内容について誓約します。</t>
    <phoneticPr fontId="1"/>
  </si>
  <si>
    <t>③令和８年１月１日現在において、病院等が医療法第２７条に基づく使用許可を受けている。</t>
    <phoneticPr fontId="1"/>
  </si>
  <si>
    <t>④交付申請日時点において、事業を実施しており、令和８年３月３１日まで事業継続の意思がある。</t>
    <phoneticPr fontId="1"/>
  </si>
  <si>
    <t>⑤一般の患者の利用に供する施設である。</t>
    <phoneticPr fontId="1"/>
  </si>
  <si>
    <t>3．本支援金の交付に関して、市の調査又は必要な事項について報告を求められた場合はこれに応じます。</t>
    <rPh sb="14" eb="15">
      <t>シ</t>
    </rPh>
    <rPh sb="16" eb="18">
      <t>チョウサ</t>
    </rPh>
    <rPh sb="18" eb="19">
      <t>マタ</t>
    </rPh>
    <rPh sb="20" eb="22">
      <t>ヒツヨウ</t>
    </rPh>
    <rPh sb="23" eb="25">
      <t>ジコウ</t>
    </rPh>
    <rPh sb="29" eb="31">
      <t>ホウコク</t>
    </rPh>
    <rPh sb="32" eb="33">
      <t>モト</t>
    </rPh>
    <rPh sb="37" eb="39">
      <t>バアイ</t>
    </rPh>
    <rPh sb="43" eb="44">
      <t>オウ</t>
    </rPh>
    <phoneticPr fontId="1"/>
  </si>
  <si>
    <t>4．この申請に関し、偽りその他不正の行為等により支援金の交付決定又は交付を受けたことが判明した場合は、交付決定の取消しや支援金の返還に応じます。また、この取消し等により当方が不利益を被ることとなっても、異議は一切申し立てません。</t>
    <rPh sb="4" eb="6">
      <t>シンセイ</t>
    </rPh>
    <rPh sb="7" eb="8">
      <t>カン</t>
    </rPh>
    <rPh sb="10" eb="11">
      <t>イツワ</t>
    </rPh>
    <rPh sb="14" eb="15">
      <t>タ</t>
    </rPh>
    <rPh sb="15" eb="17">
      <t>フセイ</t>
    </rPh>
    <rPh sb="18" eb="20">
      <t>コウイ</t>
    </rPh>
    <rPh sb="20" eb="21">
      <t>トウ</t>
    </rPh>
    <rPh sb="24" eb="27">
      <t>シエンキン</t>
    </rPh>
    <rPh sb="28" eb="30">
      <t>コウフ</t>
    </rPh>
    <rPh sb="30" eb="32">
      <t>ケッテイ</t>
    </rPh>
    <rPh sb="32" eb="33">
      <t>マタ</t>
    </rPh>
    <rPh sb="34" eb="36">
      <t>コウフ</t>
    </rPh>
    <rPh sb="37" eb="38">
      <t>ウ</t>
    </rPh>
    <rPh sb="43" eb="45">
      <t>ハンメイ</t>
    </rPh>
    <rPh sb="47" eb="49">
      <t>バアイ</t>
    </rPh>
    <rPh sb="51" eb="53">
      <t>コウフ</t>
    </rPh>
    <rPh sb="53" eb="55">
      <t>ケッテイ</t>
    </rPh>
    <rPh sb="56" eb="57">
      <t>ト</t>
    </rPh>
    <rPh sb="57" eb="58">
      <t>ケ</t>
    </rPh>
    <rPh sb="60" eb="63">
      <t>シエンキン</t>
    </rPh>
    <rPh sb="64" eb="66">
      <t>ヘンカン</t>
    </rPh>
    <rPh sb="67" eb="68">
      <t>オウ</t>
    </rPh>
    <rPh sb="77" eb="78">
      <t>ト</t>
    </rPh>
    <rPh sb="78" eb="79">
      <t>ケ</t>
    </rPh>
    <rPh sb="80" eb="81">
      <t>ナド</t>
    </rPh>
    <rPh sb="84" eb="86">
      <t>トウホウ</t>
    </rPh>
    <rPh sb="87" eb="90">
      <t>フリエキ</t>
    </rPh>
    <rPh sb="91" eb="92">
      <t>コウム</t>
    </rPh>
    <rPh sb="101" eb="103">
      <t>イギ</t>
    </rPh>
    <rPh sb="104" eb="106">
      <t>イッサイ</t>
    </rPh>
    <rPh sb="106" eb="107">
      <t>モウ</t>
    </rPh>
    <rPh sb="108" eb="109">
      <t>タ</t>
    </rPh>
    <phoneticPr fontId="1"/>
  </si>
  <si>
    <t>１．本申請に係る施設が、①から⑥に記載されている全ての事項に合致することに相違ありません。</t>
    <rPh sb="2" eb="3">
      <t>ホン</t>
    </rPh>
    <rPh sb="3" eb="5">
      <t>シンセイ</t>
    </rPh>
    <rPh sb="6" eb="7">
      <t>カカ</t>
    </rPh>
    <rPh sb="8" eb="10">
      <t>シセツ</t>
    </rPh>
    <rPh sb="17" eb="19">
      <t>キサイ</t>
    </rPh>
    <rPh sb="24" eb="25">
      <t>スベ</t>
    </rPh>
    <rPh sb="27" eb="29">
      <t>ジコウ</t>
    </rPh>
    <rPh sb="30" eb="32">
      <t>ガッチ</t>
    </rPh>
    <rPh sb="37" eb="39">
      <t>ソウイ</t>
    </rPh>
    <phoneticPr fontId="1"/>
  </si>
  <si>
    <t>（宛先）さいたま市長</t>
    <phoneticPr fontId="1"/>
  </si>
  <si>
    <t>2．交付額の基礎となる病床は、交付申請日時点において現に病床を使用し、今後も使用する意思がある病床としています。</t>
    <phoneticPr fontId="1"/>
  </si>
  <si>
    <t>１．交付額の基礎となる病床</t>
    <rPh sb="2" eb="5">
      <t>コウフガク</t>
    </rPh>
    <rPh sb="6" eb="8">
      <t>キソ</t>
    </rPh>
    <rPh sb="11" eb="13">
      <t>ビョウショウ</t>
    </rPh>
    <phoneticPr fontId="1"/>
  </si>
  <si>
    <t>２．基本額</t>
    <rPh sb="2" eb="4">
      <t>キホン</t>
    </rPh>
    <rPh sb="4" eb="5">
      <t>ガク</t>
    </rPh>
    <phoneticPr fontId="1"/>
  </si>
  <si>
    <t>①病院（医療法(昭和２３年法律第２０５号。）第１条の５第１項で規定する施設）又は有床診療所（医療法第１条の５第２項で規定する施設のうち患者を入院させるための施設)である。</t>
    <phoneticPr fontId="1"/>
  </si>
  <si>
    <t>②病院又は有床診療所（以下「病院等」という。）はさいたま市内に所在している。</t>
    <rPh sb="31" eb="33">
      <t>ショザイ</t>
    </rPh>
    <phoneticPr fontId="1"/>
  </si>
  <si>
    <t>⑥暴力団（さいたま市暴力団排除条例（平成２４年さいたま市条例第８６号。以下「条例」という。）第２条第１号に規定する暴力団をいう。）に該当せず、法人その他団体の代表者、役員、使用人その他の従業者若しくは構成員に暴力団員（条例第２条第２号に規定する暴力団員をいう。）に該当する者はいない。</t>
    <rPh sb="35" eb="37">
      <t>イカ</t>
    </rPh>
    <rPh sb="38" eb="40">
      <t>ジョウレイ</t>
    </rPh>
    <rPh sb="109" eb="111">
      <t>ジョウレイ</t>
    </rPh>
    <rPh sb="111" eb="112">
      <t>ダイ</t>
    </rPh>
    <phoneticPr fontId="1"/>
  </si>
  <si>
    <t>３．加算額 (該当する医療機能がある場合、チェック）</t>
    <rPh sb="2" eb="4">
      <t>カサン</t>
    </rPh>
    <rPh sb="4" eb="5">
      <t>ガク</t>
    </rPh>
    <rPh sb="7" eb="9">
      <t>ガイトウ</t>
    </rPh>
    <rPh sb="11" eb="13">
      <t>イリョウ</t>
    </rPh>
    <rPh sb="13" eb="15">
      <t>キノウ</t>
    </rPh>
    <rPh sb="18" eb="20">
      <t>バアイ</t>
    </rPh>
    <phoneticPr fontId="1"/>
  </si>
  <si>
    <t>４．合計額</t>
    <rPh sb="2" eb="4">
      <t>ゴウケイ</t>
    </rPh>
    <rPh sb="4" eb="5">
      <t>ガク</t>
    </rPh>
    <phoneticPr fontId="1"/>
  </si>
  <si>
    <t>代 表 者 職・氏 名</t>
    <phoneticPr fontId="1"/>
  </si>
  <si>
    <t>名　称</t>
    <phoneticPr fontId="1"/>
  </si>
  <si>
    <t>交付申請額</t>
    <rPh sb="0" eb="2">
      <t>コウフ</t>
    </rPh>
    <rPh sb="2" eb="5">
      <t>シンセイガク</t>
    </rPh>
    <phoneticPr fontId="1"/>
  </si>
  <si>
    <t>（内訳）</t>
    <rPh sb="1" eb="3">
      <t>ウチワケ</t>
    </rPh>
    <phoneticPr fontId="1"/>
  </si>
  <si>
    <t>病床数</t>
    <rPh sb="0" eb="3">
      <t>ビョウショウスウ</t>
    </rPh>
    <phoneticPr fontId="1"/>
  </si>
  <si>
    <t>基本額</t>
    <rPh sb="0" eb="2">
      <t>キホン</t>
    </rPh>
    <rPh sb="2" eb="3">
      <t>ガク</t>
    </rPh>
    <phoneticPr fontId="1"/>
  </si>
  <si>
    <t>加算額</t>
    <rPh sb="0" eb="3">
      <t>カサンガク</t>
    </rPh>
    <phoneticPr fontId="1"/>
  </si>
  <si>
    <t>合計</t>
    <rPh sb="0" eb="2">
      <t>ゴウケイ</t>
    </rPh>
    <phoneticPr fontId="1"/>
  </si>
  <si>
    <t>合計額
(A)~(E)</t>
    <rPh sb="0" eb="2">
      <t>ゴウケイ</t>
    </rPh>
    <rPh sb="2" eb="3">
      <t>ガク</t>
    </rPh>
    <phoneticPr fontId="1"/>
  </si>
  <si>
    <t>基本額
(A)</t>
    <rPh sb="0" eb="2">
      <t>キホン</t>
    </rPh>
    <rPh sb="2" eb="3">
      <t>ガク</t>
    </rPh>
    <phoneticPr fontId="1"/>
  </si>
  <si>
    <t>救急医療
機関
(B)</t>
    <rPh sb="0" eb="2">
      <t>キュウキュウ</t>
    </rPh>
    <rPh sb="2" eb="4">
      <t>イリョウ</t>
    </rPh>
    <rPh sb="5" eb="7">
      <t>キカン</t>
    </rPh>
    <phoneticPr fontId="1"/>
  </si>
  <si>
    <t>二次救急
輪番病院
(C)</t>
    <rPh sb="0" eb="2">
      <t>ニジ</t>
    </rPh>
    <rPh sb="2" eb="4">
      <t>キュウキュウ</t>
    </rPh>
    <rPh sb="5" eb="7">
      <t>リンバン</t>
    </rPh>
    <rPh sb="7" eb="9">
      <t>ビョウイン</t>
    </rPh>
    <phoneticPr fontId="1"/>
  </si>
  <si>
    <t>小児二次救
急輪番病院
(D)</t>
    <rPh sb="0" eb="2">
      <t>ショウニ</t>
    </rPh>
    <rPh sb="2" eb="4">
      <t>ニジ</t>
    </rPh>
    <rPh sb="4" eb="5">
      <t>キュウ</t>
    </rPh>
    <rPh sb="6" eb="7">
      <t>キュウ</t>
    </rPh>
    <rPh sb="7" eb="9">
      <t>リンバン</t>
    </rPh>
    <rPh sb="9" eb="11">
      <t>ビョウイン</t>
    </rPh>
    <phoneticPr fontId="1"/>
  </si>
  <si>
    <t>分娩取扱
医療機関
(E)</t>
    <rPh sb="0" eb="2">
      <t>ブンベン</t>
    </rPh>
    <rPh sb="2" eb="4">
      <t>トリアツカイ</t>
    </rPh>
    <rPh sb="5" eb="7">
      <t>イリョウ</t>
    </rPh>
    <rPh sb="7" eb="9">
      <t>キカン</t>
    </rPh>
    <phoneticPr fontId="1"/>
  </si>
  <si>
    <t>（添付書類）</t>
    <rPh sb="1" eb="3">
      <t>テンプ</t>
    </rPh>
    <rPh sb="3" eb="5">
      <t>ショルイ</t>
    </rPh>
    <phoneticPr fontId="1"/>
  </si>
  <si>
    <t>　誓約書、積算根拠資料、振込先の分かる部分が記載された通帳の写し</t>
    <rPh sb="1" eb="4">
      <t>セイヤクショ</t>
    </rPh>
    <rPh sb="5" eb="7">
      <t>セキサン</t>
    </rPh>
    <rPh sb="7" eb="9">
      <t>コンキョ</t>
    </rPh>
    <rPh sb="9" eb="11">
      <t>シリョウ</t>
    </rPh>
    <rPh sb="12" eb="15">
      <t>フリコミサキ</t>
    </rPh>
    <rPh sb="16" eb="17">
      <t>ワ</t>
    </rPh>
    <rPh sb="19" eb="21">
      <t>ブブン</t>
    </rPh>
    <rPh sb="22" eb="24">
      <t>キサイ</t>
    </rPh>
    <rPh sb="27" eb="29">
      <t>ツウチョウ</t>
    </rPh>
    <rPh sb="30" eb="31">
      <t>ウツ</t>
    </rPh>
    <phoneticPr fontId="1"/>
  </si>
  <si>
    <t>２　振込先　以下の口座への振込みを依頼します。</t>
    <rPh sb="2" eb="4">
      <t>フリコミ</t>
    </rPh>
    <rPh sb="4" eb="5">
      <t>サキ</t>
    </rPh>
    <rPh sb="6" eb="8">
      <t>イカ</t>
    </rPh>
    <rPh sb="9" eb="11">
      <t>コウザ</t>
    </rPh>
    <rPh sb="13" eb="14">
      <t>フ</t>
    </rPh>
    <rPh sb="14" eb="15">
      <t>コ</t>
    </rPh>
    <rPh sb="17" eb="19">
      <t>イライ</t>
    </rPh>
    <phoneticPr fontId="1"/>
  </si>
  <si>
    <t>金融機関コード</t>
    <rPh sb="0" eb="2">
      <t>キンユウ</t>
    </rPh>
    <rPh sb="2" eb="4">
      <t>キカン</t>
    </rPh>
    <phoneticPr fontId="1"/>
  </si>
  <si>
    <t>口座名義（カナ）</t>
    <rPh sb="0" eb="2">
      <t>コウザ</t>
    </rPh>
    <rPh sb="2" eb="4">
      <t>メイギ</t>
    </rPh>
    <phoneticPr fontId="1"/>
  </si>
  <si>
    <t>金融機関名</t>
    <rPh sb="0" eb="2">
      <t>キンユウ</t>
    </rPh>
    <rPh sb="2" eb="4">
      <t>キカン</t>
    </rPh>
    <rPh sb="4" eb="5">
      <t>メイ</t>
    </rPh>
    <phoneticPr fontId="1"/>
  </si>
  <si>
    <t>支店番号</t>
    <rPh sb="0" eb="2">
      <t>シテン</t>
    </rPh>
    <rPh sb="2" eb="4">
      <t>バンゴウ</t>
    </rPh>
    <phoneticPr fontId="1"/>
  </si>
  <si>
    <t>店名</t>
    <rPh sb="0" eb="2">
      <t>テンメイ</t>
    </rPh>
    <phoneticPr fontId="1"/>
  </si>
  <si>
    <t>令和</t>
    <rPh sb="0" eb="2">
      <t>レイワ</t>
    </rPh>
    <phoneticPr fontId="1"/>
  </si>
  <si>
    <t>年</t>
    <rPh sb="0" eb="1">
      <t>ネン</t>
    </rPh>
    <phoneticPr fontId="1"/>
  </si>
  <si>
    <t>月</t>
    <rPh sb="0" eb="1">
      <t>ガツ</t>
    </rPh>
    <phoneticPr fontId="1"/>
  </si>
  <si>
    <t>日</t>
    <rPh sb="0" eb="1">
      <t>ニチ</t>
    </rPh>
    <phoneticPr fontId="1"/>
  </si>
  <si>
    <t>所在地</t>
    <rPh sb="0" eb="3">
      <t>ショザイチ</t>
    </rPh>
    <phoneticPr fontId="1"/>
  </si>
  <si>
    <t>名称</t>
    <rPh sb="0" eb="2">
      <t>メイショウ</t>
    </rPh>
    <phoneticPr fontId="1"/>
  </si>
  <si>
    <t>救急医療機関</t>
    <rPh sb="0" eb="2">
      <t>キュウキュウ</t>
    </rPh>
    <rPh sb="2" eb="4">
      <t>イリョウ</t>
    </rPh>
    <rPh sb="4" eb="6">
      <t>キカン</t>
    </rPh>
    <phoneticPr fontId="1"/>
  </si>
  <si>
    <t>二次救急輪番病院</t>
    <rPh sb="0" eb="2">
      <t>ニジ</t>
    </rPh>
    <rPh sb="2" eb="4">
      <t>キュウキュウ</t>
    </rPh>
    <rPh sb="4" eb="6">
      <t>リンバン</t>
    </rPh>
    <rPh sb="6" eb="8">
      <t>ビョウイン</t>
    </rPh>
    <phoneticPr fontId="1"/>
  </si>
  <si>
    <t>小児二次救急輪番病院</t>
    <rPh sb="0" eb="2">
      <t>ショウニ</t>
    </rPh>
    <rPh sb="2" eb="4">
      <t>ニジ</t>
    </rPh>
    <rPh sb="4" eb="6">
      <t>キュウキュウ</t>
    </rPh>
    <rPh sb="6" eb="8">
      <t>リンバン</t>
    </rPh>
    <rPh sb="8" eb="10">
      <t>ビョウイン</t>
    </rPh>
    <phoneticPr fontId="1"/>
  </si>
  <si>
    <t>分娩取扱医療機関</t>
    <rPh sb="0" eb="2">
      <t>ブンベン</t>
    </rPh>
    <rPh sb="2" eb="4">
      <t>トリアツカイ</t>
    </rPh>
    <rPh sb="4" eb="6">
      <t>イリョウ</t>
    </rPh>
    <rPh sb="6" eb="8">
      <t>キカン</t>
    </rPh>
    <phoneticPr fontId="1"/>
  </si>
  <si>
    <t>合計額</t>
    <rPh sb="0" eb="2">
      <t>ゴウケイ</t>
    </rPh>
    <rPh sb="2" eb="3">
      <t>ガク</t>
    </rPh>
    <phoneticPr fontId="1"/>
  </si>
  <si>
    <t>預金種類</t>
    <rPh sb="0" eb="2">
      <t>ヨキン</t>
    </rPh>
    <rPh sb="2" eb="4">
      <t>シュルイ</t>
    </rPh>
    <phoneticPr fontId="1"/>
  </si>
  <si>
    <t>内訳</t>
    <rPh sb="0" eb="2">
      <t>ウチワケ</t>
    </rPh>
    <phoneticPr fontId="1"/>
  </si>
  <si>
    <t>振込先</t>
    <rPh sb="0" eb="2">
      <t>フリコミ</t>
    </rPh>
    <rPh sb="2" eb="3">
      <t>サキ</t>
    </rPh>
    <phoneticPr fontId="1"/>
  </si>
  <si>
    <t>申請年月日</t>
    <rPh sb="0" eb="2">
      <t>シンセイ</t>
    </rPh>
    <rPh sb="2" eb="5">
      <t>ネンガッピ</t>
    </rPh>
    <phoneticPr fontId="1"/>
  </si>
  <si>
    <t>申請者</t>
    <rPh sb="0" eb="3">
      <t>シンセイシャ</t>
    </rPh>
    <phoneticPr fontId="1"/>
  </si>
  <si>
    <t>月</t>
    <rPh sb="0" eb="1">
      <t>ツキ</t>
    </rPh>
    <phoneticPr fontId="1"/>
  </si>
  <si>
    <t>日</t>
    <rPh sb="0" eb="1">
      <t>ヒ</t>
    </rPh>
    <phoneticPr fontId="1"/>
  </si>
  <si>
    <t>口座名義(30文字目まで）</t>
    <rPh sb="0" eb="2">
      <t>コウザ</t>
    </rPh>
    <rPh sb="2" eb="4">
      <t>メイギ</t>
    </rPh>
    <rPh sb="7" eb="9">
      <t>モジ</t>
    </rPh>
    <rPh sb="9" eb="10">
      <t>メ</t>
    </rPh>
    <phoneticPr fontId="1"/>
  </si>
  <si>
    <r>
      <t>預金種類</t>
    </r>
    <r>
      <rPr>
        <sz val="8"/>
        <color theme="1"/>
        <rFont val="Yu Gothic"/>
        <family val="3"/>
        <charset val="128"/>
        <scheme val="minor"/>
      </rPr>
      <t>（1.普通 2.当座 3.その他）</t>
    </r>
    <rPh sb="0" eb="2">
      <t>ヨキン</t>
    </rPh>
    <rPh sb="2" eb="4">
      <t>シュルイ</t>
    </rPh>
    <rPh sb="7" eb="9">
      <t>フツウ</t>
    </rPh>
    <rPh sb="12" eb="14">
      <t>トウザ</t>
    </rPh>
    <rPh sb="19" eb="20">
      <t>タ</t>
    </rPh>
    <phoneticPr fontId="1"/>
  </si>
  <si>
    <t>1.普通</t>
    <rPh sb="2" eb="4">
      <t>フツウ</t>
    </rPh>
    <phoneticPr fontId="1"/>
  </si>
  <si>
    <t>2.当座</t>
    <rPh sb="2" eb="4">
      <t>トウザ</t>
    </rPh>
    <phoneticPr fontId="1"/>
  </si>
  <si>
    <t>3.その他（　　　　）</t>
    <rPh sb="4" eb="5">
      <t>タ</t>
    </rPh>
    <phoneticPr fontId="1"/>
  </si>
  <si>
    <t>預金種類</t>
    <rPh sb="0" eb="2">
      <t>ヨキン</t>
    </rPh>
    <rPh sb="2" eb="4">
      <t>シュルイ</t>
    </rPh>
    <phoneticPr fontId="1"/>
  </si>
  <si>
    <t>さいたま市○○区○○　〇ー〇ー〇</t>
    <rPh sb="4" eb="5">
      <t>シ</t>
    </rPh>
    <rPh sb="7" eb="8">
      <t>ク</t>
    </rPh>
    <phoneticPr fontId="1"/>
  </si>
  <si>
    <t>○○銀行</t>
    <rPh sb="2" eb="4">
      <t>ギンコウ</t>
    </rPh>
    <phoneticPr fontId="1"/>
  </si>
  <si>
    <t>○○支店</t>
    <rPh sb="2" eb="4">
      <t>シテン</t>
    </rPh>
    <phoneticPr fontId="1"/>
  </si>
  <si>
    <t>医療法人○○会　○○○○○○病院</t>
    <rPh sb="0" eb="2">
      <t>イリョウ</t>
    </rPh>
    <rPh sb="2" eb="4">
      <t>ホウジン</t>
    </rPh>
    <rPh sb="6" eb="7">
      <t>カイ</t>
    </rPh>
    <rPh sb="14" eb="16">
      <t>ビョウイン</t>
    </rPh>
    <phoneticPr fontId="1"/>
  </si>
  <si>
    <t>医療法人○○会　○○○○○○病院</t>
    <rPh sb="0" eb="2">
      <t>イリョウ</t>
    </rPh>
    <rPh sb="2" eb="4">
      <t>ホウジン</t>
    </rPh>
    <rPh sb="6" eb="7">
      <t>カイ</t>
    </rPh>
    <phoneticPr fontId="1"/>
  </si>
  <si>
    <t>イ</t>
    <phoneticPr fontId="1"/>
  </si>
  <si>
    <t>リ</t>
    <phoneticPr fontId="1"/>
  </si>
  <si>
    <t>ヨ</t>
    <phoneticPr fontId="1"/>
  </si>
  <si>
    <t>ウ</t>
    <phoneticPr fontId="1"/>
  </si>
  <si>
    <t>ホ</t>
    <phoneticPr fontId="1"/>
  </si>
  <si>
    <t>ジ</t>
    <phoneticPr fontId="1"/>
  </si>
  <si>
    <t>ン</t>
    <phoneticPr fontId="1"/>
  </si>
  <si>
    <t>カ</t>
    <phoneticPr fontId="1"/>
  </si>
  <si>
    <t>マ</t>
    <phoneticPr fontId="1"/>
  </si>
  <si>
    <t>ル</t>
    <phoneticPr fontId="1"/>
  </si>
  <si>
    <t>　</t>
    <phoneticPr fontId="1"/>
  </si>
  <si>
    <t>ビ</t>
    <phoneticPr fontId="1"/>
  </si>
  <si>
    <t>チ</t>
    <phoneticPr fontId="1"/>
  </si>
  <si>
    <t>院長・さいたま　太郎</t>
    <rPh sb="0" eb="2">
      <t>インチョウ</t>
    </rPh>
    <rPh sb="8" eb="10">
      <t>タロウ</t>
    </rPh>
    <phoneticPr fontId="1"/>
  </si>
  <si>
    <t>サ</t>
    <phoneticPr fontId="1"/>
  </si>
  <si>
    <t>タ</t>
    <phoneticPr fontId="1"/>
  </si>
  <si>
    <t>ロ</t>
    <phoneticPr fontId="1"/>
  </si>
  <si>
    <t>担当</t>
    <rPh sb="0" eb="2">
      <t>タントウ</t>
    </rPh>
    <phoneticPr fontId="1"/>
  </si>
  <si>
    <t>所属</t>
    <rPh sb="0" eb="2">
      <t>ショゾク</t>
    </rPh>
    <phoneticPr fontId="1"/>
  </si>
  <si>
    <t>氏名</t>
    <rPh sb="0" eb="2">
      <t>シメイ</t>
    </rPh>
    <phoneticPr fontId="1"/>
  </si>
  <si>
    <t>電話番号</t>
    <rPh sb="0" eb="2">
      <t>デンワ</t>
    </rPh>
    <rPh sb="2" eb="4">
      <t>バンゴウ</t>
    </rPh>
    <phoneticPr fontId="1"/>
  </si>
  <si>
    <t>E-mail</t>
    <phoneticPr fontId="1"/>
  </si>
  <si>
    <t>〇〇　〇〇</t>
    <phoneticPr fontId="1"/>
  </si>
  <si>
    <t>○○○-○○〇-○○〇〇</t>
    <phoneticPr fontId="1"/>
  </si>
  <si>
    <t>○○＠○○〇</t>
    <phoneticPr fontId="1"/>
  </si>
  <si>
    <t>電話番号</t>
    <rPh sb="0" eb="2">
      <t>デンワ</t>
    </rPh>
    <rPh sb="2" eb="4">
      <t>バンゴウ</t>
    </rPh>
    <phoneticPr fontId="1"/>
  </si>
  <si>
    <t>E-mail</t>
    <phoneticPr fontId="1"/>
  </si>
  <si>
    <t>※内容を確認の上、チェックボックスに✓をしてください。</t>
    <rPh sb="1" eb="3">
      <t>ナイヨウ</t>
    </rPh>
    <rPh sb="4" eb="6">
      <t>カクニン</t>
    </rPh>
    <rPh sb="7" eb="8">
      <t>ウエ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</si>
</sst>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font>
      <sz val="11"/>
      <color theme="1"/>
      <name val="Yu Gothic"/>
      <family val="2"/>
      <scheme val="minor"/>
    </font>
    <font>
      <sz val="6"/>
      <name val="Yu Gothic"/>
      <family val="3"/>
      <charset val="128"/>
      <scheme val="minor"/>
    </font>
    <font>
      <b/>
      <sz val="20"/>
      <color theme="1"/>
      <name val="Yu Gothic"/>
      <family val="3"/>
      <charset val="128"/>
      <scheme val="minor"/>
    </font>
    <font>
      <sz val="11"/>
      <color theme="1"/>
      <name val="Yu Gothic"/>
      <family val="3"/>
      <charset val="128"/>
      <scheme val="minor"/>
    </font>
    <font>
      <sz val="9"/>
      <color rgb="FF000000"/>
      <name val="Meiryo UI"/>
      <family val="3"/>
      <charset val="128"/>
    </font>
    <font>
      <b/>
      <sz val="11"/>
      <color theme="1"/>
      <name val="Yu Gothic"/>
      <family val="3"/>
      <charset val="128"/>
      <scheme val="minor"/>
    </font>
    <font>
      <sz val="8"/>
      <color theme="1"/>
      <name val="Yu Gothic"/>
      <family val="3"/>
      <charset val="128"/>
      <scheme val="minor"/>
    </font>
    <font>
      <b/>
      <sz val="11"/>
      <color rgb="FFFF0000"/>
      <name val="Yu Gothic"/>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style="medium">
        <color indexed="64"/>
      </top>
      <bottom/>
      <diagonal/>
    </border>
  </borders>
  <cellStyleXfs count="1">
    <xf numFmtId="0" fontId="0" fillId="0" borderId="0"/>
  </cellStyleXfs>
  <cellXfs count="152">
    <xf numFmtId="0" fontId="0" fillId="0" borderId="0" xfId="0"/>
    <xf numFmtId="0" fontId="0" fillId="0" borderId="0" xfId="0" applyBorder="1"/>
    <xf numFmtId="0" fontId="3" fillId="0" borderId="0" xfId="0" applyFont="1"/>
    <xf numFmtId="0" fontId="5" fillId="0" borderId="0" xfId="0" applyFont="1"/>
    <xf numFmtId="0" fontId="0" fillId="0" borderId="20" xfId="0" applyBorder="1"/>
    <xf numFmtId="0" fontId="0" fillId="0" borderId="21" xfId="0" applyFill="1" applyBorder="1" applyAlignment="1"/>
    <xf numFmtId="0" fontId="0" fillId="0" borderId="13" xfId="0" applyBorder="1"/>
    <xf numFmtId="0" fontId="0" fillId="0" borderId="14" xfId="0" applyFill="1" applyBorder="1" applyAlignment="1"/>
    <xf numFmtId="0" fontId="0" fillId="0" borderId="0" xfId="0" applyFill="1" applyBorder="1"/>
    <xf numFmtId="0" fontId="5" fillId="0" borderId="0" xfId="0" applyFont="1" applyBorder="1"/>
    <xf numFmtId="0" fontId="0" fillId="0" borderId="18" xfId="0" applyBorder="1" applyAlignment="1">
      <alignment vertical="center"/>
    </xf>
    <xf numFmtId="0" fontId="0" fillId="0" borderId="18" xfId="0" applyBorder="1" applyAlignment="1">
      <alignment vertical="center" wrapText="1"/>
    </xf>
    <xf numFmtId="0" fontId="0" fillId="0" borderId="0" xfId="0" applyAlignment="1">
      <alignment horizontal="center"/>
    </xf>
    <xf numFmtId="0" fontId="0" fillId="0" borderId="0" xfId="0" applyAlignment="1"/>
    <xf numFmtId="0" fontId="0" fillId="0" borderId="3" xfId="0" applyBorder="1"/>
    <xf numFmtId="0" fontId="0" fillId="0" borderId="3" xfId="0" applyBorder="1" applyAlignment="1">
      <alignment horizontal="center"/>
    </xf>
    <xf numFmtId="0" fontId="0" fillId="0" borderId="0" xfId="0" applyAlignment="1">
      <alignment horizontal="right"/>
    </xf>
    <xf numFmtId="0" fontId="0" fillId="0" borderId="0" xfId="0" applyFill="1" applyAlignment="1">
      <alignment horizontal="right"/>
    </xf>
    <xf numFmtId="176" fontId="0" fillId="0" borderId="0" xfId="0" applyNumberFormat="1" applyFill="1" applyBorder="1" applyAlignment="1">
      <alignment horizontal="right"/>
    </xf>
    <xf numFmtId="0" fontId="0" fillId="2" borderId="0" xfId="0" applyFill="1" applyAlignment="1" applyProtection="1">
      <alignment horizontal="right"/>
      <protection locked="0"/>
    </xf>
    <xf numFmtId="0" fontId="0" fillId="2" borderId="4"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0" xfId="0" applyFill="1" applyBorder="1" applyProtection="1">
      <protection locked="0"/>
    </xf>
    <xf numFmtId="0" fontId="0" fillId="0" borderId="0" xfId="0" applyProtection="1">
      <protection locked="0"/>
    </xf>
    <xf numFmtId="0" fontId="7" fillId="0" borderId="0" xfId="0" applyFont="1" applyBorder="1" applyAlignment="1">
      <alignment vertical="center"/>
    </xf>
    <xf numFmtId="0" fontId="0" fillId="0" borderId="0" xfId="0" applyProtection="1"/>
    <xf numFmtId="0" fontId="0" fillId="0" borderId="0" xfId="0" applyAlignment="1" applyProtection="1"/>
    <xf numFmtId="0" fontId="0" fillId="0" borderId="0" xfId="0" applyAlignment="1" applyProtection="1">
      <alignment horizontal="right"/>
    </xf>
    <xf numFmtId="0" fontId="0" fillId="2" borderId="0" xfId="0" applyFill="1" applyAlignment="1" applyProtection="1">
      <alignment horizontal="right"/>
    </xf>
    <xf numFmtId="0" fontId="0" fillId="0" borderId="0" xfId="0" applyFill="1" applyAlignment="1" applyProtection="1">
      <alignment horizontal="right"/>
    </xf>
    <xf numFmtId="0" fontId="0" fillId="0" borderId="0" xfId="0" applyAlignment="1" applyProtection="1">
      <alignment horizontal="center"/>
    </xf>
    <xf numFmtId="176" fontId="0" fillId="0" borderId="0" xfId="0" applyNumberFormat="1" applyFill="1" applyBorder="1" applyAlignment="1" applyProtection="1">
      <alignment horizontal="right"/>
    </xf>
    <xf numFmtId="0" fontId="0" fillId="2" borderId="4"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0" borderId="0" xfId="0" applyBorder="1" applyProtection="1"/>
    <xf numFmtId="0" fontId="5" fillId="0" borderId="0" xfId="0" applyFont="1" applyBorder="1" applyProtection="1"/>
    <xf numFmtId="0" fontId="0" fillId="0" borderId="0" xfId="0" applyFill="1" applyBorder="1" applyProtection="1"/>
    <xf numFmtId="0" fontId="0" fillId="2" borderId="0" xfId="0" applyFill="1" applyBorder="1" applyProtection="1"/>
    <xf numFmtId="0" fontId="0" fillId="0" borderId="3" xfId="0" applyNumberFormat="1" applyBorder="1"/>
    <xf numFmtId="0" fontId="0" fillId="0" borderId="7" xfId="0" applyBorder="1" applyAlignment="1">
      <alignment horizontal="left" vertical="top"/>
    </xf>
    <xf numFmtId="0" fontId="0" fillId="0" borderId="8" xfId="0" applyBorder="1" applyAlignment="1">
      <alignment horizontal="left" vertical="top"/>
    </xf>
    <xf numFmtId="0" fontId="0" fillId="0" borderId="5" xfId="0" applyBorder="1" applyAlignment="1">
      <alignment horizontal="left" vertical="top"/>
    </xf>
    <xf numFmtId="0" fontId="0" fillId="0" borderId="11"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3" xfId="0" applyBorder="1" applyAlignment="1">
      <alignment horizontal="left"/>
    </xf>
    <xf numFmtId="0" fontId="0" fillId="2" borderId="3" xfId="0" applyFill="1" applyBorder="1" applyAlignment="1" applyProtection="1">
      <alignment horizontal="left"/>
      <protection locked="0"/>
    </xf>
    <xf numFmtId="49" fontId="0" fillId="2" borderId="3" xfId="0" applyNumberFormat="1" applyFill="1" applyBorder="1" applyAlignment="1" applyProtection="1">
      <alignment horizontal="left"/>
      <protection locked="0"/>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left" vertical="center"/>
    </xf>
    <xf numFmtId="176" fontId="0" fillId="0" borderId="3" xfId="0" applyNumberFormat="1" applyBorder="1" applyAlignment="1">
      <alignment horizontal="center" vertical="center"/>
    </xf>
    <xf numFmtId="0" fontId="0" fillId="2" borderId="0" xfId="0" applyFill="1" applyAlignment="1" applyProtection="1">
      <alignment horizontal="left"/>
      <protection locked="0"/>
    </xf>
    <xf numFmtId="0" fontId="0" fillId="2" borderId="0" xfId="0" applyFill="1" applyAlignment="1" applyProtection="1">
      <alignment horizontal="left" wrapText="1"/>
      <protection locked="0"/>
    </xf>
    <xf numFmtId="0" fontId="0" fillId="0" borderId="0" xfId="0" applyAlignment="1">
      <alignment horizontal="center"/>
    </xf>
    <xf numFmtId="0" fontId="0" fillId="0" borderId="3" xfId="0" applyBorder="1" applyAlignment="1">
      <alignment horizontal="center"/>
    </xf>
    <xf numFmtId="0" fontId="0" fillId="2" borderId="1" xfId="0" applyFill="1" applyBorder="1" applyAlignment="1" applyProtection="1">
      <alignment horizontal="left"/>
      <protection locked="0"/>
    </xf>
    <xf numFmtId="176" fontId="0" fillId="0" borderId="2" xfId="0" applyNumberFormat="1" applyFill="1" applyBorder="1" applyAlignment="1">
      <alignment horizontal="right"/>
    </xf>
    <xf numFmtId="0" fontId="0" fillId="2" borderId="3"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0" borderId="16" xfId="0" applyBorder="1" applyAlignment="1">
      <alignment horizontal="left" vertical="center" wrapText="1"/>
    </xf>
    <xf numFmtId="0" fontId="0" fillId="0" borderId="12" xfId="0" applyBorder="1" applyAlignment="1">
      <alignment horizontal="left" vertical="center" wrapText="1"/>
    </xf>
    <xf numFmtId="0" fontId="0" fillId="0" borderId="8" xfId="0" applyBorder="1" applyAlignment="1">
      <alignment horizontal="left" vertical="center" wrapText="1"/>
    </xf>
    <xf numFmtId="0" fontId="0" fillId="0" borderId="18" xfId="0" applyBorder="1" applyAlignment="1">
      <alignment horizontal="left" vertical="center" wrapText="1"/>
    </xf>
    <xf numFmtId="0" fontId="0" fillId="0" borderId="0"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0" fillId="0" borderId="1" xfId="0" applyBorder="1" applyAlignment="1">
      <alignment horizontal="left" vertical="center" wrapText="1"/>
    </xf>
    <xf numFmtId="0" fontId="0" fillId="0" borderId="10" xfId="0" applyBorder="1" applyAlignment="1">
      <alignment horizontal="left" vertical="center" wrapText="1"/>
    </xf>
    <xf numFmtId="0" fontId="0" fillId="2" borderId="3"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2" borderId="23"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0" borderId="7" xfId="0" applyBorder="1" applyAlignment="1">
      <alignment horizontal="left" vertical="center" wrapText="1"/>
    </xf>
    <xf numFmtId="0" fontId="0" fillId="0" borderId="32" xfId="0" applyBorder="1" applyAlignment="1">
      <alignment horizontal="left" vertical="center" wrapText="1"/>
    </xf>
    <xf numFmtId="0" fontId="0" fillId="0" borderId="5" xfId="0" applyBorder="1" applyAlignment="1">
      <alignment horizontal="left" vertical="center" wrapText="1"/>
    </xf>
    <xf numFmtId="0" fontId="0" fillId="0" borderId="33" xfId="0" applyBorder="1" applyAlignment="1">
      <alignment horizontal="left" vertical="center" wrapText="1"/>
    </xf>
    <xf numFmtId="0" fontId="0" fillId="0" borderId="9" xfId="0" applyBorder="1" applyAlignment="1">
      <alignment horizontal="left" vertical="center" wrapText="1"/>
    </xf>
    <xf numFmtId="0" fontId="0" fillId="0" borderId="34" xfId="0" applyBorder="1" applyAlignment="1">
      <alignment horizontal="left" vertical="center" wrapText="1"/>
    </xf>
    <xf numFmtId="0" fontId="0" fillId="0" borderId="7" xfId="0" applyBorder="1" applyAlignment="1">
      <alignment vertical="center" wrapText="1"/>
    </xf>
    <xf numFmtId="0" fontId="0" fillId="0" borderId="12" xfId="0" applyBorder="1" applyAlignment="1">
      <alignment vertical="center" wrapText="1"/>
    </xf>
    <xf numFmtId="0" fontId="0" fillId="0" borderId="32" xfId="0" applyBorder="1" applyAlignment="1">
      <alignment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33" xfId="0" applyBorder="1" applyAlignment="1">
      <alignment vertical="center" wrapText="1"/>
    </xf>
    <xf numFmtId="0" fontId="0" fillId="0" borderId="9" xfId="0" applyBorder="1" applyAlignment="1">
      <alignment vertical="center" wrapText="1"/>
    </xf>
    <xf numFmtId="0" fontId="0" fillId="0" borderId="1" xfId="0" applyBorder="1" applyAlignment="1">
      <alignment vertical="center" wrapText="1"/>
    </xf>
    <xf numFmtId="0" fontId="0" fillId="0" borderId="34" xfId="0" applyBorder="1" applyAlignment="1">
      <alignment vertical="center" wrapText="1"/>
    </xf>
    <xf numFmtId="0" fontId="2" fillId="0" borderId="0" xfId="0" applyFont="1" applyAlignment="1">
      <alignment horizontal="center"/>
    </xf>
    <xf numFmtId="0" fontId="0" fillId="2" borderId="14" xfId="0" applyFill="1" applyBorder="1" applyAlignment="1" applyProtection="1">
      <alignment horizontal="left"/>
      <protection locked="0"/>
    </xf>
    <xf numFmtId="0" fontId="0" fillId="2" borderId="15" xfId="0" applyFill="1" applyBorder="1" applyAlignment="1" applyProtection="1">
      <alignment horizontal="left"/>
      <protection locked="0"/>
    </xf>
    <xf numFmtId="0" fontId="0" fillId="2" borderId="21" xfId="0" applyFill="1" applyBorder="1" applyAlignment="1" applyProtection="1">
      <alignment horizontal="left"/>
      <protection locked="0"/>
    </xf>
    <xf numFmtId="0" fontId="0" fillId="2" borderId="27" xfId="0" applyFill="1" applyBorder="1" applyAlignment="1" applyProtection="1">
      <alignment horizontal="left"/>
      <protection locked="0"/>
    </xf>
    <xf numFmtId="0" fontId="0" fillId="0" borderId="13" xfId="0" applyBorder="1" applyAlignment="1">
      <alignment horizontal="center"/>
    </xf>
    <xf numFmtId="0" fontId="0" fillId="0" borderId="14" xfId="0" applyBorder="1" applyAlignment="1">
      <alignment horizontal="center"/>
    </xf>
    <xf numFmtId="0" fontId="0" fillId="0" borderId="31" xfId="0" applyBorder="1" applyAlignment="1">
      <alignment horizontal="center"/>
    </xf>
    <xf numFmtId="0" fontId="0" fillId="0" borderId="15" xfId="0" applyBorder="1" applyAlignment="1">
      <alignment horizontal="center"/>
    </xf>
    <xf numFmtId="0" fontId="2" fillId="0" borderId="0" xfId="0" applyFont="1" applyBorder="1" applyAlignment="1">
      <alignment horizontal="center"/>
    </xf>
    <xf numFmtId="0" fontId="5" fillId="3" borderId="0" xfId="0" applyFont="1" applyFill="1" applyBorder="1" applyAlignment="1">
      <alignment horizontal="left"/>
    </xf>
    <xf numFmtId="176" fontId="0" fillId="2" borderId="25" xfId="0" applyNumberFormat="1" applyFill="1" applyBorder="1" applyAlignment="1" applyProtection="1">
      <alignment horizontal="center" vertical="center"/>
      <protection locked="0"/>
    </xf>
    <xf numFmtId="176" fontId="0" fillId="2" borderId="29" xfId="0" applyNumberFormat="1" applyFill="1" applyBorder="1" applyAlignment="1" applyProtection="1">
      <alignment horizontal="center" vertical="center"/>
      <protection locked="0"/>
    </xf>
    <xf numFmtId="176" fontId="0" fillId="2" borderId="20" xfId="0" applyNumberFormat="1" applyFill="1" applyBorder="1" applyAlignment="1" applyProtection="1">
      <alignment horizontal="center" vertical="center"/>
      <protection locked="0"/>
    </xf>
    <xf numFmtId="176" fontId="0" fillId="2" borderId="22" xfId="0" applyNumberFormat="1" applyFill="1" applyBorder="1" applyAlignment="1" applyProtection="1">
      <alignment horizontal="center" vertical="center"/>
      <protection locked="0"/>
    </xf>
    <xf numFmtId="0" fontId="0" fillId="0" borderId="30"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176" fontId="0" fillId="0" borderId="25" xfId="0" applyNumberFormat="1" applyBorder="1" applyAlignment="1">
      <alignment horizontal="center" vertical="center"/>
    </xf>
    <xf numFmtId="176" fontId="0" fillId="0" borderId="29" xfId="0" applyNumberFormat="1" applyBorder="1" applyAlignment="1">
      <alignment horizontal="center" vertical="center"/>
    </xf>
    <xf numFmtId="176" fontId="0" fillId="0" borderId="20" xfId="0" applyNumberFormat="1" applyBorder="1" applyAlignment="1">
      <alignment horizontal="center" vertical="center"/>
    </xf>
    <xf numFmtId="176" fontId="0" fillId="0" borderId="22" xfId="0" applyNumberFormat="1" applyBorder="1" applyAlignment="1">
      <alignment horizontal="center" vertical="center"/>
    </xf>
    <xf numFmtId="176" fontId="0" fillId="0" borderId="25" xfId="0" applyNumberFormat="1" applyFill="1" applyBorder="1" applyAlignment="1">
      <alignment horizontal="center" vertical="center"/>
    </xf>
    <xf numFmtId="176" fontId="0" fillId="0" borderId="29" xfId="0" applyNumberFormat="1" applyFill="1" applyBorder="1" applyAlignment="1">
      <alignment horizontal="center" vertical="center"/>
    </xf>
    <xf numFmtId="176" fontId="0" fillId="0" borderId="20" xfId="0" applyNumberFormat="1" applyFill="1" applyBorder="1" applyAlignment="1">
      <alignment horizontal="center" vertical="center"/>
    </xf>
    <xf numFmtId="176" fontId="0" fillId="0" borderId="22" xfId="0" applyNumberFormat="1" applyFill="1" applyBorder="1" applyAlignment="1">
      <alignment horizontal="center" vertical="center"/>
    </xf>
    <xf numFmtId="0" fontId="0" fillId="2" borderId="3" xfId="0" applyFill="1" applyBorder="1" applyAlignment="1">
      <alignment horizontal="left"/>
    </xf>
    <xf numFmtId="49" fontId="0" fillId="2" borderId="3" xfId="0" applyNumberFormat="1" applyFill="1" applyBorder="1" applyAlignment="1">
      <alignment horizontal="left"/>
    </xf>
    <xf numFmtId="176" fontId="0" fillId="0" borderId="2" xfId="0" applyNumberFormat="1" applyFill="1" applyBorder="1" applyAlignment="1" applyProtection="1">
      <alignment horizontal="right"/>
    </xf>
    <xf numFmtId="0" fontId="0" fillId="2" borderId="0" xfId="0" applyFill="1" applyAlignment="1" applyProtection="1">
      <alignment horizontal="left"/>
    </xf>
    <xf numFmtId="0" fontId="0" fillId="2" borderId="0" xfId="0" applyFill="1" applyAlignment="1" applyProtection="1">
      <alignment horizontal="left" wrapText="1"/>
    </xf>
    <xf numFmtId="0" fontId="0" fillId="2" borderId="1" xfId="0" applyFill="1" applyBorder="1" applyAlignment="1" applyProtection="1">
      <alignment horizontal="left"/>
    </xf>
    <xf numFmtId="176" fontId="0" fillId="0" borderId="3" xfId="0" applyNumberFormat="1" applyBorder="1" applyAlignment="1" applyProtection="1">
      <alignment horizontal="center" vertical="center"/>
    </xf>
    <xf numFmtId="0" fontId="0" fillId="0" borderId="3" xfId="0" applyBorder="1" applyAlignment="1" applyProtection="1">
      <alignment horizontal="center" vertical="center"/>
    </xf>
    <xf numFmtId="0" fontId="0" fillId="0" borderId="3" xfId="0" applyBorder="1" applyAlignment="1" applyProtection="1">
      <alignment horizontal="center" vertical="center" wrapText="1"/>
    </xf>
    <xf numFmtId="0" fontId="0" fillId="0" borderId="3" xfId="0" applyBorder="1" applyAlignment="1" applyProtection="1">
      <alignment horizontal="center"/>
    </xf>
    <xf numFmtId="0" fontId="0" fillId="0" borderId="3" xfId="0" applyBorder="1" applyAlignment="1" applyProtection="1">
      <alignment horizontal="left"/>
    </xf>
    <xf numFmtId="0" fontId="0" fillId="2" borderId="4" xfId="0" applyFill="1" applyBorder="1" applyAlignment="1" applyProtection="1">
      <alignment horizontal="left" vertical="center"/>
    </xf>
    <xf numFmtId="0" fontId="0" fillId="0" borderId="3" xfId="0" applyBorder="1" applyAlignment="1" applyProtection="1">
      <alignment horizontal="left" vertical="center"/>
    </xf>
    <xf numFmtId="0" fontId="0" fillId="2" borderId="3" xfId="0" applyFill="1" applyBorder="1" applyAlignment="1" applyProtection="1">
      <alignment horizontal="left" vertical="center"/>
    </xf>
    <xf numFmtId="0" fontId="0" fillId="2" borderId="3" xfId="0" applyFill="1" applyBorder="1" applyAlignment="1" applyProtection="1">
      <alignment horizontal="left"/>
    </xf>
    <xf numFmtId="176" fontId="0" fillId="0" borderId="25" xfId="0" applyNumberFormat="1" applyFill="1" applyBorder="1" applyAlignment="1" applyProtection="1">
      <alignment horizontal="center" vertical="center"/>
    </xf>
    <xf numFmtId="176" fontId="0" fillId="0" borderId="29" xfId="0" applyNumberFormat="1" applyFill="1" applyBorder="1" applyAlignment="1" applyProtection="1">
      <alignment horizontal="center" vertical="center"/>
    </xf>
    <xf numFmtId="176" fontId="0" fillId="0" borderId="20" xfId="0" applyNumberFormat="1" applyFill="1" applyBorder="1" applyAlignment="1" applyProtection="1">
      <alignment horizontal="center" vertical="center"/>
    </xf>
    <xf numFmtId="176" fontId="0" fillId="0" borderId="22" xfId="0" applyNumberFormat="1" applyFill="1" applyBorder="1" applyAlignment="1" applyProtection="1">
      <alignment horizontal="center" vertical="center"/>
    </xf>
    <xf numFmtId="0" fontId="0" fillId="0" borderId="30" xfId="0" applyBorder="1" applyAlignment="1" applyProtection="1">
      <alignment horizontal="center" vertical="center"/>
    </xf>
    <xf numFmtId="0" fontId="0" fillId="0" borderId="26" xfId="0" applyBorder="1" applyAlignment="1" applyProtection="1">
      <alignment horizontal="center" vertical="center"/>
    </xf>
    <xf numFmtId="0" fontId="0" fillId="0" borderId="28" xfId="0" applyBorder="1" applyAlignment="1" applyProtection="1">
      <alignment horizontal="center" vertical="center"/>
    </xf>
    <xf numFmtId="0" fontId="0" fillId="0" borderId="27" xfId="0" applyBorder="1" applyAlignment="1" applyProtection="1">
      <alignment horizontal="center" vertical="center"/>
    </xf>
    <xf numFmtId="0" fontId="5" fillId="3" borderId="0" xfId="0" applyFont="1" applyFill="1" applyBorder="1" applyAlignment="1" applyProtection="1">
      <alignment horizontal="left"/>
    </xf>
    <xf numFmtId="176" fontId="0" fillId="2" borderId="25" xfId="0" applyNumberFormat="1" applyFill="1" applyBorder="1" applyAlignment="1" applyProtection="1">
      <alignment horizontal="center" vertical="center"/>
    </xf>
    <xf numFmtId="176" fontId="0" fillId="2" borderId="29" xfId="0" applyNumberFormat="1" applyFill="1" applyBorder="1" applyAlignment="1" applyProtection="1">
      <alignment horizontal="center" vertical="center"/>
    </xf>
    <xf numFmtId="176" fontId="0" fillId="2" borderId="20" xfId="0" applyNumberFormat="1" applyFill="1" applyBorder="1" applyAlignment="1" applyProtection="1">
      <alignment horizontal="center" vertical="center"/>
    </xf>
    <xf numFmtId="176" fontId="0" fillId="2" borderId="22" xfId="0" applyNumberFormat="1" applyFill="1" applyBorder="1" applyAlignment="1" applyProtection="1">
      <alignment horizontal="center" vertical="center"/>
    </xf>
    <xf numFmtId="176" fontId="0" fillId="0" borderId="25" xfId="0" applyNumberFormat="1" applyBorder="1" applyAlignment="1" applyProtection="1">
      <alignment horizontal="center" vertical="center"/>
    </xf>
    <xf numFmtId="176" fontId="0" fillId="0" borderId="29" xfId="0" applyNumberFormat="1" applyBorder="1" applyAlignment="1" applyProtection="1">
      <alignment horizontal="center" vertical="center"/>
    </xf>
    <xf numFmtId="176" fontId="0" fillId="0" borderId="20" xfId="0" applyNumberFormat="1" applyBorder="1" applyAlignment="1" applyProtection="1">
      <alignment horizontal="center" vertical="center"/>
    </xf>
    <xf numFmtId="176" fontId="0" fillId="0" borderId="22" xfId="0" applyNumberFormat="1" applyBorder="1" applyAlignment="1" applyProtection="1">
      <alignment horizontal="center" vertical="center"/>
    </xf>
    <xf numFmtId="0" fontId="0" fillId="0" borderId="3" xfId="0" applyBorder="1" applyAlignment="1">
      <alignment horizontal="center" wrapText="1"/>
    </xf>
    <xf numFmtId="0" fontId="0" fillId="0" borderId="35" xfId="0"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checked="Checked" fmlaLink="$K$17" lockText="1" noThreeD="1"/>
</file>

<file path=xl/ctrlProps/ctrlProp11.xml><?xml version="1.0" encoding="utf-8"?>
<formControlPr xmlns="http://schemas.microsoft.com/office/spreadsheetml/2009/9/main" objectType="CheckBox" fmlaLink="$K$21" lockText="1" noThreeD="1"/>
</file>

<file path=xl/ctrlProps/ctrlProp12.xml><?xml version="1.0" encoding="utf-8"?>
<formControlPr xmlns="http://schemas.microsoft.com/office/spreadsheetml/2009/9/main" objectType="CheckBox" fmlaLink="$K$25" lockText="1"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fmlaLink="$K$13" noThreeD="1"/>
</file>

<file path=xl/ctrlProps/ctrlProp6.xml><?xml version="1.0" encoding="utf-8"?>
<formControlPr xmlns="http://schemas.microsoft.com/office/spreadsheetml/2009/9/main" objectType="CheckBox" fmlaLink="$K$17" noThreeD="1"/>
</file>

<file path=xl/ctrlProps/ctrlProp7.xml><?xml version="1.0" encoding="utf-8"?>
<formControlPr xmlns="http://schemas.microsoft.com/office/spreadsheetml/2009/9/main" objectType="CheckBox" fmlaLink="$K$21" noThreeD="1"/>
</file>

<file path=xl/ctrlProps/ctrlProp8.xml><?xml version="1.0" encoding="utf-8"?>
<formControlPr xmlns="http://schemas.microsoft.com/office/spreadsheetml/2009/9/main" objectType="CheckBox" fmlaLink="$K$25" noThreeD="1"/>
</file>

<file path=xl/ctrlProps/ctrlProp9.xml><?xml version="1.0" encoding="utf-8"?>
<formControlPr xmlns="http://schemas.microsoft.com/office/spreadsheetml/2009/9/main" objectType="CheckBox" checked="Checked" fmlaLink="$K$1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548640</xdr:colOff>
          <xdr:row>8</xdr:row>
          <xdr:rowOff>213360</xdr:rowOff>
        </xdr:from>
        <xdr:to>
          <xdr:col>9</xdr:col>
          <xdr:colOff>533400</xdr:colOff>
          <xdr:row>10</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579120</xdr:colOff>
          <xdr:row>33</xdr:row>
          <xdr:rowOff>213360</xdr:rowOff>
        </xdr:from>
        <xdr:to>
          <xdr:col>9</xdr:col>
          <xdr:colOff>563880</xdr:colOff>
          <xdr:row>35</xdr:row>
          <xdr:rowOff>15240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579120</xdr:colOff>
          <xdr:row>37</xdr:row>
          <xdr:rowOff>83820</xdr:rowOff>
        </xdr:from>
        <xdr:to>
          <xdr:col>9</xdr:col>
          <xdr:colOff>563880</xdr:colOff>
          <xdr:row>38</xdr:row>
          <xdr:rowOff>114300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579120</xdr:colOff>
          <xdr:row>30</xdr:row>
          <xdr:rowOff>213360</xdr:rowOff>
        </xdr:from>
        <xdr:to>
          <xdr:col>9</xdr:col>
          <xdr:colOff>563880</xdr:colOff>
          <xdr:row>32</xdr:row>
          <xdr:rowOff>15240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89338</xdr:colOff>
      <xdr:row>12</xdr:row>
      <xdr:rowOff>220718</xdr:rowOff>
    </xdr:from>
    <xdr:to>
      <xdr:col>8</xdr:col>
      <xdr:colOff>425668</xdr:colOff>
      <xdr:row>15</xdr:row>
      <xdr:rowOff>0</xdr:rowOff>
    </xdr:to>
    <xdr:sp macro="" textlink="">
      <xdr:nvSpPr>
        <xdr:cNvPr id="2" name="四角形: 角を丸くする 1">
          <a:extLst>
            <a:ext uri="{FF2B5EF4-FFF2-40B4-BE49-F238E27FC236}">
              <a16:creationId xmlns:a16="http://schemas.microsoft.com/office/drawing/2014/main" id="{9B1843CC-8ECC-8B36-3699-F4342F9DF6E3}"/>
            </a:ext>
          </a:extLst>
        </xdr:cNvPr>
        <xdr:cNvSpPr/>
      </xdr:nvSpPr>
      <xdr:spPr>
        <a:xfrm>
          <a:off x="3452648" y="4950373"/>
          <a:ext cx="2354317" cy="472965"/>
        </a:xfrm>
        <a:prstGeom prst="round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89338</xdr:colOff>
      <xdr:row>17</xdr:row>
      <xdr:rowOff>10511</xdr:rowOff>
    </xdr:from>
    <xdr:to>
      <xdr:col>8</xdr:col>
      <xdr:colOff>425668</xdr:colOff>
      <xdr:row>19</xdr:row>
      <xdr:rowOff>21021</xdr:rowOff>
    </xdr:to>
    <xdr:sp macro="" textlink="">
      <xdr:nvSpPr>
        <xdr:cNvPr id="3" name="四角形: 角を丸くする 2">
          <a:extLst>
            <a:ext uri="{FF2B5EF4-FFF2-40B4-BE49-F238E27FC236}">
              <a16:creationId xmlns:a16="http://schemas.microsoft.com/office/drawing/2014/main" id="{D4338035-1F51-4799-9EF9-305A638D735D}"/>
            </a:ext>
          </a:extLst>
        </xdr:cNvPr>
        <xdr:cNvSpPr/>
      </xdr:nvSpPr>
      <xdr:spPr>
        <a:xfrm>
          <a:off x="3452648" y="5896304"/>
          <a:ext cx="2354317" cy="472965"/>
        </a:xfrm>
        <a:prstGeom prst="round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89338</xdr:colOff>
      <xdr:row>20</xdr:row>
      <xdr:rowOff>225972</xdr:rowOff>
    </xdr:from>
    <xdr:to>
      <xdr:col>8</xdr:col>
      <xdr:colOff>425668</xdr:colOff>
      <xdr:row>23</xdr:row>
      <xdr:rowOff>5254</xdr:rowOff>
    </xdr:to>
    <xdr:sp macro="" textlink="">
      <xdr:nvSpPr>
        <xdr:cNvPr id="4" name="四角形: 角を丸くする 3">
          <a:extLst>
            <a:ext uri="{FF2B5EF4-FFF2-40B4-BE49-F238E27FC236}">
              <a16:creationId xmlns:a16="http://schemas.microsoft.com/office/drawing/2014/main" id="{AA2421E2-2778-4D2B-A58A-5A374C6DD562}"/>
            </a:ext>
          </a:extLst>
        </xdr:cNvPr>
        <xdr:cNvSpPr/>
      </xdr:nvSpPr>
      <xdr:spPr>
        <a:xfrm>
          <a:off x="3452648" y="6805448"/>
          <a:ext cx="2354317" cy="472965"/>
        </a:xfrm>
        <a:prstGeom prst="round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89338</xdr:colOff>
      <xdr:row>25</xdr:row>
      <xdr:rowOff>0</xdr:rowOff>
    </xdr:from>
    <xdr:to>
      <xdr:col>8</xdr:col>
      <xdr:colOff>425668</xdr:colOff>
      <xdr:row>27</xdr:row>
      <xdr:rowOff>10510</xdr:rowOff>
    </xdr:to>
    <xdr:sp macro="" textlink="">
      <xdr:nvSpPr>
        <xdr:cNvPr id="5" name="四角形: 角を丸くする 4">
          <a:extLst>
            <a:ext uri="{FF2B5EF4-FFF2-40B4-BE49-F238E27FC236}">
              <a16:creationId xmlns:a16="http://schemas.microsoft.com/office/drawing/2014/main" id="{E7E6DC9E-A8F0-4F18-804F-C5C0B00852A7}"/>
            </a:ext>
          </a:extLst>
        </xdr:cNvPr>
        <xdr:cNvSpPr/>
      </xdr:nvSpPr>
      <xdr:spPr>
        <a:xfrm>
          <a:off x="3452648" y="7735614"/>
          <a:ext cx="2354317" cy="472965"/>
        </a:xfrm>
        <a:prstGeom prst="round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83820</xdr:colOff>
          <xdr:row>11</xdr:row>
          <xdr:rowOff>213360</xdr:rowOff>
        </xdr:from>
        <xdr:to>
          <xdr:col>6</xdr:col>
          <xdr:colOff>99060</xdr:colOff>
          <xdr:row>12</xdr:row>
          <xdr:rowOff>228600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16</xdr:row>
          <xdr:rowOff>0</xdr:rowOff>
        </xdr:from>
        <xdr:to>
          <xdr:col>6</xdr:col>
          <xdr:colOff>99060</xdr:colOff>
          <xdr:row>17</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19</xdr:row>
          <xdr:rowOff>228600</xdr:rowOff>
        </xdr:from>
        <xdr:to>
          <xdr:col>6</xdr:col>
          <xdr:colOff>99060</xdr:colOff>
          <xdr:row>20</xdr:row>
          <xdr:rowOff>228600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24</xdr:row>
          <xdr:rowOff>0</xdr:rowOff>
        </xdr:from>
        <xdr:to>
          <xdr:col>6</xdr:col>
          <xdr:colOff>99060</xdr:colOff>
          <xdr:row>25</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126122</xdr:colOff>
      <xdr:row>1</xdr:row>
      <xdr:rowOff>105100</xdr:rowOff>
    </xdr:from>
    <xdr:to>
      <xdr:col>16</xdr:col>
      <xdr:colOff>0</xdr:colOff>
      <xdr:row>2</xdr:row>
      <xdr:rowOff>199696</xdr:rowOff>
    </xdr:to>
    <xdr:sp macro="" textlink="">
      <xdr:nvSpPr>
        <xdr:cNvPr id="2" name="テキスト ボックス 1">
          <a:extLst>
            <a:ext uri="{FF2B5EF4-FFF2-40B4-BE49-F238E27FC236}">
              <a16:creationId xmlns:a16="http://schemas.microsoft.com/office/drawing/2014/main" id="{821340D6-C676-1C6C-759C-424557250CEC}"/>
            </a:ext>
          </a:extLst>
        </xdr:cNvPr>
        <xdr:cNvSpPr txBox="1"/>
      </xdr:nvSpPr>
      <xdr:spPr>
        <a:xfrm>
          <a:off x="1597570" y="336328"/>
          <a:ext cx="4288223" cy="3258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エクセル様式で作成する場合は黄色着色のセルをご入力ください</a:t>
          </a:r>
        </a:p>
      </xdr:txBody>
    </xdr:sp>
    <xdr:clientData/>
  </xdr:twoCellAnchor>
  <xdr:twoCellAnchor>
    <xdr:from>
      <xdr:col>7</xdr:col>
      <xdr:colOff>68318</xdr:colOff>
      <xdr:row>6</xdr:row>
      <xdr:rowOff>168165</xdr:rowOff>
    </xdr:from>
    <xdr:to>
      <xdr:col>15</xdr:col>
      <xdr:colOff>52552</xdr:colOff>
      <xdr:row>8</xdr:row>
      <xdr:rowOff>136633</xdr:rowOff>
    </xdr:to>
    <xdr:sp macro="" textlink="">
      <xdr:nvSpPr>
        <xdr:cNvPr id="3" name="吹き出し: 角を丸めた四角形 2">
          <a:extLst>
            <a:ext uri="{FF2B5EF4-FFF2-40B4-BE49-F238E27FC236}">
              <a16:creationId xmlns:a16="http://schemas.microsoft.com/office/drawing/2014/main" id="{EFED52F0-6A98-3D16-E07E-B8E88FA39AA1}"/>
            </a:ext>
          </a:extLst>
        </xdr:cNvPr>
        <xdr:cNvSpPr/>
      </xdr:nvSpPr>
      <xdr:spPr>
        <a:xfrm>
          <a:off x="2643352" y="1555531"/>
          <a:ext cx="2927131" cy="430923"/>
        </a:xfrm>
        <a:prstGeom prst="wedgeRoundRectCallout">
          <a:avLst/>
        </a:prstGeom>
        <a:solidFill>
          <a:srgbClr val="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225974</xdr:colOff>
      <xdr:row>7</xdr:row>
      <xdr:rowOff>1</xdr:rowOff>
    </xdr:from>
    <xdr:to>
      <xdr:col>15</xdr:col>
      <xdr:colOff>42044</xdr:colOff>
      <xdr:row>8</xdr:row>
      <xdr:rowOff>99848</xdr:rowOff>
    </xdr:to>
    <xdr:sp macro="" textlink="">
      <xdr:nvSpPr>
        <xdr:cNvPr id="4" name="テキスト ボックス 3">
          <a:extLst>
            <a:ext uri="{FF2B5EF4-FFF2-40B4-BE49-F238E27FC236}">
              <a16:creationId xmlns:a16="http://schemas.microsoft.com/office/drawing/2014/main" id="{E375B289-078C-4EFD-9DBA-0BBE007A27FA}"/>
            </a:ext>
          </a:extLst>
        </xdr:cNvPr>
        <xdr:cNvSpPr txBox="1"/>
      </xdr:nvSpPr>
      <xdr:spPr>
        <a:xfrm>
          <a:off x="2801008" y="1618594"/>
          <a:ext cx="2758967" cy="331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各医療機関ごとに申請をしてください</a:t>
          </a:r>
        </a:p>
      </xdr:txBody>
    </xdr:sp>
    <xdr:clientData/>
  </xdr:twoCellAnchor>
  <xdr:twoCellAnchor>
    <xdr:from>
      <xdr:col>10</xdr:col>
      <xdr:colOff>47298</xdr:colOff>
      <xdr:row>18</xdr:row>
      <xdr:rowOff>84083</xdr:rowOff>
    </xdr:from>
    <xdr:to>
      <xdr:col>18</xdr:col>
      <xdr:colOff>115616</xdr:colOff>
      <xdr:row>20</xdr:row>
      <xdr:rowOff>115613</xdr:rowOff>
    </xdr:to>
    <xdr:sp macro="" textlink="">
      <xdr:nvSpPr>
        <xdr:cNvPr id="5" name="吹き出し: 角を丸めた四角形 4">
          <a:extLst>
            <a:ext uri="{FF2B5EF4-FFF2-40B4-BE49-F238E27FC236}">
              <a16:creationId xmlns:a16="http://schemas.microsoft.com/office/drawing/2014/main" id="{048A9505-DECB-45AF-8733-FFF1B9B1D52F}"/>
            </a:ext>
          </a:extLst>
        </xdr:cNvPr>
        <xdr:cNvSpPr/>
      </xdr:nvSpPr>
      <xdr:spPr>
        <a:xfrm>
          <a:off x="3725919" y="4246180"/>
          <a:ext cx="3011214" cy="493985"/>
        </a:xfrm>
        <a:prstGeom prst="wedgeRoundRectCallout">
          <a:avLst>
            <a:gd name="adj1" fmla="val -53320"/>
            <a:gd name="adj2" fmla="val -25955"/>
            <a:gd name="adj3" fmla="val 16667"/>
          </a:avLst>
        </a:prstGeom>
        <a:solidFill>
          <a:srgbClr val="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131381</xdr:colOff>
      <xdr:row>18</xdr:row>
      <xdr:rowOff>63061</xdr:rowOff>
    </xdr:from>
    <xdr:to>
      <xdr:col>17</xdr:col>
      <xdr:colOff>315314</xdr:colOff>
      <xdr:row>21</xdr:row>
      <xdr:rowOff>0</xdr:rowOff>
    </xdr:to>
    <xdr:sp macro="" textlink="">
      <xdr:nvSpPr>
        <xdr:cNvPr id="6" name="テキスト ボックス 5">
          <a:extLst>
            <a:ext uri="{FF2B5EF4-FFF2-40B4-BE49-F238E27FC236}">
              <a16:creationId xmlns:a16="http://schemas.microsoft.com/office/drawing/2014/main" id="{3BC6C5B1-E95D-477B-9FF9-12A4DF831ABA}"/>
            </a:ext>
          </a:extLst>
        </xdr:cNvPr>
        <xdr:cNvSpPr txBox="1"/>
      </xdr:nvSpPr>
      <xdr:spPr>
        <a:xfrm>
          <a:off x="3810002" y="4225158"/>
          <a:ext cx="2758967" cy="6306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交付申請額及び内訳は</a:t>
          </a:r>
          <a:r>
            <a:rPr kumimoji="1" lang="en-US" altLang="ja-JP" sz="1100"/>
            <a:t>03_</a:t>
          </a:r>
          <a:r>
            <a:rPr kumimoji="1" lang="ja-JP" altLang="en-US" sz="1100"/>
            <a:t>積算根拠資料を作成すると自動で入力されます。</a:t>
          </a:r>
        </a:p>
      </xdr:txBody>
    </xdr:sp>
    <xdr:clientData/>
  </xdr:twoCellAnchor>
  <xdr:twoCellAnchor>
    <xdr:from>
      <xdr:col>9</xdr:col>
      <xdr:colOff>152399</xdr:colOff>
      <xdr:row>29</xdr:row>
      <xdr:rowOff>141890</xdr:rowOff>
    </xdr:from>
    <xdr:to>
      <xdr:col>17</xdr:col>
      <xdr:colOff>183932</xdr:colOff>
      <xdr:row>31</xdr:row>
      <xdr:rowOff>215462</xdr:rowOff>
    </xdr:to>
    <xdr:sp macro="" textlink="">
      <xdr:nvSpPr>
        <xdr:cNvPr id="7" name="吹き出し: 角を丸めた四角形 6">
          <a:extLst>
            <a:ext uri="{FF2B5EF4-FFF2-40B4-BE49-F238E27FC236}">
              <a16:creationId xmlns:a16="http://schemas.microsoft.com/office/drawing/2014/main" id="{D8CE4167-C21F-40D6-9DB2-2359B7233A8E}"/>
            </a:ext>
          </a:extLst>
        </xdr:cNvPr>
        <xdr:cNvSpPr/>
      </xdr:nvSpPr>
      <xdr:spPr>
        <a:xfrm>
          <a:off x="3463158" y="6847490"/>
          <a:ext cx="2974429" cy="536027"/>
        </a:xfrm>
        <a:prstGeom prst="wedgeRoundRectCallout">
          <a:avLst>
            <a:gd name="adj1" fmla="val -57359"/>
            <a:gd name="adj2" fmla="val 38440"/>
            <a:gd name="adj3" fmla="val 16667"/>
          </a:avLst>
        </a:prstGeom>
        <a:solidFill>
          <a:srgbClr val="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241738</xdr:colOff>
      <xdr:row>29</xdr:row>
      <xdr:rowOff>131379</xdr:rowOff>
    </xdr:from>
    <xdr:to>
      <xdr:col>17</xdr:col>
      <xdr:colOff>57809</xdr:colOff>
      <xdr:row>32</xdr:row>
      <xdr:rowOff>78828</xdr:rowOff>
    </xdr:to>
    <xdr:sp macro="" textlink="">
      <xdr:nvSpPr>
        <xdr:cNvPr id="9" name="テキスト ボックス 8">
          <a:extLst>
            <a:ext uri="{FF2B5EF4-FFF2-40B4-BE49-F238E27FC236}">
              <a16:creationId xmlns:a16="http://schemas.microsoft.com/office/drawing/2014/main" id="{D9992D15-55BB-4B42-9BB1-86686FA96A1E}"/>
            </a:ext>
          </a:extLst>
        </xdr:cNvPr>
        <xdr:cNvSpPr txBox="1"/>
      </xdr:nvSpPr>
      <xdr:spPr>
        <a:xfrm>
          <a:off x="3552497" y="6836979"/>
          <a:ext cx="2758967" cy="641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申請対象となる病院等に関連した口座を指定してください</a:t>
          </a:r>
        </a:p>
      </xdr:txBody>
    </xdr:sp>
    <xdr:clientData/>
  </xdr:twoCellAnchor>
  <xdr:twoCellAnchor>
    <xdr:from>
      <xdr:col>9</xdr:col>
      <xdr:colOff>320566</xdr:colOff>
      <xdr:row>34</xdr:row>
      <xdr:rowOff>73572</xdr:rowOff>
    </xdr:from>
    <xdr:to>
      <xdr:col>17</xdr:col>
      <xdr:colOff>352099</xdr:colOff>
      <xdr:row>36</xdr:row>
      <xdr:rowOff>147144</xdr:rowOff>
    </xdr:to>
    <xdr:sp macro="" textlink="">
      <xdr:nvSpPr>
        <xdr:cNvPr id="10" name="吹き出し: 角を丸めた四角形 9">
          <a:extLst>
            <a:ext uri="{FF2B5EF4-FFF2-40B4-BE49-F238E27FC236}">
              <a16:creationId xmlns:a16="http://schemas.microsoft.com/office/drawing/2014/main" id="{E536B03E-19BB-4395-B4F7-E4E62F5FDDE2}"/>
            </a:ext>
          </a:extLst>
        </xdr:cNvPr>
        <xdr:cNvSpPr/>
      </xdr:nvSpPr>
      <xdr:spPr>
        <a:xfrm>
          <a:off x="3631325" y="7935310"/>
          <a:ext cx="2974429" cy="536027"/>
        </a:xfrm>
        <a:prstGeom prst="wedgeRoundRectCallout">
          <a:avLst>
            <a:gd name="adj1" fmla="val -57359"/>
            <a:gd name="adj2" fmla="val 38440"/>
            <a:gd name="adj3" fmla="val 16667"/>
          </a:avLst>
        </a:prstGeom>
        <a:solidFill>
          <a:srgbClr val="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320566</xdr:colOff>
      <xdr:row>34</xdr:row>
      <xdr:rowOff>73572</xdr:rowOff>
    </xdr:from>
    <xdr:to>
      <xdr:col>17</xdr:col>
      <xdr:colOff>136637</xdr:colOff>
      <xdr:row>37</xdr:row>
      <xdr:rowOff>21021</xdr:rowOff>
    </xdr:to>
    <xdr:sp macro="" textlink="">
      <xdr:nvSpPr>
        <xdr:cNvPr id="11" name="テキスト ボックス 10">
          <a:extLst>
            <a:ext uri="{FF2B5EF4-FFF2-40B4-BE49-F238E27FC236}">
              <a16:creationId xmlns:a16="http://schemas.microsoft.com/office/drawing/2014/main" id="{C872EE67-0721-48F8-906C-D57883075847}"/>
            </a:ext>
          </a:extLst>
        </xdr:cNvPr>
        <xdr:cNvSpPr txBox="1"/>
      </xdr:nvSpPr>
      <xdr:spPr>
        <a:xfrm>
          <a:off x="3631325" y="7935310"/>
          <a:ext cx="2758967" cy="6411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預金種別が「３．その他」の場合、括弧内に種別を記載してください</a:t>
          </a:r>
        </a:p>
      </xdr:txBody>
    </xdr:sp>
    <xdr:clientData/>
  </xdr:twoCellAnchor>
  <xdr:twoCellAnchor>
    <xdr:from>
      <xdr:col>2</xdr:col>
      <xdr:colOff>52551</xdr:colOff>
      <xdr:row>41</xdr:row>
      <xdr:rowOff>131379</xdr:rowOff>
    </xdr:from>
    <xdr:to>
      <xdr:col>19</xdr:col>
      <xdr:colOff>320565</xdr:colOff>
      <xdr:row>43</xdr:row>
      <xdr:rowOff>189186</xdr:rowOff>
    </xdr:to>
    <xdr:sp macro="" textlink="">
      <xdr:nvSpPr>
        <xdr:cNvPr id="12" name="吹き出し: 角を丸めた四角形 11">
          <a:extLst>
            <a:ext uri="{FF2B5EF4-FFF2-40B4-BE49-F238E27FC236}">
              <a16:creationId xmlns:a16="http://schemas.microsoft.com/office/drawing/2014/main" id="{5059F288-DF24-4D29-B7E0-C862E33BDAF7}"/>
            </a:ext>
          </a:extLst>
        </xdr:cNvPr>
        <xdr:cNvSpPr/>
      </xdr:nvSpPr>
      <xdr:spPr>
        <a:xfrm>
          <a:off x="788275" y="9611710"/>
          <a:ext cx="6521669" cy="520262"/>
        </a:xfrm>
        <a:prstGeom prst="wedgeRoundRectCallout">
          <a:avLst>
            <a:gd name="adj1" fmla="val -7536"/>
            <a:gd name="adj2" fmla="val -75286"/>
            <a:gd name="adj3" fmla="val 16667"/>
          </a:avLst>
        </a:prstGeom>
        <a:solidFill>
          <a:srgbClr val="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21020</xdr:colOff>
      <xdr:row>41</xdr:row>
      <xdr:rowOff>136633</xdr:rowOff>
    </xdr:from>
    <xdr:to>
      <xdr:col>20</xdr:col>
      <xdr:colOff>78828</xdr:colOff>
      <xdr:row>44</xdr:row>
      <xdr:rowOff>189185</xdr:rowOff>
    </xdr:to>
    <xdr:sp macro="" textlink="">
      <xdr:nvSpPr>
        <xdr:cNvPr id="14" name="テキスト ボックス 13">
          <a:extLst>
            <a:ext uri="{FF2B5EF4-FFF2-40B4-BE49-F238E27FC236}">
              <a16:creationId xmlns:a16="http://schemas.microsoft.com/office/drawing/2014/main" id="{F7A0D715-6454-43E2-9765-0B82941D4FD3}"/>
            </a:ext>
          </a:extLst>
        </xdr:cNvPr>
        <xdr:cNvSpPr txBox="1"/>
      </xdr:nvSpPr>
      <xdr:spPr>
        <a:xfrm>
          <a:off x="756744" y="9616964"/>
          <a:ext cx="6679325" cy="746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マスに</a:t>
          </a:r>
          <a:r>
            <a:rPr kumimoji="1" lang="en-US" altLang="ja-JP" sz="1100"/>
            <a:t>1</a:t>
          </a:r>
          <a:r>
            <a:rPr kumimoji="1" lang="ja-JP" altLang="en-US" sz="1100"/>
            <a:t>文字ずつ入力してください。濁点等はマスを分ける必要はありません。また、添付する振込先の分かる部分が記載された通帳の写しを確認し、スペースを含め、正確に入力してください。</a:t>
          </a:r>
        </a:p>
      </xdr:txBody>
    </xdr:sp>
    <xdr:clientData/>
  </xdr:twoCellAnchor>
  <xdr:twoCellAnchor>
    <xdr:from>
      <xdr:col>17</xdr:col>
      <xdr:colOff>178676</xdr:colOff>
      <xdr:row>0</xdr:row>
      <xdr:rowOff>89340</xdr:rowOff>
    </xdr:from>
    <xdr:to>
      <xdr:col>19</xdr:col>
      <xdr:colOff>168166</xdr:colOff>
      <xdr:row>2</xdr:row>
      <xdr:rowOff>1</xdr:rowOff>
    </xdr:to>
    <xdr:sp macro="" textlink="">
      <xdr:nvSpPr>
        <xdr:cNvPr id="8" name="テキスト ボックス 7">
          <a:extLst>
            <a:ext uri="{FF2B5EF4-FFF2-40B4-BE49-F238E27FC236}">
              <a16:creationId xmlns:a16="http://schemas.microsoft.com/office/drawing/2014/main" id="{C293B008-4095-42A6-BE81-79D3CD3D60B6}"/>
            </a:ext>
          </a:extLst>
        </xdr:cNvPr>
        <xdr:cNvSpPr txBox="1"/>
      </xdr:nvSpPr>
      <xdr:spPr>
        <a:xfrm>
          <a:off x="6432331" y="89340"/>
          <a:ext cx="725214" cy="37311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記載例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89338</xdr:colOff>
      <xdr:row>12</xdr:row>
      <xdr:rowOff>220718</xdr:rowOff>
    </xdr:from>
    <xdr:to>
      <xdr:col>8</xdr:col>
      <xdr:colOff>425668</xdr:colOff>
      <xdr:row>15</xdr:row>
      <xdr:rowOff>0</xdr:rowOff>
    </xdr:to>
    <xdr:sp macro="" textlink="">
      <xdr:nvSpPr>
        <xdr:cNvPr id="2" name="四角形: 角を丸くする 1">
          <a:extLst>
            <a:ext uri="{FF2B5EF4-FFF2-40B4-BE49-F238E27FC236}">
              <a16:creationId xmlns:a16="http://schemas.microsoft.com/office/drawing/2014/main" id="{709A27B7-C58D-446B-B2E9-363D9584C765}"/>
            </a:ext>
          </a:extLst>
        </xdr:cNvPr>
        <xdr:cNvSpPr/>
      </xdr:nvSpPr>
      <xdr:spPr>
        <a:xfrm>
          <a:off x="3442138" y="3177278"/>
          <a:ext cx="2348010" cy="480322"/>
        </a:xfrm>
        <a:prstGeom prst="round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89338</xdr:colOff>
      <xdr:row>17</xdr:row>
      <xdr:rowOff>10511</xdr:rowOff>
    </xdr:from>
    <xdr:to>
      <xdr:col>8</xdr:col>
      <xdr:colOff>425668</xdr:colOff>
      <xdr:row>19</xdr:row>
      <xdr:rowOff>21021</xdr:rowOff>
    </xdr:to>
    <xdr:sp macro="" textlink="">
      <xdr:nvSpPr>
        <xdr:cNvPr id="3" name="四角形: 角を丸くする 2">
          <a:extLst>
            <a:ext uri="{FF2B5EF4-FFF2-40B4-BE49-F238E27FC236}">
              <a16:creationId xmlns:a16="http://schemas.microsoft.com/office/drawing/2014/main" id="{0E7A6142-A88A-4587-BBC0-DA1781288C00}"/>
            </a:ext>
          </a:extLst>
        </xdr:cNvPr>
        <xdr:cNvSpPr/>
      </xdr:nvSpPr>
      <xdr:spPr>
        <a:xfrm>
          <a:off x="3442138" y="4132931"/>
          <a:ext cx="2348010" cy="475330"/>
        </a:xfrm>
        <a:prstGeom prst="round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89338</xdr:colOff>
      <xdr:row>20</xdr:row>
      <xdr:rowOff>225972</xdr:rowOff>
    </xdr:from>
    <xdr:to>
      <xdr:col>8</xdr:col>
      <xdr:colOff>425668</xdr:colOff>
      <xdr:row>23</xdr:row>
      <xdr:rowOff>5254</xdr:rowOff>
    </xdr:to>
    <xdr:sp macro="" textlink="">
      <xdr:nvSpPr>
        <xdr:cNvPr id="4" name="四角形: 角を丸くする 3">
          <a:extLst>
            <a:ext uri="{FF2B5EF4-FFF2-40B4-BE49-F238E27FC236}">
              <a16:creationId xmlns:a16="http://schemas.microsoft.com/office/drawing/2014/main" id="{77DD674F-D171-4063-839D-506C0505C502}"/>
            </a:ext>
          </a:extLst>
        </xdr:cNvPr>
        <xdr:cNvSpPr/>
      </xdr:nvSpPr>
      <xdr:spPr>
        <a:xfrm>
          <a:off x="3442138" y="5041812"/>
          <a:ext cx="2348010" cy="480322"/>
        </a:xfrm>
        <a:prstGeom prst="round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89338</xdr:colOff>
      <xdr:row>25</xdr:row>
      <xdr:rowOff>0</xdr:rowOff>
    </xdr:from>
    <xdr:to>
      <xdr:col>8</xdr:col>
      <xdr:colOff>425668</xdr:colOff>
      <xdr:row>27</xdr:row>
      <xdr:rowOff>10510</xdr:rowOff>
    </xdr:to>
    <xdr:sp macro="" textlink="">
      <xdr:nvSpPr>
        <xdr:cNvPr id="5" name="四角形: 角を丸くする 4">
          <a:extLst>
            <a:ext uri="{FF2B5EF4-FFF2-40B4-BE49-F238E27FC236}">
              <a16:creationId xmlns:a16="http://schemas.microsoft.com/office/drawing/2014/main" id="{FB927A34-AAE9-4330-85A1-3BB91E51E75F}"/>
            </a:ext>
          </a:extLst>
        </xdr:cNvPr>
        <xdr:cNvSpPr/>
      </xdr:nvSpPr>
      <xdr:spPr>
        <a:xfrm>
          <a:off x="3442138" y="5981700"/>
          <a:ext cx="2348010" cy="475330"/>
        </a:xfrm>
        <a:prstGeom prst="round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83820</xdr:colOff>
          <xdr:row>11</xdr:row>
          <xdr:rowOff>213360</xdr:rowOff>
        </xdr:from>
        <xdr:to>
          <xdr:col>6</xdr:col>
          <xdr:colOff>99060</xdr:colOff>
          <xdr:row>12</xdr:row>
          <xdr:rowOff>228600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16</xdr:row>
          <xdr:rowOff>0</xdr:rowOff>
        </xdr:from>
        <xdr:to>
          <xdr:col>6</xdr:col>
          <xdr:colOff>99060</xdr:colOff>
          <xdr:row>17</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19</xdr:row>
          <xdr:rowOff>228600</xdr:rowOff>
        </xdr:from>
        <xdr:to>
          <xdr:col>6</xdr:col>
          <xdr:colOff>99060</xdr:colOff>
          <xdr:row>20</xdr:row>
          <xdr:rowOff>228600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24</xdr:row>
          <xdr:rowOff>0</xdr:rowOff>
        </xdr:from>
        <xdr:to>
          <xdr:col>6</xdr:col>
          <xdr:colOff>99060</xdr:colOff>
          <xdr:row>25</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xdr:twoCellAnchor>
    </mc:Choice>
    <mc:Fallback/>
  </mc:AlternateContent>
  <xdr:twoCellAnchor>
    <xdr:from>
      <xdr:col>5</xdr:col>
      <xdr:colOff>451945</xdr:colOff>
      <xdr:row>8</xdr:row>
      <xdr:rowOff>89338</xdr:rowOff>
    </xdr:from>
    <xdr:to>
      <xdr:col>9</xdr:col>
      <xdr:colOff>162910</xdr:colOff>
      <xdr:row>10</xdr:row>
      <xdr:rowOff>15764</xdr:rowOff>
    </xdr:to>
    <xdr:sp macro="" textlink="">
      <xdr:nvSpPr>
        <xdr:cNvPr id="6" name="吹き出し: 角を丸めた四角形 5">
          <a:extLst>
            <a:ext uri="{FF2B5EF4-FFF2-40B4-BE49-F238E27FC236}">
              <a16:creationId xmlns:a16="http://schemas.microsoft.com/office/drawing/2014/main" id="{E087912A-85C0-4C0E-9697-DF9971A33288}"/>
            </a:ext>
          </a:extLst>
        </xdr:cNvPr>
        <xdr:cNvSpPr/>
      </xdr:nvSpPr>
      <xdr:spPr>
        <a:xfrm>
          <a:off x="3815255" y="2133600"/>
          <a:ext cx="2401614" cy="394136"/>
        </a:xfrm>
        <a:prstGeom prst="wedgeRoundRectCallout">
          <a:avLst>
            <a:gd name="adj1" fmla="val -42557"/>
            <a:gd name="adj2" fmla="val 155183"/>
            <a:gd name="adj3" fmla="val 16667"/>
          </a:avLst>
        </a:prstGeom>
        <a:solidFill>
          <a:srgbClr val="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430926</xdr:colOff>
      <xdr:row>8</xdr:row>
      <xdr:rowOff>131379</xdr:rowOff>
    </xdr:from>
    <xdr:to>
      <xdr:col>9</xdr:col>
      <xdr:colOff>162911</xdr:colOff>
      <xdr:row>9</xdr:row>
      <xdr:rowOff>225972</xdr:rowOff>
    </xdr:to>
    <xdr:sp macro="" textlink="">
      <xdr:nvSpPr>
        <xdr:cNvPr id="8" name="テキスト ボックス 7">
          <a:extLst>
            <a:ext uri="{FF2B5EF4-FFF2-40B4-BE49-F238E27FC236}">
              <a16:creationId xmlns:a16="http://schemas.microsoft.com/office/drawing/2014/main" id="{B5A1F88F-846D-447B-B9EB-EF3D7F425727}"/>
            </a:ext>
          </a:extLst>
        </xdr:cNvPr>
        <xdr:cNvSpPr txBox="1"/>
      </xdr:nvSpPr>
      <xdr:spPr>
        <a:xfrm>
          <a:off x="3794236" y="2175641"/>
          <a:ext cx="2422634" cy="325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該当があればチェックしてください</a:t>
          </a:r>
        </a:p>
      </xdr:txBody>
    </xdr:sp>
    <xdr:clientData/>
  </xdr:twoCellAnchor>
  <xdr:twoCellAnchor>
    <xdr:from>
      <xdr:col>0</xdr:col>
      <xdr:colOff>551794</xdr:colOff>
      <xdr:row>2</xdr:row>
      <xdr:rowOff>5254</xdr:rowOff>
    </xdr:from>
    <xdr:to>
      <xdr:col>9</xdr:col>
      <xdr:colOff>304800</xdr:colOff>
      <xdr:row>3</xdr:row>
      <xdr:rowOff>89337</xdr:rowOff>
    </xdr:to>
    <xdr:sp macro="" textlink="">
      <xdr:nvSpPr>
        <xdr:cNvPr id="9" name="テキスト ボックス 8">
          <a:extLst>
            <a:ext uri="{FF2B5EF4-FFF2-40B4-BE49-F238E27FC236}">
              <a16:creationId xmlns:a16="http://schemas.microsoft.com/office/drawing/2014/main" id="{4D45D1C4-EFE4-470D-9720-A2E599AC6D3B}"/>
            </a:ext>
          </a:extLst>
        </xdr:cNvPr>
        <xdr:cNvSpPr txBox="1"/>
      </xdr:nvSpPr>
      <xdr:spPr>
        <a:xfrm>
          <a:off x="551794" y="646385"/>
          <a:ext cx="5806965" cy="3153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エクセル様式で作成する場合は黄色着色のセルをご入力ください（自動計算になります）</a:t>
          </a:r>
          <a:endParaRPr kumimoji="1" lang="en-US" altLang="ja-JP" sz="1100"/>
        </a:p>
      </xdr:txBody>
    </xdr:sp>
    <xdr:clientData/>
  </xdr:twoCellAnchor>
  <xdr:twoCellAnchor>
    <xdr:from>
      <xdr:col>8</xdr:col>
      <xdr:colOff>467711</xdr:colOff>
      <xdr:row>0</xdr:row>
      <xdr:rowOff>84083</xdr:rowOff>
    </xdr:from>
    <xdr:to>
      <xdr:col>9</xdr:col>
      <xdr:colOff>520263</xdr:colOff>
      <xdr:row>1</xdr:row>
      <xdr:rowOff>225971</xdr:rowOff>
    </xdr:to>
    <xdr:sp macro="" textlink="">
      <xdr:nvSpPr>
        <xdr:cNvPr id="7" name="テキスト ボックス 6">
          <a:extLst>
            <a:ext uri="{FF2B5EF4-FFF2-40B4-BE49-F238E27FC236}">
              <a16:creationId xmlns:a16="http://schemas.microsoft.com/office/drawing/2014/main" id="{611FFA5F-28BF-4FA4-9461-87F732D68E07}"/>
            </a:ext>
          </a:extLst>
        </xdr:cNvPr>
        <xdr:cNvSpPr txBox="1"/>
      </xdr:nvSpPr>
      <xdr:spPr>
        <a:xfrm>
          <a:off x="5849008" y="84083"/>
          <a:ext cx="725214" cy="37311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rPr>
            <a:t>記載例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4F34F-EA52-4A36-A18C-64F6801E48D1}">
  <sheetPr>
    <tabColor rgb="FFFFFF00"/>
  </sheetPr>
  <dimension ref="A2:X47"/>
  <sheetViews>
    <sheetView tabSelected="1" view="pageBreakPreview" zoomScale="145" zoomScaleNormal="160" zoomScaleSheetLayoutView="145" workbookViewId="0">
      <selection activeCell="O6" sqref="O6"/>
    </sheetView>
  </sheetViews>
  <sheetFormatPr defaultRowHeight="18"/>
  <cols>
    <col min="1" max="23" width="4.796875" customWidth="1"/>
  </cols>
  <sheetData>
    <row r="2" spans="1:20">
      <c r="A2" t="s">
        <v>25</v>
      </c>
    </row>
    <row r="4" spans="1:20">
      <c r="A4" s="54" t="s">
        <v>26</v>
      </c>
      <c r="B4" s="54"/>
      <c r="C4" s="54"/>
      <c r="D4" s="54"/>
      <c r="E4" s="54"/>
      <c r="F4" s="54"/>
      <c r="G4" s="54"/>
      <c r="H4" s="54"/>
      <c r="I4" s="54"/>
      <c r="J4" s="54"/>
      <c r="K4" s="54"/>
      <c r="L4" s="54"/>
      <c r="M4" s="54"/>
      <c r="N4" s="54"/>
      <c r="O4" s="54"/>
      <c r="P4" s="54"/>
      <c r="Q4" s="54"/>
      <c r="R4" s="54"/>
      <c r="S4" s="54"/>
      <c r="T4" s="54"/>
    </row>
    <row r="6" spans="1:20">
      <c r="M6" s="13"/>
      <c r="N6" s="16" t="s">
        <v>69</v>
      </c>
      <c r="O6" s="19"/>
      <c r="P6" s="17" t="s">
        <v>70</v>
      </c>
      <c r="Q6" s="19"/>
      <c r="R6" s="17" t="s">
        <v>71</v>
      </c>
      <c r="S6" s="19"/>
      <c r="T6" s="17" t="s">
        <v>72</v>
      </c>
    </row>
    <row r="7" spans="1:20">
      <c r="A7" t="s">
        <v>38</v>
      </c>
    </row>
    <row r="10" spans="1:20">
      <c r="H10" t="s">
        <v>0</v>
      </c>
      <c r="J10" s="52"/>
      <c r="K10" s="52"/>
      <c r="L10" s="52"/>
      <c r="M10" s="52"/>
      <c r="N10" s="52"/>
      <c r="O10" s="52"/>
      <c r="P10" s="52"/>
      <c r="Q10" s="52"/>
      <c r="R10" s="52"/>
      <c r="S10" s="52"/>
      <c r="T10" s="52"/>
    </row>
    <row r="11" spans="1:20" ht="18" customHeight="1">
      <c r="F11" t="s">
        <v>30</v>
      </c>
      <c r="H11" t="s">
        <v>48</v>
      </c>
      <c r="J11" s="53"/>
      <c r="K11" s="53"/>
      <c r="L11" s="53"/>
      <c r="M11" s="53"/>
      <c r="N11" s="53"/>
      <c r="O11" s="53"/>
      <c r="P11" s="53"/>
      <c r="Q11" s="53"/>
      <c r="R11" s="53"/>
      <c r="S11" s="53"/>
      <c r="T11" s="53"/>
    </row>
    <row r="12" spans="1:20">
      <c r="H12" t="s">
        <v>47</v>
      </c>
      <c r="L12" s="52"/>
      <c r="M12" s="52"/>
      <c r="N12" s="52"/>
      <c r="O12" s="52"/>
      <c r="P12" s="52"/>
      <c r="Q12" s="52"/>
      <c r="R12" s="52"/>
      <c r="S12" s="52"/>
      <c r="T12" s="52"/>
    </row>
    <row r="14" spans="1:20">
      <c r="A14" t="s">
        <v>5</v>
      </c>
    </row>
    <row r="16" spans="1:20">
      <c r="J16" s="12" t="s">
        <v>1</v>
      </c>
    </row>
    <row r="17" spans="1:19">
      <c r="J17" s="12"/>
    </row>
    <row r="18" spans="1:19">
      <c r="A18" t="s">
        <v>29</v>
      </c>
      <c r="D18" s="56"/>
      <c r="E18" s="56"/>
      <c r="F18" s="56"/>
      <c r="G18" s="56"/>
      <c r="H18" s="56"/>
      <c r="I18" s="56"/>
      <c r="J18" s="56"/>
      <c r="K18" s="56"/>
      <c r="L18" s="56"/>
      <c r="M18" s="56"/>
      <c r="N18" s="56"/>
      <c r="O18" s="56"/>
      <c r="P18" s="56"/>
      <c r="Q18" s="56"/>
      <c r="R18" s="56"/>
      <c r="S18" s="56"/>
    </row>
    <row r="19" spans="1:19">
      <c r="A19" t="s">
        <v>49</v>
      </c>
      <c r="D19" s="57">
        <f>Q26</f>
        <v>0</v>
      </c>
      <c r="E19" s="57"/>
      <c r="F19" s="57"/>
      <c r="G19" s="57"/>
      <c r="H19" s="57"/>
      <c r="I19" s="57"/>
      <c r="J19" t="s">
        <v>2</v>
      </c>
    </row>
    <row r="20" spans="1:19">
      <c r="D20" s="18"/>
      <c r="E20" s="18"/>
      <c r="F20" s="18"/>
      <c r="G20" s="18"/>
      <c r="H20" s="18"/>
      <c r="I20" s="18"/>
    </row>
    <row r="21" spans="1:19">
      <c r="A21" t="s">
        <v>50</v>
      </c>
    </row>
    <row r="22" spans="1:19">
      <c r="A22" s="48" t="s">
        <v>51</v>
      </c>
      <c r="B22" s="48"/>
      <c r="C22" s="49" t="s">
        <v>56</v>
      </c>
      <c r="D22" s="48"/>
      <c r="E22" s="55" t="s">
        <v>53</v>
      </c>
      <c r="F22" s="55"/>
      <c r="G22" s="55"/>
      <c r="H22" s="55"/>
      <c r="I22" s="55"/>
      <c r="J22" s="55"/>
      <c r="K22" s="55"/>
      <c r="L22" s="55"/>
      <c r="M22" s="55"/>
      <c r="N22" s="55"/>
      <c r="O22" s="55"/>
      <c r="P22" s="55"/>
      <c r="Q22" s="55" t="s">
        <v>54</v>
      </c>
      <c r="R22" s="55"/>
      <c r="S22" s="55"/>
    </row>
    <row r="23" spans="1:19">
      <c r="A23" s="48"/>
      <c r="B23" s="48"/>
      <c r="C23" s="48"/>
      <c r="D23" s="48"/>
      <c r="E23" s="49" t="s">
        <v>57</v>
      </c>
      <c r="F23" s="48"/>
      <c r="G23" s="48"/>
      <c r="H23" s="49" t="s">
        <v>58</v>
      </c>
      <c r="I23" s="48"/>
      <c r="J23" s="48"/>
      <c r="K23" s="49" t="s">
        <v>59</v>
      </c>
      <c r="L23" s="48"/>
      <c r="M23" s="48"/>
      <c r="N23" s="49" t="s">
        <v>60</v>
      </c>
      <c r="O23" s="48"/>
      <c r="P23" s="48"/>
      <c r="Q23" s="49" t="s">
        <v>55</v>
      </c>
      <c r="R23" s="48"/>
      <c r="S23" s="48"/>
    </row>
    <row r="24" spans="1:19">
      <c r="A24" s="48"/>
      <c r="B24" s="48"/>
      <c r="C24" s="48"/>
      <c r="D24" s="48"/>
      <c r="E24" s="48"/>
      <c r="F24" s="48"/>
      <c r="G24" s="48"/>
      <c r="H24" s="48"/>
      <c r="I24" s="48"/>
      <c r="J24" s="48"/>
      <c r="K24" s="48"/>
      <c r="L24" s="48"/>
      <c r="M24" s="48"/>
      <c r="N24" s="48"/>
      <c r="O24" s="48"/>
      <c r="P24" s="48"/>
      <c r="Q24" s="48"/>
      <c r="R24" s="48"/>
      <c r="S24" s="48"/>
    </row>
    <row r="25" spans="1:19">
      <c r="A25" s="48"/>
      <c r="B25" s="48"/>
      <c r="C25" s="48"/>
      <c r="D25" s="48"/>
      <c r="E25" s="48"/>
      <c r="F25" s="48"/>
      <c r="G25" s="48"/>
      <c r="H25" s="48"/>
      <c r="I25" s="48"/>
      <c r="J25" s="48"/>
      <c r="K25" s="48"/>
      <c r="L25" s="48"/>
      <c r="M25" s="48"/>
      <c r="N25" s="48"/>
      <c r="O25" s="48"/>
      <c r="P25" s="48"/>
      <c r="Q25" s="48"/>
      <c r="R25" s="48"/>
      <c r="S25" s="48"/>
    </row>
    <row r="26" spans="1:19">
      <c r="A26" s="51">
        <f>'03_積算根拠資料'!B5</f>
        <v>0</v>
      </c>
      <c r="B26" s="51"/>
      <c r="C26" s="51">
        <f>'03_積算根拠資料'!B9</f>
        <v>0</v>
      </c>
      <c r="D26" s="51"/>
      <c r="E26" s="51">
        <f>'03_積算根拠資料'!B14</f>
        <v>0</v>
      </c>
      <c r="F26" s="51"/>
      <c r="G26" s="51"/>
      <c r="H26" s="51">
        <f>'03_積算根拠資料'!B18</f>
        <v>0</v>
      </c>
      <c r="I26" s="51"/>
      <c r="J26" s="51"/>
      <c r="K26" s="51">
        <f>'03_積算根拠資料'!B22</f>
        <v>0</v>
      </c>
      <c r="L26" s="51"/>
      <c r="M26" s="51"/>
      <c r="N26" s="51">
        <f>'03_積算根拠資料'!B26</f>
        <v>0</v>
      </c>
      <c r="O26" s="51"/>
      <c r="P26" s="51"/>
      <c r="Q26" s="51">
        <f>'03_積算根拠資料'!B30</f>
        <v>0</v>
      </c>
      <c r="R26" s="51"/>
      <c r="S26" s="51"/>
    </row>
    <row r="27" spans="1:19">
      <c r="A27" s="51"/>
      <c r="B27" s="51"/>
      <c r="C27" s="51"/>
      <c r="D27" s="51"/>
      <c r="E27" s="51"/>
      <c r="F27" s="51"/>
      <c r="G27" s="51"/>
      <c r="H27" s="51"/>
      <c r="I27" s="51"/>
      <c r="J27" s="51"/>
      <c r="K27" s="51"/>
      <c r="L27" s="51"/>
      <c r="M27" s="51"/>
      <c r="N27" s="51"/>
      <c r="O27" s="51"/>
      <c r="P27" s="51"/>
      <c r="Q27" s="51"/>
      <c r="R27" s="51"/>
      <c r="S27" s="51"/>
    </row>
    <row r="28" spans="1:19">
      <c r="A28" t="s">
        <v>61</v>
      </c>
    </row>
    <row r="29" spans="1:19">
      <c r="A29" t="s">
        <v>62</v>
      </c>
    </row>
    <row r="31" spans="1:19">
      <c r="A31" t="s">
        <v>63</v>
      </c>
    </row>
    <row r="33" spans="1:24">
      <c r="A33" s="45" t="s">
        <v>64</v>
      </c>
      <c r="B33" s="45"/>
      <c r="C33" s="45"/>
      <c r="D33" s="45"/>
      <c r="E33" s="45"/>
      <c r="F33" s="20"/>
      <c r="G33" s="20"/>
      <c r="H33" s="20"/>
      <c r="I33" s="20"/>
    </row>
    <row r="34" spans="1:24">
      <c r="A34" s="45" t="s">
        <v>66</v>
      </c>
      <c r="B34" s="45"/>
      <c r="C34" s="45"/>
      <c r="D34" s="45"/>
      <c r="E34" s="45"/>
      <c r="F34" s="58"/>
      <c r="G34" s="58"/>
      <c r="H34" s="58"/>
      <c r="I34" s="58"/>
      <c r="J34" s="58"/>
      <c r="K34" s="58"/>
      <c r="L34" s="58"/>
      <c r="M34" s="58"/>
      <c r="N34" s="58"/>
      <c r="O34" s="58"/>
      <c r="P34" s="58"/>
      <c r="Q34" s="58"/>
      <c r="R34" s="58"/>
    </row>
    <row r="35" spans="1:24">
      <c r="A35" s="45" t="s">
        <v>67</v>
      </c>
      <c r="B35" s="45"/>
      <c r="C35" s="45"/>
      <c r="D35" s="45"/>
      <c r="E35" s="45"/>
      <c r="F35" s="20"/>
      <c r="G35" s="20"/>
      <c r="H35" s="20"/>
    </row>
    <row r="36" spans="1:24">
      <c r="A36" s="45" t="s">
        <v>68</v>
      </c>
      <c r="B36" s="45"/>
      <c r="C36" s="45"/>
      <c r="D36" s="45"/>
      <c r="E36" s="45"/>
      <c r="F36" s="46"/>
      <c r="G36" s="46"/>
      <c r="H36" s="46"/>
      <c r="I36" s="46"/>
      <c r="J36" s="46"/>
      <c r="K36" s="46"/>
      <c r="L36" s="46"/>
      <c r="M36" s="46"/>
      <c r="N36" s="46"/>
      <c r="O36" s="46"/>
      <c r="P36" s="46"/>
      <c r="Q36" s="46"/>
      <c r="R36" s="46"/>
    </row>
    <row r="37" spans="1:24">
      <c r="A37" s="45" t="s">
        <v>88</v>
      </c>
      <c r="B37" s="45"/>
      <c r="C37" s="45"/>
      <c r="D37" s="45"/>
      <c r="E37" s="45"/>
      <c r="F37" s="59"/>
      <c r="G37" s="59"/>
      <c r="H37" s="59"/>
      <c r="I37" s="59"/>
      <c r="X37" t="s">
        <v>92</v>
      </c>
    </row>
    <row r="38" spans="1:24">
      <c r="A38" s="45" t="s">
        <v>3</v>
      </c>
      <c r="B38" s="45"/>
      <c r="C38" s="45"/>
      <c r="D38" s="45"/>
      <c r="E38" s="45"/>
      <c r="F38" s="20"/>
      <c r="G38" s="20"/>
      <c r="H38" s="20"/>
      <c r="I38" s="20"/>
      <c r="J38" s="20"/>
      <c r="K38" s="20"/>
      <c r="L38" s="20"/>
      <c r="X38" t="s">
        <v>89</v>
      </c>
    </row>
    <row r="39" spans="1:24">
      <c r="A39" s="50" t="s">
        <v>65</v>
      </c>
      <c r="B39" s="50"/>
      <c r="C39" s="50"/>
      <c r="D39" s="50"/>
      <c r="E39" s="50"/>
      <c r="F39" s="21"/>
      <c r="G39" s="21"/>
      <c r="H39" s="21"/>
      <c r="I39" s="21"/>
      <c r="J39" s="21"/>
      <c r="K39" s="21"/>
      <c r="L39" s="21"/>
      <c r="M39" s="21"/>
      <c r="N39" s="21"/>
      <c r="O39" s="21"/>
      <c r="P39" s="21"/>
      <c r="Q39" s="21"/>
      <c r="R39" s="21"/>
      <c r="S39" s="21"/>
      <c r="T39" s="21"/>
      <c r="X39" t="s">
        <v>90</v>
      </c>
    </row>
    <row r="40" spans="1:24">
      <c r="A40" s="50"/>
      <c r="B40" s="50"/>
      <c r="C40" s="50"/>
      <c r="D40" s="50"/>
      <c r="E40" s="50"/>
      <c r="F40" s="21"/>
      <c r="G40" s="21"/>
      <c r="H40" s="21"/>
      <c r="I40" s="21"/>
      <c r="J40" s="21"/>
      <c r="K40" s="21"/>
      <c r="L40" s="21"/>
      <c r="M40" s="21"/>
      <c r="N40" s="21"/>
      <c r="O40" s="21"/>
      <c r="P40" s="21"/>
      <c r="Q40" s="21"/>
      <c r="R40" s="21"/>
      <c r="S40" s="21"/>
      <c r="T40" s="21"/>
      <c r="X40" t="s">
        <v>91</v>
      </c>
    </row>
    <row r="41" spans="1:24">
      <c r="A41" s="50"/>
      <c r="B41" s="50"/>
      <c r="C41" s="50"/>
      <c r="D41" s="50"/>
      <c r="E41" s="50"/>
      <c r="F41" s="21"/>
      <c r="G41" s="21"/>
      <c r="H41" s="21"/>
      <c r="I41" s="21"/>
      <c r="J41" s="21"/>
      <c r="K41" s="21"/>
      <c r="L41" s="21"/>
      <c r="M41" s="21"/>
      <c r="N41" s="21"/>
      <c r="O41" s="21"/>
      <c r="P41" s="21"/>
      <c r="Q41" s="21"/>
      <c r="R41" s="21"/>
      <c r="S41" s="21"/>
      <c r="T41" s="21"/>
    </row>
    <row r="42" spans="1:24">
      <c r="A42" s="50"/>
      <c r="B42" s="50"/>
      <c r="C42" s="50"/>
      <c r="D42" s="50"/>
      <c r="E42" s="50"/>
      <c r="F42" s="21"/>
      <c r="G42" s="21"/>
      <c r="H42" s="21"/>
      <c r="I42" s="21"/>
      <c r="J42" s="21"/>
      <c r="K42" s="21"/>
      <c r="L42" s="21"/>
      <c r="M42" s="21"/>
      <c r="N42" s="21"/>
      <c r="O42" s="21"/>
      <c r="P42" s="21"/>
      <c r="Q42" s="21"/>
      <c r="R42" s="21"/>
      <c r="S42" s="21"/>
      <c r="T42" s="21"/>
    </row>
    <row r="44" spans="1:24">
      <c r="K44" s="39" t="s">
        <v>115</v>
      </c>
      <c r="L44" s="40"/>
      <c r="M44" s="45" t="s">
        <v>116</v>
      </c>
      <c r="N44" s="45"/>
      <c r="O44" s="46"/>
      <c r="P44" s="46"/>
      <c r="Q44" s="46"/>
      <c r="R44" s="46"/>
      <c r="S44" s="46"/>
      <c r="T44" s="46"/>
    </row>
    <row r="45" spans="1:24">
      <c r="K45" s="41"/>
      <c r="L45" s="42"/>
      <c r="M45" s="45" t="s">
        <v>117</v>
      </c>
      <c r="N45" s="45"/>
      <c r="O45" s="46"/>
      <c r="P45" s="46"/>
      <c r="Q45" s="46"/>
      <c r="R45" s="46"/>
      <c r="S45" s="46"/>
      <c r="T45" s="46"/>
    </row>
    <row r="46" spans="1:24">
      <c r="K46" s="41"/>
      <c r="L46" s="42"/>
      <c r="M46" s="45" t="s">
        <v>118</v>
      </c>
      <c r="N46" s="45"/>
      <c r="O46" s="47"/>
      <c r="P46" s="47"/>
      <c r="Q46" s="47"/>
      <c r="R46" s="47"/>
      <c r="S46" s="47"/>
      <c r="T46" s="47"/>
    </row>
    <row r="47" spans="1:24">
      <c r="K47" s="43"/>
      <c r="L47" s="44"/>
      <c r="M47" s="45" t="s">
        <v>119</v>
      </c>
      <c r="N47" s="45"/>
      <c r="O47" s="46"/>
      <c r="P47" s="46"/>
      <c r="Q47" s="46"/>
      <c r="R47" s="46"/>
      <c r="S47" s="46"/>
      <c r="T47" s="46"/>
    </row>
  </sheetData>
  <sheetProtection algorithmName="SHA-512" hashValue="SOeoHB9qNCXv0EYDKd88H+SYfv8Xf9ejpIBLuAS4sQ6esWACRlwpCu8sqbWIr/uqHYyVJqWaC2DCY38kJYQ+PA==" saltValue="Rr0x0CibcM5WI5qkdNSPXQ==" spinCount="100000" sheet="1" scenarios="1"/>
  <mergeCells count="41">
    <mergeCell ref="A37:E37"/>
    <mergeCell ref="A38:E38"/>
    <mergeCell ref="F34:R34"/>
    <mergeCell ref="F36:R36"/>
    <mergeCell ref="F37:I37"/>
    <mergeCell ref="Q26:S27"/>
    <mergeCell ref="E23:G25"/>
    <mergeCell ref="H23:J25"/>
    <mergeCell ref="K23:M25"/>
    <mergeCell ref="A36:E36"/>
    <mergeCell ref="J10:T10"/>
    <mergeCell ref="J11:T11"/>
    <mergeCell ref="A4:T4"/>
    <mergeCell ref="N23:P25"/>
    <mergeCell ref="E22:P22"/>
    <mergeCell ref="L12:T12"/>
    <mergeCell ref="D18:S18"/>
    <mergeCell ref="D19:I19"/>
    <mergeCell ref="Q22:S22"/>
    <mergeCell ref="Q23:S25"/>
    <mergeCell ref="O44:T44"/>
    <mergeCell ref="O45:T45"/>
    <mergeCell ref="O46:T46"/>
    <mergeCell ref="O47:T47"/>
    <mergeCell ref="A22:B25"/>
    <mergeCell ref="C22:D25"/>
    <mergeCell ref="A39:E42"/>
    <mergeCell ref="A33:E33"/>
    <mergeCell ref="A34:E34"/>
    <mergeCell ref="A35:E35"/>
    <mergeCell ref="A26:B27"/>
    <mergeCell ref="C26:D27"/>
    <mergeCell ref="E26:G27"/>
    <mergeCell ref="H26:J27"/>
    <mergeCell ref="K26:M27"/>
    <mergeCell ref="N26:P27"/>
    <mergeCell ref="K44:L47"/>
    <mergeCell ref="M44:N44"/>
    <mergeCell ref="M45:N45"/>
    <mergeCell ref="M46:N46"/>
    <mergeCell ref="M47:N47"/>
  </mergeCells>
  <phoneticPr fontId="1"/>
  <dataValidations count="2">
    <dataValidation type="list" allowBlank="1" showInputMessage="1" sqref="F37:I37" xr:uid="{343072C2-DA84-4387-B139-EEF8DC6C1E7A}">
      <formula1>$X$38:$X$40</formula1>
    </dataValidation>
    <dataValidation imeMode="fullKatakana" allowBlank="1" showInputMessage="1" showErrorMessage="1" sqref="F39:T42" xr:uid="{1C6112E1-7C3F-4E20-A7B4-DA902149981A}"/>
  </dataValidations>
  <pageMargins left="0.7" right="0.7" top="0.75" bottom="0.75" header="0.3" footer="0.3"/>
  <pageSetup paperSize="9" scale="83" orientation="portrait" r:id="rId1"/>
  <colBreaks count="1" manualBreakCount="1">
    <brk id="20" min="1" max="39"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0CFC1-9903-4BFA-A312-252AAE58D560}">
  <sheetPr>
    <tabColor rgb="FFFFFF00"/>
  </sheetPr>
  <dimension ref="A1:K41"/>
  <sheetViews>
    <sheetView view="pageBreakPreview" zoomScale="145" zoomScaleNormal="100" zoomScaleSheetLayoutView="145" workbookViewId="0">
      <selection activeCell="E46" sqref="E46"/>
    </sheetView>
  </sheetViews>
  <sheetFormatPr defaultRowHeight="18"/>
  <cols>
    <col min="9" max="9" width="10" customWidth="1"/>
  </cols>
  <sheetData>
    <row r="1" spans="1:10">
      <c r="A1" s="3" t="s">
        <v>6</v>
      </c>
    </row>
    <row r="2" spans="1:10" ht="32.4">
      <c r="A2" s="91" t="s">
        <v>4</v>
      </c>
      <c r="B2" s="91"/>
      <c r="C2" s="91"/>
      <c r="D2" s="91"/>
      <c r="E2" s="91"/>
      <c r="F2" s="91"/>
      <c r="G2" s="91"/>
      <c r="H2" s="91"/>
      <c r="I2" s="91"/>
      <c r="J2" s="91"/>
    </row>
    <row r="3" spans="1:10" ht="18.600000000000001" thickBot="1">
      <c r="A3" s="2"/>
    </row>
    <row r="4" spans="1:10" ht="25.05" customHeight="1">
      <c r="A4" s="6" t="s">
        <v>29</v>
      </c>
      <c r="B4" s="7"/>
      <c r="C4" s="7"/>
      <c r="D4" s="92"/>
      <c r="E4" s="92"/>
      <c r="F4" s="92"/>
      <c r="G4" s="92"/>
      <c r="H4" s="92"/>
      <c r="I4" s="92"/>
      <c r="J4" s="93"/>
    </row>
    <row r="5" spans="1:10" ht="25.05" customHeight="1" thickBot="1">
      <c r="A5" s="4" t="s">
        <v>17</v>
      </c>
      <c r="B5" s="5"/>
      <c r="C5" s="5"/>
      <c r="D5" s="94"/>
      <c r="E5" s="94"/>
      <c r="F5" s="94"/>
      <c r="G5" s="94"/>
      <c r="H5" s="94"/>
      <c r="I5" s="94"/>
      <c r="J5" s="95"/>
    </row>
    <row r="7" spans="1:10" ht="18.600000000000001" thickBot="1">
      <c r="A7" s="3" t="s">
        <v>31</v>
      </c>
    </row>
    <row r="8" spans="1:10">
      <c r="A8" s="96" t="s">
        <v>15</v>
      </c>
      <c r="B8" s="97"/>
      <c r="C8" s="97"/>
      <c r="D8" s="97"/>
      <c r="E8" s="97"/>
      <c r="F8" s="97"/>
      <c r="G8" s="97"/>
      <c r="H8" s="97"/>
      <c r="I8" s="98" t="s">
        <v>16</v>
      </c>
      <c r="J8" s="99"/>
    </row>
    <row r="9" spans="1:10" ht="18" customHeight="1">
      <c r="A9" s="60" t="s">
        <v>37</v>
      </c>
      <c r="B9" s="61"/>
      <c r="C9" s="61"/>
      <c r="D9" s="61"/>
      <c r="E9" s="61"/>
      <c r="F9" s="61"/>
      <c r="G9" s="61"/>
      <c r="H9" s="62"/>
      <c r="I9" s="69"/>
      <c r="J9" s="70"/>
    </row>
    <row r="10" spans="1:10">
      <c r="A10" s="63"/>
      <c r="B10" s="64"/>
      <c r="C10" s="64"/>
      <c r="D10" s="64"/>
      <c r="E10" s="64"/>
      <c r="F10" s="64"/>
      <c r="G10" s="64"/>
      <c r="H10" s="65"/>
      <c r="I10" s="69"/>
      <c r="J10" s="70"/>
    </row>
    <row r="11" spans="1:10">
      <c r="A11" s="63"/>
      <c r="B11" s="64"/>
      <c r="C11" s="64"/>
      <c r="D11" s="64"/>
      <c r="E11" s="64"/>
      <c r="F11" s="64"/>
      <c r="G11" s="64"/>
      <c r="H11" s="65"/>
      <c r="I11" s="69"/>
      <c r="J11" s="70"/>
    </row>
    <row r="12" spans="1:10">
      <c r="A12" s="10"/>
      <c r="B12" s="76" t="s">
        <v>42</v>
      </c>
      <c r="C12" s="61"/>
      <c r="D12" s="61"/>
      <c r="E12" s="61"/>
      <c r="F12" s="61"/>
      <c r="G12" s="61"/>
      <c r="H12" s="61"/>
      <c r="I12" s="61"/>
      <c r="J12" s="77"/>
    </row>
    <row r="13" spans="1:10">
      <c r="A13" s="10"/>
      <c r="B13" s="78"/>
      <c r="C13" s="64"/>
      <c r="D13" s="64"/>
      <c r="E13" s="64"/>
      <c r="F13" s="64"/>
      <c r="G13" s="64"/>
      <c r="H13" s="64"/>
      <c r="I13" s="64"/>
      <c r="J13" s="79"/>
    </row>
    <row r="14" spans="1:10">
      <c r="A14" s="10"/>
      <c r="B14" s="80"/>
      <c r="C14" s="67"/>
      <c r="D14" s="67"/>
      <c r="E14" s="67"/>
      <c r="F14" s="67"/>
      <c r="G14" s="67"/>
      <c r="H14" s="67"/>
      <c r="I14" s="67"/>
      <c r="J14" s="81"/>
    </row>
    <row r="15" spans="1:10" ht="18" customHeight="1">
      <c r="A15" s="11"/>
      <c r="B15" s="82" t="s">
        <v>43</v>
      </c>
      <c r="C15" s="83"/>
      <c r="D15" s="83"/>
      <c r="E15" s="83"/>
      <c r="F15" s="83"/>
      <c r="G15" s="83"/>
      <c r="H15" s="83"/>
      <c r="I15" s="83"/>
      <c r="J15" s="84"/>
    </row>
    <row r="16" spans="1:10">
      <c r="A16" s="11"/>
      <c r="B16" s="85"/>
      <c r="C16" s="86"/>
      <c r="D16" s="86"/>
      <c r="E16" s="86"/>
      <c r="F16" s="86"/>
      <c r="G16" s="86"/>
      <c r="H16" s="86"/>
      <c r="I16" s="86"/>
      <c r="J16" s="87"/>
    </row>
    <row r="17" spans="1:10">
      <c r="A17" s="11"/>
      <c r="B17" s="88"/>
      <c r="C17" s="89"/>
      <c r="D17" s="89"/>
      <c r="E17" s="89"/>
      <c r="F17" s="89"/>
      <c r="G17" s="89"/>
      <c r="H17" s="89"/>
      <c r="I17" s="89"/>
      <c r="J17" s="90"/>
    </row>
    <row r="18" spans="1:10" ht="18" customHeight="1">
      <c r="A18" s="11"/>
      <c r="B18" s="82" t="s">
        <v>32</v>
      </c>
      <c r="C18" s="83"/>
      <c r="D18" s="83"/>
      <c r="E18" s="83"/>
      <c r="F18" s="83"/>
      <c r="G18" s="83"/>
      <c r="H18" s="83"/>
      <c r="I18" s="83"/>
      <c r="J18" s="84"/>
    </row>
    <row r="19" spans="1:10">
      <c r="A19" s="11"/>
      <c r="B19" s="85"/>
      <c r="C19" s="86"/>
      <c r="D19" s="86"/>
      <c r="E19" s="86"/>
      <c r="F19" s="86"/>
      <c r="G19" s="86"/>
      <c r="H19" s="86"/>
      <c r="I19" s="86"/>
      <c r="J19" s="87"/>
    </row>
    <row r="20" spans="1:10">
      <c r="A20" s="11"/>
      <c r="B20" s="88"/>
      <c r="C20" s="89"/>
      <c r="D20" s="89"/>
      <c r="E20" s="89"/>
      <c r="F20" s="89"/>
      <c r="G20" s="89"/>
      <c r="H20" s="89"/>
      <c r="I20" s="89"/>
      <c r="J20" s="90"/>
    </row>
    <row r="21" spans="1:10" ht="18" customHeight="1">
      <c r="A21" s="11"/>
      <c r="B21" s="76" t="s">
        <v>33</v>
      </c>
      <c r="C21" s="61"/>
      <c r="D21" s="61"/>
      <c r="E21" s="61"/>
      <c r="F21" s="61"/>
      <c r="G21" s="61"/>
      <c r="H21" s="61"/>
      <c r="I21" s="61"/>
      <c r="J21" s="77"/>
    </row>
    <row r="22" spans="1:10">
      <c r="A22" s="11"/>
      <c r="B22" s="78"/>
      <c r="C22" s="64"/>
      <c r="D22" s="64"/>
      <c r="E22" s="64"/>
      <c r="F22" s="64"/>
      <c r="G22" s="64"/>
      <c r="H22" s="64"/>
      <c r="I22" s="64"/>
      <c r="J22" s="79"/>
    </row>
    <row r="23" spans="1:10">
      <c r="A23" s="11"/>
      <c r="B23" s="80"/>
      <c r="C23" s="67"/>
      <c r="D23" s="67"/>
      <c r="E23" s="67"/>
      <c r="F23" s="67"/>
      <c r="G23" s="67"/>
      <c r="H23" s="67"/>
      <c r="I23" s="67"/>
      <c r="J23" s="81"/>
    </row>
    <row r="24" spans="1:10" ht="18" customHeight="1">
      <c r="A24" s="11"/>
      <c r="B24" s="76" t="s">
        <v>34</v>
      </c>
      <c r="C24" s="61"/>
      <c r="D24" s="61"/>
      <c r="E24" s="61"/>
      <c r="F24" s="61"/>
      <c r="G24" s="61"/>
      <c r="H24" s="61"/>
      <c r="I24" s="61"/>
      <c r="J24" s="77"/>
    </row>
    <row r="25" spans="1:10">
      <c r="A25" s="11"/>
      <c r="B25" s="78"/>
      <c r="C25" s="64"/>
      <c r="D25" s="64"/>
      <c r="E25" s="64"/>
      <c r="F25" s="64"/>
      <c r="G25" s="64"/>
      <c r="H25" s="64"/>
      <c r="I25" s="64"/>
      <c r="J25" s="79"/>
    </row>
    <row r="26" spans="1:10">
      <c r="A26" s="11"/>
      <c r="B26" s="80"/>
      <c r="C26" s="67"/>
      <c r="D26" s="67"/>
      <c r="E26" s="67"/>
      <c r="F26" s="67"/>
      <c r="G26" s="67"/>
      <c r="H26" s="67"/>
      <c r="I26" s="67"/>
      <c r="J26" s="81"/>
    </row>
    <row r="27" spans="1:10" ht="18" customHeight="1">
      <c r="A27" s="11"/>
      <c r="B27" s="76" t="s">
        <v>44</v>
      </c>
      <c r="C27" s="61"/>
      <c r="D27" s="61"/>
      <c r="E27" s="61"/>
      <c r="F27" s="61"/>
      <c r="G27" s="61"/>
      <c r="H27" s="61"/>
      <c r="I27" s="61"/>
      <c r="J27" s="77"/>
    </row>
    <row r="28" spans="1:10">
      <c r="A28" s="11"/>
      <c r="B28" s="78"/>
      <c r="C28" s="64"/>
      <c r="D28" s="64"/>
      <c r="E28" s="64"/>
      <c r="F28" s="64"/>
      <c r="G28" s="64"/>
      <c r="H28" s="64"/>
      <c r="I28" s="64"/>
      <c r="J28" s="79"/>
    </row>
    <row r="29" spans="1:10">
      <c r="A29" s="11"/>
      <c r="B29" s="78"/>
      <c r="C29" s="64"/>
      <c r="D29" s="64"/>
      <c r="E29" s="64"/>
      <c r="F29" s="64"/>
      <c r="G29" s="64"/>
      <c r="H29" s="64"/>
      <c r="I29" s="64"/>
      <c r="J29" s="79"/>
    </row>
    <row r="30" spans="1:10">
      <c r="A30" s="11"/>
      <c r="B30" s="80"/>
      <c r="C30" s="67"/>
      <c r="D30" s="67"/>
      <c r="E30" s="67"/>
      <c r="F30" s="67"/>
      <c r="G30" s="67"/>
      <c r="H30" s="67"/>
      <c r="I30" s="67"/>
      <c r="J30" s="81"/>
    </row>
    <row r="31" spans="1:10" ht="18" customHeight="1">
      <c r="A31" s="60" t="s">
        <v>39</v>
      </c>
      <c r="B31" s="61"/>
      <c r="C31" s="61"/>
      <c r="D31" s="61"/>
      <c r="E31" s="61"/>
      <c r="F31" s="61"/>
      <c r="G31" s="61"/>
      <c r="H31" s="62"/>
      <c r="I31" s="69"/>
      <c r="J31" s="70"/>
    </row>
    <row r="32" spans="1:10">
      <c r="A32" s="63"/>
      <c r="B32" s="64"/>
      <c r="C32" s="64"/>
      <c r="D32" s="64"/>
      <c r="E32" s="64"/>
      <c r="F32" s="64"/>
      <c r="G32" s="64"/>
      <c r="H32" s="65"/>
      <c r="I32" s="69"/>
      <c r="J32" s="70"/>
    </row>
    <row r="33" spans="1:11">
      <c r="A33" s="66"/>
      <c r="B33" s="67"/>
      <c r="C33" s="67"/>
      <c r="D33" s="67"/>
      <c r="E33" s="67"/>
      <c r="F33" s="67"/>
      <c r="G33" s="67"/>
      <c r="H33" s="68"/>
      <c r="I33" s="69"/>
      <c r="J33" s="70"/>
    </row>
    <row r="34" spans="1:11" ht="18" customHeight="1">
      <c r="A34" s="60" t="s">
        <v>35</v>
      </c>
      <c r="B34" s="61"/>
      <c r="C34" s="61"/>
      <c r="D34" s="61"/>
      <c r="E34" s="61"/>
      <c r="F34" s="61"/>
      <c r="G34" s="61"/>
      <c r="H34" s="62"/>
      <c r="I34" s="69"/>
      <c r="J34" s="70"/>
    </row>
    <row r="35" spans="1:11">
      <c r="A35" s="63"/>
      <c r="B35" s="64"/>
      <c r="C35" s="64"/>
      <c r="D35" s="64"/>
      <c r="E35" s="64"/>
      <c r="F35" s="64"/>
      <c r="G35" s="64"/>
      <c r="H35" s="65"/>
      <c r="I35" s="69"/>
      <c r="J35" s="70"/>
    </row>
    <row r="36" spans="1:11">
      <c r="A36" s="66"/>
      <c r="B36" s="67"/>
      <c r="C36" s="67"/>
      <c r="D36" s="67"/>
      <c r="E36" s="67"/>
      <c r="F36" s="67"/>
      <c r="G36" s="67"/>
      <c r="H36" s="68"/>
      <c r="I36" s="69"/>
      <c r="J36" s="70"/>
    </row>
    <row r="37" spans="1:11" ht="18" customHeight="1">
      <c r="A37" s="60" t="s">
        <v>36</v>
      </c>
      <c r="B37" s="61"/>
      <c r="C37" s="61"/>
      <c r="D37" s="61"/>
      <c r="E37" s="61"/>
      <c r="F37" s="61"/>
      <c r="G37" s="61"/>
      <c r="H37" s="62"/>
      <c r="I37" s="69"/>
      <c r="J37" s="70"/>
    </row>
    <row r="38" spans="1:11" ht="18" customHeight="1">
      <c r="A38" s="63"/>
      <c r="B38" s="64"/>
      <c r="C38" s="64"/>
      <c r="D38" s="64"/>
      <c r="E38" s="64"/>
      <c r="F38" s="64"/>
      <c r="G38" s="64"/>
      <c r="H38" s="65"/>
      <c r="I38" s="69"/>
      <c r="J38" s="70"/>
    </row>
    <row r="39" spans="1:11">
      <c r="A39" s="63"/>
      <c r="B39" s="64"/>
      <c r="C39" s="64"/>
      <c r="D39" s="64"/>
      <c r="E39" s="64"/>
      <c r="F39" s="64"/>
      <c r="G39" s="64"/>
      <c r="H39" s="65"/>
      <c r="I39" s="69"/>
      <c r="J39" s="70"/>
    </row>
    <row r="40" spans="1:11" ht="18.600000000000001" thickBot="1">
      <c r="A40" s="71"/>
      <c r="B40" s="72"/>
      <c r="C40" s="72"/>
      <c r="D40" s="72"/>
      <c r="E40" s="72"/>
      <c r="F40" s="72"/>
      <c r="G40" s="72"/>
      <c r="H40" s="73"/>
      <c r="I40" s="74"/>
      <c r="J40" s="75"/>
    </row>
    <row r="41" spans="1:11" ht="16.05" customHeight="1">
      <c r="A41" s="151" t="s">
        <v>125</v>
      </c>
      <c r="B41" s="151"/>
      <c r="C41" s="151"/>
      <c r="D41" s="151"/>
      <c r="E41" s="151"/>
      <c r="F41" s="151"/>
      <c r="G41" s="151"/>
      <c r="H41" s="151"/>
      <c r="I41" s="151"/>
      <c r="J41" s="151"/>
      <c r="K41" s="1"/>
    </row>
  </sheetData>
  <sheetProtection algorithmName="SHA-512" hashValue="4BcAC+NxAu47tiqh11yGxCUKggYPJ1J9Wwql+EsNtopdlGwb4Ouq1iCjMhq4+w0lW47x1CKXaVQFlneeufYuWQ==" saltValue="hJglZbTZ0xduq3cuwxaEsg==" spinCount="100000" sheet="1" objects="1" scenarios="1"/>
  <mergeCells count="20">
    <mergeCell ref="A41:J41"/>
    <mergeCell ref="A2:J2"/>
    <mergeCell ref="D4:J4"/>
    <mergeCell ref="D5:J5"/>
    <mergeCell ref="A8:H8"/>
    <mergeCell ref="I8:J8"/>
    <mergeCell ref="A34:H36"/>
    <mergeCell ref="I34:J36"/>
    <mergeCell ref="A37:H40"/>
    <mergeCell ref="I37:J40"/>
    <mergeCell ref="I9:J11"/>
    <mergeCell ref="A9:H11"/>
    <mergeCell ref="A31:H33"/>
    <mergeCell ref="I31:J33"/>
    <mergeCell ref="B21:J23"/>
    <mergeCell ref="B24:J26"/>
    <mergeCell ref="B27:J30"/>
    <mergeCell ref="B12:J14"/>
    <mergeCell ref="B15:J17"/>
    <mergeCell ref="B18:J20"/>
  </mergeCells>
  <phoneticPr fontId="1"/>
  <pageMargins left="0.7" right="0.7" top="0.75" bottom="0.75"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8</xdr:col>
                    <xdr:colOff>548640</xdr:colOff>
                    <xdr:row>8</xdr:row>
                    <xdr:rowOff>213360</xdr:rowOff>
                  </from>
                  <to>
                    <xdr:col>9</xdr:col>
                    <xdr:colOff>533400</xdr:colOff>
                    <xdr:row>10</xdr:row>
                    <xdr:rowOff>0</xdr:rowOff>
                  </to>
                </anchor>
              </controlPr>
            </control>
          </mc:Choice>
        </mc:AlternateContent>
        <mc:AlternateContent xmlns:mc="http://schemas.openxmlformats.org/markup-compatibility/2006">
          <mc:Choice Requires="x14">
            <control shapeId="4104" r:id="rId5" name="Check Box 8">
              <controlPr locked="0" defaultSize="0" autoFill="0" autoLine="0" autoPict="0">
                <anchor moveWithCells="1">
                  <from>
                    <xdr:col>8</xdr:col>
                    <xdr:colOff>579120</xdr:colOff>
                    <xdr:row>33</xdr:row>
                    <xdr:rowOff>213360</xdr:rowOff>
                  </from>
                  <to>
                    <xdr:col>9</xdr:col>
                    <xdr:colOff>563880</xdr:colOff>
                    <xdr:row>35</xdr:row>
                    <xdr:rowOff>15240</xdr:rowOff>
                  </to>
                </anchor>
              </controlPr>
            </control>
          </mc:Choice>
        </mc:AlternateContent>
        <mc:AlternateContent xmlns:mc="http://schemas.openxmlformats.org/markup-compatibility/2006">
          <mc:Choice Requires="x14">
            <control shapeId="4105" r:id="rId6" name="Check Box 9">
              <controlPr locked="0" defaultSize="0" autoFill="0" autoLine="0" autoPict="0">
                <anchor moveWithCells="1">
                  <from>
                    <xdr:col>8</xdr:col>
                    <xdr:colOff>579120</xdr:colOff>
                    <xdr:row>37</xdr:row>
                    <xdr:rowOff>83820</xdr:rowOff>
                  </from>
                  <to>
                    <xdr:col>9</xdr:col>
                    <xdr:colOff>563880</xdr:colOff>
                    <xdr:row>38</xdr:row>
                    <xdr:rowOff>114300</xdr:rowOff>
                  </to>
                </anchor>
              </controlPr>
            </control>
          </mc:Choice>
        </mc:AlternateContent>
        <mc:AlternateContent xmlns:mc="http://schemas.openxmlformats.org/markup-compatibility/2006">
          <mc:Choice Requires="x14">
            <control shapeId="4106" r:id="rId7" name="Check Box 10">
              <controlPr locked="0" defaultSize="0" autoFill="0" autoLine="0" autoPict="0">
                <anchor moveWithCells="1">
                  <from>
                    <xdr:col>8</xdr:col>
                    <xdr:colOff>579120</xdr:colOff>
                    <xdr:row>30</xdr:row>
                    <xdr:rowOff>213360</xdr:rowOff>
                  </from>
                  <to>
                    <xdr:col>9</xdr:col>
                    <xdr:colOff>563880</xdr:colOff>
                    <xdr:row>32</xdr:row>
                    <xdr:rowOff>15240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CDE4D-3F0B-42AA-A738-AB29BDC3BED3}">
  <sheetPr>
    <tabColor rgb="FFFFFF00"/>
  </sheetPr>
  <dimension ref="A1:K42"/>
  <sheetViews>
    <sheetView view="pageBreakPreview" zoomScale="145" zoomScaleNormal="100" zoomScaleSheetLayoutView="145" workbookViewId="0">
      <selection activeCell="B5" sqref="B5:C6"/>
    </sheetView>
  </sheetViews>
  <sheetFormatPr defaultRowHeight="18"/>
  <cols>
    <col min="11" max="11" width="8.796875" customWidth="1"/>
  </cols>
  <sheetData>
    <row r="1" spans="1:11">
      <c r="A1" s="9" t="s">
        <v>27</v>
      </c>
      <c r="B1" s="1"/>
      <c r="C1" s="1"/>
      <c r="D1" s="1"/>
      <c r="E1" s="1"/>
      <c r="F1" s="1"/>
      <c r="G1" s="1"/>
      <c r="H1" s="1"/>
      <c r="I1" s="1"/>
      <c r="J1" s="1"/>
    </row>
    <row r="2" spans="1:11" ht="32.4">
      <c r="A2" s="100" t="s">
        <v>28</v>
      </c>
      <c r="B2" s="100"/>
      <c r="C2" s="100"/>
      <c r="D2" s="100"/>
      <c r="E2" s="100"/>
      <c r="F2" s="100"/>
      <c r="G2" s="100"/>
      <c r="H2" s="100"/>
      <c r="I2" s="100"/>
      <c r="J2" s="100"/>
    </row>
    <row r="3" spans="1:11">
      <c r="A3" s="1"/>
      <c r="B3" s="1"/>
      <c r="C3" s="1"/>
      <c r="D3" s="1"/>
      <c r="E3" s="1"/>
      <c r="F3" s="1"/>
      <c r="G3" s="1"/>
      <c r="H3" s="1"/>
      <c r="I3" s="1"/>
    </row>
    <row r="4" spans="1:11" ht="18.600000000000001" thickBot="1">
      <c r="A4" s="101" t="s">
        <v>40</v>
      </c>
      <c r="B4" s="101"/>
      <c r="C4" s="101"/>
      <c r="D4" s="101"/>
      <c r="E4" s="101"/>
      <c r="F4" s="101"/>
      <c r="G4" s="101"/>
      <c r="H4" s="101"/>
      <c r="I4" s="101"/>
      <c r="J4" s="101"/>
    </row>
    <row r="5" spans="1:11">
      <c r="A5" s="1"/>
      <c r="B5" s="102"/>
      <c r="C5" s="103"/>
      <c r="D5" s="106" t="s">
        <v>10</v>
      </c>
      <c r="E5" s="107"/>
      <c r="F5" s="1"/>
      <c r="G5" s="1"/>
      <c r="H5" s="1"/>
      <c r="I5" s="1"/>
    </row>
    <row r="6" spans="1:11" ht="18.600000000000001" thickBot="1">
      <c r="A6" s="1"/>
      <c r="B6" s="104"/>
      <c r="C6" s="105"/>
      <c r="D6" s="108"/>
      <c r="E6" s="109"/>
      <c r="F6" s="1"/>
      <c r="G6" s="1"/>
      <c r="H6" s="1"/>
      <c r="I6" s="1"/>
      <c r="J6" s="1"/>
    </row>
    <row r="7" spans="1:11">
      <c r="A7" s="1"/>
      <c r="B7" s="1"/>
      <c r="C7" s="1"/>
      <c r="D7" s="1"/>
      <c r="E7" s="1"/>
      <c r="F7" s="1"/>
      <c r="G7" s="1"/>
      <c r="H7" s="1"/>
      <c r="I7" s="1"/>
      <c r="J7" s="1"/>
    </row>
    <row r="8" spans="1:11" ht="18.600000000000001" thickBot="1">
      <c r="A8" s="101" t="s">
        <v>41</v>
      </c>
      <c r="B8" s="101"/>
      <c r="C8" s="101"/>
      <c r="D8" s="101"/>
      <c r="E8" s="101"/>
      <c r="F8" s="101"/>
      <c r="G8" s="101"/>
      <c r="H8" s="101"/>
      <c r="I8" s="101"/>
      <c r="J8" s="101"/>
    </row>
    <row r="9" spans="1:11">
      <c r="A9" s="1"/>
      <c r="B9" s="110">
        <f>B5*7000</f>
        <v>0</v>
      </c>
      <c r="C9" s="111"/>
      <c r="D9" s="106" t="s">
        <v>2</v>
      </c>
      <c r="E9" s="107"/>
      <c r="F9" s="1"/>
      <c r="G9" s="1"/>
      <c r="H9" s="1"/>
      <c r="I9" s="1"/>
      <c r="J9" s="1"/>
    </row>
    <row r="10" spans="1:11" ht="18.600000000000001" thickBot="1">
      <c r="A10" s="1"/>
      <c r="B10" s="112"/>
      <c r="C10" s="113"/>
      <c r="D10" s="108"/>
      <c r="E10" s="109"/>
      <c r="F10" s="1"/>
      <c r="G10" s="1"/>
      <c r="H10" s="1"/>
      <c r="I10" s="1"/>
      <c r="J10" s="1"/>
    </row>
    <row r="11" spans="1:11">
      <c r="A11" s="1"/>
      <c r="B11" s="1"/>
      <c r="C11" s="1"/>
      <c r="D11" s="1"/>
      <c r="E11" s="1"/>
      <c r="F11" s="1"/>
      <c r="G11" s="1"/>
      <c r="H11" s="1"/>
      <c r="I11" s="1"/>
      <c r="J11" s="1"/>
    </row>
    <row r="12" spans="1:11">
      <c r="A12" s="101" t="s">
        <v>45</v>
      </c>
      <c r="B12" s="101"/>
      <c r="C12" s="101"/>
      <c r="D12" s="101"/>
      <c r="E12" s="101"/>
      <c r="F12" s="101"/>
      <c r="G12" s="101"/>
      <c r="H12" s="101"/>
      <c r="I12" s="101"/>
      <c r="J12" s="101"/>
    </row>
    <row r="13" spans="1:11" ht="18.600000000000001" thickBot="1">
      <c r="A13" s="9" t="s">
        <v>11</v>
      </c>
      <c r="B13" s="1"/>
      <c r="C13" s="8"/>
      <c r="D13" s="1"/>
      <c r="E13" s="1"/>
      <c r="F13" s="22"/>
      <c r="G13" s="1"/>
      <c r="H13" s="1"/>
      <c r="I13" s="1"/>
      <c r="J13" s="1"/>
      <c r="K13" s="23" t="b">
        <v>0</v>
      </c>
    </row>
    <row r="14" spans="1:11">
      <c r="A14" s="1"/>
      <c r="B14" s="114">
        <f>K14</f>
        <v>0</v>
      </c>
      <c r="C14" s="115"/>
      <c r="D14" s="106" t="s">
        <v>2</v>
      </c>
      <c r="E14" s="107"/>
      <c r="F14" s="1" t="s">
        <v>19</v>
      </c>
      <c r="G14" s="1"/>
      <c r="H14" s="1"/>
      <c r="I14" s="1"/>
      <c r="J14" s="1"/>
      <c r="K14">
        <f>IF(K13=TRUE,B5*3000,0)</f>
        <v>0</v>
      </c>
    </row>
    <row r="15" spans="1:11" ht="18.600000000000001" thickBot="1">
      <c r="A15" s="1"/>
      <c r="B15" s="116"/>
      <c r="C15" s="117"/>
      <c r="D15" s="108"/>
      <c r="E15" s="109"/>
      <c r="F15" s="1" t="s">
        <v>18</v>
      </c>
      <c r="G15" s="1"/>
      <c r="H15" s="1"/>
      <c r="I15" s="1"/>
      <c r="J15" s="1"/>
    </row>
    <row r="16" spans="1:11">
      <c r="A16" s="1"/>
      <c r="B16" s="1"/>
      <c r="C16" s="1"/>
      <c r="D16" s="1"/>
      <c r="E16" s="1"/>
      <c r="F16" s="1"/>
      <c r="G16" s="1"/>
      <c r="H16" s="1"/>
      <c r="I16" s="1"/>
      <c r="J16" s="1"/>
    </row>
    <row r="17" spans="1:11" ht="18.600000000000001" thickBot="1">
      <c r="A17" s="9" t="s">
        <v>13</v>
      </c>
      <c r="B17" s="1"/>
      <c r="C17" s="8"/>
      <c r="D17" s="1"/>
      <c r="E17" s="1"/>
      <c r="F17" s="22"/>
      <c r="G17" s="1"/>
      <c r="H17" s="1"/>
      <c r="I17" s="1"/>
      <c r="J17" s="1"/>
      <c r="K17" s="23" t="b">
        <v>0</v>
      </c>
    </row>
    <row r="18" spans="1:11">
      <c r="A18" s="1"/>
      <c r="B18" s="114">
        <f>K18</f>
        <v>0</v>
      </c>
      <c r="C18" s="115"/>
      <c r="D18" s="106" t="s">
        <v>2</v>
      </c>
      <c r="E18" s="107"/>
      <c r="F18" s="1" t="s">
        <v>22</v>
      </c>
      <c r="G18" s="1"/>
      <c r="H18" s="1"/>
      <c r="I18" s="1"/>
      <c r="J18" s="1"/>
      <c r="K18">
        <f>IF(K17=TRUE,B5*3000,0)</f>
        <v>0</v>
      </c>
    </row>
    <row r="19" spans="1:11" ht="18.600000000000001" thickBot="1">
      <c r="A19" s="1"/>
      <c r="B19" s="116"/>
      <c r="C19" s="117"/>
      <c r="D19" s="108"/>
      <c r="E19" s="109"/>
      <c r="F19" s="1" t="s">
        <v>21</v>
      </c>
      <c r="G19" s="1"/>
      <c r="H19" s="1"/>
      <c r="I19" s="1"/>
      <c r="J19" s="1"/>
    </row>
    <row r="20" spans="1:11">
      <c r="A20" s="1"/>
      <c r="B20" s="1"/>
      <c r="C20" s="1"/>
      <c r="D20" s="1"/>
      <c r="E20" s="1"/>
      <c r="F20" s="1"/>
      <c r="G20" s="1"/>
      <c r="H20" s="1"/>
      <c r="I20" s="1"/>
      <c r="J20" s="1"/>
    </row>
    <row r="21" spans="1:11" ht="18.600000000000001" thickBot="1">
      <c r="A21" s="9" t="s">
        <v>12</v>
      </c>
      <c r="B21" s="1"/>
      <c r="C21" s="1"/>
      <c r="D21" s="1"/>
      <c r="E21" s="1"/>
      <c r="F21" s="22"/>
      <c r="G21" s="1"/>
      <c r="H21" s="1"/>
      <c r="I21" s="1"/>
      <c r="J21" s="1"/>
      <c r="K21" s="23" t="b">
        <v>0</v>
      </c>
    </row>
    <row r="22" spans="1:11">
      <c r="A22" s="1"/>
      <c r="B22" s="114">
        <f>K22</f>
        <v>0</v>
      </c>
      <c r="C22" s="115"/>
      <c r="D22" s="106" t="s">
        <v>2</v>
      </c>
      <c r="E22" s="107"/>
      <c r="F22" s="1" t="s">
        <v>20</v>
      </c>
      <c r="G22" s="1"/>
      <c r="H22" s="1"/>
      <c r="I22" s="1"/>
      <c r="J22" s="1"/>
      <c r="K22">
        <f>IF(K21=TRUE,B5*3000,0)</f>
        <v>0</v>
      </c>
    </row>
    <row r="23" spans="1:11" ht="18.600000000000001" thickBot="1">
      <c r="A23" s="1"/>
      <c r="B23" s="116"/>
      <c r="C23" s="117"/>
      <c r="D23" s="108"/>
      <c r="E23" s="109"/>
      <c r="F23" s="1" t="s">
        <v>21</v>
      </c>
      <c r="G23" s="1"/>
      <c r="H23" s="1"/>
      <c r="I23" s="1"/>
      <c r="J23" s="1"/>
    </row>
    <row r="24" spans="1:11">
      <c r="A24" s="1"/>
      <c r="B24" s="1"/>
      <c r="C24" s="1"/>
      <c r="D24" s="1"/>
      <c r="E24" s="1"/>
      <c r="F24" s="1"/>
      <c r="G24" s="1"/>
      <c r="H24" s="1"/>
      <c r="I24" s="1"/>
      <c r="J24" s="1"/>
    </row>
    <row r="25" spans="1:11" ht="18.600000000000001" thickBot="1">
      <c r="A25" s="9" t="s">
        <v>14</v>
      </c>
      <c r="B25" s="1"/>
      <c r="C25" s="1"/>
      <c r="D25" s="1"/>
      <c r="E25" s="1"/>
      <c r="F25" s="22"/>
      <c r="G25" s="1"/>
      <c r="H25" s="1"/>
      <c r="I25" s="1"/>
      <c r="J25" s="1"/>
      <c r="K25" s="23" t="b">
        <v>0</v>
      </c>
    </row>
    <row r="26" spans="1:11">
      <c r="A26" s="1"/>
      <c r="B26" s="114">
        <f>K26</f>
        <v>0</v>
      </c>
      <c r="C26" s="115"/>
      <c r="D26" s="106" t="s">
        <v>2</v>
      </c>
      <c r="E26" s="107"/>
      <c r="F26" s="1" t="s">
        <v>23</v>
      </c>
      <c r="G26" s="1"/>
      <c r="H26" s="1"/>
      <c r="I26" s="1"/>
      <c r="J26" s="1"/>
      <c r="K26">
        <f>IF(K25=TRUE,B5*3000,0)</f>
        <v>0</v>
      </c>
    </row>
    <row r="27" spans="1:11" ht="18.600000000000001" thickBot="1">
      <c r="A27" s="1"/>
      <c r="B27" s="116"/>
      <c r="C27" s="117"/>
      <c r="D27" s="108"/>
      <c r="E27" s="109"/>
      <c r="F27" s="1" t="s">
        <v>24</v>
      </c>
      <c r="G27" s="1"/>
      <c r="H27" s="1"/>
      <c r="I27" s="1"/>
      <c r="J27" s="1"/>
    </row>
    <row r="28" spans="1:11">
      <c r="A28" s="1"/>
      <c r="B28" s="1"/>
      <c r="C28" s="1"/>
      <c r="D28" s="1"/>
      <c r="E28" s="1"/>
      <c r="F28" s="1"/>
      <c r="G28" s="1"/>
      <c r="H28" s="1"/>
      <c r="I28" s="1"/>
      <c r="J28" s="1"/>
    </row>
    <row r="29" spans="1:11" ht="18.600000000000001" thickBot="1">
      <c r="A29" s="101" t="s">
        <v>46</v>
      </c>
      <c r="B29" s="101"/>
      <c r="C29" s="101"/>
      <c r="D29" s="101"/>
      <c r="E29" s="101"/>
      <c r="F29" s="101"/>
      <c r="G29" s="101"/>
      <c r="H29" s="101"/>
      <c r="I29" s="101"/>
      <c r="J29" s="101"/>
    </row>
    <row r="30" spans="1:11">
      <c r="A30" s="1"/>
      <c r="B30" s="114">
        <f>B9+B14+B18+B22+B26</f>
        <v>0</v>
      </c>
      <c r="C30" s="115"/>
      <c r="D30" s="106" t="s">
        <v>2</v>
      </c>
      <c r="E30" s="107"/>
      <c r="F30" s="1"/>
      <c r="G30" s="1"/>
      <c r="H30" s="1"/>
      <c r="I30" s="1"/>
      <c r="J30" s="1"/>
    </row>
    <row r="31" spans="1:11" ht="18.600000000000001" thickBot="1">
      <c r="A31" s="1"/>
      <c r="B31" s="116"/>
      <c r="C31" s="117"/>
      <c r="D31" s="108"/>
      <c r="E31" s="109"/>
      <c r="F31" s="1"/>
      <c r="G31" s="1"/>
      <c r="H31" s="1"/>
      <c r="I31" s="1"/>
      <c r="J31" s="1"/>
    </row>
    <row r="32" spans="1:11">
      <c r="A32" s="1"/>
      <c r="B32" s="1"/>
      <c r="C32" s="1"/>
      <c r="D32" s="1"/>
      <c r="E32" s="1"/>
      <c r="F32" s="1"/>
      <c r="G32" s="1"/>
      <c r="H32" s="1"/>
      <c r="I32" s="1"/>
      <c r="J32" s="1"/>
    </row>
    <row r="33" spans="1:11">
      <c r="A33" s="1"/>
      <c r="K33" s="1"/>
    </row>
    <row r="34" spans="1:11">
      <c r="A34" s="1"/>
    </row>
    <row r="35" spans="1:11">
      <c r="A35" s="1"/>
    </row>
    <row r="36" spans="1:11">
      <c r="A36" s="1"/>
    </row>
    <row r="37" spans="1:11">
      <c r="A37" s="1"/>
    </row>
    <row r="38" spans="1:11">
      <c r="A38" s="1"/>
    </row>
    <row r="39" spans="1:11">
      <c r="A39" s="1"/>
    </row>
    <row r="40" spans="1:11">
      <c r="A40" s="1"/>
    </row>
    <row r="41" spans="1:11">
      <c r="A41" s="1"/>
    </row>
    <row r="42" spans="1:11">
      <c r="A42" s="1"/>
    </row>
  </sheetData>
  <sheetProtection algorithmName="SHA-512" hashValue="Ssbp5C5t7/rPAuu+R1OSu/YSBROZFt2WsHizxrGk6ebDIybp2C61OwRMmvXWk/BXFkdcpj2ZLKWxMxgdQxz8Sg==" saltValue="jnGiqYelYTFzTM8YHvsmEw==" spinCount="100000" sheet="1" objects="1" scenarios="1"/>
  <mergeCells count="19">
    <mergeCell ref="B14:C15"/>
    <mergeCell ref="D14:E15"/>
    <mergeCell ref="B18:C19"/>
    <mergeCell ref="D18:E19"/>
    <mergeCell ref="A29:J29"/>
    <mergeCell ref="B30:C31"/>
    <mergeCell ref="D30:E31"/>
    <mergeCell ref="B22:C23"/>
    <mergeCell ref="D22:E23"/>
    <mergeCell ref="B26:C27"/>
    <mergeCell ref="D26:E27"/>
    <mergeCell ref="A2:J2"/>
    <mergeCell ref="A4:J4"/>
    <mergeCell ref="A8:J8"/>
    <mergeCell ref="A12:J12"/>
    <mergeCell ref="B5:C6"/>
    <mergeCell ref="D5:E6"/>
    <mergeCell ref="B9:C10"/>
    <mergeCell ref="D9:E10"/>
  </mergeCells>
  <phoneticPr fontId="1"/>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90" r:id="rId4" name="Check Box 18">
              <controlPr locked="0" defaultSize="0" autoFill="0" autoLine="0" autoPict="0">
                <anchor moveWithCells="1">
                  <from>
                    <xdr:col>5</xdr:col>
                    <xdr:colOff>83820</xdr:colOff>
                    <xdr:row>11</xdr:row>
                    <xdr:rowOff>213360</xdr:rowOff>
                  </from>
                  <to>
                    <xdr:col>6</xdr:col>
                    <xdr:colOff>99060</xdr:colOff>
                    <xdr:row>12</xdr:row>
                    <xdr:rowOff>228600</xdr:rowOff>
                  </to>
                </anchor>
              </controlPr>
            </control>
          </mc:Choice>
        </mc:AlternateContent>
        <mc:AlternateContent xmlns:mc="http://schemas.openxmlformats.org/markup-compatibility/2006">
          <mc:Choice Requires="x14">
            <control shapeId="3091" r:id="rId5" name="Check Box 19">
              <controlPr locked="0" defaultSize="0" autoFill="0" autoLine="0" autoPict="0">
                <anchor moveWithCells="1">
                  <from>
                    <xdr:col>5</xdr:col>
                    <xdr:colOff>83820</xdr:colOff>
                    <xdr:row>16</xdr:row>
                    <xdr:rowOff>0</xdr:rowOff>
                  </from>
                  <to>
                    <xdr:col>6</xdr:col>
                    <xdr:colOff>99060</xdr:colOff>
                    <xdr:row>17</xdr:row>
                    <xdr:rowOff>0</xdr:rowOff>
                  </to>
                </anchor>
              </controlPr>
            </control>
          </mc:Choice>
        </mc:AlternateContent>
        <mc:AlternateContent xmlns:mc="http://schemas.openxmlformats.org/markup-compatibility/2006">
          <mc:Choice Requires="x14">
            <control shapeId="3092" r:id="rId6" name="Check Box 20">
              <controlPr locked="0" defaultSize="0" autoFill="0" autoLine="0" autoPict="0">
                <anchor moveWithCells="1">
                  <from>
                    <xdr:col>5</xdr:col>
                    <xdr:colOff>83820</xdr:colOff>
                    <xdr:row>19</xdr:row>
                    <xdr:rowOff>228600</xdr:rowOff>
                  </from>
                  <to>
                    <xdr:col>6</xdr:col>
                    <xdr:colOff>99060</xdr:colOff>
                    <xdr:row>20</xdr:row>
                    <xdr:rowOff>228600</xdr:rowOff>
                  </to>
                </anchor>
              </controlPr>
            </control>
          </mc:Choice>
        </mc:AlternateContent>
        <mc:AlternateContent xmlns:mc="http://schemas.openxmlformats.org/markup-compatibility/2006">
          <mc:Choice Requires="x14">
            <control shapeId="3093" r:id="rId7" name="Check Box 21">
              <controlPr locked="0" defaultSize="0" autoFill="0" autoLine="0" autoPict="0">
                <anchor moveWithCells="1">
                  <from>
                    <xdr:col>5</xdr:col>
                    <xdr:colOff>83820</xdr:colOff>
                    <xdr:row>24</xdr:row>
                    <xdr:rowOff>0</xdr:rowOff>
                  </from>
                  <to>
                    <xdr:col>6</xdr:col>
                    <xdr:colOff>99060</xdr:colOff>
                    <xdr:row>25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C4FC7-2541-4FBB-B14B-88B477D1DBF8}">
  <dimension ref="A1:X47"/>
  <sheetViews>
    <sheetView view="pageBreakPreview" zoomScale="145" zoomScaleNormal="160" zoomScaleSheetLayoutView="145" workbookViewId="0">
      <selection activeCell="G48" sqref="G48"/>
    </sheetView>
  </sheetViews>
  <sheetFormatPr defaultRowHeight="18"/>
  <cols>
    <col min="1" max="23" width="4.796875" customWidth="1"/>
  </cols>
  <sheetData>
    <row r="1" spans="1:23">
      <c r="Q1" s="24"/>
      <c r="R1" s="24"/>
      <c r="S1" s="24"/>
      <c r="T1" s="24"/>
    </row>
    <row r="2" spans="1:23">
      <c r="A2" t="s">
        <v>25</v>
      </c>
      <c r="Q2" s="24"/>
      <c r="R2" s="24"/>
      <c r="S2" s="24"/>
      <c r="T2" s="24"/>
    </row>
    <row r="3" spans="1:23">
      <c r="Q3" s="1"/>
      <c r="R3" s="1"/>
      <c r="S3" s="1"/>
      <c r="T3" s="1"/>
      <c r="W3" s="1"/>
    </row>
    <row r="4" spans="1:23">
      <c r="A4" s="54" t="s">
        <v>26</v>
      </c>
      <c r="B4" s="54"/>
      <c r="C4" s="54"/>
      <c r="D4" s="54"/>
      <c r="E4" s="54"/>
      <c r="F4" s="54"/>
      <c r="G4" s="54"/>
      <c r="H4" s="54"/>
      <c r="I4" s="54"/>
      <c r="J4" s="54"/>
      <c r="K4" s="54"/>
      <c r="L4" s="54"/>
      <c r="M4" s="54"/>
      <c r="N4" s="54"/>
      <c r="O4" s="54"/>
      <c r="P4" s="54"/>
      <c r="Q4" s="54"/>
      <c r="R4" s="54"/>
      <c r="S4" s="54"/>
      <c r="T4" s="54"/>
    </row>
    <row r="6" spans="1:23">
      <c r="A6" s="25"/>
      <c r="B6" s="25"/>
      <c r="C6" s="25"/>
      <c r="D6" s="25"/>
      <c r="E6" s="25"/>
      <c r="F6" s="25"/>
      <c r="G6" s="25"/>
      <c r="H6" s="25"/>
      <c r="I6" s="25"/>
      <c r="J6" s="25"/>
      <c r="K6" s="25"/>
      <c r="L6" s="25"/>
      <c r="M6" s="26"/>
      <c r="N6" s="27" t="s">
        <v>69</v>
      </c>
      <c r="O6" s="28">
        <v>8</v>
      </c>
      <c r="P6" s="29" t="s">
        <v>70</v>
      </c>
      <c r="Q6" s="28">
        <v>1</v>
      </c>
      <c r="R6" s="29" t="s">
        <v>71</v>
      </c>
      <c r="S6" s="28">
        <v>14</v>
      </c>
      <c r="T6" s="29" t="s">
        <v>72</v>
      </c>
    </row>
    <row r="7" spans="1:23">
      <c r="A7" s="25" t="s">
        <v>38</v>
      </c>
      <c r="B7" s="25"/>
      <c r="C7" s="25"/>
      <c r="D7" s="25"/>
      <c r="E7" s="25"/>
      <c r="F7" s="25"/>
      <c r="G7" s="25"/>
      <c r="H7" s="25"/>
      <c r="I7" s="25"/>
      <c r="J7" s="25"/>
      <c r="K7" s="25"/>
      <c r="L7" s="25"/>
      <c r="M7" s="25"/>
      <c r="N7" s="25"/>
      <c r="O7" s="25"/>
      <c r="P7" s="25"/>
      <c r="Q7" s="25"/>
      <c r="R7" s="25"/>
      <c r="S7" s="25"/>
      <c r="T7" s="25"/>
    </row>
    <row r="8" spans="1:23">
      <c r="A8" s="25"/>
      <c r="B8" s="25"/>
      <c r="C8" s="25"/>
      <c r="D8" s="25"/>
      <c r="E8" s="25"/>
      <c r="F8" s="25"/>
      <c r="G8" s="25"/>
      <c r="H8" s="25"/>
      <c r="I8" s="25"/>
      <c r="J8" s="25"/>
      <c r="K8" s="25"/>
      <c r="L8" s="25"/>
      <c r="M8" s="25"/>
      <c r="N8" s="25"/>
      <c r="O8" s="25"/>
      <c r="P8" s="25"/>
      <c r="Q8" s="25"/>
      <c r="R8" s="25"/>
      <c r="S8" s="25"/>
      <c r="T8" s="25"/>
    </row>
    <row r="9" spans="1:23">
      <c r="A9" s="25"/>
      <c r="B9" s="25"/>
      <c r="C9" s="25"/>
      <c r="D9" s="25"/>
      <c r="E9" s="25"/>
      <c r="F9" s="25"/>
      <c r="G9" s="25"/>
      <c r="H9" s="25"/>
      <c r="I9" s="25"/>
      <c r="J9" s="25"/>
      <c r="K9" s="25"/>
      <c r="L9" s="25"/>
      <c r="M9" s="25"/>
      <c r="N9" s="25"/>
      <c r="O9" s="25"/>
      <c r="P9" s="25"/>
      <c r="Q9" s="25"/>
      <c r="R9" s="25"/>
      <c r="S9" s="25"/>
      <c r="T9" s="25"/>
    </row>
    <row r="10" spans="1:23">
      <c r="A10" s="25"/>
      <c r="B10" s="25"/>
      <c r="C10" s="25"/>
      <c r="D10" s="25"/>
      <c r="E10" s="25"/>
      <c r="F10" s="25"/>
      <c r="G10" s="25"/>
      <c r="H10" s="25" t="s">
        <v>0</v>
      </c>
      <c r="I10" s="25"/>
      <c r="J10" s="121" t="s">
        <v>93</v>
      </c>
      <c r="K10" s="121"/>
      <c r="L10" s="121"/>
      <c r="M10" s="121"/>
      <c r="N10" s="121"/>
      <c r="O10" s="121"/>
      <c r="P10" s="121"/>
      <c r="Q10" s="121"/>
      <c r="R10" s="121"/>
      <c r="S10" s="121"/>
      <c r="T10" s="121"/>
    </row>
    <row r="11" spans="1:23" ht="18" customHeight="1">
      <c r="A11" s="25"/>
      <c r="B11" s="25"/>
      <c r="C11" s="25"/>
      <c r="D11" s="25"/>
      <c r="E11" s="25"/>
      <c r="F11" s="25" t="s">
        <v>30</v>
      </c>
      <c r="G11" s="25"/>
      <c r="H11" s="25" t="s">
        <v>48</v>
      </c>
      <c r="I11" s="25"/>
      <c r="J11" s="122" t="s">
        <v>96</v>
      </c>
      <c r="K11" s="122"/>
      <c r="L11" s="122"/>
      <c r="M11" s="122"/>
      <c r="N11" s="122"/>
      <c r="O11" s="122"/>
      <c r="P11" s="122"/>
      <c r="Q11" s="122"/>
      <c r="R11" s="122"/>
      <c r="S11" s="122"/>
      <c r="T11" s="122"/>
    </row>
    <row r="12" spans="1:23">
      <c r="A12" s="25"/>
      <c r="B12" s="25"/>
      <c r="C12" s="25"/>
      <c r="D12" s="25"/>
      <c r="E12" s="25"/>
      <c r="F12" s="25"/>
      <c r="G12" s="25"/>
      <c r="H12" s="25" t="s">
        <v>47</v>
      </c>
      <c r="I12" s="25"/>
      <c r="J12" s="25"/>
      <c r="K12" s="25"/>
      <c r="L12" s="121" t="s">
        <v>111</v>
      </c>
      <c r="M12" s="121"/>
      <c r="N12" s="121"/>
      <c r="O12" s="121"/>
      <c r="P12" s="121"/>
      <c r="Q12" s="121"/>
      <c r="R12" s="121"/>
      <c r="S12" s="121"/>
      <c r="T12" s="121"/>
    </row>
    <row r="13" spans="1:23">
      <c r="A13" s="25"/>
      <c r="B13" s="25"/>
      <c r="C13" s="25"/>
      <c r="D13" s="25"/>
      <c r="E13" s="25"/>
      <c r="F13" s="25"/>
      <c r="G13" s="25"/>
      <c r="H13" s="25"/>
      <c r="I13" s="25"/>
      <c r="J13" s="25"/>
      <c r="K13" s="25"/>
      <c r="L13" s="25"/>
      <c r="M13" s="25"/>
      <c r="N13" s="25"/>
      <c r="O13" s="25"/>
      <c r="P13" s="25"/>
      <c r="Q13" s="25"/>
      <c r="R13" s="25"/>
      <c r="S13" s="25"/>
      <c r="T13" s="25"/>
    </row>
    <row r="14" spans="1:23">
      <c r="A14" s="25" t="s">
        <v>5</v>
      </c>
      <c r="B14" s="25"/>
      <c r="C14" s="25"/>
      <c r="D14" s="25"/>
      <c r="E14" s="25"/>
      <c r="F14" s="25"/>
      <c r="G14" s="25"/>
      <c r="H14" s="25"/>
      <c r="I14" s="25"/>
      <c r="J14" s="25"/>
      <c r="K14" s="25"/>
      <c r="L14" s="25"/>
      <c r="M14" s="25"/>
      <c r="N14" s="25"/>
      <c r="O14" s="25"/>
      <c r="P14" s="25"/>
      <c r="Q14" s="25"/>
      <c r="R14" s="25"/>
      <c r="S14" s="25"/>
      <c r="T14" s="25"/>
    </row>
    <row r="15" spans="1:23">
      <c r="A15" s="25"/>
      <c r="B15" s="25"/>
      <c r="C15" s="25"/>
      <c r="D15" s="25"/>
      <c r="E15" s="25"/>
      <c r="F15" s="25"/>
      <c r="G15" s="25"/>
      <c r="H15" s="25"/>
      <c r="I15" s="25"/>
      <c r="J15" s="25"/>
      <c r="K15" s="25"/>
      <c r="L15" s="25"/>
      <c r="M15" s="25"/>
      <c r="N15" s="25"/>
      <c r="O15" s="25"/>
      <c r="P15" s="25"/>
      <c r="Q15" s="25"/>
      <c r="R15" s="25"/>
      <c r="S15" s="25"/>
      <c r="T15" s="25"/>
    </row>
    <row r="16" spans="1:23">
      <c r="A16" s="25"/>
      <c r="B16" s="25"/>
      <c r="C16" s="25"/>
      <c r="D16" s="25"/>
      <c r="E16" s="25"/>
      <c r="F16" s="25"/>
      <c r="G16" s="25"/>
      <c r="H16" s="25"/>
      <c r="I16" s="25"/>
      <c r="J16" s="30" t="s">
        <v>1</v>
      </c>
      <c r="K16" s="25"/>
      <c r="L16" s="25"/>
      <c r="M16" s="25"/>
      <c r="N16" s="25"/>
      <c r="O16" s="25"/>
      <c r="P16" s="25"/>
      <c r="Q16" s="25"/>
      <c r="R16" s="25"/>
      <c r="S16" s="25"/>
      <c r="T16" s="25"/>
    </row>
    <row r="17" spans="1:20">
      <c r="A17" s="25"/>
      <c r="B17" s="25"/>
      <c r="C17" s="25"/>
      <c r="D17" s="25"/>
      <c r="E17" s="25"/>
      <c r="F17" s="25"/>
      <c r="G17" s="25"/>
      <c r="H17" s="25"/>
      <c r="I17" s="25"/>
      <c r="J17" s="30"/>
      <c r="K17" s="25"/>
      <c r="L17" s="25"/>
      <c r="M17" s="25"/>
      <c r="N17" s="25"/>
      <c r="O17" s="25"/>
      <c r="P17" s="25"/>
      <c r="Q17" s="25"/>
      <c r="R17" s="25"/>
      <c r="S17" s="25"/>
      <c r="T17" s="25"/>
    </row>
    <row r="18" spans="1:20">
      <c r="A18" s="25" t="s">
        <v>29</v>
      </c>
      <c r="B18" s="25"/>
      <c r="C18" s="25"/>
      <c r="D18" s="123" t="s">
        <v>97</v>
      </c>
      <c r="E18" s="123"/>
      <c r="F18" s="123"/>
      <c r="G18" s="123"/>
      <c r="H18" s="123"/>
      <c r="I18" s="123"/>
      <c r="J18" s="123"/>
      <c r="K18" s="123"/>
      <c r="L18" s="123"/>
      <c r="M18" s="123"/>
      <c r="N18" s="123"/>
      <c r="O18" s="123"/>
      <c r="P18" s="123"/>
      <c r="Q18" s="123"/>
      <c r="R18" s="123"/>
      <c r="S18" s="123"/>
      <c r="T18" s="25"/>
    </row>
    <row r="19" spans="1:20">
      <c r="A19" s="25" t="s">
        <v>49</v>
      </c>
      <c r="B19" s="25"/>
      <c r="C19" s="25"/>
      <c r="D19" s="120">
        <f>Q26</f>
        <v>2600000</v>
      </c>
      <c r="E19" s="120"/>
      <c r="F19" s="120"/>
      <c r="G19" s="120"/>
      <c r="H19" s="120"/>
      <c r="I19" s="120"/>
      <c r="J19" s="25" t="s">
        <v>2</v>
      </c>
      <c r="K19" s="25"/>
      <c r="L19" s="25"/>
      <c r="M19" s="25"/>
      <c r="N19" s="25"/>
      <c r="O19" s="25"/>
      <c r="P19" s="25"/>
      <c r="Q19" s="25"/>
      <c r="R19" s="25"/>
      <c r="S19" s="25"/>
      <c r="T19" s="25"/>
    </row>
    <row r="20" spans="1:20">
      <c r="A20" s="25"/>
      <c r="B20" s="25"/>
      <c r="C20" s="25"/>
      <c r="D20" s="31"/>
      <c r="E20" s="31"/>
      <c r="F20" s="31"/>
      <c r="G20" s="31"/>
      <c r="H20" s="31"/>
      <c r="I20" s="31"/>
      <c r="J20" s="25"/>
      <c r="K20" s="25"/>
      <c r="L20" s="25"/>
      <c r="M20" s="25"/>
      <c r="N20" s="25"/>
      <c r="O20" s="25"/>
      <c r="P20" s="25"/>
      <c r="Q20" s="25"/>
      <c r="R20" s="25"/>
      <c r="S20" s="25"/>
      <c r="T20" s="25"/>
    </row>
    <row r="21" spans="1:20">
      <c r="A21" s="25" t="s">
        <v>50</v>
      </c>
      <c r="B21" s="25"/>
      <c r="C21" s="25"/>
      <c r="D21" s="25"/>
      <c r="E21" s="25"/>
      <c r="F21" s="25"/>
      <c r="G21" s="25"/>
      <c r="H21" s="25"/>
      <c r="I21" s="25"/>
      <c r="J21" s="25"/>
      <c r="K21" s="25"/>
      <c r="L21" s="25"/>
      <c r="M21" s="25"/>
      <c r="N21" s="25"/>
      <c r="O21" s="25"/>
      <c r="P21" s="25"/>
      <c r="Q21" s="25"/>
      <c r="R21" s="25"/>
      <c r="S21" s="25"/>
      <c r="T21" s="25"/>
    </row>
    <row r="22" spans="1:20">
      <c r="A22" s="125" t="s">
        <v>51</v>
      </c>
      <c r="B22" s="125"/>
      <c r="C22" s="126" t="s">
        <v>56</v>
      </c>
      <c r="D22" s="125"/>
      <c r="E22" s="127" t="s">
        <v>53</v>
      </c>
      <c r="F22" s="127"/>
      <c r="G22" s="127"/>
      <c r="H22" s="127"/>
      <c r="I22" s="127"/>
      <c r="J22" s="127"/>
      <c r="K22" s="127"/>
      <c r="L22" s="127"/>
      <c r="M22" s="127"/>
      <c r="N22" s="127"/>
      <c r="O22" s="127"/>
      <c r="P22" s="127"/>
      <c r="Q22" s="127" t="s">
        <v>54</v>
      </c>
      <c r="R22" s="127"/>
      <c r="S22" s="127"/>
      <c r="T22" s="25"/>
    </row>
    <row r="23" spans="1:20">
      <c r="A23" s="125"/>
      <c r="B23" s="125"/>
      <c r="C23" s="125"/>
      <c r="D23" s="125"/>
      <c r="E23" s="126" t="s">
        <v>57</v>
      </c>
      <c r="F23" s="125"/>
      <c r="G23" s="125"/>
      <c r="H23" s="126" t="s">
        <v>58</v>
      </c>
      <c r="I23" s="125"/>
      <c r="J23" s="125"/>
      <c r="K23" s="126" t="s">
        <v>59</v>
      </c>
      <c r="L23" s="125"/>
      <c r="M23" s="125"/>
      <c r="N23" s="126" t="s">
        <v>60</v>
      </c>
      <c r="O23" s="125"/>
      <c r="P23" s="125"/>
      <c r="Q23" s="126" t="s">
        <v>55</v>
      </c>
      <c r="R23" s="125"/>
      <c r="S23" s="125"/>
      <c r="T23" s="25"/>
    </row>
    <row r="24" spans="1:20">
      <c r="A24" s="125"/>
      <c r="B24" s="125"/>
      <c r="C24" s="125"/>
      <c r="D24" s="125"/>
      <c r="E24" s="125"/>
      <c r="F24" s="125"/>
      <c r="G24" s="125"/>
      <c r="H24" s="125"/>
      <c r="I24" s="125"/>
      <c r="J24" s="125"/>
      <c r="K24" s="125"/>
      <c r="L24" s="125"/>
      <c r="M24" s="125"/>
      <c r="N24" s="125"/>
      <c r="O24" s="125"/>
      <c r="P24" s="125"/>
      <c r="Q24" s="125"/>
      <c r="R24" s="125"/>
      <c r="S24" s="125"/>
      <c r="T24" s="25"/>
    </row>
    <row r="25" spans="1:20">
      <c r="A25" s="125"/>
      <c r="B25" s="125"/>
      <c r="C25" s="125"/>
      <c r="D25" s="125"/>
      <c r="E25" s="125"/>
      <c r="F25" s="125"/>
      <c r="G25" s="125"/>
      <c r="H25" s="125"/>
      <c r="I25" s="125"/>
      <c r="J25" s="125"/>
      <c r="K25" s="125"/>
      <c r="L25" s="125"/>
      <c r="M25" s="125"/>
      <c r="N25" s="125"/>
      <c r="O25" s="125"/>
      <c r="P25" s="125"/>
      <c r="Q25" s="125"/>
      <c r="R25" s="125"/>
      <c r="S25" s="125"/>
      <c r="T25" s="25"/>
    </row>
    <row r="26" spans="1:20">
      <c r="A26" s="124">
        <f>'03_積算根拠資料 (記載例)'!B5</f>
        <v>200</v>
      </c>
      <c r="B26" s="124"/>
      <c r="C26" s="124">
        <f>'03_積算根拠資料 (記載例)'!B9</f>
        <v>1400000</v>
      </c>
      <c r="D26" s="124"/>
      <c r="E26" s="124">
        <f>'03_積算根拠資料 (記載例)'!B14</f>
        <v>600000</v>
      </c>
      <c r="F26" s="124"/>
      <c r="G26" s="124"/>
      <c r="H26" s="124">
        <f>'03_積算根拠資料 (記載例)'!B18</f>
        <v>600000</v>
      </c>
      <c r="I26" s="124"/>
      <c r="J26" s="124"/>
      <c r="K26" s="124">
        <f>'03_積算根拠資料 (記載例)'!B22</f>
        <v>0</v>
      </c>
      <c r="L26" s="124"/>
      <c r="M26" s="124"/>
      <c r="N26" s="124">
        <f>'03_積算根拠資料 (記載例)'!B26</f>
        <v>0</v>
      </c>
      <c r="O26" s="124"/>
      <c r="P26" s="124"/>
      <c r="Q26" s="124">
        <f>'03_積算根拠資料 (記載例)'!B30</f>
        <v>2600000</v>
      </c>
      <c r="R26" s="124"/>
      <c r="S26" s="124"/>
      <c r="T26" s="25"/>
    </row>
    <row r="27" spans="1:20">
      <c r="A27" s="124"/>
      <c r="B27" s="124"/>
      <c r="C27" s="124"/>
      <c r="D27" s="124"/>
      <c r="E27" s="124"/>
      <c r="F27" s="124"/>
      <c r="G27" s="124"/>
      <c r="H27" s="124"/>
      <c r="I27" s="124"/>
      <c r="J27" s="124"/>
      <c r="K27" s="124"/>
      <c r="L27" s="124"/>
      <c r="M27" s="124"/>
      <c r="N27" s="124"/>
      <c r="O27" s="124"/>
      <c r="P27" s="124"/>
      <c r="Q27" s="124"/>
      <c r="R27" s="124"/>
      <c r="S27" s="124"/>
      <c r="T27" s="25"/>
    </row>
    <row r="28" spans="1:20">
      <c r="A28" s="25" t="s">
        <v>61</v>
      </c>
      <c r="B28" s="25"/>
      <c r="C28" s="25"/>
      <c r="D28" s="25"/>
      <c r="E28" s="25"/>
      <c r="F28" s="25"/>
      <c r="G28" s="25"/>
      <c r="H28" s="25"/>
      <c r="I28" s="25"/>
      <c r="J28" s="25"/>
      <c r="K28" s="25"/>
      <c r="L28" s="25"/>
      <c r="M28" s="25"/>
      <c r="N28" s="25"/>
      <c r="O28" s="25"/>
      <c r="P28" s="25"/>
      <c r="Q28" s="25"/>
      <c r="R28" s="25"/>
      <c r="S28" s="25"/>
      <c r="T28" s="25"/>
    </row>
    <row r="29" spans="1:20">
      <c r="A29" s="25" t="s">
        <v>62</v>
      </c>
      <c r="B29" s="25"/>
      <c r="C29" s="25"/>
      <c r="D29" s="25"/>
      <c r="E29" s="25"/>
      <c r="F29" s="25"/>
      <c r="G29" s="25"/>
      <c r="H29" s="25"/>
      <c r="I29" s="25"/>
      <c r="J29" s="25"/>
      <c r="K29" s="25"/>
      <c r="L29" s="25"/>
      <c r="M29" s="25"/>
      <c r="N29" s="25"/>
      <c r="O29" s="25"/>
      <c r="P29" s="25"/>
      <c r="Q29" s="25"/>
      <c r="R29" s="25"/>
      <c r="S29" s="25"/>
      <c r="T29" s="25"/>
    </row>
    <row r="30" spans="1:20">
      <c r="A30" s="25"/>
      <c r="B30" s="25"/>
      <c r="C30" s="25"/>
      <c r="D30" s="25"/>
      <c r="E30" s="25"/>
      <c r="F30" s="25"/>
      <c r="G30" s="25"/>
      <c r="H30" s="25"/>
      <c r="I30" s="25"/>
      <c r="J30" s="25"/>
      <c r="K30" s="25"/>
      <c r="L30" s="25"/>
      <c r="M30" s="25"/>
      <c r="N30" s="25"/>
      <c r="O30" s="25"/>
      <c r="P30" s="25"/>
      <c r="Q30" s="25"/>
      <c r="R30" s="25"/>
      <c r="S30" s="25"/>
      <c r="T30" s="25"/>
    </row>
    <row r="31" spans="1:20">
      <c r="A31" s="25" t="s">
        <v>63</v>
      </c>
      <c r="B31" s="25"/>
      <c r="C31" s="25"/>
      <c r="D31" s="25"/>
      <c r="E31" s="25"/>
      <c r="F31" s="25"/>
      <c r="G31" s="25"/>
      <c r="H31" s="25"/>
      <c r="I31" s="25"/>
      <c r="J31" s="25"/>
      <c r="K31" s="25"/>
      <c r="L31" s="25"/>
      <c r="M31" s="25"/>
      <c r="N31" s="25"/>
      <c r="O31" s="25"/>
      <c r="P31" s="25"/>
      <c r="Q31" s="25"/>
      <c r="R31" s="25"/>
      <c r="S31" s="25"/>
      <c r="T31" s="25"/>
    </row>
    <row r="32" spans="1:20">
      <c r="A32" s="25"/>
      <c r="B32" s="25"/>
      <c r="C32" s="25"/>
      <c r="D32" s="25"/>
      <c r="E32" s="25"/>
      <c r="F32" s="25"/>
      <c r="G32" s="25"/>
      <c r="H32" s="25"/>
      <c r="I32" s="25"/>
      <c r="J32" s="25"/>
      <c r="K32" s="25"/>
      <c r="L32" s="25"/>
      <c r="M32" s="25"/>
      <c r="N32" s="25"/>
      <c r="O32" s="25"/>
      <c r="P32" s="25"/>
      <c r="Q32" s="25"/>
      <c r="R32" s="25"/>
      <c r="S32" s="25"/>
      <c r="T32" s="25"/>
    </row>
    <row r="33" spans="1:24">
      <c r="A33" s="128" t="s">
        <v>64</v>
      </c>
      <c r="B33" s="128"/>
      <c r="C33" s="128"/>
      <c r="D33" s="128"/>
      <c r="E33" s="128"/>
      <c r="F33" s="32">
        <v>1</v>
      </c>
      <c r="G33" s="32">
        <v>2</v>
      </c>
      <c r="H33" s="32">
        <v>3</v>
      </c>
      <c r="I33" s="32">
        <v>4</v>
      </c>
      <c r="J33" s="25"/>
      <c r="K33" s="25"/>
      <c r="L33" s="25"/>
      <c r="M33" s="25"/>
      <c r="N33" s="25"/>
      <c r="O33" s="25"/>
      <c r="P33" s="25"/>
      <c r="Q33" s="25"/>
      <c r="R33" s="25"/>
      <c r="S33" s="25"/>
      <c r="T33" s="25"/>
    </row>
    <row r="34" spans="1:24">
      <c r="A34" s="128" t="s">
        <v>66</v>
      </c>
      <c r="B34" s="128"/>
      <c r="C34" s="128"/>
      <c r="D34" s="128"/>
      <c r="E34" s="128"/>
      <c r="F34" s="131" t="s">
        <v>94</v>
      </c>
      <c r="G34" s="131"/>
      <c r="H34" s="131"/>
      <c r="I34" s="131"/>
      <c r="J34" s="131"/>
      <c r="K34" s="131"/>
      <c r="L34" s="131"/>
      <c r="M34" s="131"/>
      <c r="N34" s="131"/>
      <c r="O34" s="131"/>
      <c r="P34" s="131"/>
      <c r="Q34" s="131"/>
      <c r="R34" s="131"/>
      <c r="S34" s="25"/>
      <c r="T34" s="25"/>
    </row>
    <row r="35" spans="1:24">
      <c r="A35" s="128" t="s">
        <v>67</v>
      </c>
      <c r="B35" s="128"/>
      <c r="C35" s="128"/>
      <c r="D35" s="128"/>
      <c r="E35" s="128"/>
      <c r="F35" s="32">
        <v>1</v>
      </c>
      <c r="G35" s="32">
        <v>2</v>
      </c>
      <c r="H35" s="32">
        <v>3</v>
      </c>
      <c r="I35" s="25"/>
      <c r="J35" s="25"/>
      <c r="K35" s="25"/>
      <c r="L35" s="25"/>
      <c r="M35" s="25"/>
      <c r="N35" s="25"/>
      <c r="O35" s="25"/>
      <c r="P35" s="25"/>
      <c r="Q35" s="25"/>
      <c r="R35" s="25"/>
      <c r="S35" s="25"/>
      <c r="T35" s="25"/>
    </row>
    <row r="36" spans="1:24">
      <c r="A36" s="128" t="s">
        <v>68</v>
      </c>
      <c r="B36" s="128"/>
      <c r="C36" s="128"/>
      <c r="D36" s="128"/>
      <c r="E36" s="128"/>
      <c r="F36" s="132" t="s">
        <v>95</v>
      </c>
      <c r="G36" s="132"/>
      <c r="H36" s="132"/>
      <c r="I36" s="132"/>
      <c r="J36" s="132"/>
      <c r="K36" s="132"/>
      <c r="L36" s="132"/>
      <c r="M36" s="132"/>
      <c r="N36" s="132"/>
      <c r="O36" s="132"/>
      <c r="P36" s="132"/>
      <c r="Q36" s="132"/>
      <c r="R36" s="132"/>
      <c r="S36" s="25"/>
      <c r="T36" s="25"/>
    </row>
    <row r="37" spans="1:24">
      <c r="A37" s="128" t="s">
        <v>88</v>
      </c>
      <c r="B37" s="128"/>
      <c r="C37" s="128"/>
      <c r="D37" s="128"/>
      <c r="E37" s="128"/>
      <c r="F37" s="129" t="s">
        <v>89</v>
      </c>
      <c r="G37" s="129"/>
      <c r="H37" s="129"/>
      <c r="I37" s="129"/>
      <c r="J37" s="25"/>
      <c r="K37" s="25"/>
      <c r="L37" s="25"/>
      <c r="M37" s="25"/>
      <c r="N37" s="25"/>
      <c r="O37" s="25"/>
      <c r="P37" s="25"/>
      <c r="Q37" s="25"/>
      <c r="R37" s="25"/>
      <c r="S37" s="25"/>
      <c r="T37" s="25"/>
      <c r="X37" t="s">
        <v>80</v>
      </c>
    </row>
    <row r="38" spans="1:24">
      <c r="A38" s="128" t="s">
        <v>3</v>
      </c>
      <c r="B38" s="128"/>
      <c r="C38" s="128"/>
      <c r="D38" s="128"/>
      <c r="E38" s="128"/>
      <c r="F38" s="32">
        <v>1</v>
      </c>
      <c r="G38" s="32">
        <v>2</v>
      </c>
      <c r="H38" s="32">
        <v>3</v>
      </c>
      <c r="I38" s="32">
        <v>4</v>
      </c>
      <c r="J38" s="32">
        <v>5</v>
      </c>
      <c r="K38" s="32">
        <v>6</v>
      </c>
      <c r="L38" s="32">
        <v>7</v>
      </c>
      <c r="M38" s="25"/>
      <c r="N38" s="25"/>
      <c r="O38" s="25"/>
      <c r="P38" s="25"/>
      <c r="Q38" s="25"/>
      <c r="R38" s="25"/>
      <c r="S38" s="25"/>
      <c r="T38" s="25"/>
      <c r="X38" t="s">
        <v>89</v>
      </c>
    </row>
    <row r="39" spans="1:24">
      <c r="A39" s="130" t="s">
        <v>65</v>
      </c>
      <c r="B39" s="130"/>
      <c r="C39" s="130"/>
      <c r="D39" s="130"/>
      <c r="E39" s="130"/>
      <c r="F39" s="33" t="s">
        <v>98</v>
      </c>
      <c r="G39" s="33" t="s">
        <v>99</v>
      </c>
      <c r="H39" s="33" t="s">
        <v>100</v>
      </c>
      <c r="I39" s="33" t="s">
        <v>101</v>
      </c>
      <c r="J39" s="33" t="s">
        <v>102</v>
      </c>
      <c r="K39" s="33" t="s">
        <v>101</v>
      </c>
      <c r="L39" s="33" t="s">
        <v>103</v>
      </c>
      <c r="M39" s="33" t="s">
        <v>104</v>
      </c>
      <c r="N39" s="33" t="s">
        <v>106</v>
      </c>
      <c r="O39" s="33" t="s">
        <v>107</v>
      </c>
      <c r="P39" s="33" t="s">
        <v>106</v>
      </c>
      <c r="Q39" s="33" t="s">
        <v>107</v>
      </c>
      <c r="R39" s="33" t="s">
        <v>105</v>
      </c>
      <c r="S39" s="33" t="s">
        <v>98</v>
      </c>
      <c r="T39" s="33" t="s">
        <v>108</v>
      </c>
      <c r="X39" t="s">
        <v>90</v>
      </c>
    </row>
    <row r="40" spans="1:24">
      <c r="A40" s="130"/>
      <c r="B40" s="130"/>
      <c r="C40" s="130"/>
      <c r="D40" s="130"/>
      <c r="E40" s="130"/>
      <c r="F40" s="33" t="s">
        <v>106</v>
      </c>
      <c r="G40" s="33" t="s">
        <v>107</v>
      </c>
      <c r="H40" s="33" t="s">
        <v>106</v>
      </c>
      <c r="I40" s="33" t="s">
        <v>107</v>
      </c>
      <c r="J40" s="33" t="s">
        <v>109</v>
      </c>
      <c r="K40" s="33" t="s">
        <v>100</v>
      </c>
      <c r="L40" s="33" t="s">
        <v>101</v>
      </c>
      <c r="M40" s="33" t="s">
        <v>98</v>
      </c>
      <c r="N40" s="33" t="s">
        <v>104</v>
      </c>
      <c r="O40" s="33" t="s">
        <v>108</v>
      </c>
      <c r="P40" s="33" t="s">
        <v>98</v>
      </c>
      <c r="Q40" s="33" t="s">
        <v>104</v>
      </c>
      <c r="R40" s="33" t="s">
        <v>110</v>
      </c>
      <c r="S40" s="33" t="s">
        <v>100</v>
      </c>
      <c r="T40" s="33" t="s">
        <v>101</v>
      </c>
      <c r="X40" t="s">
        <v>91</v>
      </c>
    </row>
    <row r="41" spans="1:24">
      <c r="A41" s="130"/>
      <c r="B41" s="130"/>
      <c r="C41" s="130"/>
      <c r="D41" s="130"/>
      <c r="E41" s="130"/>
      <c r="F41" s="33" t="s">
        <v>108</v>
      </c>
      <c r="G41" s="33" t="s">
        <v>112</v>
      </c>
      <c r="H41" s="33" t="s">
        <v>98</v>
      </c>
      <c r="I41" s="33" t="s">
        <v>113</v>
      </c>
      <c r="J41" s="33" t="s">
        <v>106</v>
      </c>
      <c r="K41" s="33" t="s">
        <v>108</v>
      </c>
      <c r="L41" s="33" t="s">
        <v>113</v>
      </c>
      <c r="M41" s="33" t="s">
        <v>114</v>
      </c>
      <c r="N41" s="33" t="s">
        <v>101</v>
      </c>
      <c r="O41" s="33"/>
      <c r="P41" s="33"/>
      <c r="Q41" s="33"/>
      <c r="R41" s="33"/>
      <c r="S41" s="33"/>
      <c r="T41" s="33"/>
    </row>
    <row r="42" spans="1:24">
      <c r="A42" s="130"/>
      <c r="B42" s="130"/>
      <c r="C42" s="130"/>
      <c r="D42" s="130"/>
      <c r="E42" s="130"/>
      <c r="F42" s="33"/>
      <c r="G42" s="33"/>
      <c r="H42" s="33"/>
      <c r="I42" s="33"/>
      <c r="J42" s="33"/>
      <c r="K42" s="33"/>
      <c r="L42" s="33"/>
      <c r="M42" s="33"/>
      <c r="N42" s="33"/>
      <c r="O42" s="33"/>
      <c r="P42" s="33"/>
      <c r="Q42" s="33"/>
      <c r="R42" s="33"/>
      <c r="S42" s="33"/>
      <c r="T42" s="33"/>
    </row>
    <row r="44" spans="1:24">
      <c r="K44" s="39" t="s">
        <v>115</v>
      </c>
      <c r="L44" s="40"/>
      <c r="M44" s="45" t="s">
        <v>116</v>
      </c>
      <c r="N44" s="45"/>
      <c r="O44" s="118"/>
      <c r="P44" s="118"/>
      <c r="Q44" s="118"/>
      <c r="R44" s="118"/>
      <c r="S44" s="118"/>
      <c r="T44" s="118"/>
    </row>
    <row r="45" spans="1:24">
      <c r="K45" s="41"/>
      <c r="L45" s="42"/>
      <c r="M45" s="45" t="s">
        <v>117</v>
      </c>
      <c r="N45" s="45"/>
      <c r="O45" s="118" t="s">
        <v>120</v>
      </c>
      <c r="P45" s="118"/>
      <c r="Q45" s="118"/>
      <c r="R45" s="118"/>
      <c r="S45" s="118"/>
      <c r="T45" s="118"/>
    </row>
    <row r="46" spans="1:24">
      <c r="K46" s="41"/>
      <c r="L46" s="42"/>
      <c r="M46" s="45" t="s">
        <v>118</v>
      </c>
      <c r="N46" s="45"/>
      <c r="O46" s="119" t="s">
        <v>121</v>
      </c>
      <c r="P46" s="119"/>
      <c r="Q46" s="119"/>
      <c r="R46" s="119"/>
      <c r="S46" s="119"/>
      <c r="T46" s="119"/>
    </row>
    <row r="47" spans="1:24">
      <c r="K47" s="43"/>
      <c r="L47" s="44"/>
      <c r="M47" s="45" t="s">
        <v>119</v>
      </c>
      <c r="N47" s="45"/>
      <c r="O47" s="118" t="s">
        <v>122</v>
      </c>
      <c r="P47" s="118"/>
      <c r="Q47" s="118"/>
      <c r="R47" s="118"/>
      <c r="S47" s="118"/>
      <c r="T47" s="118"/>
    </row>
  </sheetData>
  <sheetProtection algorithmName="SHA-512" hashValue="D1fQDrsZR6SEd/vszpPD+95tQ5Ybz0nquJDaG+KXe3Gz1+y2g0rOs9W0iYIvuNJW3DeipC24ScN/miUDFA96Lg==" saltValue="5AsnMyhJdFugQiM7B35Rlg==" spinCount="100000" sheet="1" objects="1" scenarios="1"/>
  <mergeCells count="41">
    <mergeCell ref="A38:E38"/>
    <mergeCell ref="A39:E42"/>
    <mergeCell ref="Q26:S27"/>
    <mergeCell ref="A33:E33"/>
    <mergeCell ref="A34:E34"/>
    <mergeCell ref="F34:R34"/>
    <mergeCell ref="A35:E35"/>
    <mergeCell ref="A36:E36"/>
    <mergeCell ref="F36:R36"/>
    <mergeCell ref="A26:B27"/>
    <mergeCell ref="C26:D27"/>
    <mergeCell ref="E26:G27"/>
    <mergeCell ref="H26:J27"/>
    <mergeCell ref="K26:M27"/>
    <mergeCell ref="K23:M25"/>
    <mergeCell ref="N23:P25"/>
    <mergeCell ref="Q23:S25"/>
    <mergeCell ref="A37:E37"/>
    <mergeCell ref="F37:I37"/>
    <mergeCell ref="K44:L47"/>
    <mergeCell ref="M44:N44"/>
    <mergeCell ref="O44:T44"/>
    <mergeCell ref="D19:I19"/>
    <mergeCell ref="A4:T4"/>
    <mergeCell ref="J10:T10"/>
    <mergeCell ref="J11:T11"/>
    <mergeCell ref="L12:T12"/>
    <mergeCell ref="D18:S18"/>
    <mergeCell ref="N26:P27"/>
    <mergeCell ref="A22:B25"/>
    <mergeCell ref="C22:D25"/>
    <mergeCell ref="E22:P22"/>
    <mergeCell ref="Q22:S22"/>
    <mergeCell ref="E23:G25"/>
    <mergeCell ref="H23:J25"/>
    <mergeCell ref="M45:N45"/>
    <mergeCell ref="O45:T45"/>
    <mergeCell ref="M46:N46"/>
    <mergeCell ref="O46:T46"/>
    <mergeCell ref="M47:N47"/>
    <mergeCell ref="O47:T47"/>
  </mergeCells>
  <phoneticPr fontId="1"/>
  <dataValidations count="2">
    <dataValidation imeMode="fullKatakana" allowBlank="1" showInputMessage="1" showErrorMessage="1" sqref="F39:T42" xr:uid="{1AE0CE50-8E20-415B-8A64-3A022A6E27C5}"/>
    <dataValidation type="list" allowBlank="1" showInputMessage="1" sqref="F37:I37" xr:uid="{884D14F6-9D0B-4939-AB76-4BD92879C13E}">
      <formula1>$X$38:$X$40</formula1>
    </dataValidation>
  </dataValidations>
  <pageMargins left="0.7" right="0.7" top="0.75" bottom="0.75" header="0.3" footer="0.3"/>
  <pageSetup paperSize="9" scale="83" orientation="portrait" r:id="rId1"/>
  <colBreaks count="1" manualBreakCount="1">
    <brk id="20" min="1" max="39"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25A93-3C0C-4353-AF15-37FB5ED5338F}">
  <dimension ref="A1:L42"/>
  <sheetViews>
    <sheetView view="pageBreakPreview" zoomScale="145" zoomScaleNormal="100" zoomScaleSheetLayoutView="145" workbookViewId="0">
      <selection activeCell="B5" sqref="B5:C6"/>
    </sheetView>
  </sheetViews>
  <sheetFormatPr defaultRowHeight="18"/>
  <cols>
    <col min="11" max="11" width="8.796875" customWidth="1"/>
  </cols>
  <sheetData>
    <row r="1" spans="1:12">
      <c r="A1" s="9" t="s">
        <v>27</v>
      </c>
      <c r="B1" s="1"/>
      <c r="C1" s="1"/>
      <c r="D1" s="1"/>
      <c r="E1" s="1"/>
      <c r="F1" s="1"/>
      <c r="G1" s="1"/>
      <c r="H1" s="1"/>
      <c r="I1" s="1"/>
      <c r="J1" s="1"/>
    </row>
    <row r="2" spans="1:12" ht="32.4">
      <c r="A2" s="100" t="s">
        <v>28</v>
      </c>
      <c r="B2" s="100"/>
      <c r="C2" s="100"/>
      <c r="D2" s="100"/>
      <c r="E2" s="100"/>
      <c r="F2" s="100"/>
      <c r="G2" s="100"/>
      <c r="H2" s="100"/>
      <c r="I2" s="100"/>
      <c r="J2" s="100"/>
    </row>
    <row r="3" spans="1:12">
      <c r="A3" s="34"/>
      <c r="B3" s="34"/>
      <c r="C3" s="34"/>
      <c r="D3" s="34"/>
      <c r="E3" s="34"/>
      <c r="F3" s="34"/>
      <c r="G3" s="34"/>
      <c r="H3" s="34"/>
      <c r="I3" s="34"/>
      <c r="J3" s="25"/>
      <c r="K3" s="25"/>
      <c r="L3" s="25"/>
    </row>
    <row r="4" spans="1:12" ht="18.600000000000001" thickBot="1">
      <c r="A4" s="141" t="s">
        <v>40</v>
      </c>
      <c r="B4" s="141"/>
      <c r="C4" s="141"/>
      <c r="D4" s="141"/>
      <c r="E4" s="141"/>
      <c r="F4" s="141"/>
      <c r="G4" s="141"/>
      <c r="H4" s="141"/>
      <c r="I4" s="141"/>
      <c r="J4" s="141"/>
      <c r="K4" s="25"/>
      <c r="L4" s="25"/>
    </row>
    <row r="5" spans="1:12">
      <c r="A5" s="34"/>
      <c r="B5" s="142">
        <v>200</v>
      </c>
      <c r="C5" s="143"/>
      <c r="D5" s="137" t="s">
        <v>10</v>
      </c>
      <c r="E5" s="138"/>
      <c r="F5" s="34"/>
      <c r="G5" s="34"/>
      <c r="H5" s="34"/>
      <c r="I5" s="34"/>
      <c r="J5" s="25"/>
      <c r="K5" s="25"/>
      <c r="L5" s="25"/>
    </row>
    <row r="6" spans="1:12" ht="18.600000000000001" thickBot="1">
      <c r="A6" s="34"/>
      <c r="B6" s="144"/>
      <c r="C6" s="145"/>
      <c r="D6" s="139"/>
      <c r="E6" s="140"/>
      <c r="F6" s="34"/>
      <c r="G6" s="34"/>
      <c r="H6" s="34"/>
      <c r="I6" s="34"/>
      <c r="J6" s="34"/>
      <c r="K6" s="25"/>
      <c r="L6" s="25"/>
    </row>
    <row r="7" spans="1:12">
      <c r="A7" s="34"/>
      <c r="B7" s="34"/>
      <c r="C7" s="34"/>
      <c r="D7" s="34"/>
      <c r="E7" s="34"/>
      <c r="F7" s="34"/>
      <c r="G7" s="34"/>
      <c r="H7" s="34"/>
      <c r="I7" s="34"/>
      <c r="J7" s="34"/>
      <c r="K7" s="25"/>
      <c r="L7" s="25"/>
    </row>
    <row r="8" spans="1:12" ht="18.600000000000001" thickBot="1">
      <c r="A8" s="141" t="s">
        <v>41</v>
      </c>
      <c r="B8" s="141"/>
      <c r="C8" s="141"/>
      <c r="D8" s="141"/>
      <c r="E8" s="141"/>
      <c r="F8" s="141"/>
      <c r="G8" s="141"/>
      <c r="H8" s="141"/>
      <c r="I8" s="141"/>
      <c r="J8" s="141"/>
      <c r="K8" s="25"/>
      <c r="L8" s="25"/>
    </row>
    <row r="9" spans="1:12">
      <c r="A9" s="34"/>
      <c r="B9" s="146">
        <f>B5*7000</f>
        <v>1400000</v>
      </c>
      <c r="C9" s="147"/>
      <c r="D9" s="137" t="s">
        <v>2</v>
      </c>
      <c r="E9" s="138"/>
      <c r="F9" s="34"/>
      <c r="G9" s="34"/>
      <c r="H9" s="34"/>
      <c r="I9" s="34"/>
      <c r="J9" s="34"/>
      <c r="K9" s="25"/>
      <c r="L9" s="25"/>
    </row>
    <row r="10" spans="1:12" ht="18.600000000000001" thickBot="1">
      <c r="A10" s="34"/>
      <c r="B10" s="148"/>
      <c r="C10" s="149"/>
      <c r="D10" s="139"/>
      <c r="E10" s="140"/>
      <c r="F10" s="34"/>
      <c r="G10" s="34"/>
      <c r="H10" s="34"/>
      <c r="I10" s="34"/>
      <c r="J10" s="34"/>
      <c r="K10" s="25"/>
      <c r="L10" s="25"/>
    </row>
    <row r="11" spans="1:12">
      <c r="A11" s="34"/>
      <c r="B11" s="34"/>
      <c r="C11" s="34"/>
      <c r="D11" s="34"/>
      <c r="E11" s="34"/>
      <c r="F11" s="34"/>
      <c r="G11" s="34"/>
      <c r="H11" s="34"/>
      <c r="I11" s="34"/>
      <c r="J11" s="34"/>
      <c r="K11" s="25"/>
      <c r="L11" s="25"/>
    </row>
    <row r="12" spans="1:12">
      <c r="A12" s="141" t="s">
        <v>45</v>
      </c>
      <c r="B12" s="141"/>
      <c r="C12" s="141"/>
      <c r="D12" s="141"/>
      <c r="E12" s="141"/>
      <c r="F12" s="141"/>
      <c r="G12" s="141"/>
      <c r="H12" s="141"/>
      <c r="I12" s="141"/>
      <c r="J12" s="141"/>
      <c r="K12" s="25"/>
      <c r="L12" s="25"/>
    </row>
    <row r="13" spans="1:12" ht="18.600000000000001" thickBot="1">
      <c r="A13" s="35" t="s">
        <v>11</v>
      </c>
      <c r="B13" s="34"/>
      <c r="C13" s="36"/>
      <c r="D13" s="34"/>
      <c r="E13" s="34"/>
      <c r="F13" s="37"/>
      <c r="G13" s="34"/>
      <c r="H13" s="34"/>
      <c r="I13" s="34"/>
      <c r="J13" s="34"/>
      <c r="K13" s="25" t="b">
        <v>1</v>
      </c>
      <c r="L13" s="25"/>
    </row>
    <row r="14" spans="1:12">
      <c r="A14" s="34"/>
      <c r="B14" s="133">
        <f>K14</f>
        <v>600000</v>
      </c>
      <c r="C14" s="134"/>
      <c r="D14" s="137" t="s">
        <v>2</v>
      </c>
      <c r="E14" s="138"/>
      <c r="F14" s="34" t="s">
        <v>19</v>
      </c>
      <c r="G14" s="34"/>
      <c r="H14" s="34"/>
      <c r="I14" s="34"/>
      <c r="J14" s="34"/>
      <c r="K14" s="25">
        <f>IF(K13=TRUE,B5*3000,0)</f>
        <v>600000</v>
      </c>
      <c r="L14" s="25"/>
    </row>
    <row r="15" spans="1:12" ht="18.600000000000001" thickBot="1">
      <c r="A15" s="34"/>
      <c r="B15" s="135"/>
      <c r="C15" s="136"/>
      <c r="D15" s="139"/>
      <c r="E15" s="140"/>
      <c r="F15" s="34" t="s">
        <v>18</v>
      </c>
      <c r="G15" s="34"/>
      <c r="H15" s="34"/>
      <c r="I15" s="34"/>
      <c r="J15" s="34"/>
      <c r="K15" s="25"/>
      <c r="L15" s="25"/>
    </row>
    <row r="16" spans="1:12">
      <c r="A16" s="34"/>
      <c r="B16" s="34"/>
      <c r="C16" s="34"/>
      <c r="D16" s="34"/>
      <c r="E16" s="34"/>
      <c r="F16" s="34"/>
      <c r="G16" s="34"/>
      <c r="H16" s="34"/>
      <c r="I16" s="34"/>
      <c r="J16" s="34"/>
      <c r="K16" s="25"/>
      <c r="L16" s="25"/>
    </row>
    <row r="17" spans="1:12" ht="18.600000000000001" thickBot="1">
      <c r="A17" s="35" t="s">
        <v>13</v>
      </c>
      <c r="B17" s="34"/>
      <c r="C17" s="36"/>
      <c r="D17" s="34"/>
      <c r="E17" s="34"/>
      <c r="F17" s="37"/>
      <c r="G17" s="34"/>
      <c r="H17" s="34"/>
      <c r="I17" s="34"/>
      <c r="J17" s="34"/>
      <c r="K17" s="25" t="b">
        <v>1</v>
      </c>
      <c r="L17" s="25"/>
    </row>
    <row r="18" spans="1:12">
      <c r="A18" s="34"/>
      <c r="B18" s="133">
        <f>K18</f>
        <v>600000</v>
      </c>
      <c r="C18" s="134"/>
      <c r="D18" s="137" t="s">
        <v>2</v>
      </c>
      <c r="E18" s="138"/>
      <c r="F18" s="34" t="s">
        <v>22</v>
      </c>
      <c r="G18" s="34"/>
      <c r="H18" s="34"/>
      <c r="I18" s="34"/>
      <c r="J18" s="34"/>
      <c r="K18" s="25">
        <f>IF(K17=TRUE,B5*3000,0)</f>
        <v>600000</v>
      </c>
      <c r="L18" s="25"/>
    </row>
    <row r="19" spans="1:12" ht="18.600000000000001" thickBot="1">
      <c r="A19" s="34"/>
      <c r="B19" s="135"/>
      <c r="C19" s="136"/>
      <c r="D19" s="139"/>
      <c r="E19" s="140"/>
      <c r="F19" s="34" t="s">
        <v>21</v>
      </c>
      <c r="G19" s="34"/>
      <c r="H19" s="34"/>
      <c r="I19" s="34"/>
      <c r="J19" s="34"/>
      <c r="K19" s="25"/>
      <c r="L19" s="25"/>
    </row>
    <row r="20" spans="1:12">
      <c r="A20" s="34"/>
      <c r="B20" s="34"/>
      <c r="C20" s="34"/>
      <c r="D20" s="34"/>
      <c r="E20" s="34"/>
      <c r="F20" s="34"/>
      <c r="G20" s="34"/>
      <c r="H20" s="34"/>
      <c r="I20" s="34"/>
      <c r="J20" s="34"/>
      <c r="K20" s="25"/>
      <c r="L20" s="25"/>
    </row>
    <row r="21" spans="1:12" ht="18.600000000000001" thickBot="1">
      <c r="A21" s="35" t="s">
        <v>12</v>
      </c>
      <c r="B21" s="34"/>
      <c r="C21" s="34"/>
      <c r="D21" s="34"/>
      <c r="E21" s="34"/>
      <c r="F21" s="37"/>
      <c r="G21" s="34"/>
      <c r="H21" s="34"/>
      <c r="I21" s="34"/>
      <c r="J21" s="34"/>
      <c r="K21" s="25" t="b">
        <v>0</v>
      </c>
      <c r="L21" s="25"/>
    </row>
    <row r="22" spans="1:12">
      <c r="A22" s="34"/>
      <c r="B22" s="133">
        <f>K22</f>
        <v>0</v>
      </c>
      <c r="C22" s="134"/>
      <c r="D22" s="137" t="s">
        <v>2</v>
      </c>
      <c r="E22" s="138"/>
      <c r="F22" s="34" t="s">
        <v>20</v>
      </c>
      <c r="G22" s="34"/>
      <c r="H22" s="34"/>
      <c r="I22" s="34"/>
      <c r="J22" s="34"/>
      <c r="K22" s="25">
        <f>IF(K21=TRUE,B5*3000,0)</f>
        <v>0</v>
      </c>
      <c r="L22" s="25"/>
    </row>
    <row r="23" spans="1:12" ht="18.600000000000001" thickBot="1">
      <c r="A23" s="34"/>
      <c r="B23" s="135"/>
      <c r="C23" s="136"/>
      <c r="D23" s="139"/>
      <c r="E23" s="140"/>
      <c r="F23" s="34" t="s">
        <v>21</v>
      </c>
      <c r="G23" s="34"/>
      <c r="H23" s="34"/>
      <c r="I23" s="34"/>
      <c r="J23" s="34"/>
      <c r="K23" s="25"/>
      <c r="L23" s="25"/>
    </row>
    <row r="24" spans="1:12">
      <c r="A24" s="34"/>
      <c r="B24" s="34"/>
      <c r="C24" s="34"/>
      <c r="D24" s="34"/>
      <c r="E24" s="34"/>
      <c r="F24" s="34"/>
      <c r="G24" s="34"/>
      <c r="H24" s="34"/>
      <c r="I24" s="34"/>
      <c r="J24" s="34"/>
      <c r="K24" s="25"/>
      <c r="L24" s="25"/>
    </row>
    <row r="25" spans="1:12" ht="18.600000000000001" thickBot="1">
      <c r="A25" s="35" t="s">
        <v>14</v>
      </c>
      <c r="B25" s="34"/>
      <c r="C25" s="34"/>
      <c r="D25" s="34"/>
      <c r="E25" s="34"/>
      <c r="F25" s="37"/>
      <c r="G25" s="34"/>
      <c r="H25" s="34"/>
      <c r="I25" s="34"/>
      <c r="J25" s="34"/>
      <c r="K25" s="25" t="b">
        <v>0</v>
      </c>
      <c r="L25" s="25"/>
    </row>
    <row r="26" spans="1:12">
      <c r="A26" s="34"/>
      <c r="B26" s="133">
        <f>K26</f>
        <v>0</v>
      </c>
      <c r="C26" s="134"/>
      <c r="D26" s="137" t="s">
        <v>2</v>
      </c>
      <c r="E26" s="138"/>
      <c r="F26" s="34" t="s">
        <v>23</v>
      </c>
      <c r="G26" s="34"/>
      <c r="H26" s="34"/>
      <c r="I26" s="34"/>
      <c r="J26" s="34"/>
      <c r="K26" s="25">
        <f>IF(K25=TRUE,B5*3000,0)</f>
        <v>0</v>
      </c>
      <c r="L26" s="25"/>
    </row>
    <row r="27" spans="1:12" ht="18.600000000000001" thickBot="1">
      <c r="A27" s="34"/>
      <c r="B27" s="135"/>
      <c r="C27" s="136"/>
      <c r="D27" s="139"/>
      <c r="E27" s="140"/>
      <c r="F27" s="34" t="s">
        <v>24</v>
      </c>
      <c r="G27" s="34"/>
      <c r="H27" s="34"/>
      <c r="I27" s="34"/>
      <c r="J27" s="34"/>
      <c r="K27" s="25"/>
      <c r="L27" s="25"/>
    </row>
    <row r="28" spans="1:12">
      <c r="A28" s="34"/>
      <c r="B28" s="34"/>
      <c r="C28" s="34"/>
      <c r="D28" s="34"/>
      <c r="E28" s="34"/>
      <c r="F28" s="34"/>
      <c r="G28" s="34"/>
      <c r="H28" s="34"/>
      <c r="I28" s="34"/>
      <c r="J28" s="34"/>
      <c r="K28" s="25"/>
      <c r="L28" s="25"/>
    </row>
    <row r="29" spans="1:12" ht="18.600000000000001" thickBot="1">
      <c r="A29" s="141" t="s">
        <v>46</v>
      </c>
      <c r="B29" s="141"/>
      <c r="C29" s="141"/>
      <c r="D29" s="141"/>
      <c r="E29" s="141"/>
      <c r="F29" s="141"/>
      <c r="G29" s="141"/>
      <c r="H29" s="141"/>
      <c r="I29" s="141"/>
      <c r="J29" s="141"/>
      <c r="K29" s="25"/>
      <c r="L29" s="25"/>
    </row>
    <row r="30" spans="1:12">
      <c r="A30" s="34"/>
      <c r="B30" s="133">
        <f>B9+B14+B18+B22+B26</f>
        <v>2600000</v>
      </c>
      <c r="C30" s="134"/>
      <c r="D30" s="137" t="s">
        <v>2</v>
      </c>
      <c r="E30" s="138"/>
      <c r="F30" s="34"/>
      <c r="G30" s="34"/>
      <c r="H30" s="34"/>
      <c r="I30" s="34"/>
      <c r="J30" s="34"/>
      <c r="K30" s="25"/>
      <c r="L30" s="25"/>
    </row>
    <row r="31" spans="1:12" ht="18.600000000000001" thickBot="1">
      <c r="A31" s="34"/>
      <c r="B31" s="135"/>
      <c r="C31" s="136"/>
      <c r="D31" s="139"/>
      <c r="E31" s="140"/>
      <c r="F31" s="34"/>
      <c r="G31" s="34"/>
      <c r="H31" s="34"/>
      <c r="I31" s="34"/>
      <c r="J31" s="34"/>
      <c r="K31" s="25"/>
      <c r="L31" s="25"/>
    </row>
    <row r="32" spans="1:12">
      <c r="A32" s="1"/>
      <c r="B32" s="1"/>
      <c r="C32" s="1"/>
      <c r="D32" s="1"/>
      <c r="E32" s="1"/>
      <c r="F32" s="1"/>
      <c r="G32" s="1"/>
      <c r="H32" s="1"/>
      <c r="I32" s="1"/>
      <c r="J32" s="1"/>
    </row>
    <row r="33" spans="1:11">
      <c r="A33" s="1"/>
      <c r="K33" s="1"/>
    </row>
    <row r="34" spans="1:11">
      <c r="A34" s="1"/>
    </row>
    <row r="35" spans="1:11">
      <c r="A35" s="1"/>
    </row>
    <row r="36" spans="1:11">
      <c r="A36" s="1"/>
    </row>
    <row r="37" spans="1:11">
      <c r="A37" s="1"/>
    </row>
    <row r="38" spans="1:11">
      <c r="A38" s="1"/>
    </row>
    <row r="39" spans="1:11">
      <c r="A39" s="1"/>
    </row>
    <row r="40" spans="1:11">
      <c r="A40" s="1"/>
    </row>
    <row r="41" spans="1:11">
      <c r="A41" s="1"/>
    </row>
    <row r="42" spans="1:11">
      <c r="A42" s="1"/>
    </row>
  </sheetData>
  <sheetProtection algorithmName="SHA-512" hashValue="LYotcknO2s0NVKLZxj0QZZluPLMxe+4C41xMrphXwjlYQODS+LqIqGX9XNgpzAOXnQ1aV+3bfcjfLqXLjrrCvw==" saltValue="1duK1Km3g8CN0E7kPDNTJQ==" spinCount="100000" sheet="1" objects="1" scenarios="1"/>
  <mergeCells count="19">
    <mergeCell ref="B26:C27"/>
    <mergeCell ref="D26:E27"/>
    <mergeCell ref="A29:J29"/>
    <mergeCell ref="B30:C31"/>
    <mergeCell ref="D30:E31"/>
    <mergeCell ref="B22:C23"/>
    <mergeCell ref="D22:E23"/>
    <mergeCell ref="A2:J2"/>
    <mergeCell ref="A4:J4"/>
    <mergeCell ref="B5:C6"/>
    <mergeCell ref="D5:E6"/>
    <mergeCell ref="A8:J8"/>
    <mergeCell ref="B9:C10"/>
    <mergeCell ref="D9:E10"/>
    <mergeCell ref="A12:J12"/>
    <mergeCell ref="B14:C15"/>
    <mergeCell ref="D14:E15"/>
    <mergeCell ref="B18:C19"/>
    <mergeCell ref="D18:E19"/>
  </mergeCells>
  <phoneticPr fontId="1"/>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83820</xdr:colOff>
                    <xdr:row>11</xdr:row>
                    <xdr:rowOff>213360</xdr:rowOff>
                  </from>
                  <to>
                    <xdr:col>6</xdr:col>
                    <xdr:colOff>99060</xdr:colOff>
                    <xdr:row>12</xdr:row>
                    <xdr:rowOff>228600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xdr:col>
                    <xdr:colOff>83820</xdr:colOff>
                    <xdr:row>16</xdr:row>
                    <xdr:rowOff>0</xdr:rowOff>
                  </from>
                  <to>
                    <xdr:col>6</xdr:col>
                    <xdr:colOff>99060</xdr:colOff>
                    <xdr:row>17</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5</xdr:col>
                    <xdr:colOff>83820</xdr:colOff>
                    <xdr:row>19</xdr:row>
                    <xdr:rowOff>228600</xdr:rowOff>
                  </from>
                  <to>
                    <xdr:col>6</xdr:col>
                    <xdr:colOff>99060</xdr:colOff>
                    <xdr:row>20</xdr:row>
                    <xdr:rowOff>228600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83820</xdr:colOff>
                    <xdr:row>24</xdr:row>
                    <xdr:rowOff>0</xdr:rowOff>
                  </from>
                  <to>
                    <xdr:col>6</xdr:col>
                    <xdr:colOff>99060</xdr:colOff>
                    <xdr:row>25</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ECD0F-8F2C-4364-A77D-1BF0F01EC7AC}">
  <dimension ref="A1:Z3"/>
  <sheetViews>
    <sheetView workbookViewId="0">
      <selection activeCell="F3" sqref="F3"/>
    </sheetView>
  </sheetViews>
  <sheetFormatPr defaultRowHeight="18"/>
  <cols>
    <col min="1" max="3" width="5.69921875" customWidth="1"/>
    <col min="4" max="7" width="50.69921875" customWidth="1"/>
    <col min="20" max="20" width="8.796875" customWidth="1"/>
    <col min="22" max="22" width="100.69921875" customWidth="1"/>
    <col min="25" max="25" width="15.09765625" customWidth="1"/>
  </cols>
  <sheetData>
    <row r="1" spans="1:26">
      <c r="A1" s="55" t="s">
        <v>83</v>
      </c>
      <c r="B1" s="55"/>
      <c r="C1" s="55"/>
      <c r="D1" s="55" t="s">
        <v>84</v>
      </c>
      <c r="E1" s="55"/>
      <c r="F1" s="55"/>
      <c r="G1" s="150" t="s">
        <v>29</v>
      </c>
      <c r="H1" s="55" t="s">
        <v>49</v>
      </c>
      <c r="I1" s="48" t="s">
        <v>81</v>
      </c>
      <c r="J1" s="48"/>
      <c r="K1" s="48"/>
      <c r="L1" s="48"/>
      <c r="M1" s="48"/>
      <c r="N1" s="48"/>
      <c r="O1" s="48"/>
      <c r="P1" s="48" t="s">
        <v>82</v>
      </c>
      <c r="Q1" s="48"/>
      <c r="R1" s="48"/>
      <c r="S1" s="48"/>
      <c r="T1" s="48"/>
      <c r="U1" s="48"/>
      <c r="V1" s="48"/>
      <c r="W1" s="55" t="s">
        <v>7</v>
      </c>
      <c r="X1" s="55"/>
      <c r="Y1" s="55"/>
      <c r="Z1" s="55"/>
    </row>
    <row r="2" spans="1:26">
      <c r="A2" s="15" t="s">
        <v>70</v>
      </c>
      <c r="B2" s="15" t="s">
        <v>85</v>
      </c>
      <c r="C2" s="15" t="s">
        <v>86</v>
      </c>
      <c r="D2" s="15" t="s">
        <v>73</v>
      </c>
      <c r="E2" s="15" t="s">
        <v>74</v>
      </c>
      <c r="F2" s="15" t="s">
        <v>17</v>
      </c>
      <c r="G2" s="150"/>
      <c r="H2" s="55"/>
      <c r="I2" s="15" t="s">
        <v>51</v>
      </c>
      <c r="J2" s="15" t="s">
        <v>52</v>
      </c>
      <c r="K2" s="15" t="s">
        <v>75</v>
      </c>
      <c r="L2" s="15" t="s">
        <v>76</v>
      </c>
      <c r="M2" s="15" t="s">
        <v>77</v>
      </c>
      <c r="N2" s="15" t="s">
        <v>78</v>
      </c>
      <c r="O2" s="15" t="s">
        <v>79</v>
      </c>
      <c r="P2" s="15" t="s">
        <v>64</v>
      </c>
      <c r="Q2" s="15" t="s">
        <v>66</v>
      </c>
      <c r="R2" s="15" t="s">
        <v>67</v>
      </c>
      <c r="S2" s="15" t="s">
        <v>68</v>
      </c>
      <c r="T2" s="15" t="s">
        <v>80</v>
      </c>
      <c r="U2" s="15" t="s">
        <v>3</v>
      </c>
      <c r="V2" s="15" t="s">
        <v>87</v>
      </c>
      <c r="W2" s="15" t="s">
        <v>8</v>
      </c>
      <c r="X2" s="15" t="s">
        <v>9</v>
      </c>
      <c r="Y2" s="15" t="s">
        <v>123</v>
      </c>
      <c r="Z2" s="15" t="s">
        <v>124</v>
      </c>
    </row>
    <row r="3" spans="1:26">
      <c r="A3" s="14">
        <f>'01_申請書'!O6</f>
        <v>0</v>
      </c>
      <c r="B3" s="14">
        <f>'01_申請書'!Q6</f>
        <v>0</v>
      </c>
      <c r="C3" s="14">
        <f>'01_申請書'!S6</f>
        <v>0</v>
      </c>
      <c r="D3" s="14">
        <f>'01_申請書'!J10</f>
        <v>0</v>
      </c>
      <c r="E3" s="14">
        <f>'01_申請書'!J11</f>
        <v>0</v>
      </c>
      <c r="F3" s="14">
        <f>'01_申請書'!L12</f>
        <v>0</v>
      </c>
      <c r="G3" s="14">
        <f>'01_申請書'!D18</f>
        <v>0</v>
      </c>
      <c r="H3" s="14">
        <f>'01_申請書'!D19</f>
        <v>0</v>
      </c>
      <c r="I3" s="14">
        <f>'01_申請書'!A26</f>
        <v>0</v>
      </c>
      <c r="J3" s="14">
        <f>'01_申請書'!C26</f>
        <v>0</v>
      </c>
      <c r="K3" s="14">
        <f>'01_申請書'!E26</f>
        <v>0</v>
      </c>
      <c r="L3" s="14">
        <f>'01_申請書'!H26</f>
        <v>0</v>
      </c>
      <c r="M3" s="14">
        <f>'01_申請書'!K26</f>
        <v>0</v>
      </c>
      <c r="N3" s="14">
        <f>'01_申請書'!N26</f>
        <v>0</v>
      </c>
      <c r="O3" s="14">
        <f>'01_申請書'!Q26</f>
        <v>0</v>
      </c>
      <c r="P3" s="14" t="str">
        <f>'01_申請書'!F33&amp;'01_申請書'!G33&amp;'01_申請書'!H33&amp;'01_申請書'!I33</f>
        <v/>
      </c>
      <c r="Q3" s="14">
        <f>'01_申請書'!F34</f>
        <v>0</v>
      </c>
      <c r="R3" s="14" t="str">
        <f>'01_申請書'!F35&amp;'01_申請書'!G35&amp;'01_申請書'!H35</f>
        <v/>
      </c>
      <c r="S3" s="14">
        <f>'01_申請書'!F36</f>
        <v>0</v>
      </c>
      <c r="T3" s="14">
        <f>'01_申請書'!F37</f>
        <v>0</v>
      </c>
      <c r="U3" s="14" t="str">
        <f>'01_申請書'!F38&amp;'01_申請書'!G38&amp;'01_申請書'!H38&amp;'01_申請書'!I38&amp;'01_申請書'!J38&amp;'01_申請書'!K38&amp;'01_申請書'!L38</f>
        <v/>
      </c>
      <c r="V3" s="14" t="str">
        <f>'01_申請書'!F39&amp;'01_申請書'!G39&amp;'01_申請書'!H39&amp;'01_申請書'!I39&amp;'01_申請書'!J39&amp;'01_申請書'!K39&amp;'01_申請書'!L39&amp;'01_申請書'!M39&amp;'01_申請書'!N39&amp;'01_申請書'!O39&amp;'01_申請書'!P39&amp;'01_申請書'!Q39&amp;'01_申請書'!R39&amp;'01_申請書'!S39&amp;'01_申請書'!T39&amp;'01_申請書'!F40&amp;'01_申請書'!G40&amp;'01_申請書'!H40&amp;'01_申請書'!I40&amp;'01_申請書'!J40&amp;'01_申請書'!K40&amp;'01_申請書'!L40&amp;'01_申請書'!M40&amp;'01_申請書'!N40&amp;'01_申請書'!O40&amp;'01_申請書'!P40&amp;'01_申請書'!Q40&amp;'01_申請書'!R40&amp;'01_申請書'!S40&amp;'01_申請書'!T40</f>
        <v/>
      </c>
      <c r="W3" s="14">
        <f>'01_申請書'!O44</f>
        <v>0</v>
      </c>
      <c r="X3" s="14">
        <f>'01_申請書'!O45</f>
        <v>0</v>
      </c>
      <c r="Y3" s="38">
        <f>'01_申請書'!O46</f>
        <v>0</v>
      </c>
      <c r="Z3" s="14">
        <f>'01_申請書'!O47</f>
        <v>0</v>
      </c>
    </row>
  </sheetData>
  <sheetProtection algorithmName="SHA-512" hashValue="MAeBIU+EVptfxFJN/oWc0bheOSUI+UZ5LvWTuaclN5fa4+JcW7ZKW0GwCXF/exHZyZJRFsz/cH3Jse/3JzC6FQ==" saltValue="IN9fZQrmQAysA+0mP0hptg==" spinCount="100000" sheet="1" objects="1" scenarios="1"/>
  <mergeCells count="7">
    <mergeCell ref="A1:C1"/>
    <mergeCell ref="G1:G2"/>
    <mergeCell ref="W1:Z1"/>
    <mergeCell ref="H1:H2"/>
    <mergeCell ref="I1:O1"/>
    <mergeCell ref="P1:V1"/>
    <mergeCell ref="D1:F1"/>
  </mergeCells>
  <phoneticPr fontId="1"/>
  <pageMargins left="0.7" right="0.7" top="0.75" bottom="0.75" header="0.3" footer="0.3"/>
  <pageSetup paperSize="9"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01_申請書</vt:lpstr>
      <vt:lpstr>02_誓約書 </vt:lpstr>
      <vt:lpstr>03_積算根拠資料</vt:lpstr>
      <vt:lpstr>01_申請書（記載例）</vt:lpstr>
      <vt:lpstr>03_積算根拠資料 (記載例)</vt:lpstr>
      <vt:lpstr>転記シート（事務局用）</vt:lpstr>
      <vt:lpstr>'01_申請書'!Print_Area</vt:lpstr>
      <vt:lpstr>'01_申請書（記載例）'!Print_Area</vt:lpstr>
      <vt:lpstr>'02_誓約書 '!Print_Area</vt:lpstr>
      <vt:lpstr>'03_積算根拠資料'!Print_Area</vt:lpstr>
      <vt:lpstr>'03_積算根拠資料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2026-01-07T00:39:08Z</dcterms:created>
  <dcterms:modified xsi:type="dcterms:W3CDTF">2026-01-13T06:11:43Z</dcterms:modified>
</cp:coreProperties>
</file>